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0" windowWidth="19875" windowHeight="7710"/>
  </bookViews>
  <sheets>
    <sheet name="S10A Table" sheetId="1" r:id="rId1"/>
    <sheet name="S10B Table" sheetId="2" r:id="rId2"/>
  </sheets>
  <calcPr calcId="125725"/>
</workbook>
</file>

<file path=xl/calcChain.xml><?xml version="1.0" encoding="utf-8"?>
<calcChain xmlns="http://schemas.openxmlformats.org/spreadsheetml/2006/main">
  <c r="G27" i="1"/>
  <c r="E27"/>
  <c r="C27"/>
  <c r="C38" i="2"/>
  <c r="K5" l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3"/>
  <c r="H27" l="1"/>
  <c r="K37" i="2"/>
</calcChain>
</file>

<file path=xl/sharedStrings.xml><?xml version="1.0" encoding="utf-8"?>
<sst xmlns="http://schemas.openxmlformats.org/spreadsheetml/2006/main" count="233" uniqueCount="198">
  <si>
    <t>Trait</t>
  </si>
  <si>
    <t>WS</t>
  </si>
  <si>
    <t>DS</t>
  </si>
  <si>
    <t xml:space="preserve">Common </t>
  </si>
  <si>
    <t>SPAD</t>
  </si>
  <si>
    <t>RM24829</t>
  </si>
  <si>
    <t>RM1167, RM279, RM19341, RM1189</t>
  </si>
  <si>
    <t>RM7075, RM15855, RM7110</t>
  </si>
  <si>
    <t>LL</t>
  </si>
  <si>
    <t>RM13021, RM3763, RM5455</t>
  </si>
  <si>
    <t>RM171</t>
  </si>
  <si>
    <t>RM10090, RM1189</t>
  </si>
  <si>
    <t>LW</t>
  </si>
  <si>
    <t>RM9, RM3763, RM22524, RM1189</t>
  </si>
  <si>
    <t>RM7075, RM13197</t>
  </si>
  <si>
    <t>LA</t>
  </si>
  <si>
    <t xml:space="preserve">RM11307, RM3763, RM14250, RM17201, RM171 </t>
  </si>
  <si>
    <t>RM1189</t>
  </si>
  <si>
    <t>DFF</t>
  </si>
  <si>
    <t>RM7075, RM5455</t>
  </si>
  <si>
    <t>RM11307, RM12568, RM20967</t>
  </si>
  <si>
    <t>RM10090, RM3763, RM1189</t>
  </si>
  <si>
    <t>PH</t>
  </si>
  <si>
    <t>RM1167, RM13181, RM19341, RM7110, RM1189</t>
  </si>
  <si>
    <t>RM20350, RM20746</t>
  </si>
  <si>
    <t>TNO</t>
  </si>
  <si>
    <t>RM1, RM20967</t>
  </si>
  <si>
    <t>RM10090, RM7110, RM287</t>
  </si>
  <si>
    <t>RM5543</t>
  </si>
  <si>
    <t>PNO</t>
  </si>
  <si>
    <t>RM1, RM19341, RM20967</t>
  </si>
  <si>
    <t>RM495, RM7110, RM287</t>
  </si>
  <si>
    <t>GY</t>
  </si>
  <si>
    <t>RM9, RM12276, RM15855, RM20967</t>
  </si>
  <si>
    <t>RM10090, RM13181, RM20746, RM171, RM287</t>
  </si>
  <si>
    <t>RM19341</t>
  </si>
  <si>
    <t>HSW</t>
  </si>
  <si>
    <t>RM9, RM1167, RM5543</t>
  </si>
  <si>
    <t>GRNO</t>
  </si>
  <si>
    <t xml:space="preserve">RM5543, RM171 </t>
  </si>
  <si>
    <t>RM20746</t>
  </si>
  <si>
    <t>TDM</t>
  </si>
  <si>
    <t>RM5455</t>
  </si>
  <si>
    <t>RM5, RM495, RM10090, RM12276, RM13021, RM3763, RM14250, RM17201, RM20746, RM7110</t>
  </si>
  <si>
    <t>RM13197</t>
  </si>
  <si>
    <t>GNP</t>
  </si>
  <si>
    <t xml:space="preserve">RM5, RM7075, RM19341, RM287 </t>
  </si>
  <si>
    <t>RM13021, RM15855, RM5455</t>
  </si>
  <si>
    <t>SNP</t>
  </si>
  <si>
    <t>GNPP</t>
  </si>
  <si>
    <t>RM12276, RM12568, RM15855, RM5455, RM7110, RM1159</t>
  </si>
  <si>
    <t>RM10090, RM279, RM13181, RM17201, RM20746, RM171, RM287</t>
  </si>
  <si>
    <t>RM5, RM11307, RM19341</t>
  </si>
  <si>
    <t>SNPP</t>
  </si>
  <si>
    <t>RM495</t>
  </si>
  <si>
    <t xml:space="preserve">RM12568, RM14250 </t>
  </si>
  <si>
    <t>NHI</t>
  </si>
  <si>
    <t>RM495, RM12568, RM20967, RM287</t>
  </si>
  <si>
    <t>PNUE</t>
  </si>
  <si>
    <t xml:space="preserve">RM5455, RM24829 </t>
  </si>
  <si>
    <t>ANUE</t>
  </si>
  <si>
    <t>RM7075, RM1189, RM24829, RM171</t>
  </si>
  <si>
    <t>RM20746,  RM7110</t>
  </si>
  <si>
    <t>APE</t>
  </si>
  <si>
    <t>RM11307, RM24829, RM171</t>
  </si>
  <si>
    <t>RM13021, RM1176, RM13197, RM7110</t>
  </si>
  <si>
    <t>RGY</t>
  </si>
  <si>
    <t>RM287</t>
  </si>
  <si>
    <t>RM11307, RM5, RM279, RM1176, RM20746, RM7110</t>
  </si>
  <si>
    <t>RBM</t>
  </si>
  <si>
    <t>RM13021, RM20746, RM20746, RM7110</t>
  </si>
  <si>
    <t>RGN</t>
  </si>
  <si>
    <t>RM495, RM11307, RM12568, RM19341</t>
  </si>
  <si>
    <t>RM15855, RM5455</t>
  </si>
  <si>
    <t>RBN</t>
  </si>
  <si>
    <t>Traits/parameters</t>
  </si>
  <si>
    <t>Chromosome</t>
  </si>
  <si>
    <t>SSR</t>
  </si>
  <si>
    <t>Position</t>
  </si>
  <si>
    <t>Wet</t>
  </si>
  <si>
    <t>Dry</t>
  </si>
  <si>
    <t>Common across seasons</t>
  </si>
  <si>
    <t>216000 – 216020</t>
  </si>
  <si>
    <t>DFF, SNPP, NHI</t>
  </si>
  <si>
    <t>LL,LA, PNO, TDM</t>
  </si>
  <si>
    <t>RM10090</t>
  </si>
  <si>
    <t>1658105 – 1658134</t>
  </si>
  <si>
    <t>SPAD,TNO,GY,GRNO,TDM, GNPP</t>
  </si>
  <si>
    <t>LL,LW,LA, DFF, HSW</t>
  </si>
  <si>
    <t>RM1167</t>
  </si>
  <si>
    <t>4239253 – 4239278</t>
  </si>
  <si>
    <t>HSW,DFF,GY, GRNO,LW,PH,SPAD,TDM,GNPP</t>
  </si>
  <si>
    <t>LL, LA</t>
  </si>
  <si>
    <t>RM1</t>
  </si>
  <si>
    <t>4635793 - 4635870 </t>
  </si>
  <si>
    <t>DFF, PNO,TNO, GY,GRNO, GNPP</t>
  </si>
  <si>
    <t>RM283</t>
  </si>
  <si>
    <t>4885844 – 4886070</t>
  </si>
  <si>
    <t>RM7075</t>
  </si>
  <si>
    <t>15101795 - 15101846</t>
  </si>
  <si>
    <t>LA,DFF,GY,TDM,GNP,GNPP</t>
  </si>
  <si>
    <t>LW,SPAD,HSW</t>
  </si>
  <si>
    <t>RM11307</t>
  </si>
  <si>
    <t>23926804 – 23926833</t>
  </si>
  <si>
    <t xml:space="preserve">LW, LA,DFF, TNO,PNO,GY </t>
  </si>
  <si>
    <t>HSW,GNPP</t>
  </si>
  <si>
    <t>RM5</t>
  </si>
  <si>
    <t>23968577 – 23968606</t>
  </si>
  <si>
    <t>LW,GY,GRNO,TDM</t>
  </si>
  <si>
    <t>RM9</t>
  </si>
  <si>
    <t>24665458 - 24665810</t>
  </si>
  <si>
    <t>LW,HSW</t>
  </si>
  <si>
    <t>RM12276</t>
  </si>
  <si>
    <t>43036717 - 43036750</t>
  </si>
  <si>
    <t>DFF,GY,GNPP</t>
  </si>
  <si>
    <t>LL, TNO,PNO,GRNO,TDM,</t>
  </si>
  <si>
    <t xml:space="preserve">SPAD,PH,HSW </t>
  </si>
  <si>
    <t>RM13021</t>
  </si>
  <si>
    <t>10899443 - 10899591</t>
  </si>
  <si>
    <t>LL,LW,LA,SNP,SNPP</t>
  </si>
  <si>
    <t>DFF, PH,GRNO,TDM,GNP</t>
  </si>
  <si>
    <t>HSW,SNP</t>
  </si>
  <si>
    <t>17224533 - 17224693</t>
  </si>
  <si>
    <t>LA,GY,SNPP</t>
  </si>
  <si>
    <t>DFF,PH,SNP</t>
  </si>
  <si>
    <t>LL,LW,HSW,TDM,GNP, GNPP</t>
  </si>
  <si>
    <t>RM13181</t>
  </si>
  <si>
    <t>16068799 - 16068826</t>
  </si>
  <si>
    <t>SNP,NHI</t>
  </si>
  <si>
    <t>DFF, PH,GY,GRNO,TDM,GNPP</t>
  </si>
  <si>
    <t>RM279</t>
  </si>
  <si>
    <t>2882052 - 2882215</t>
  </si>
  <si>
    <t>LL,LA,PH</t>
  </si>
  <si>
    <t>SPAD,DFF,GY,GRNO,GNPP</t>
  </si>
  <si>
    <t>RM12568</t>
  </si>
  <si>
    <t>4273759 - 4273791</t>
  </si>
  <si>
    <t>LL,PH,NHI,GNPP</t>
  </si>
  <si>
    <t>DFF,SNP,SNPP</t>
  </si>
  <si>
    <t>SPAD,HSW</t>
  </si>
  <si>
    <t>RM3763</t>
  </si>
  <si>
    <t>27950171 - 27950206</t>
  </si>
  <si>
    <t>LA,LW, TNO,PNO,TDM</t>
  </si>
  <si>
    <t>SPAD,DFF,PH, HSW</t>
  </si>
  <si>
    <t>RM14250</t>
  </si>
  <si>
    <t>194662 – 194784</t>
  </si>
  <si>
    <t>LA,LL,TDM,SNPP</t>
  </si>
  <si>
    <t>RM15855</t>
  </si>
  <si>
    <t>29619406 - 29619497</t>
  </si>
  <si>
    <t>LW,LA,PH,GY,HSW,TDM,GNPP</t>
  </si>
  <si>
    <t>TNO,GNP</t>
  </si>
  <si>
    <t>LL,SPAD,PNO</t>
  </si>
  <si>
    <t>RM17201</t>
  </si>
  <si>
    <t>25195610 - 25195701</t>
  </si>
  <si>
    <t>LA,TDM</t>
  </si>
  <si>
    <t>1764661 - 1764696</t>
  </si>
  <si>
    <t>PNO,GNP</t>
  </si>
  <si>
    <t>LW,SPAD, DFF,PH,GRNO,TDM</t>
  </si>
  <si>
    <t>LL,LA,GY,GNPP</t>
  </si>
  <si>
    <t>RM20350</t>
  </si>
  <si>
    <t>23552227 - 23552266</t>
  </si>
  <si>
    <t>LL, SPAD,PH, HSW</t>
  </si>
  <si>
    <t>30452023 - 30452067</t>
  </si>
  <si>
    <t>LW,LA</t>
  </si>
  <si>
    <t>DFF,GY,TDM,GNPP</t>
  </si>
  <si>
    <t>PH,HSW,GRNO</t>
  </si>
  <si>
    <t>RM20967</t>
  </si>
  <si>
    <t>2711915 - 2711936</t>
  </si>
  <si>
    <t>TNO,PNO,GY,GRNO,NHI</t>
  </si>
  <si>
    <t xml:space="preserve">PH,HSW </t>
  </si>
  <si>
    <t>15615292 – 15615737</t>
  </si>
  <si>
    <t>PNO,HSW</t>
  </si>
  <si>
    <t>RM7110</t>
  </si>
  <si>
    <t>16310771 – 16310937</t>
  </si>
  <si>
    <t>LA,GNPP</t>
  </si>
  <si>
    <t>DFF, PH,TNO,PNO,GRNO, TDM</t>
  </si>
  <si>
    <t>27122086 – 27122284</t>
  </si>
  <si>
    <t>LL,LA,DFF,PH,TDM, SNP,GNPP,SNPP</t>
  </si>
  <si>
    <t xml:space="preserve">TNO,SPAD,GRNO,GNP </t>
  </si>
  <si>
    <t>RM22524</t>
  </si>
  <si>
    <t>5110450 - 5110493</t>
  </si>
  <si>
    <t>LW,SPAD</t>
  </si>
  <si>
    <t>LL,LA</t>
  </si>
  <si>
    <t>16217526 - 16217553</t>
  </si>
  <si>
    <t>SPAD,LW,PH,SNPP</t>
  </si>
  <si>
    <t>LL,LA,DFF,HSW</t>
  </si>
  <si>
    <t>22419780 - 22419809</t>
  </si>
  <si>
    <t>19577767 - 19577458</t>
  </si>
  <si>
    <t>LL,LA, PH,GY,GRNO,TDM,GNPP</t>
  </si>
  <si>
    <t>16610716 - 16610745</t>
  </si>
  <si>
    <t>GNP,NHI</t>
  </si>
  <si>
    <t>GY,TNO,PNO,TDM, GNPP</t>
  </si>
  <si>
    <t>DFF,PH,HSW</t>
  </si>
  <si>
    <t>RM1159</t>
  </si>
  <si>
    <t>25939136 – 25939285</t>
  </si>
  <si>
    <t>HSW,TDM,GNPP</t>
  </si>
  <si>
    <t>SPAD: SPAD value, LL: leaf length (cm), LW: leaf width (cm), LA: leaf area (cm), DFF: days to 50% flowering, PH: plant height (cm), TNO: tiller number, PNO: panicle number: GRNO: grain number, HSW: hundred seed weight (g), GY: grain yield per plant (g/plant), TDM: total dry matter (g/plant), GNP: grain nitrogen percent, SNP: straw nitrogen percent, GNPP: grain nitrogen/ plant, SNPP: straw nitrogen/ plant, NHI: nitrogen harvest index, RGY: relative grain yield, RBM: relative biomass yield, RGN: relative grain nitrogen, RBN: relative biomass nitrogen, PNUE: physiological nitrogen use efficiency, ANUE: agronomic nitrogen use efficiency, APE: agro physiological efficiency</t>
  </si>
  <si>
    <r>
      <rPr>
        <b/>
        <sz val="10"/>
        <color theme="1"/>
        <rFont val="Times New Roman"/>
        <family val="1"/>
      </rPr>
      <t>S10A Table.</t>
    </r>
    <r>
      <rPr>
        <sz val="10"/>
        <color theme="1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Trait wise marker association under low nitrogen identified through Single marker analysis</t>
    </r>
  </si>
  <si>
    <r>
      <rPr>
        <b/>
        <sz val="10"/>
        <color theme="1"/>
        <rFont val="Times New Roman"/>
        <family val="1"/>
      </rPr>
      <t>S10B Table.</t>
    </r>
    <r>
      <rPr>
        <sz val="10"/>
        <color theme="1"/>
        <rFont val="Times New Roman"/>
        <family val="1"/>
      </rPr>
      <t xml:space="preserve"> Chromosome wise Marker trait association under low nitrogen identified through Single marker analysis.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</si>
</sst>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topLeftCell="A13" workbookViewId="0"/>
  </sheetViews>
  <sheetFormatPr defaultRowHeight="12.75"/>
  <cols>
    <col min="1" max="1" width="9.140625" style="1"/>
    <col min="2" max="2" width="46.85546875" style="1" bestFit="1" customWidth="1"/>
    <col min="3" max="3" width="4.7109375" style="1" customWidth="1"/>
    <col min="4" max="4" width="75.5703125" style="1" bestFit="1" customWidth="1"/>
    <col min="5" max="5" width="4.5703125" style="1" customWidth="1"/>
    <col min="6" max="6" width="22.85546875" style="1" bestFit="1" customWidth="1"/>
    <col min="7" max="16384" width="9.140625" style="1"/>
  </cols>
  <sheetData>
    <row r="1" spans="1:8" ht="13.5" thickBot="1">
      <c r="A1" s="1" t="s">
        <v>196</v>
      </c>
    </row>
    <row r="2" spans="1:8" ht="13.5" thickBot="1">
      <c r="A2" s="2" t="s">
        <v>0</v>
      </c>
      <c r="B2" s="3" t="s">
        <v>1</v>
      </c>
      <c r="C2" s="3"/>
      <c r="D2" s="3" t="s">
        <v>2</v>
      </c>
      <c r="E2" s="3"/>
      <c r="F2" s="4" t="s">
        <v>3</v>
      </c>
    </row>
    <row r="3" spans="1:8">
      <c r="A3" s="5" t="s">
        <v>4</v>
      </c>
      <c r="B3" s="5" t="s">
        <v>5</v>
      </c>
      <c r="C3" s="5">
        <v>1</v>
      </c>
      <c r="D3" s="5" t="s">
        <v>6</v>
      </c>
      <c r="E3" s="5">
        <v>4</v>
      </c>
      <c r="F3" s="5" t="s">
        <v>7</v>
      </c>
      <c r="G3" s="1">
        <v>3</v>
      </c>
      <c r="H3" s="1">
        <f>C3+E3+G3</f>
        <v>8</v>
      </c>
    </row>
    <row r="4" spans="1:8">
      <c r="A4" s="5" t="s">
        <v>8</v>
      </c>
      <c r="B4" s="5" t="s">
        <v>9</v>
      </c>
      <c r="C4" s="5">
        <v>3</v>
      </c>
      <c r="D4" s="5" t="s">
        <v>10</v>
      </c>
      <c r="E4" s="5">
        <v>1</v>
      </c>
      <c r="F4" s="5" t="s">
        <v>11</v>
      </c>
      <c r="G4" s="1">
        <v>2</v>
      </c>
      <c r="H4" s="1">
        <f t="shared" ref="H4:H26" si="0">C4+E4+G4</f>
        <v>6</v>
      </c>
    </row>
    <row r="5" spans="1:8">
      <c r="A5" s="5" t="s">
        <v>12</v>
      </c>
      <c r="B5" s="5"/>
      <c r="C5" s="5">
        <v>0</v>
      </c>
      <c r="D5" s="5" t="s">
        <v>13</v>
      </c>
      <c r="E5" s="5">
        <v>3</v>
      </c>
      <c r="F5" s="5" t="s">
        <v>14</v>
      </c>
      <c r="G5" s="1">
        <v>2</v>
      </c>
      <c r="H5" s="1">
        <f t="shared" si="0"/>
        <v>5</v>
      </c>
    </row>
    <row r="6" spans="1:8">
      <c r="A6" s="5" t="s">
        <v>15</v>
      </c>
      <c r="B6" s="5"/>
      <c r="C6" s="5">
        <v>0</v>
      </c>
      <c r="D6" s="5" t="s">
        <v>16</v>
      </c>
      <c r="E6" s="5">
        <v>5</v>
      </c>
      <c r="F6" s="5" t="s">
        <v>17</v>
      </c>
      <c r="G6" s="1">
        <v>1</v>
      </c>
      <c r="H6" s="1">
        <f t="shared" si="0"/>
        <v>6</v>
      </c>
    </row>
    <row r="7" spans="1:8">
      <c r="A7" s="5" t="s">
        <v>18</v>
      </c>
      <c r="B7" s="5" t="s">
        <v>19</v>
      </c>
      <c r="C7" s="5">
        <v>2</v>
      </c>
      <c r="D7" s="5" t="s">
        <v>20</v>
      </c>
      <c r="E7" s="5">
        <v>3</v>
      </c>
      <c r="F7" s="5" t="s">
        <v>21</v>
      </c>
      <c r="G7" s="1">
        <v>3</v>
      </c>
      <c r="H7" s="1">
        <f t="shared" si="0"/>
        <v>8</v>
      </c>
    </row>
    <row r="8" spans="1:8">
      <c r="A8" s="5" t="s">
        <v>22</v>
      </c>
      <c r="B8" s="5"/>
      <c r="C8" s="5">
        <v>0</v>
      </c>
      <c r="D8" s="5" t="s">
        <v>23</v>
      </c>
      <c r="E8" s="5">
        <v>5</v>
      </c>
      <c r="F8" s="5" t="s">
        <v>24</v>
      </c>
      <c r="G8" s="1">
        <v>2</v>
      </c>
      <c r="H8" s="1">
        <f t="shared" si="0"/>
        <v>7</v>
      </c>
    </row>
    <row r="9" spans="1:8">
      <c r="A9" s="5" t="s">
        <v>25</v>
      </c>
      <c r="B9" s="5" t="s">
        <v>26</v>
      </c>
      <c r="C9" s="5">
        <v>2</v>
      </c>
      <c r="D9" s="5" t="s">
        <v>27</v>
      </c>
      <c r="E9" s="5">
        <v>3</v>
      </c>
      <c r="F9" s="5" t="s">
        <v>28</v>
      </c>
      <c r="G9" s="1">
        <v>1</v>
      </c>
      <c r="H9" s="1">
        <f t="shared" si="0"/>
        <v>6</v>
      </c>
    </row>
    <row r="10" spans="1:8">
      <c r="A10" s="5" t="s">
        <v>29</v>
      </c>
      <c r="B10" s="5" t="s">
        <v>30</v>
      </c>
      <c r="C10" s="5">
        <v>3</v>
      </c>
      <c r="D10" s="5" t="s">
        <v>31</v>
      </c>
      <c r="E10" s="5">
        <v>3</v>
      </c>
      <c r="F10" s="5"/>
      <c r="G10" s="1">
        <v>0</v>
      </c>
      <c r="H10" s="1">
        <f t="shared" si="0"/>
        <v>6</v>
      </c>
    </row>
    <row r="11" spans="1:8">
      <c r="A11" s="5" t="s">
        <v>32</v>
      </c>
      <c r="B11" s="5" t="s">
        <v>33</v>
      </c>
      <c r="C11" s="5">
        <v>4</v>
      </c>
      <c r="D11" s="5" t="s">
        <v>34</v>
      </c>
      <c r="E11" s="5">
        <v>5</v>
      </c>
      <c r="F11" s="5" t="s">
        <v>35</v>
      </c>
      <c r="G11" s="1">
        <v>1</v>
      </c>
      <c r="H11" s="1">
        <f t="shared" si="0"/>
        <v>10</v>
      </c>
    </row>
    <row r="12" spans="1:8">
      <c r="A12" s="5" t="s">
        <v>36</v>
      </c>
      <c r="B12" s="5" t="s">
        <v>5</v>
      </c>
      <c r="C12" s="5">
        <v>1</v>
      </c>
      <c r="D12" s="5" t="s">
        <v>37</v>
      </c>
      <c r="E12" s="5">
        <v>3</v>
      </c>
      <c r="F12" s="5"/>
      <c r="G12" s="1">
        <v>0</v>
      </c>
      <c r="H12" s="1">
        <f t="shared" si="0"/>
        <v>4</v>
      </c>
    </row>
    <row r="13" spans="1:8">
      <c r="A13" s="5" t="s">
        <v>38</v>
      </c>
      <c r="B13" s="5"/>
      <c r="C13" s="5">
        <v>0</v>
      </c>
      <c r="D13" s="5" t="s">
        <v>39</v>
      </c>
      <c r="E13" s="5">
        <v>2</v>
      </c>
      <c r="F13" s="5" t="s">
        <v>40</v>
      </c>
      <c r="G13" s="1">
        <v>1</v>
      </c>
      <c r="H13" s="1">
        <f t="shared" si="0"/>
        <v>3</v>
      </c>
    </row>
    <row r="14" spans="1:8">
      <c r="A14" s="5" t="s">
        <v>41</v>
      </c>
      <c r="B14" s="5" t="s">
        <v>42</v>
      </c>
      <c r="C14" s="5">
        <v>1</v>
      </c>
      <c r="D14" s="5" t="s">
        <v>43</v>
      </c>
      <c r="E14" s="5">
        <v>10</v>
      </c>
      <c r="F14" s="5" t="s">
        <v>44</v>
      </c>
      <c r="G14" s="1">
        <v>1</v>
      </c>
      <c r="H14" s="1">
        <f t="shared" si="0"/>
        <v>12</v>
      </c>
    </row>
    <row r="15" spans="1:8">
      <c r="A15" s="5" t="s">
        <v>45</v>
      </c>
      <c r="B15" s="5" t="s">
        <v>46</v>
      </c>
      <c r="C15" s="5">
        <v>4</v>
      </c>
      <c r="D15" s="5" t="s">
        <v>47</v>
      </c>
      <c r="E15" s="5">
        <v>3</v>
      </c>
      <c r="F15" s="5" t="s">
        <v>44</v>
      </c>
      <c r="G15" s="1">
        <v>1</v>
      </c>
      <c r="H15" s="1">
        <f t="shared" si="0"/>
        <v>8</v>
      </c>
    </row>
    <row r="16" spans="1:8">
      <c r="A16" s="5" t="s">
        <v>48</v>
      </c>
      <c r="B16" s="5"/>
      <c r="C16" s="5">
        <v>0</v>
      </c>
      <c r="D16" s="5"/>
      <c r="E16" s="5">
        <v>0</v>
      </c>
      <c r="F16" s="5"/>
      <c r="G16" s="1">
        <v>0</v>
      </c>
      <c r="H16" s="1">
        <f t="shared" si="0"/>
        <v>0</v>
      </c>
    </row>
    <row r="17" spans="1:9">
      <c r="A17" s="5" t="s">
        <v>49</v>
      </c>
      <c r="B17" s="5" t="s">
        <v>50</v>
      </c>
      <c r="C17" s="5">
        <v>6</v>
      </c>
      <c r="D17" s="5" t="s">
        <v>51</v>
      </c>
      <c r="E17" s="5">
        <v>7</v>
      </c>
      <c r="F17" s="5" t="s">
        <v>52</v>
      </c>
      <c r="G17" s="1">
        <v>3</v>
      </c>
      <c r="H17" s="1">
        <f t="shared" si="0"/>
        <v>16</v>
      </c>
    </row>
    <row r="18" spans="1:9">
      <c r="A18" s="5" t="s">
        <v>53</v>
      </c>
      <c r="B18" s="5" t="s">
        <v>54</v>
      </c>
      <c r="C18" s="5">
        <v>1</v>
      </c>
      <c r="D18" s="5" t="s">
        <v>55</v>
      </c>
      <c r="E18" s="5">
        <v>2</v>
      </c>
      <c r="F18" s="5"/>
      <c r="G18" s="1">
        <v>0</v>
      </c>
      <c r="H18" s="1">
        <f t="shared" si="0"/>
        <v>3</v>
      </c>
    </row>
    <row r="19" spans="1:9">
      <c r="A19" s="5" t="s">
        <v>56</v>
      </c>
      <c r="B19" s="5" t="s">
        <v>57</v>
      </c>
      <c r="C19" s="5">
        <v>4</v>
      </c>
      <c r="D19" s="5"/>
      <c r="E19" s="5">
        <v>0</v>
      </c>
      <c r="F19" s="5"/>
      <c r="G19" s="1">
        <v>0</v>
      </c>
      <c r="H19" s="1">
        <f t="shared" si="0"/>
        <v>4</v>
      </c>
    </row>
    <row r="20" spans="1:9">
      <c r="A20" s="5" t="s">
        <v>58</v>
      </c>
      <c r="B20" s="5" t="s">
        <v>59</v>
      </c>
      <c r="C20" s="5">
        <v>2</v>
      </c>
      <c r="D20" s="5"/>
      <c r="E20" s="5">
        <v>0</v>
      </c>
      <c r="F20" s="5"/>
      <c r="G20" s="1">
        <v>0</v>
      </c>
      <c r="H20" s="1">
        <f t="shared" si="0"/>
        <v>2</v>
      </c>
    </row>
    <row r="21" spans="1:9">
      <c r="A21" s="5" t="s">
        <v>60</v>
      </c>
      <c r="B21" s="5" t="s">
        <v>61</v>
      </c>
      <c r="C21" s="5">
        <v>4</v>
      </c>
      <c r="D21" s="5" t="s">
        <v>62</v>
      </c>
      <c r="E21" s="5">
        <v>2</v>
      </c>
      <c r="F21" s="5"/>
      <c r="G21" s="1">
        <v>0</v>
      </c>
      <c r="H21" s="1">
        <f t="shared" si="0"/>
        <v>6</v>
      </c>
    </row>
    <row r="22" spans="1:9">
      <c r="A22" s="5" t="s">
        <v>63</v>
      </c>
      <c r="B22" s="5" t="s">
        <v>64</v>
      </c>
      <c r="C22" s="5">
        <v>3</v>
      </c>
      <c r="D22" s="5" t="s">
        <v>65</v>
      </c>
      <c r="E22" s="5">
        <v>4</v>
      </c>
      <c r="F22" s="5"/>
      <c r="G22" s="1">
        <v>0</v>
      </c>
      <c r="H22" s="1">
        <f t="shared" si="0"/>
        <v>7</v>
      </c>
    </row>
    <row r="23" spans="1:9">
      <c r="A23" s="5" t="s">
        <v>66</v>
      </c>
      <c r="B23" s="5" t="s">
        <v>67</v>
      </c>
      <c r="C23" s="5">
        <v>1</v>
      </c>
      <c r="D23" s="5" t="s">
        <v>68</v>
      </c>
      <c r="E23" s="5">
        <v>6</v>
      </c>
      <c r="F23" s="5" t="s">
        <v>10</v>
      </c>
      <c r="G23" s="1">
        <v>1</v>
      </c>
      <c r="H23" s="1">
        <f t="shared" si="0"/>
        <v>8</v>
      </c>
    </row>
    <row r="24" spans="1:9">
      <c r="A24" s="5" t="s">
        <v>69</v>
      </c>
      <c r="B24" s="5" t="s">
        <v>42</v>
      </c>
      <c r="C24" s="5">
        <v>1</v>
      </c>
      <c r="D24" s="5" t="s">
        <v>70</v>
      </c>
      <c r="E24" s="5">
        <v>4</v>
      </c>
      <c r="F24" s="5"/>
      <c r="G24" s="1">
        <v>0</v>
      </c>
      <c r="H24" s="1">
        <f t="shared" si="0"/>
        <v>5</v>
      </c>
    </row>
    <row r="25" spans="1:9">
      <c r="A25" s="5" t="s">
        <v>71</v>
      </c>
      <c r="B25" s="5" t="s">
        <v>72</v>
      </c>
      <c r="C25" s="5">
        <v>1</v>
      </c>
      <c r="D25" s="5" t="s">
        <v>73</v>
      </c>
      <c r="E25" s="5">
        <v>2</v>
      </c>
      <c r="F25" s="5" t="s">
        <v>44</v>
      </c>
      <c r="G25" s="1">
        <v>1</v>
      </c>
      <c r="H25" s="1">
        <f t="shared" si="0"/>
        <v>4</v>
      </c>
    </row>
    <row r="26" spans="1:9" ht="13.5" thickBot="1">
      <c r="A26" s="6" t="s">
        <v>74</v>
      </c>
      <c r="B26" s="6"/>
      <c r="C26" s="6">
        <v>0</v>
      </c>
      <c r="D26" s="6"/>
      <c r="E26" s="6">
        <v>0</v>
      </c>
      <c r="F26" s="6"/>
      <c r="G26" s="1">
        <v>0</v>
      </c>
      <c r="H26" s="1">
        <f t="shared" si="0"/>
        <v>0</v>
      </c>
    </row>
    <row r="27" spans="1:9">
      <c r="C27" s="1">
        <f>SUM(C3:C26)</f>
        <v>44</v>
      </c>
      <c r="E27" s="1">
        <f>SUM(E3:E26)</f>
        <v>77</v>
      </c>
      <c r="G27" s="1">
        <f>SUM(G3:G26)</f>
        <v>23</v>
      </c>
      <c r="H27" s="1">
        <f>SUM(H3:H26)</f>
        <v>144</v>
      </c>
    </row>
    <row r="28" spans="1:9" ht="60.75" customHeight="1">
      <c r="A28" s="7" t="s">
        <v>195</v>
      </c>
      <c r="B28" s="7"/>
      <c r="C28" s="7"/>
      <c r="D28" s="7"/>
      <c r="E28" s="7"/>
      <c r="F28" s="7"/>
    </row>
    <row r="29" spans="1:9">
      <c r="G29" s="8"/>
      <c r="H29" s="8"/>
      <c r="I29" s="8"/>
    </row>
  </sheetData>
  <mergeCells count="1">
    <mergeCell ref="A28:F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="115" zoomScaleNormal="115" workbookViewId="0">
      <selection activeCell="B47" sqref="B47"/>
    </sheetView>
  </sheetViews>
  <sheetFormatPr defaultRowHeight="12.75"/>
  <cols>
    <col min="1" max="1" width="12" style="1" customWidth="1"/>
    <col min="2" max="3" width="9.140625" style="1"/>
    <col min="4" max="4" width="18.5703125" style="1" customWidth="1"/>
    <col min="5" max="5" width="31.85546875" style="1" customWidth="1"/>
    <col min="6" max="6" width="4.140625" style="1" customWidth="1"/>
    <col min="7" max="7" width="35.28515625" style="1" customWidth="1"/>
    <col min="8" max="8" width="4.5703125" style="1" customWidth="1"/>
    <col min="9" max="9" width="21" style="1" customWidth="1"/>
    <col min="10" max="16384" width="9.140625" style="1"/>
  </cols>
  <sheetData>
    <row r="1" spans="1:11" ht="13.5" thickBot="1">
      <c r="A1" s="1" t="s">
        <v>197</v>
      </c>
    </row>
    <row r="2" spans="1:11" ht="13.5" thickBot="1">
      <c r="A2" s="9"/>
      <c r="B2" s="9"/>
      <c r="C2" s="9"/>
      <c r="D2" s="9"/>
      <c r="E2" s="10" t="s">
        <v>75</v>
      </c>
      <c r="F2" s="10"/>
      <c r="G2" s="10"/>
      <c r="H2" s="10"/>
      <c r="I2" s="10"/>
    </row>
    <row r="3" spans="1:11" ht="13.5" thickBot="1">
      <c r="A3" s="11" t="s">
        <v>76</v>
      </c>
      <c r="B3" s="11" t="s">
        <v>77</v>
      </c>
      <c r="C3" s="11"/>
      <c r="D3" s="11" t="s">
        <v>78</v>
      </c>
      <c r="E3" s="11" t="s">
        <v>79</v>
      </c>
      <c r="F3" s="11"/>
      <c r="G3" s="12" t="s">
        <v>80</v>
      </c>
      <c r="H3" s="12"/>
      <c r="I3" s="12" t="s">
        <v>81</v>
      </c>
    </row>
    <row r="4" spans="1:11">
      <c r="A4" s="13">
        <v>1</v>
      </c>
      <c r="B4" s="14"/>
      <c r="C4" s="14"/>
      <c r="D4" s="14"/>
      <c r="E4" s="14"/>
      <c r="F4" s="14"/>
      <c r="G4" s="14"/>
      <c r="H4" s="14"/>
      <c r="I4" s="14"/>
    </row>
    <row r="5" spans="1:11">
      <c r="A5" s="15"/>
      <c r="B5" s="16" t="s">
        <v>54</v>
      </c>
      <c r="C5" s="16">
        <v>1</v>
      </c>
      <c r="D5" s="16" t="s">
        <v>82</v>
      </c>
      <c r="E5" s="16" t="s">
        <v>83</v>
      </c>
      <c r="F5" s="16">
        <v>3</v>
      </c>
      <c r="G5" s="16" t="s">
        <v>84</v>
      </c>
      <c r="H5" s="16">
        <v>4</v>
      </c>
      <c r="I5" s="16"/>
      <c r="J5" s="1">
        <v>0</v>
      </c>
      <c r="K5" s="1">
        <f>F5+H5+J5</f>
        <v>7</v>
      </c>
    </row>
    <row r="6" spans="1:11">
      <c r="A6" s="15"/>
      <c r="B6" s="16" t="s">
        <v>85</v>
      </c>
      <c r="C6" s="16">
        <v>2</v>
      </c>
      <c r="D6" s="16" t="s">
        <v>86</v>
      </c>
      <c r="E6" s="16"/>
      <c r="F6" s="16">
        <v>0</v>
      </c>
      <c r="G6" s="16" t="s">
        <v>87</v>
      </c>
      <c r="H6" s="16">
        <v>6</v>
      </c>
      <c r="I6" s="16" t="s">
        <v>88</v>
      </c>
      <c r="J6" s="1">
        <v>5</v>
      </c>
      <c r="K6" s="1">
        <f t="shared" ref="K6:K36" si="0">F6+H6+J6</f>
        <v>11</v>
      </c>
    </row>
    <row r="7" spans="1:11" ht="48.75" customHeight="1">
      <c r="A7" s="15"/>
      <c r="B7" s="16" t="s">
        <v>89</v>
      </c>
      <c r="C7" s="16">
        <v>3</v>
      </c>
      <c r="D7" s="16" t="s">
        <v>90</v>
      </c>
      <c r="E7" s="16"/>
      <c r="F7" s="16">
        <v>0</v>
      </c>
      <c r="G7" s="16" t="s">
        <v>91</v>
      </c>
      <c r="H7" s="16">
        <v>9</v>
      </c>
      <c r="I7" s="16" t="s">
        <v>92</v>
      </c>
      <c r="J7" s="1">
        <v>2</v>
      </c>
      <c r="K7" s="1">
        <f t="shared" si="0"/>
        <v>11</v>
      </c>
    </row>
    <row r="8" spans="1:11">
      <c r="A8" s="15"/>
      <c r="B8" s="16" t="s">
        <v>93</v>
      </c>
      <c r="C8" s="16">
        <v>4</v>
      </c>
      <c r="D8" s="16" t="s">
        <v>94</v>
      </c>
      <c r="E8" s="16" t="s">
        <v>95</v>
      </c>
      <c r="F8" s="16">
        <v>6</v>
      </c>
      <c r="G8" s="16" t="s">
        <v>92</v>
      </c>
      <c r="H8" s="16">
        <v>2</v>
      </c>
      <c r="I8" s="16"/>
      <c r="J8" s="1">
        <v>0</v>
      </c>
      <c r="K8" s="1">
        <f t="shared" si="0"/>
        <v>8</v>
      </c>
    </row>
    <row r="9" spans="1:11">
      <c r="A9" s="15"/>
      <c r="B9" s="16" t="s">
        <v>96</v>
      </c>
      <c r="C9" s="16">
        <v>5</v>
      </c>
      <c r="D9" s="16" t="s">
        <v>97</v>
      </c>
      <c r="E9" s="16"/>
      <c r="F9" s="16">
        <v>0</v>
      </c>
      <c r="G9" s="16"/>
      <c r="H9" s="16">
        <v>0</v>
      </c>
      <c r="I9" s="16"/>
      <c r="J9" s="1">
        <v>0</v>
      </c>
      <c r="K9" s="1">
        <f t="shared" si="0"/>
        <v>0</v>
      </c>
    </row>
    <row r="10" spans="1:11">
      <c r="A10" s="15"/>
      <c r="B10" s="16" t="s">
        <v>98</v>
      </c>
      <c r="C10" s="16">
        <v>6</v>
      </c>
      <c r="D10" s="16" t="s">
        <v>99</v>
      </c>
      <c r="E10" s="16" t="s">
        <v>100</v>
      </c>
      <c r="F10" s="16">
        <v>6</v>
      </c>
      <c r="G10" s="16" t="s">
        <v>38</v>
      </c>
      <c r="H10" s="16">
        <v>1</v>
      </c>
      <c r="I10" s="16" t="s">
        <v>101</v>
      </c>
      <c r="J10" s="1">
        <v>3</v>
      </c>
      <c r="K10" s="1">
        <f t="shared" si="0"/>
        <v>10</v>
      </c>
    </row>
    <row r="11" spans="1:11">
      <c r="A11" s="15"/>
      <c r="B11" s="16" t="s">
        <v>102</v>
      </c>
      <c r="C11" s="16">
        <v>7</v>
      </c>
      <c r="D11" s="17" t="s">
        <v>103</v>
      </c>
      <c r="E11" s="16" t="s">
        <v>45</v>
      </c>
      <c r="F11" s="16">
        <v>1</v>
      </c>
      <c r="G11" s="16" t="s">
        <v>104</v>
      </c>
      <c r="H11" s="16">
        <v>6</v>
      </c>
      <c r="I11" s="16" t="s">
        <v>105</v>
      </c>
      <c r="J11" s="1">
        <v>2</v>
      </c>
      <c r="K11" s="1">
        <f t="shared" si="0"/>
        <v>9</v>
      </c>
    </row>
    <row r="12" spans="1:11">
      <c r="A12" s="15"/>
      <c r="B12" s="16" t="s">
        <v>106</v>
      </c>
      <c r="C12" s="16">
        <v>8</v>
      </c>
      <c r="D12" s="16" t="s">
        <v>107</v>
      </c>
      <c r="E12" s="16" t="s">
        <v>45</v>
      </c>
      <c r="F12" s="16">
        <v>1</v>
      </c>
      <c r="G12" s="16" t="s">
        <v>108</v>
      </c>
      <c r="H12" s="16">
        <v>4</v>
      </c>
      <c r="I12" s="16" t="s">
        <v>105</v>
      </c>
      <c r="J12" s="1">
        <v>2</v>
      </c>
      <c r="K12" s="1">
        <f t="shared" si="0"/>
        <v>7</v>
      </c>
    </row>
    <row r="13" spans="1:11">
      <c r="A13" s="15"/>
      <c r="B13" s="16" t="s">
        <v>109</v>
      </c>
      <c r="C13" s="16">
        <v>9</v>
      </c>
      <c r="D13" s="16" t="s">
        <v>110</v>
      </c>
      <c r="E13" s="16" t="s">
        <v>32</v>
      </c>
      <c r="F13" s="16">
        <v>1</v>
      </c>
      <c r="G13" s="16" t="s">
        <v>111</v>
      </c>
      <c r="H13" s="16">
        <v>2</v>
      </c>
      <c r="I13" s="16"/>
      <c r="J13" s="1">
        <v>0</v>
      </c>
      <c r="K13" s="1">
        <f t="shared" si="0"/>
        <v>3</v>
      </c>
    </row>
    <row r="14" spans="1:11" ht="13.5" thickBot="1">
      <c r="A14" s="18"/>
      <c r="B14" s="11" t="s">
        <v>112</v>
      </c>
      <c r="C14" s="16">
        <v>10</v>
      </c>
      <c r="D14" s="11" t="s">
        <v>113</v>
      </c>
      <c r="E14" s="11" t="s">
        <v>114</v>
      </c>
      <c r="F14" s="11">
        <v>3</v>
      </c>
      <c r="G14" s="11" t="s">
        <v>115</v>
      </c>
      <c r="H14" s="11">
        <v>5</v>
      </c>
      <c r="I14" s="11" t="s">
        <v>116</v>
      </c>
      <c r="J14" s="1">
        <v>3</v>
      </c>
      <c r="K14" s="1">
        <f t="shared" si="0"/>
        <v>11</v>
      </c>
    </row>
    <row r="15" spans="1:11">
      <c r="A15" s="13">
        <v>2</v>
      </c>
      <c r="B15" s="16" t="s">
        <v>117</v>
      </c>
      <c r="C15" s="16">
        <v>11</v>
      </c>
      <c r="D15" s="16" t="s">
        <v>118</v>
      </c>
      <c r="E15" s="16" t="s">
        <v>119</v>
      </c>
      <c r="F15" s="16">
        <v>5</v>
      </c>
      <c r="G15" s="16" t="s">
        <v>120</v>
      </c>
      <c r="H15" s="16">
        <v>5</v>
      </c>
      <c r="I15" s="16" t="s">
        <v>121</v>
      </c>
      <c r="J15" s="1">
        <v>2</v>
      </c>
      <c r="K15" s="1">
        <f t="shared" si="0"/>
        <v>12</v>
      </c>
    </row>
    <row r="16" spans="1:11" ht="25.5">
      <c r="A16" s="19"/>
      <c r="B16" s="16" t="s">
        <v>44</v>
      </c>
      <c r="C16" s="16">
        <v>12</v>
      </c>
      <c r="D16" s="16" t="s">
        <v>122</v>
      </c>
      <c r="E16" s="16" t="s">
        <v>123</v>
      </c>
      <c r="F16" s="16">
        <v>3</v>
      </c>
      <c r="G16" s="16" t="s">
        <v>124</v>
      </c>
      <c r="H16" s="16">
        <v>3</v>
      </c>
      <c r="I16" s="16" t="s">
        <v>125</v>
      </c>
      <c r="J16" s="1">
        <v>6</v>
      </c>
      <c r="K16" s="1">
        <f t="shared" si="0"/>
        <v>12</v>
      </c>
    </row>
    <row r="17" spans="1:11">
      <c r="A17" s="19"/>
      <c r="B17" s="16" t="s">
        <v>126</v>
      </c>
      <c r="C17" s="16">
        <v>13</v>
      </c>
      <c r="D17" s="16" t="s">
        <v>127</v>
      </c>
      <c r="E17" s="16" t="s">
        <v>128</v>
      </c>
      <c r="F17" s="16">
        <v>2</v>
      </c>
      <c r="G17" s="16" t="s">
        <v>129</v>
      </c>
      <c r="H17" s="16">
        <v>6</v>
      </c>
      <c r="I17" s="16" t="s">
        <v>111</v>
      </c>
      <c r="J17" s="1">
        <v>2</v>
      </c>
      <c r="K17" s="1">
        <f t="shared" si="0"/>
        <v>10</v>
      </c>
    </row>
    <row r="18" spans="1:11">
      <c r="A18" s="19"/>
      <c r="B18" s="16" t="s">
        <v>130</v>
      </c>
      <c r="C18" s="16">
        <v>14</v>
      </c>
      <c r="D18" s="16" t="s">
        <v>131</v>
      </c>
      <c r="E18" s="16" t="s">
        <v>132</v>
      </c>
      <c r="F18" s="16">
        <v>3</v>
      </c>
      <c r="G18" s="16" t="s">
        <v>133</v>
      </c>
      <c r="H18" s="16">
        <v>5</v>
      </c>
      <c r="I18" s="16"/>
      <c r="J18" s="1">
        <v>0</v>
      </c>
      <c r="K18" s="1">
        <f t="shared" si="0"/>
        <v>8</v>
      </c>
    </row>
    <row r="19" spans="1:11">
      <c r="A19" s="19"/>
      <c r="B19" s="16" t="s">
        <v>134</v>
      </c>
      <c r="C19" s="16">
        <v>15</v>
      </c>
      <c r="D19" s="16" t="s">
        <v>135</v>
      </c>
      <c r="E19" s="16" t="s">
        <v>136</v>
      </c>
      <c r="F19" s="16">
        <v>4</v>
      </c>
      <c r="G19" s="16" t="s">
        <v>137</v>
      </c>
      <c r="H19" s="16">
        <v>3</v>
      </c>
      <c r="I19" s="16" t="s">
        <v>138</v>
      </c>
      <c r="J19" s="1">
        <v>2</v>
      </c>
      <c r="K19" s="1">
        <f t="shared" si="0"/>
        <v>9</v>
      </c>
    </row>
    <row r="20" spans="1:11" ht="13.5" thickBot="1">
      <c r="A20" s="18"/>
      <c r="B20" s="11" t="s">
        <v>139</v>
      </c>
      <c r="C20" s="16">
        <v>16</v>
      </c>
      <c r="D20" s="11" t="s">
        <v>140</v>
      </c>
      <c r="E20" s="11" t="s">
        <v>8</v>
      </c>
      <c r="F20" s="11">
        <v>1</v>
      </c>
      <c r="G20" s="11" t="s">
        <v>141</v>
      </c>
      <c r="H20" s="11">
        <v>5</v>
      </c>
      <c r="I20" s="11" t="s">
        <v>142</v>
      </c>
      <c r="J20" s="1">
        <v>4</v>
      </c>
      <c r="K20" s="1">
        <f t="shared" si="0"/>
        <v>10</v>
      </c>
    </row>
    <row r="21" spans="1:11">
      <c r="A21" s="13">
        <v>3</v>
      </c>
      <c r="B21" s="16" t="s">
        <v>143</v>
      </c>
      <c r="C21" s="16">
        <v>17</v>
      </c>
      <c r="D21" s="16" t="s">
        <v>144</v>
      </c>
      <c r="E21" s="16"/>
      <c r="F21" s="16">
        <v>0</v>
      </c>
      <c r="G21" s="16" t="s">
        <v>145</v>
      </c>
      <c r="H21" s="16">
        <v>4</v>
      </c>
      <c r="I21" s="16" t="s">
        <v>8</v>
      </c>
      <c r="J21" s="1">
        <v>1</v>
      </c>
      <c r="K21" s="1">
        <f t="shared" si="0"/>
        <v>5</v>
      </c>
    </row>
    <row r="22" spans="1:11" ht="13.5" thickBot="1">
      <c r="A22" s="18"/>
      <c r="B22" s="11" t="s">
        <v>146</v>
      </c>
      <c r="C22" s="16">
        <v>18</v>
      </c>
      <c r="D22" s="11" t="s">
        <v>147</v>
      </c>
      <c r="E22" s="11" t="s">
        <v>148</v>
      </c>
      <c r="F22" s="11">
        <v>7</v>
      </c>
      <c r="G22" s="11" t="s">
        <v>149</v>
      </c>
      <c r="H22" s="11">
        <v>2</v>
      </c>
      <c r="I22" s="11" t="s">
        <v>150</v>
      </c>
      <c r="J22" s="1">
        <v>3</v>
      </c>
      <c r="K22" s="1">
        <f t="shared" si="0"/>
        <v>12</v>
      </c>
    </row>
    <row r="23" spans="1:11" ht="13.5" thickBot="1">
      <c r="A23" s="20">
        <v>4</v>
      </c>
      <c r="B23" s="11" t="s">
        <v>151</v>
      </c>
      <c r="C23" s="16">
        <v>19</v>
      </c>
      <c r="D23" s="11" t="s">
        <v>152</v>
      </c>
      <c r="E23" s="11" t="s">
        <v>49</v>
      </c>
      <c r="F23" s="11">
        <v>1</v>
      </c>
      <c r="G23" s="11" t="s">
        <v>153</v>
      </c>
      <c r="H23" s="11">
        <v>2</v>
      </c>
      <c r="I23" s="11" t="s">
        <v>8</v>
      </c>
      <c r="J23" s="1">
        <v>1</v>
      </c>
      <c r="K23" s="1">
        <f t="shared" si="0"/>
        <v>4</v>
      </c>
    </row>
    <row r="24" spans="1:11">
      <c r="A24" s="13">
        <v>6</v>
      </c>
      <c r="B24" s="21" t="s">
        <v>35</v>
      </c>
      <c r="C24" s="16">
        <v>20</v>
      </c>
      <c r="D24" s="16" t="s">
        <v>154</v>
      </c>
      <c r="E24" s="16" t="s">
        <v>155</v>
      </c>
      <c r="F24" s="16">
        <v>2</v>
      </c>
      <c r="G24" s="16" t="s">
        <v>156</v>
      </c>
      <c r="H24" s="16">
        <v>6</v>
      </c>
      <c r="I24" s="16" t="s">
        <v>157</v>
      </c>
      <c r="J24" s="1">
        <v>4</v>
      </c>
      <c r="K24" s="1">
        <f t="shared" si="0"/>
        <v>12</v>
      </c>
    </row>
    <row r="25" spans="1:11">
      <c r="A25" s="19"/>
      <c r="B25" s="21" t="s">
        <v>158</v>
      </c>
      <c r="C25" s="16">
        <v>21</v>
      </c>
      <c r="D25" s="16" t="s">
        <v>159</v>
      </c>
      <c r="E25" s="16"/>
      <c r="F25" s="16">
        <v>0</v>
      </c>
      <c r="G25" s="16" t="s">
        <v>15</v>
      </c>
      <c r="H25" s="16">
        <v>1</v>
      </c>
      <c r="I25" s="16" t="s">
        <v>160</v>
      </c>
      <c r="J25" s="1">
        <v>4</v>
      </c>
      <c r="K25" s="1">
        <f t="shared" si="0"/>
        <v>5</v>
      </c>
    </row>
    <row r="26" spans="1:11" ht="13.5" thickBot="1">
      <c r="A26" s="18"/>
      <c r="B26" s="22" t="s">
        <v>40</v>
      </c>
      <c r="C26" s="16">
        <v>22</v>
      </c>
      <c r="D26" s="11" t="s">
        <v>161</v>
      </c>
      <c r="E26" s="11" t="s">
        <v>162</v>
      </c>
      <c r="F26" s="11">
        <v>2</v>
      </c>
      <c r="G26" s="11" t="s">
        <v>163</v>
      </c>
      <c r="H26" s="11">
        <v>4</v>
      </c>
      <c r="I26" s="11" t="s">
        <v>164</v>
      </c>
      <c r="J26" s="1">
        <v>3</v>
      </c>
      <c r="K26" s="1">
        <f t="shared" si="0"/>
        <v>9</v>
      </c>
    </row>
    <row r="27" spans="1:11">
      <c r="A27" s="13">
        <v>7</v>
      </c>
      <c r="B27" s="21" t="s">
        <v>165</v>
      </c>
      <c r="C27" s="16">
        <v>23</v>
      </c>
      <c r="D27" s="21" t="s">
        <v>166</v>
      </c>
      <c r="E27" s="16" t="s">
        <v>167</v>
      </c>
      <c r="F27" s="16">
        <v>5</v>
      </c>
      <c r="G27" s="16" t="s">
        <v>18</v>
      </c>
      <c r="H27" s="16">
        <v>1</v>
      </c>
      <c r="I27" s="16" t="s">
        <v>168</v>
      </c>
      <c r="J27" s="1">
        <v>2</v>
      </c>
      <c r="K27" s="1">
        <f t="shared" si="0"/>
        <v>8</v>
      </c>
    </row>
    <row r="28" spans="1:11">
      <c r="A28" s="19"/>
      <c r="B28" s="21" t="s">
        <v>28</v>
      </c>
      <c r="C28" s="16">
        <v>24</v>
      </c>
      <c r="D28" s="21" t="s">
        <v>169</v>
      </c>
      <c r="E28" s="16"/>
      <c r="F28" s="16">
        <v>0</v>
      </c>
      <c r="G28" s="16" t="s">
        <v>170</v>
      </c>
      <c r="H28" s="16">
        <v>2</v>
      </c>
      <c r="I28" s="16" t="s">
        <v>25</v>
      </c>
      <c r="J28" s="1">
        <v>1</v>
      </c>
      <c r="K28" s="1">
        <f t="shared" si="0"/>
        <v>3</v>
      </c>
    </row>
    <row r="29" spans="1:11">
      <c r="A29" s="19"/>
      <c r="B29" s="21" t="s">
        <v>171</v>
      </c>
      <c r="C29" s="16">
        <v>25</v>
      </c>
      <c r="D29" s="21" t="s">
        <v>172</v>
      </c>
      <c r="E29" s="16" t="s">
        <v>173</v>
      </c>
      <c r="F29" s="16">
        <v>2</v>
      </c>
      <c r="G29" s="16" t="s">
        <v>174</v>
      </c>
      <c r="H29" s="16">
        <v>6</v>
      </c>
      <c r="I29" s="16" t="s">
        <v>101</v>
      </c>
      <c r="J29" s="1">
        <v>3</v>
      </c>
      <c r="K29" s="1">
        <f t="shared" si="0"/>
        <v>11</v>
      </c>
    </row>
    <row r="30" spans="1:11" ht="13.5" thickBot="1">
      <c r="A30" s="18"/>
      <c r="B30" s="22" t="s">
        <v>42</v>
      </c>
      <c r="C30" s="16">
        <v>26</v>
      </c>
      <c r="D30" s="22" t="s">
        <v>175</v>
      </c>
      <c r="E30" s="11" t="s">
        <v>176</v>
      </c>
      <c r="F30" s="11">
        <v>8</v>
      </c>
      <c r="G30" s="11" t="s">
        <v>177</v>
      </c>
      <c r="H30" s="11">
        <v>4</v>
      </c>
      <c r="I30" s="11" t="s">
        <v>111</v>
      </c>
      <c r="J30" s="1">
        <v>2</v>
      </c>
      <c r="K30" s="1">
        <f t="shared" si="0"/>
        <v>14</v>
      </c>
    </row>
    <row r="31" spans="1:11" ht="13.5" thickBot="1">
      <c r="A31" s="20">
        <v>8</v>
      </c>
      <c r="B31" s="11" t="s">
        <v>178</v>
      </c>
      <c r="C31" s="16">
        <v>27</v>
      </c>
      <c r="D31" s="22" t="s">
        <v>179</v>
      </c>
      <c r="E31" s="11"/>
      <c r="F31" s="11">
        <v>0</v>
      </c>
      <c r="G31" s="11" t="s">
        <v>180</v>
      </c>
      <c r="H31" s="11">
        <v>2</v>
      </c>
      <c r="I31" s="11" t="s">
        <v>181</v>
      </c>
      <c r="J31" s="1">
        <v>2</v>
      </c>
      <c r="K31" s="1">
        <f t="shared" si="0"/>
        <v>4</v>
      </c>
    </row>
    <row r="32" spans="1:11">
      <c r="A32" s="13">
        <v>9</v>
      </c>
      <c r="B32" s="21" t="s">
        <v>17</v>
      </c>
      <c r="C32" s="16">
        <v>28</v>
      </c>
      <c r="D32" s="21" t="s">
        <v>182</v>
      </c>
      <c r="E32" s="16"/>
      <c r="F32" s="16">
        <v>0</v>
      </c>
      <c r="G32" s="16" t="s">
        <v>183</v>
      </c>
      <c r="H32" s="16">
        <v>4</v>
      </c>
      <c r="I32" s="16" t="s">
        <v>184</v>
      </c>
      <c r="J32" s="1">
        <v>4</v>
      </c>
      <c r="K32" s="1">
        <f t="shared" si="0"/>
        <v>8</v>
      </c>
    </row>
    <row r="33" spans="1:11" ht="13.5" thickBot="1">
      <c r="A33" s="18"/>
      <c r="B33" s="22" t="s">
        <v>5</v>
      </c>
      <c r="C33" s="16">
        <v>29</v>
      </c>
      <c r="D33" s="22" t="s">
        <v>185</v>
      </c>
      <c r="E33" s="11" t="s">
        <v>138</v>
      </c>
      <c r="F33" s="11">
        <v>2</v>
      </c>
      <c r="G33" s="11"/>
      <c r="H33" s="11"/>
      <c r="I33" s="11"/>
      <c r="J33" s="1">
        <v>0</v>
      </c>
      <c r="K33" s="1">
        <f t="shared" si="0"/>
        <v>2</v>
      </c>
    </row>
    <row r="34" spans="1:11" ht="13.5" thickBot="1">
      <c r="A34" s="20">
        <v>10</v>
      </c>
      <c r="B34" s="11" t="s">
        <v>10</v>
      </c>
      <c r="C34" s="16">
        <v>30</v>
      </c>
      <c r="D34" s="22" t="s">
        <v>186</v>
      </c>
      <c r="E34" s="11"/>
      <c r="F34" s="11">
        <v>0</v>
      </c>
      <c r="G34" s="11" t="s">
        <v>187</v>
      </c>
      <c r="H34" s="11">
        <v>7</v>
      </c>
      <c r="I34" s="11" t="s">
        <v>18</v>
      </c>
      <c r="J34" s="1">
        <v>1</v>
      </c>
      <c r="K34" s="1">
        <f t="shared" si="0"/>
        <v>8</v>
      </c>
    </row>
    <row r="35" spans="1:11" ht="13.5" thickBot="1">
      <c r="A35" s="20">
        <v>11</v>
      </c>
      <c r="B35" s="22" t="s">
        <v>67</v>
      </c>
      <c r="C35" s="16">
        <v>31</v>
      </c>
      <c r="D35" s="22" t="s">
        <v>188</v>
      </c>
      <c r="E35" s="11" t="s">
        <v>189</v>
      </c>
      <c r="F35" s="11">
        <v>2</v>
      </c>
      <c r="G35" s="11" t="s">
        <v>190</v>
      </c>
      <c r="H35" s="11">
        <v>5</v>
      </c>
      <c r="I35" s="11" t="s">
        <v>191</v>
      </c>
      <c r="J35" s="1">
        <v>3</v>
      </c>
      <c r="K35" s="1">
        <f t="shared" si="0"/>
        <v>10</v>
      </c>
    </row>
    <row r="36" spans="1:11" ht="13.5" thickBot="1">
      <c r="A36" s="20">
        <v>12</v>
      </c>
      <c r="B36" s="22" t="s">
        <v>192</v>
      </c>
      <c r="C36" s="16">
        <v>32</v>
      </c>
      <c r="D36" s="22" t="s">
        <v>193</v>
      </c>
      <c r="E36" s="11" t="s">
        <v>194</v>
      </c>
      <c r="F36" s="11">
        <v>3</v>
      </c>
      <c r="G36" s="11" t="s">
        <v>4</v>
      </c>
      <c r="H36" s="11">
        <v>1</v>
      </c>
      <c r="I36" s="11"/>
      <c r="J36" s="1">
        <v>0</v>
      </c>
      <c r="K36" s="1">
        <f t="shared" si="0"/>
        <v>4</v>
      </c>
    </row>
    <row r="37" spans="1:11">
      <c r="B37" s="1">
        <v>9</v>
      </c>
      <c r="K37" s="1">
        <f>SUM(K5:K36)</f>
        <v>257</v>
      </c>
    </row>
    <row r="38" spans="1:11">
      <c r="C38" s="1">
        <f>100*9/32</f>
        <v>28.125</v>
      </c>
    </row>
    <row r="39" spans="1:11" ht="63.75" customHeight="1">
      <c r="A39" s="7" t="s">
        <v>195</v>
      </c>
      <c r="B39" s="7"/>
      <c r="C39" s="7"/>
      <c r="D39" s="7"/>
      <c r="E39" s="7"/>
      <c r="F39" s="7"/>
      <c r="G39" s="7"/>
      <c r="H39" s="7"/>
      <c r="I39" s="7"/>
    </row>
  </sheetData>
  <mergeCells count="8">
    <mergeCell ref="A39:I39"/>
    <mergeCell ref="A32:A33"/>
    <mergeCell ref="E2:I2"/>
    <mergeCell ref="A4:A14"/>
    <mergeCell ref="A15:A20"/>
    <mergeCell ref="A21:A22"/>
    <mergeCell ref="A24:A26"/>
    <mergeCell ref="A27:A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S10A Table</vt:lpstr>
      <vt:lpstr>S10B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Reviewer 1</cp:lastModifiedBy>
  <dcterms:created xsi:type="dcterms:W3CDTF">2020-02-12T12:21:33Z</dcterms:created>
  <dcterms:modified xsi:type="dcterms:W3CDTF">2020-09-26T06:46:26Z</dcterms:modified>
</cp:coreProperties>
</file>