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codeName="ThisWorkbook" defaultThemeVersion="124226"/>
  <xr:revisionPtr revIDLastSave="0" documentId="13_ncr:1_{1F404AC6-A2E6-4D55-9760-50C2495FDD97}" xr6:coauthVersionLast="45" xr6:coauthVersionMax="45" xr10:uidLastSave="{00000000-0000-0000-0000-000000000000}"/>
  <bookViews>
    <workbookView xWindow="828" yWindow="-108" windowWidth="22320" windowHeight="13176" tabRatio="703" xr2:uid="{00000000-000D-0000-FFFF-FFFF00000000}"/>
  </bookViews>
  <sheets>
    <sheet name="sheet1" sheetId="5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5" i="5" l="1"/>
  <c r="T84" i="5"/>
  <c r="T81" i="5"/>
  <c r="T80" i="5"/>
  <c r="N86" i="5" l="1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85" i="5"/>
  <c r="K193" i="5"/>
  <c r="K194" i="5"/>
  <c r="K198" i="5"/>
  <c r="K199" i="5"/>
  <c r="H198" i="5"/>
  <c r="H194" i="5"/>
  <c r="H193" i="5"/>
  <c r="H199" i="5"/>
</calcChain>
</file>

<file path=xl/sharedStrings.xml><?xml version="1.0" encoding="utf-8"?>
<sst xmlns="http://schemas.openxmlformats.org/spreadsheetml/2006/main" count="10" uniqueCount="7">
  <si>
    <t>Tx</t>
  </si>
  <si>
    <t>x</t>
  </si>
  <si>
    <t>y</t>
  </si>
  <si>
    <t>T1</t>
  </si>
  <si>
    <t>HCM-DCM</t>
  </si>
  <si>
    <t>Validation Dataset</t>
  </si>
  <si>
    <t>Testing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</si>
</sst>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0" xfId="0" applyFill="1"/>
    <xf numFmtId="0" fontId="0" fillId="4" borderId="0" xfId="0" applyFill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932ED"/>
      <color rgb="FF11C1FF"/>
      <color rgb="FF006C31"/>
      <color rgb="FF004620"/>
      <color rgb="FF111AC9"/>
      <color rgb="FF1D239F"/>
      <color rgb="FF1C26EC"/>
      <color rgb="FF00DA63"/>
      <color rgb="FF0AC220"/>
      <color rgb="FF00B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Texture Index (Tx)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79741864581316"/>
          <c:y val="3.3890751088360926E-2"/>
          <c:w val="0.84141107154309158"/>
          <c:h val="0.8630714332467562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rgbClr val="1C26EC"/>
                </a:solidFill>
              </a:ln>
            </c:spPr>
          </c:marker>
          <c:xVal>
            <c:numRef>
              <c:f>sheet1!$G$5:$G$84</c:f>
              <c:numCache>
                <c:formatCode>General</c:formatCode>
                <c:ptCount val="80"/>
                <c:pt idx="0">
                  <c:v>0.79583333333333295</c:v>
                </c:pt>
                <c:pt idx="1">
                  <c:v>0.9</c:v>
                </c:pt>
                <c:pt idx="2">
                  <c:v>0.78636363636363604</c:v>
                </c:pt>
                <c:pt idx="3">
                  <c:v>0.80625000000000002</c:v>
                </c:pt>
                <c:pt idx="4">
                  <c:v>0.80909090909090897</c:v>
                </c:pt>
                <c:pt idx="5">
                  <c:v>0.83181818181818201</c:v>
                </c:pt>
                <c:pt idx="6">
                  <c:v>0.80625000000000002</c:v>
                </c:pt>
                <c:pt idx="7">
                  <c:v>0.9</c:v>
                </c:pt>
                <c:pt idx="8">
                  <c:v>0.80625000000000002</c:v>
                </c:pt>
                <c:pt idx="9">
                  <c:v>0.80625000000000002</c:v>
                </c:pt>
                <c:pt idx="10">
                  <c:v>0.8</c:v>
                </c:pt>
                <c:pt idx="11">
                  <c:v>0.85</c:v>
                </c:pt>
                <c:pt idx="12">
                  <c:v>0.80625000000000002</c:v>
                </c:pt>
                <c:pt idx="13">
                  <c:v>0.86875000000000002</c:v>
                </c:pt>
                <c:pt idx="14">
                  <c:v>0.79062500000000002</c:v>
                </c:pt>
                <c:pt idx="15">
                  <c:v>0.83750000000000002</c:v>
                </c:pt>
                <c:pt idx="16">
                  <c:v>0.80625000000000002</c:v>
                </c:pt>
                <c:pt idx="17">
                  <c:v>0.83750000000000002</c:v>
                </c:pt>
                <c:pt idx="18">
                  <c:v>0.82187500000000002</c:v>
                </c:pt>
                <c:pt idx="19">
                  <c:v>0.87916666666666698</c:v>
                </c:pt>
                <c:pt idx="20">
                  <c:v>0.8</c:v>
                </c:pt>
                <c:pt idx="21">
                  <c:v>0.86875000000000002</c:v>
                </c:pt>
                <c:pt idx="22">
                  <c:v>0.92083333333333295</c:v>
                </c:pt>
                <c:pt idx="23">
                  <c:v>0.86875000000000002</c:v>
                </c:pt>
                <c:pt idx="24">
                  <c:v>0.96250000000000002</c:v>
                </c:pt>
                <c:pt idx="25">
                  <c:v>0.83750000000000002</c:v>
                </c:pt>
                <c:pt idx="26">
                  <c:v>0.8</c:v>
                </c:pt>
                <c:pt idx="27">
                  <c:v>0.9</c:v>
                </c:pt>
                <c:pt idx="28">
                  <c:v>0.85</c:v>
                </c:pt>
                <c:pt idx="29">
                  <c:v>0.83750000000000002</c:v>
                </c:pt>
                <c:pt idx="30">
                  <c:v>0.85</c:v>
                </c:pt>
                <c:pt idx="31">
                  <c:v>0.85454545454545505</c:v>
                </c:pt>
                <c:pt idx="32">
                  <c:v>0.93125000000000002</c:v>
                </c:pt>
                <c:pt idx="33">
                  <c:v>0.86875000000000002</c:v>
                </c:pt>
                <c:pt idx="34">
                  <c:v>0.8</c:v>
                </c:pt>
                <c:pt idx="35">
                  <c:v>0.9</c:v>
                </c:pt>
                <c:pt idx="36">
                  <c:v>0.87727272727272698</c:v>
                </c:pt>
                <c:pt idx="37">
                  <c:v>0.93125000000000002</c:v>
                </c:pt>
                <c:pt idx="38">
                  <c:v>0.86875000000000002</c:v>
                </c:pt>
                <c:pt idx="39">
                  <c:v>0.95</c:v>
                </c:pt>
                <c:pt idx="40">
                  <c:v>0.96250000000000002</c:v>
                </c:pt>
                <c:pt idx="41">
                  <c:v>0.9</c:v>
                </c:pt>
                <c:pt idx="42">
                  <c:v>1.00416666666667</c:v>
                </c:pt>
                <c:pt idx="43">
                  <c:v>0.9</c:v>
                </c:pt>
                <c:pt idx="44">
                  <c:v>0.93125000000000002</c:v>
                </c:pt>
                <c:pt idx="45">
                  <c:v>0.96250000000000002</c:v>
                </c:pt>
                <c:pt idx="46">
                  <c:v>0.99375000000000002</c:v>
                </c:pt>
                <c:pt idx="47">
                  <c:v>0.85312500000000002</c:v>
                </c:pt>
                <c:pt idx="48">
                  <c:v>0.9</c:v>
                </c:pt>
                <c:pt idx="49">
                  <c:v>0.85</c:v>
                </c:pt>
                <c:pt idx="50">
                  <c:v>0.9</c:v>
                </c:pt>
                <c:pt idx="51">
                  <c:v>0.92272727272727295</c:v>
                </c:pt>
                <c:pt idx="52">
                  <c:v>0.93125000000000002</c:v>
                </c:pt>
                <c:pt idx="53">
                  <c:v>0.94545454545454499</c:v>
                </c:pt>
                <c:pt idx="54">
                  <c:v>0.96818181818181803</c:v>
                </c:pt>
                <c:pt idx="55">
                  <c:v>0.86875000000000002</c:v>
                </c:pt>
                <c:pt idx="56">
                  <c:v>0.95</c:v>
                </c:pt>
                <c:pt idx="57">
                  <c:v>0.99090909090909096</c:v>
                </c:pt>
                <c:pt idx="58">
                  <c:v>1</c:v>
                </c:pt>
                <c:pt idx="59">
                  <c:v>0.9</c:v>
                </c:pt>
                <c:pt idx="60">
                  <c:v>0.88437500000000002</c:v>
                </c:pt>
                <c:pt idx="61">
                  <c:v>0.93125000000000002</c:v>
                </c:pt>
                <c:pt idx="62">
                  <c:v>0.95</c:v>
                </c:pt>
                <c:pt idx="63">
                  <c:v>0.99375000000000002</c:v>
                </c:pt>
                <c:pt idx="64">
                  <c:v>1</c:v>
                </c:pt>
                <c:pt idx="65">
                  <c:v>0.99375000000000002</c:v>
                </c:pt>
                <c:pt idx="66">
                  <c:v>0.93125000000000002</c:v>
                </c:pt>
                <c:pt idx="67">
                  <c:v>1</c:v>
                </c:pt>
                <c:pt idx="68">
                  <c:v>0.91562500000000002</c:v>
                </c:pt>
                <c:pt idx="69">
                  <c:v>0.99375000000000002</c:v>
                </c:pt>
                <c:pt idx="70">
                  <c:v>0.94687500000000002</c:v>
                </c:pt>
                <c:pt idx="71">
                  <c:v>0.95</c:v>
                </c:pt>
                <c:pt idx="72">
                  <c:v>0.99375000000000002</c:v>
                </c:pt>
                <c:pt idx="73">
                  <c:v>0.96250000000000002</c:v>
                </c:pt>
                <c:pt idx="74">
                  <c:v>1</c:v>
                </c:pt>
                <c:pt idx="75">
                  <c:v>1.0136363636363599</c:v>
                </c:pt>
                <c:pt idx="76">
                  <c:v>0.97812500000000002</c:v>
                </c:pt>
                <c:pt idx="77">
                  <c:v>0.9</c:v>
                </c:pt>
                <c:pt idx="78">
                  <c:v>0.99375000000000002</c:v>
                </c:pt>
                <c:pt idx="79">
                  <c:v>1.0093749999999999</c:v>
                </c:pt>
              </c:numCache>
            </c:numRef>
          </c:xVal>
          <c:yVal>
            <c:numRef>
              <c:f>sheet1!$H$5:$H$84</c:f>
              <c:numCache>
                <c:formatCode>General</c:formatCode>
                <c:ptCount val="80"/>
                <c:pt idx="0">
                  <c:v>1.39233435154048</c:v>
                </c:pt>
                <c:pt idx="1">
                  <c:v>6.7810300349819999</c:v>
                </c:pt>
                <c:pt idx="2">
                  <c:v>1.6223562953478701</c:v>
                </c:pt>
                <c:pt idx="3">
                  <c:v>3.7225317226765902</c:v>
                </c:pt>
                <c:pt idx="4">
                  <c:v>1.6964192668273901</c:v>
                </c:pt>
                <c:pt idx="5">
                  <c:v>1.56581349956071</c:v>
                </c:pt>
                <c:pt idx="6">
                  <c:v>6.1823544249994002</c:v>
                </c:pt>
                <c:pt idx="7">
                  <c:v>-0.93083840890106895</c:v>
                </c:pt>
                <c:pt idx="8">
                  <c:v>2.0770168213678502</c:v>
                </c:pt>
                <c:pt idx="9">
                  <c:v>0.96398357047627004</c:v>
                </c:pt>
                <c:pt idx="10">
                  <c:v>5.5574822325294901</c:v>
                </c:pt>
                <c:pt idx="11">
                  <c:v>5.4274105691105401</c:v>
                </c:pt>
                <c:pt idx="12">
                  <c:v>5.3144055626253701</c:v>
                </c:pt>
                <c:pt idx="13">
                  <c:v>5.9362058730036802</c:v>
                </c:pt>
                <c:pt idx="14">
                  <c:v>3.4567607312989499</c:v>
                </c:pt>
                <c:pt idx="15">
                  <c:v>2.9830080139587398</c:v>
                </c:pt>
                <c:pt idx="16">
                  <c:v>0.53197476531313004</c:v>
                </c:pt>
                <c:pt idx="17">
                  <c:v>1.2727544416212599</c:v>
                </c:pt>
                <c:pt idx="18">
                  <c:v>3.2302168172778098</c:v>
                </c:pt>
                <c:pt idx="19">
                  <c:v>1.0826288708373</c:v>
                </c:pt>
                <c:pt idx="20">
                  <c:v>8.0451712336909106E-2</c:v>
                </c:pt>
                <c:pt idx="21">
                  <c:v>0.51436158544374599</c:v>
                </c:pt>
                <c:pt idx="22">
                  <c:v>1.1561766708319401</c:v>
                </c:pt>
                <c:pt idx="23">
                  <c:v>4.0527816425078402</c:v>
                </c:pt>
                <c:pt idx="24">
                  <c:v>1.3422612162357399</c:v>
                </c:pt>
                <c:pt idx="25">
                  <c:v>6.4366679513839902</c:v>
                </c:pt>
                <c:pt idx="26">
                  <c:v>4.8365685555215796</c:v>
                </c:pt>
                <c:pt idx="27">
                  <c:v>-1.3268743883042999</c:v>
                </c:pt>
                <c:pt idx="28">
                  <c:v>-0.103950061629536</c:v>
                </c:pt>
                <c:pt idx="29">
                  <c:v>2.6773299672805502</c:v>
                </c:pt>
                <c:pt idx="30">
                  <c:v>4.7137071410203797</c:v>
                </c:pt>
                <c:pt idx="31">
                  <c:v>1.57164995991197</c:v>
                </c:pt>
                <c:pt idx="32">
                  <c:v>3.84932630677676</c:v>
                </c:pt>
                <c:pt idx="33">
                  <c:v>5.1301019142861204</c:v>
                </c:pt>
                <c:pt idx="34">
                  <c:v>4.3962232376893198</c:v>
                </c:pt>
                <c:pt idx="35">
                  <c:v>4.5890730243980604</c:v>
                </c:pt>
                <c:pt idx="36">
                  <c:v>1.63976067788918</c:v>
                </c:pt>
                <c:pt idx="37">
                  <c:v>6.0040342310790704</c:v>
                </c:pt>
                <c:pt idx="38">
                  <c:v>1.97566335530645</c:v>
                </c:pt>
                <c:pt idx="39">
                  <c:v>4.6428612198946704</c:v>
                </c:pt>
                <c:pt idx="40">
                  <c:v>2.8448322086879201</c:v>
                </c:pt>
                <c:pt idx="41">
                  <c:v>5.5135940479303001</c:v>
                </c:pt>
                <c:pt idx="42">
                  <c:v>1.2786058905350499</c:v>
                </c:pt>
                <c:pt idx="43">
                  <c:v>0.20610005932919201</c:v>
                </c:pt>
                <c:pt idx="44">
                  <c:v>2.2157888717360099</c:v>
                </c:pt>
                <c:pt idx="45">
                  <c:v>6.4173506296610903</c:v>
                </c:pt>
                <c:pt idx="46">
                  <c:v>2.2525985808652802</c:v>
                </c:pt>
                <c:pt idx="47">
                  <c:v>3.6096495806242701</c:v>
                </c:pt>
                <c:pt idx="48">
                  <c:v>1.6096064472699101</c:v>
                </c:pt>
                <c:pt idx="49">
                  <c:v>4.2123501152550702</c:v>
                </c:pt>
                <c:pt idx="50">
                  <c:v>4.1197017993134502</c:v>
                </c:pt>
                <c:pt idx="51">
                  <c:v>1.51822492525194</c:v>
                </c:pt>
                <c:pt idx="52">
                  <c:v>5.1632264453311496</c:v>
                </c:pt>
                <c:pt idx="53">
                  <c:v>1.6894560225819599</c:v>
                </c:pt>
                <c:pt idx="54">
                  <c:v>1.78169496603259</c:v>
                </c:pt>
                <c:pt idx="55">
                  <c:v>0.802417438974528</c:v>
                </c:pt>
                <c:pt idx="56">
                  <c:v>5.4336519034267496</c:v>
                </c:pt>
                <c:pt idx="57">
                  <c:v>1.7541125818903001</c:v>
                </c:pt>
                <c:pt idx="58">
                  <c:v>5.3533548634055999</c:v>
                </c:pt>
                <c:pt idx="59">
                  <c:v>-2.77699754750545</c:v>
                </c:pt>
                <c:pt idx="60">
                  <c:v>3.5006861775407998</c:v>
                </c:pt>
                <c:pt idx="61">
                  <c:v>0.394527411768054</c:v>
                </c:pt>
                <c:pt idx="62">
                  <c:v>-2.1053271698247202E-2</c:v>
                </c:pt>
                <c:pt idx="63">
                  <c:v>5.2368720806021702</c:v>
                </c:pt>
                <c:pt idx="64">
                  <c:v>4.5297495863387098</c:v>
                </c:pt>
                <c:pt idx="65">
                  <c:v>3.88253917198085</c:v>
                </c:pt>
                <c:pt idx="66">
                  <c:v>0.68039487490447403</c:v>
                </c:pt>
                <c:pt idx="67">
                  <c:v>1.2756111316487099E-2</c:v>
                </c:pt>
                <c:pt idx="68">
                  <c:v>3.3879858180838598</c:v>
                </c:pt>
                <c:pt idx="69">
                  <c:v>0.86144260441210996</c:v>
                </c:pt>
                <c:pt idx="70">
                  <c:v>3.6022551734878099</c:v>
                </c:pt>
                <c:pt idx="71">
                  <c:v>4.1980133300951001</c:v>
                </c:pt>
                <c:pt idx="72">
                  <c:v>0.474604551621372</c:v>
                </c:pt>
                <c:pt idx="73">
                  <c:v>2.5101159701976301</c:v>
                </c:pt>
                <c:pt idx="74">
                  <c:v>4.4321433824033303</c:v>
                </c:pt>
                <c:pt idx="75">
                  <c:v>1.75007956451585</c:v>
                </c:pt>
                <c:pt idx="76">
                  <c:v>3.3232325093366102</c:v>
                </c:pt>
                <c:pt idx="77">
                  <c:v>6.9834638431947997</c:v>
                </c:pt>
                <c:pt idx="78">
                  <c:v>6.0437250074481996</c:v>
                </c:pt>
                <c:pt idx="79">
                  <c:v>3.3333844960193901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02-472C-8F79-049CA104B4AF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9A999"/>
              </a:solidFill>
              <a:ln w="9525">
                <a:solidFill>
                  <a:srgbClr val="FF0000"/>
                </a:solidFill>
              </a:ln>
            </c:spPr>
          </c:marker>
          <c:xVal>
            <c:numRef>
              <c:f>sheet1!$G$85:$G$189</c:f>
              <c:numCache>
                <c:formatCode>General</c:formatCode>
                <c:ptCount val="105"/>
                <c:pt idx="0">
                  <c:v>1.56666666666667</c:v>
                </c:pt>
                <c:pt idx="1">
                  <c:v>1.5874999999999999</c:v>
                </c:pt>
                <c:pt idx="2">
                  <c:v>1.5458333333333301</c:v>
                </c:pt>
                <c:pt idx="3">
                  <c:v>1.5406249999999999</c:v>
                </c:pt>
                <c:pt idx="4">
                  <c:v>1.5388888888888901</c:v>
                </c:pt>
                <c:pt idx="5">
                  <c:v>1.54285714285714</c:v>
                </c:pt>
                <c:pt idx="6">
                  <c:v>1.5388888888888901</c:v>
                </c:pt>
                <c:pt idx="7">
                  <c:v>1.5718749999999999</c:v>
                </c:pt>
                <c:pt idx="8">
                  <c:v>1.6031249999999999</c:v>
                </c:pt>
                <c:pt idx="9">
                  <c:v>1.56666666666667</c:v>
                </c:pt>
                <c:pt idx="10">
                  <c:v>1.65</c:v>
                </c:pt>
                <c:pt idx="11">
                  <c:v>1.55</c:v>
                </c:pt>
                <c:pt idx="12">
                  <c:v>1.6343749999999999</c:v>
                </c:pt>
                <c:pt idx="13">
                  <c:v>1.56666666666667</c:v>
                </c:pt>
                <c:pt idx="14">
                  <c:v>1.6656249999999999</c:v>
                </c:pt>
                <c:pt idx="15">
                  <c:v>1.5944444444444399</c:v>
                </c:pt>
                <c:pt idx="16">
                  <c:v>1.5944444444444399</c:v>
                </c:pt>
                <c:pt idx="17">
                  <c:v>1.5874999999999999</c:v>
                </c:pt>
                <c:pt idx="18">
                  <c:v>1.5562499999999999</c:v>
                </c:pt>
                <c:pt idx="19">
                  <c:v>1.6</c:v>
                </c:pt>
                <c:pt idx="20">
                  <c:v>1.5785714285714301</c:v>
                </c:pt>
                <c:pt idx="21">
                  <c:v>1.62916666666667</c:v>
                </c:pt>
                <c:pt idx="22">
                  <c:v>1.7124999999999999</c:v>
                </c:pt>
                <c:pt idx="23">
                  <c:v>1.65</c:v>
                </c:pt>
                <c:pt idx="24">
                  <c:v>1.5388888888888901</c:v>
                </c:pt>
                <c:pt idx="25">
                  <c:v>1.5562499999999999</c:v>
                </c:pt>
                <c:pt idx="26">
                  <c:v>1.7333333333333301</c:v>
                </c:pt>
                <c:pt idx="27">
                  <c:v>1.6187499999999999</c:v>
                </c:pt>
                <c:pt idx="28">
                  <c:v>1.65</c:v>
                </c:pt>
                <c:pt idx="29">
                  <c:v>1.5458333333333301</c:v>
                </c:pt>
                <c:pt idx="30">
                  <c:v>1.56666666666667</c:v>
                </c:pt>
                <c:pt idx="31">
                  <c:v>1.62222222222222</c:v>
                </c:pt>
                <c:pt idx="32">
                  <c:v>1.6142857142857101</c:v>
                </c:pt>
                <c:pt idx="33">
                  <c:v>1.6187499999999999</c:v>
                </c:pt>
                <c:pt idx="34">
                  <c:v>1.56666666666667</c:v>
                </c:pt>
                <c:pt idx="35">
                  <c:v>1.65</c:v>
                </c:pt>
                <c:pt idx="36">
                  <c:v>1.55</c:v>
                </c:pt>
                <c:pt idx="37">
                  <c:v>1.62222222222222</c:v>
                </c:pt>
                <c:pt idx="38">
                  <c:v>1.5944444444444399</c:v>
                </c:pt>
                <c:pt idx="39">
                  <c:v>1.56666666666667</c:v>
                </c:pt>
                <c:pt idx="40">
                  <c:v>1.6812499999999999</c:v>
                </c:pt>
                <c:pt idx="41">
                  <c:v>1.65</c:v>
                </c:pt>
                <c:pt idx="42">
                  <c:v>1.67777777777778</c:v>
                </c:pt>
                <c:pt idx="43">
                  <c:v>1.62222222222222</c:v>
                </c:pt>
                <c:pt idx="44">
                  <c:v>1.65</c:v>
                </c:pt>
                <c:pt idx="45">
                  <c:v>1.5874999999999999</c:v>
                </c:pt>
                <c:pt idx="46">
                  <c:v>1.5562499999999999</c:v>
                </c:pt>
                <c:pt idx="47">
                  <c:v>1.6187499999999999</c:v>
                </c:pt>
                <c:pt idx="48">
                  <c:v>1.65</c:v>
                </c:pt>
                <c:pt idx="49">
                  <c:v>1.5874999999999999</c:v>
                </c:pt>
                <c:pt idx="50">
                  <c:v>1.65</c:v>
                </c:pt>
                <c:pt idx="51">
                  <c:v>1.7124999999999999</c:v>
                </c:pt>
                <c:pt idx="52">
                  <c:v>1.6812499999999999</c:v>
                </c:pt>
                <c:pt idx="53">
                  <c:v>1.67777777777778</c:v>
                </c:pt>
                <c:pt idx="54">
                  <c:v>1.6968749999999999</c:v>
                </c:pt>
                <c:pt idx="55">
                  <c:v>1.5874999999999999</c:v>
                </c:pt>
                <c:pt idx="56">
                  <c:v>1.65</c:v>
                </c:pt>
                <c:pt idx="57">
                  <c:v>1.62916666666667</c:v>
                </c:pt>
                <c:pt idx="58">
                  <c:v>1.65</c:v>
                </c:pt>
                <c:pt idx="59">
                  <c:v>1.6708333333333301</c:v>
                </c:pt>
                <c:pt idx="60">
                  <c:v>1.65</c:v>
                </c:pt>
                <c:pt idx="61">
                  <c:v>1.7124999999999999</c:v>
                </c:pt>
                <c:pt idx="62">
                  <c:v>1.56666666666667</c:v>
                </c:pt>
                <c:pt idx="63">
                  <c:v>1.7437499999999999</c:v>
                </c:pt>
                <c:pt idx="64">
                  <c:v>1.65</c:v>
                </c:pt>
                <c:pt idx="65">
                  <c:v>1.7333333333333301</c:v>
                </c:pt>
                <c:pt idx="66">
                  <c:v>1.7</c:v>
                </c:pt>
                <c:pt idx="67">
                  <c:v>1.5562499999999999</c:v>
                </c:pt>
                <c:pt idx="68">
                  <c:v>1.7281249999999999</c:v>
                </c:pt>
                <c:pt idx="69">
                  <c:v>1.6</c:v>
                </c:pt>
                <c:pt idx="70">
                  <c:v>1.6857142857142899</c:v>
                </c:pt>
                <c:pt idx="71">
                  <c:v>1.67777777777778</c:v>
                </c:pt>
                <c:pt idx="72">
                  <c:v>1.5874999999999999</c:v>
                </c:pt>
                <c:pt idx="73">
                  <c:v>1.65</c:v>
                </c:pt>
                <c:pt idx="74">
                  <c:v>1.7124999999999999</c:v>
                </c:pt>
                <c:pt idx="75">
                  <c:v>1.6187499999999999</c:v>
                </c:pt>
                <c:pt idx="76">
                  <c:v>1.7055555555555599</c:v>
                </c:pt>
                <c:pt idx="77">
                  <c:v>1.6708333333333301</c:v>
                </c:pt>
                <c:pt idx="78">
                  <c:v>1.7124999999999999</c:v>
                </c:pt>
                <c:pt idx="79">
                  <c:v>1.6812499999999999</c:v>
                </c:pt>
                <c:pt idx="80">
                  <c:v>1.65</c:v>
                </c:pt>
                <c:pt idx="81">
                  <c:v>1.65</c:v>
                </c:pt>
                <c:pt idx="82">
                  <c:v>1.7333333333333301</c:v>
                </c:pt>
                <c:pt idx="83">
                  <c:v>1.7055555555555599</c:v>
                </c:pt>
                <c:pt idx="84">
                  <c:v>1.7</c:v>
                </c:pt>
                <c:pt idx="85">
                  <c:v>1.75416666666667</c:v>
                </c:pt>
                <c:pt idx="86">
                  <c:v>1.76111111111111</c:v>
                </c:pt>
                <c:pt idx="87">
                  <c:v>1.7055555555555599</c:v>
                </c:pt>
                <c:pt idx="88">
                  <c:v>1.7593749999999999</c:v>
                </c:pt>
                <c:pt idx="89">
                  <c:v>1.75</c:v>
                </c:pt>
                <c:pt idx="90">
                  <c:v>1.7124999999999999</c:v>
                </c:pt>
                <c:pt idx="91">
                  <c:v>1.7437499999999999</c:v>
                </c:pt>
                <c:pt idx="92">
                  <c:v>1.7333333333333301</c:v>
                </c:pt>
                <c:pt idx="93">
                  <c:v>1.7437499999999999</c:v>
                </c:pt>
                <c:pt idx="94">
                  <c:v>1.6812499999999999</c:v>
                </c:pt>
                <c:pt idx="95">
                  <c:v>1.75</c:v>
                </c:pt>
                <c:pt idx="96">
                  <c:v>1.7333333333333301</c:v>
                </c:pt>
                <c:pt idx="97">
                  <c:v>1.72142857142857</c:v>
                </c:pt>
                <c:pt idx="98">
                  <c:v>1.7333333333333301</c:v>
                </c:pt>
                <c:pt idx="99">
                  <c:v>1.7333333333333301</c:v>
                </c:pt>
                <c:pt idx="100">
                  <c:v>1.75714285714286</c:v>
                </c:pt>
                <c:pt idx="101">
                  <c:v>1.7437499999999999</c:v>
                </c:pt>
                <c:pt idx="102">
                  <c:v>1.75416666666667</c:v>
                </c:pt>
                <c:pt idx="103">
                  <c:v>1.76111111111111</c:v>
                </c:pt>
                <c:pt idx="104">
                  <c:v>1.76111111111111</c:v>
                </c:pt>
              </c:numCache>
            </c:numRef>
          </c:xVal>
          <c:yVal>
            <c:numRef>
              <c:f>sheet1!$H$85:$H$189</c:f>
              <c:numCache>
                <c:formatCode>General</c:formatCode>
                <c:ptCount val="105"/>
                <c:pt idx="0">
                  <c:v>-1.60271458683688</c:v>
                </c:pt>
                <c:pt idx="1">
                  <c:v>-9.1402794293847105</c:v>
                </c:pt>
                <c:pt idx="2">
                  <c:v>-2.7380615243325499</c:v>
                </c:pt>
                <c:pt idx="3">
                  <c:v>-4.6869145861220396</c:v>
                </c:pt>
                <c:pt idx="4">
                  <c:v>-3.3056283486833098</c:v>
                </c:pt>
                <c:pt idx="5">
                  <c:v>-3.7362604471871799</c:v>
                </c:pt>
                <c:pt idx="6">
                  <c:v>-4.3078469486522799</c:v>
                </c:pt>
                <c:pt idx="7">
                  <c:v>-4.7408560774141097</c:v>
                </c:pt>
                <c:pt idx="8">
                  <c:v>-4.84622914960846</c:v>
                </c:pt>
                <c:pt idx="9">
                  <c:v>-4.5524490465540204</c:v>
                </c:pt>
                <c:pt idx="10">
                  <c:v>3.04423857700922</c:v>
                </c:pt>
                <c:pt idx="11">
                  <c:v>-7.7427113439558699</c:v>
                </c:pt>
                <c:pt idx="12">
                  <c:v>-4.7604984137098603</c:v>
                </c:pt>
                <c:pt idx="13">
                  <c:v>-3.1564381614057999</c:v>
                </c:pt>
                <c:pt idx="14">
                  <c:v>-4.9350132560266102</c:v>
                </c:pt>
                <c:pt idx="15">
                  <c:v>-4.6313314161068497</c:v>
                </c:pt>
                <c:pt idx="16">
                  <c:v>-3.5127956655833699</c:v>
                </c:pt>
                <c:pt idx="17">
                  <c:v>-2.9950849151893499</c:v>
                </c:pt>
                <c:pt idx="18">
                  <c:v>1.2449896743865201</c:v>
                </c:pt>
                <c:pt idx="19">
                  <c:v>-7.5434368791889002</c:v>
                </c:pt>
                <c:pt idx="20">
                  <c:v>-3.8457146628171701</c:v>
                </c:pt>
                <c:pt idx="21">
                  <c:v>-2.9575108521898699</c:v>
                </c:pt>
                <c:pt idx="22">
                  <c:v>-9.0173960753912201</c:v>
                </c:pt>
                <c:pt idx="23">
                  <c:v>-1.74047355886614</c:v>
                </c:pt>
                <c:pt idx="24">
                  <c:v>-6.2383910771667797</c:v>
                </c:pt>
                <c:pt idx="25">
                  <c:v>-0.25210370776514901</c:v>
                </c:pt>
                <c:pt idx="26">
                  <c:v>-1.9823761398044899</c:v>
                </c:pt>
                <c:pt idx="27">
                  <c:v>-0.25283599221377701</c:v>
                </c:pt>
                <c:pt idx="28">
                  <c:v>-11.237126279267899</c:v>
                </c:pt>
                <c:pt idx="29">
                  <c:v>-7.0441378070051002</c:v>
                </c:pt>
                <c:pt idx="30">
                  <c:v>-6.3870432223918696</c:v>
                </c:pt>
                <c:pt idx="31">
                  <c:v>-4.4551023494156601</c:v>
                </c:pt>
                <c:pt idx="32">
                  <c:v>-3.7299095064752299</c:v>
                </c:pt>
                <c:pt idx="33">
                  <c:v>1.22929604787828</c:v>
                </c:pt>
                <c:pt idx="34">
                  <c:v>-0.94888991540391199</c:v>
                </c:pt>
                <c:pt idx="35">
                  <c:v>-4.3194968098994897</c:v>
                </c:pt>
                <c:pt idx="36">
                  <c:v>-6.1077951213622503</c:v>
                </c:pt>
                <c:pt idx="37">
                  <c:v>-3.2058114775478801</c:v>
                </c:pt>
                <c:pt idx="38">
                  <c:v>-6.2537565725910698</c:v>
                </c:pt>
                <c:pt idx="39">
                  <c:v>-5.3685737419281097</c:v>
                </c:pt>
                <c:pt idx="40">
                  <c:v>-0.13488573896922099</c:v>
                </c:pt>
                <c:pt idx="41">
                  <c:v>-3.40227276208102</c:v>
                </c:pt>
                <c:pt idx="42">
                  <c:v>-4.6242469836124203</c:v>
                </c:pt>
                <c:pt idx="43">
                  <c:v>-6.3853413513774697</c:v>
                </c:pt>
                <c:pt idx="44">
                  <c:v>1.8825253784287701</c:v>
                </c:pt>
                <c:pt idx="45">
                  <c:v>-10.7934094950086</c:v>
                </c:pt>
                <c:pt idx="46">
                  <c:v>-7.8523241691027099</c:v>
                </c:pt>
                <c:pt idx="47">
                  <c:v>-7.8723398078716897</c:v>
                </c:pt>
                <c:pt idx="48">
                  <c:v>3.5955903499872699</c:v>
                </c:pt>
                <c:pt idx="49">
                  <c:v>-1.4471686445874301</c:v>
                </c:pt>
                <c:pt idx="50">
                  <c:v>-3.7565383169643098</c:v>
                </c:pt>
                <c:pt idx="51">
                  <c:v>-1.17056819666436</c:v>
                </c:pt>
                <c:pt idx="52">
                  <c:v>-7.8147382836597803</c:v>
                </c:pt>
                <c:pt idx="53">
                  <c:v>-3.4930690197771601</c:v>
                </c:pt>
                <c:pt idx="54">
                  <c:v>-4.7240717440509403</c:v>
                </c:pt>
                <c:pt idx="55">
                  <c:v>-7.0018930240519497</c:v>
                </c:pt>
                <c:pt idx="56">
                  <c:v>-7.3244518413120296</c:v>
                </c:pt>
                <c:pt idx="57">
                  <c:v>-7.2130408037986697</c:v>
                </c:pt>
                <c:pt idx="58">
                  <c:v>-6.5750077910313296</c:v>
                </c:pt>
                <c:pt idx="59">
                  <c:v>-6.8222779504761997</c:v>
                </c:pt>
                <c:pt idx="60">
                  <c:v>-11.918391053236</c:v>
                </c:pt>
                <c:pt idx="61">
                  <c:v>-10.8151117670487</c:v>
                </c:pt>
                <c:pt idx="62">
                  <c:v>-8.58269180596794</c:v>
                </c:pt>
                <c:pt idx="63">
                  <c:v>-8.1492618760439104</c:v>
                </c:pt>
                <c:pt idx="64">
                  <c:v>-8.8073378755135092</c:v>
                </c:pt>
                <c:pt idx="65">
                  <c:v>-8.6186470890680908</c:v>
                </c:pt>
                <c:pt idx="66">
                  <c:v>-7.7537567415372601</c:v>
                </c:pt>
                <c:pt idx="67">
                  <c:v>-2.3316691003180501</c:v>
                </c:pt>
                <c:pt idx="68">
                  <c:v>-5.1561683843030401</c:v>
                </c:pt>
                <c:pt idx="69">
                  <c:v>-6.1205647240872603</c:v>
                </c:pt>
                <c:pt idx="70">
                  <c:v>-3.72758882887458</c:v>
                </c:pt>
                <c:pt idx="71">
                  <c:v>-6.3278001432184503</c:v>
                </c:pt>
                <c:pt idx="72">
                  <c:v>0.104552707858769</c:v>
                </c:pt>
                <c:pt idx="73">
                  <c:v>-6.2005122032936804</c:v>
                </c:pt>
                <c:pt idx="74">
                  <c:v>-6.7532026399480998</c:v>
                </c:pt>
                <c:pt idx="75">
                  <c:v>-2.53264316151619</c:v>
                </c:pt>
                <c:pt idx="76">
                  <c:v>-6.25599710932996</c:v>
                </c:pt>
                <c:pt idx="77">
                  <c:v>-2.7799661165198799</c:v>
                </c:pt>
                <c:pt idx="78">
                  <c:v>-2.8815189025987298</c:v>
                </c:pt>
                <c:pt idx="79">
                  <c:v>-2.3512215460190902</c:v>
                </c:pt>
                <c:pt idx="80">
                  <c:v>-5.43956974340652</c:v>
                </c:pt>
                <c:pt idx="81">
                  <c:v>-0.54947670950333205</c:v>
                </c:pt>
                <c:pt idx="82">
                  <c:v>-6.4372502039750596</c:v>
                </c:pt>
                <c:pt idx="83">
                  <c:v>-4.3991247761236298</c:v>
                </c:pt>
                <c:pt idx="84">
                  <c:v>-5.7954580494282197</c:v>
                </c:pt>
                <c:pt idx="85">
                  <c:v>-6.8348627949919498</c:v>
                </c:pt>
                <c:pt idx="86">
                  <c:v>-6.6557916665659498</c:v>
                </c:pt>
                <c:pt idx="87">
                  <c:v>-3.3393498316863299</c:v>
                </c:pt>
                <c:pt idx="88">
                  <c:v>-5.1441565154609998</c:v>
                </c:pt>
                <c:pt idx="89">
                  <c:v>-7.3517116306639698</c:v>
                </c:pt>
                <c:pt idx="90">
                  <c:v>1.04519322533418E-2</c:v>
                </c:pt>
                <c:pt idx="91">
                  <c:v>-2.4950383873853599</c:v>
                </c:pt>
                <c:pt idx="92">
                  <c:v>-0.96769419902225295</c:v>
                </c:pt>
                <c:pt idx="93">
                  <c:v>-3.9175091167942301E-2</c:v>
                </c:pt>
                <c:pt idx="94">
                  <c:v>1.39075260085963</c:v>
                </c:pt>
                <c:pt idx="95">
                  <c:v>-6.1571490755684302</c:v>
                </c:pt>
                <c:pt idx="96">
                  <c:v>-3.5222400878698101</c:v>
                </c:pt>
                <c:pt idx="97">
                  <c:v>-3.7947358455972702</c:v>
                </c:pt>
                <c:pt idx="98">
                  <c:v>-5.47066839953178</c:v>
                </c:pt>
                <c:pt idx="99">
                  <c:v>-4.59430249019504</c:v>
                </c:pt>
                <c:pt idx="100">
                  <c:v>-4.0575257274000398</c:v>
                </c:pt>
                <c:pt idx="101">
                  <c:v>1.5164277698328501</c:v>
                </c:pt>
                <c:pt idx="102">
                  <c:v>-2.7048331349200598</c:v>
                </c:pt>
                <c:pt idx="103">
                  <c:v>-3.4484832914901</c:v>
                </c:pt>
                <c:pt idx="104">
                  <c:v>-4.3362747188064796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02-472C-8F79-049CA104B4AF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1FF74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sheet1!$H$194</c:f>
                <c:numCache>
                  <c:formatCode>General</c:formatCode>
                  <c:ptCount val="1"/>
                  <c:pt idx="0">
                    <c:v>2.147126662421829</c:v>
                  </c:pt>
                </c:numCache>
              </c:numRef>
            </c:plus>
            <c:minus>
              <c:numRef>
                <c:f>sheet1!$H$194</c:f>
                <c:numCache>
                  <c:formatCode>General</c:formatCode>
                  <c:ptCount val="1"/>
                  <c:pt idx="0">
                    <c:v>2.147126662421829</c:v>
                  </c:pt>
                </c:numCache>
              </c:numRef>
            </c:minus>
            <c:spPr>
              <a:ln w="15875" cap="sq">
                <a:solidFill>
                  <a:schemeClr val="accent4">
                    <a:lumMod val="75000"/>
                  </a:schemeClr>
                </a:solidFill>
              </a:ln>
            </c:spPr>
          </c:errBars>
          <c:xVal>
            <c:numRef>
              <c:f>sheet1!$B$4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sheet1!$H$193</c:f>
              <c:numCache>
                <c:formatCode>General</c:formatCode>
                <c:ptCount val="1"/>
                <c:pt idx="0">
                  <c:v>2.902003295006006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902-472C-8F79-049CA104B4AF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1FF74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sheet1!$H$199</c:f>
                <c:numCache>
                  <c:formatCode>General</c:formatCode>
                  <c:ptCount val="1"/>
                  <c:pt idx="0">
                    <c:v>3.1015227351132664</c:v>
                  </c:pt>
                </c:numCache>
              </c:numRef>
            </c:plus>
            <c:minus>
              <c:numRef>
                <c:f>sheet1!$H$199</c:f>
                <c:numCache>
                  <c:formatCode>General</c:formatCode>
                  <c:ptCount val="1"/>
                  <c:pt idx="0">
                    <c:v>3.1015227351132664</c:v>
                  </c:pt>
                </c:numCache>
              </c:numRef>
            </c:minus>
            <c:spPr>
              <a:ln w="15875">
                <a:solidFill>
                  <a:schemeClr val="accent4">
                    <a:lumMod val="75000"/>
                  </a:schemeClr>
                </a:solidFill>
              </a:ln>
            </c:spPr>
          </c:errBars>
          <c:xVal>
            <c:numRef>
              <c:f>sheet1!$C$4</c:f>
              <c:numCache>
                <c:formatCode>General</c:formatCode>
                <c:ptCount val="1"/>
                <c:pt idx="0">
                  <c:v>1.45</c:v>
                </c:pt>
              </c:numCache>
            </c:numRef>
          </c:xVal>
          <c:yVal>
            <c:numRef>
              <c:f>sheet1!$H$198</c:f>
              <c:numCache>
                <c:formatCode>General</c:formatCode>
                <c:ptCount val="1"/>
                <c:pt idx="0">
                  <c:v>-4.4215879941957219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F902-472C-8F79-049CA104B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95520"/>
        <c:axId val="85997440"/>
      </c:scatterChart>
      <c:valAx>
        <c:axId val="85995520"/>
        <c:scaling>
          <c:orientation val="minMax"/>
          <c:max val="2.5"/>
          <c:min val="0.5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HCM</a:t>
                </a:r>
                <a:r>
                  <a:rPr lang="en-US" sz="1200" b="0" baseline="0"/>
                  <a:t>         </a:t>
                </a:r>
                <a:r>
                  <a:rPr lang="en-US" sz="1200" b="0"/>
                  <a:t>                  DCM</a:t>
                </a:r>
              </a:p>
            </c:rich>
          </c:tx>
          <c:layout>
            <c:manualLayout>
              <c:xMode val="edge"/>
              <c:yMode val="edge"/>
              <c:x val="0.20668664564543404"/>
              <c:y val="0.91025533671571657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85997440"/>
        <c:crosses val="autoZero"/>
        <c:crossBetween val="midCat"/>
        <c:majorUnit val="1"/>
      </c:valAx>
      <c:valAx>
        <c:axId val="85997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b="1"/>
            </a:pPr>
            <a:endParaRPr lang="en-US"/>
          </a:p>
        </c:txPr>
        <c:crossAx val="85995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Global Native T1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9815912724803"/>
          <c:y val="3.3890751088360926E-2"/>
          <c:w val="0.83801840872751965"/>
          <c:h val="0.8630714332467562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rgbClr val="1C26EC"/>
                </a:solidFill>
              </a:ln>
            </c:spPr>
          </c:marker>
          <c:xVal>
            <c:numRef>
              <c:f>sheet1!$J$5:$J$84</c:f>
              <c:numCache>
                <c:formatCode>General</c:formatCode>
                <c:ptCount val="80"/>
                <c:pt idx="0">
                  <c:v>0.79062500000000002</c:v>
                </c:pt>
                <c:pt idx="1">
                  <c:v>0.80625000000000002</c:v>
                </c:pt>
                <c:pt idx="2">
                  <c:v>0.82187500000000002</c:v>
                </c:pt>
                <c:pt idx="3">
                  <c:v>0.80625000000000002</c:v>
                </c:pt>
                <c:pt idx="4">
                  <c:v>0.79285714285714304</c:v>
                </c:pt>
                <c:pt idx="5">
                  <c:v>0.78749999999999998</c:v>
                </c:pt>
                <c:pt idx="6">
                  <c:v>0.79062500000000002</c:v>
                </c:pt>
                <c:pt idx="7">
                  <c:v>0.83750000000000002</c:v>
                </c:pt>
                <c:pt idx="8">
                  <c:v>0.85312500000000002</c:v>
                </c:pt>
                <c:pt idx="9">
                  <c:v>0.8125</c:v>
                </c:pt>
                <c:pt idx="10">
                  <c:v>0.82857142857142896</c:v>
                </c:pt>
                <c:pt idx="11">
                  <c:v>0.80625000000000002</c:v>
                </c:pt>
                <c:pt idx="12">
                  <c:v>0.86875000000000002</c:v>
                </c:pt>
                <c:pt idx="13">
                  <c:v>0.8</c:v>
                </c:pt>
                <c:pt idx="14">
                  <c:v>0.88437500000000002</c:v>
                </c:pt>
                <c:pt idx="15">
                  <c:v>0.8</c:v>
                </c:pt>
                <c:pt idx="16">
                  <c:v>0.96250000000000002</c:v>
                </c:pt>
                <c:pt idx="17">
                  <c:v>0.91562500000000002</c:v>
                </c:pt>
                <c:pt idx="18">
                  <c:v>0.82187500000000002</c:v>
                </c:pt>
                <c:pt idx="19">
                  <c:v>0.85312500000000002</c:v>
                </c:pt>
                <c:pt idx="20">
                  <c:v>0.81666666666666698</c:v>
                </c:pt>
                <c:pt idx="21">
                  <c:v>0.86428571428571399</c:v>
                </c:pt>
                <c:pt idx="22">
                  <c:v>0.88437500000000002</c:v>
                </c:pt>
                <c:pt idx="23">
                  <c:v>0.91562500000000002</c:v>
                </c:pt>
                <c:pt idx="24">
                  <c:v>0.86875000000000002</c:v>
                </c:pt>
                <c:pt idx="25">
                  <c:v>0.86875000000000002</c:v>
                </c:pt>
                <c:pt idx="26">
                  <c:v>0.81666666666666698</c:v>
                </c:pt>
                <c:pt idx="27">
                  <c:v>0.83750000000000002</c:v>
                </c:pt>
                <c:pt idx="28">
                  <c:v>0.80625000000000002</c:v>
                </c:pt>
                <c:pt idx="29">
                  <c:v>0.85</c:v>
                </c:pt>
                <c:pt idx="30">
                  <c:v>0.83750000000000002</c:v>
                </c:pt>
                <c:pt idx="31">
                  <c:v>0.94687500000000002</c:v>
                </c:pt>
                <c:pt idx="32">
                  <c:v>0.93125000000000002</c:v>
                </c:pt>
                <c:pt idx="33">
                  <c:v>0.86250000000000004</c:v>
                </c:pt>
                <c:pt idx="34">
                  <c:v>0.88749999999999996</c:v>
                </c:pt>
                <c:pt idx="35">
                  <c:v>0.94687500000000002</c:v>
                </c:pt>
                <c:pt idx="36">
                  <c:v>0.9</c:v>
                </c:pt>
                <c:pt idx="37">
                  <c:v>0.86875000000000002</c:v>
                </c:pt>
                <c:pt idx="38">
                  <c:v>0.85</c:v>
                </c:pt>
                <c:pt idx="39">
                  <c:v>0.93125000000000002</c:v>
                </c:pt>
                <c:pt idx="40">
                  <c:v>0.97812500000000002</c:v>
                </c:pt>
                <c:pt idx="41">
                  <c:v>0.91249999999999998</c:v>
                </c:pt>
                <c:pt idx="42">
                  <c:v>0.9</c:v>
                </c:pt>
                <c:pt idx="43">
                  <c:v>0.9375</c:v>
                </c:pt>
                <c:pt idx="44">
                  <c:v>0.83750000000000002</c:v>
                </c:pt>
                <c:pt idx="45">
                  <c:v>0.81666666666666698</c:v>
                </c:pt>
                <c:pt idx="46">
                  <c:v>0.9</c:v>
                </c:pt>
                <c:pt idx="47">
                  <c:v>0.9</c:v>
                </c:pt>
                <c:pt idx="48">
                  <c:v>0.96250000000000002</c:v>
                </c:pt>
                <c:pt idx="49">
                  <c:v>0.93125000000000002</c:v>
                </c:pt>
                <c:pt idx="50">
                  <c:v>0.93125000000000002</c:v>
                </c:pt>
                <c:pt idx="51">
                  <c:v>0.96250000000000002</c:v>
                </c:pt>
                <c:pt idx="52">
                  <c:v>0.9</c:v>
                </c:pt>
                <c:pt idx="53">
                  <c:v>0.99375000000000002</c:v>
                </c:pt>
                <c:pt idx="54">
                  <c:v>0.9</c:v>
                </c:pt>
                <c:pt idx="55">
                  <c:v>0.98750000000000004</c:v>
                </c:pt>
                <c:pt idx="56">
                  <c:v>0.96250000000000002</c:v>
                </c:pt>
                <c:pt idx="57">
                  <c:v>1.0125</c:v>
                </c:pt>
                <c:pt idx="58">
                  <c:v>0.98333333333333295</c:v>
                </c:pt>
                <c:pt idx="59">
                  <c:v>0.9</c:v>
                </c:pt>
                <c:pt idx="60">
                  <c:v>0.9</c:v>
                </c:pt>
                <c:pt idx="61">
                  <c:v>0.83750000000000002</c:v>
                </c:pt>
                <c:pt idx="62">
                  <c:v>0.9</c:v>
                </c:pt>
                <c:pt idx="63">
                  <c:v>0.99375000000000002</c:v>
                </c:pt>
                <c:pt idx="64">
                  <c:v>0.93571428571428605</c:v>
                </c:pt>
                <c:pt idx="65">
                  <c:v>0.97142857142857097</c:v>
                </c:pt>
                <c:pt idx="66">
                  <c:v>0.95</c:v>
                </c:pt>
                <c:pt idx="67">
                  <c:v>0.9</c:v>
                </c:pt>
                <c:pt idx="68">
                  <c:v>0.95</c:v>
                </c:pt>
                <c:pt idx="69">
                  <c:v>0.98333333333333295</c:v>
                </c:pt>
                <c:pt idx="70">
                  <c:v>0.97812500000000002</c:v>
                </c:pt>
                <c:pt idx="71">
                  <c:v>1.00714285714286</c:v>
                </c:pt>
                <c:pt idx="72">
                  <c:v>0.98333333333333295</c:v>
                </c:pt>
                <c:pt idx="73">
                  <c:v>1</c:v>
                </c:pt>
                <c:pt idx="74">
                  <c:v>0.99375000000000002</c:v>
                </c:pt>
                <c:pt idx="75">
                  <c:v>0.96250000000000002</c:v>
                </c:pt>
                <c:pt idx="76">
                  <c:v>0.99375000000000002</c:v>
                </c:pt>
                <c:pt idx="77">
                  <c:v>1</c:v>
                </c:pt>
                <c:pt idx="78">
                  <c:v>1.0093749999999999</c:v>
                </c:pt>
                <c:pt idx="79">
                  <c:v>1.0093749999999999</c:v>
                </c:pt>
              </c:numCache>
            </c:numRef>
          </c:xVal>
          <c:yVal>
            <c:numRef>
              <c:f>sheet1!$K$5:$K$84</c:f>
              <c:numCache>
                <c:formatCode>General</c:formatCode>
                <c:ptCount val="80"/>
                <c:pt idx="0">
                  <c:v>1108.1377071634399</c:v>
                </c:pt>
                <c:pt idx="1">
                  <c:v>1119.4438946428099</c:v>
                </c:pt>
                <c:pt idx="2">
                  <c:v>1107.3800771057599</c:v>
                </c:pt>
                <c:pt idx="3">
                  <c:v>1132.3110527820199</c:v>
                </c:pt>
                <c:pt idx="4">
                  <c:v>1093.3388455517099</c:v>
                </c:pt>
                <c:pt idx="5">
                  <c:v>1071.8421767396001</c:v>
                </c:pt>
                <c:pt idx="6">
                  <c:v>1124.9790600399299</c:v>
                </c:pt>
                <c:pt idx="7">
                  <c:v>1170.87214314567</c:v>
                </c:pt>
                <c:pt idx="8">
                  <c:v>1107.948109234</c:v>
                </c:pt>
                <c:pt idx="9">
                  <c:v>1071.6618753847699</c:v>
                </c:pt>
                <c:pt idx="10">
                  <c:v>1094.55214609124</c:v>
                </c:pt>
                <c:pt idx="11">
                  <c:v>1065.05838447163</c:v>
                </c:pt>
                <c:pt idx="12">
                  <c:v>1128.98098224305</c:v>
                </c:pt>
                <c:pt idx="13">
                  <c:v>1085.10420334632</c:v>
                </c:pt>
                <c:pt idx="14">
                  <c:v>1106.8286404175999</c:v>
                </c:pt>
                <c:pt idx="15">
                  <c:v>1136.70729388727</c:v>
                </c:pt>
                <c:pt idx="16">
                  <c:v>1169.2867832300501</c:v>
                </c:pt>
                <c:pt idx="17">
                  <c:v>1105.91141047102</c:v>
                </c:pt>
                <c:pt idx="18">
                  <c:v>1124.9132390713301</c:v>
                </c:pt>
                <c:pt idx="19">
                  <c:v>1121.2143133776699</c:v>
                </c:pt>
                <c:pt idx="20">
                  <c:v>1103.56011972944</c:v>
                </c:pt>
                <c:pt idx="21">
                  <c:v>1096.7045820123799</c:v>
                </c:pt>
                <c:pt idx="22">
                  <c:v>1126.1305126120001</c:v>
                </c:pt>
                <c:pt idx="23">
                  <c:v>1122.5144819633099</c:v>
                </c:pt>
                <c:pt idx="24">
                  <c:v>1058.09190735628</c:v>
                </c:pt>
                <c:pt idx="25">
                  <c:v>1117.5388660240701</c:v>
                </c:pt>
                <c:pt idx="26">
                  <c:v>1045.52975063186</c:v>
                </c:pt>
                <c:pt idx="27">
                  <c:v>1069.4397537063901</c:v>
                </c:pt>
                <c:pt idx="28">
                  <c:v>1078.5544025336501</c:v>
                </c:pt>
                <c:pt idx="29">
                  <c:v>1087.4701166943601</c:v>
                </c:pt>
                <c:pt idx="30">
                  <c:v>1020.2227988022599</c:v>
                </c:pt>
                <c:pt idx="31">
                  <c:v>1121.7054340447601</c:v>
                </c:pt>
                <c:pt idx="32">
                  <c:v>1115.8556302992699</c:v>
                </c:pt>
                <c:pt idx="33">
                  <c:v>1066.3768650716599</c:v>
                </c:pt>
                <c:pt idx="34">
                  <c:v>1066.25138864071</c:v>
                </c:pt>
                <c:pt idx="35">
                  <c:v>1112.48137906943</c:v>
                </c:pt>
                <c:pt idx="36">
                  <c:v>1088.7431663047601</c:v>
                </c:pt>
                <c:pt idx="37">
                  <c:v>1077.78739346405</c:v>
                </c:pt>
                <c:pt idx="38">
                  <c:v>1143.07312662033</c:v>
                </c:pt>
                <c:pt idx="39">
                  <c:v>1133.9311390845701</c:v>
                </c:pt>
                <c:pt idx="40">
                  <c:v>1124.25082823567</c:v>
                </c:pt>
                <c:pt idx="41">
                  <c:v>1070.701968481</c:v>
                </c:pt>
                <c:pt idx="42">
                  <c:v>1139.0601846897</c:v>
                </c:pt>
                <c:pt idx="43">
                  <c:v>1067.9799383888301</c:v>
                </c:pt>
                <c:pt idx="44">
                  <c:v>1154.97819134412</c:v>
                </c:pt>
                <c:pt idx="45">
                  <c:v>1053.5740993657901</c:v>
                </c:pt>
                <c:pt idx="46">
                  <c:v>1001.9988429849</c:v>
                </c:pt>
                <c:pt idx="47">
                  <c:v>1046.5472514774899</c:v>
                </c:pt>
                <c:pt idx="48">
                  <c:v>1067.9162889577101</c:v>
                </c:pt>
                <c:pt idx="49">
                  <c:v>1076.2837923925399</c:v>
                </c:pt>
                <c:pt idx="50">
                  <c:v>1057.8222071676801</c:v>
                </c:pt>
                <c:pt idx="51">
                  <c:v>1160.0709491597199</c:v>
                </c:pt>
                <c:pt idx="52">
                  <c:v>1052.73443710625</c:v>
                </c:pt>
                <c:pt idx="53">
                  <c:v>1062.30499883278</c:v>
                </c:pt>
                <c:pt idx="54">
                  <c:v>1030.5249245935399</c:v>
                </c:pt>
                <c:pt idx="55">
                  <c:v>1070.06203263723</c:v>
                </c:pt>
                <c:pt idx="56">
                  <c:v>1023.5824459939</c:v>
                </c:pt>
                <c:pt idx="57">
                  <c:v>1071.0123129282799</c:v>
                </c:pt>
                <c:pt idx="58">
                  <c:v>1051.7113576271599</c:v>
                </c:pt>
                <c:pt idx="59">
                  <c:v>1183.08153321144</c:v>
                </c:pt>
                <c:pt idx="60">
                  <c:v>1091.8068187014701</c:v>
                </c:pt>
                <c:pt idx="61">
                  <c:v>1041.3220830691801</c:v>
                </c:pt>
                <c:pt idx="62">
                  <c:v>1181.44044913481</c:v>
                </c:pt>
                <c:pt idx="63">
                  <c:v>1074.18709909213</c:v>
                </c:pt>
                <c:pt idx="64">
                  <c:v>1096.9468285416101</c:v>
                </c:pt>
                <c:pt idx="65">
                  <c:v>1095.69083318761</c:v>
                </c:pt>
                <c:pt idx="66">
                  <c:v>1141.03028755225</c:v>
                </c:pt>
                <c:pt idx="67">
                  <c:v>1100.6094608568201</c:v>
                </c:pt>
                <c:pt idx="68">
                  <c:v>1087.1793844936799</c:v>
                </c:pt>
                <c:pt idx="69">
                  <c:v>1100.7558549867099</c:v>
                </c:pt>
                <c:pt idx="70">
                  <c:v>1108.95525631838</c:v>
                </c:pt>
                <c:pt idx="71">
                  <c:v>1093.2219698556701</c:v>
                </c:pt>
                <c:pt idx="72">
                  <c:v>1045.1727224004601</c:v>
                </c:pt>
                <c:pt idx="73">
                  <c:v>1140.2729251523599</c:v>
                </c:pt>
                <c:pt idx="74">
                  <c:v>1113.1231222050601</c:v>
                </c:pt>
                <c:pt idx="75">
                  <c:v>1039.1043977603699</c:v>
                </c:pt>
                <c:pt idx="76">
                  <c:v>1135.42992954947</c:v>
                </c:pt>
                <c:pt idx="77">
                  <c:v>1081.7158174245801</c:v>
                </c:pt>
                <c:pt idx="78">
                  <c:v>1123.3925479576901</c:v>
                </c:pt>
                <c:pt idx="79">
                  <c:v>1108.95490796583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BC4-418F-B170-8CBBD58A251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9A999"/>
              </a:solidFill>
              <a:ln w="9525">
                <a:solidFill>
                  <a:srgbClr val="FF0000"/>
                </a:solidFill>
              </a:ln>
            </c:spPr>
          </c:marker>
          <c:xVal>
            <c:numRef>
              <c:f>sheet1!$J$85:$J$189</c:f>
              <c:numCache>
                <c:formatCode>General</c:formatCode>
                <c:ptCount val="105"/>
                <c:pt idx="0">
                  <c:v>1.65</c:v>
                </c:pt>
                <c:pt idx="1">
                  <c:v>1.5375000000000001</c:v>
                </c:pt>
                <c:pt idx="2">
                  <c:v>1.5388888888888901</c:v>
                </c:pt>
                <c:pt idx="3">
                  <c:v>1.56666666666667</c:v>
                </c:pt>
                <c:pt idx="4">
                  <c:v>1.5406249999999999</c:v>
                </c:pt>
                <c:pt idx="5">
                  <c:v>1.5718749999999999</c:v>
                </c:pt>
                <c:pt idx="6">
                  <c:v>1.5625</c:v>
                </c:pt>
                <c:pt idx="7">
                  <c:v>1.56666666666667</c:v>
                </c:pt>
                <c:pt idx="8">
                  <c:v>1.5874999999999999</c:v>
                </c:pt>
                <c:pt idx="9">
                  <c:v>1.5388888888888901</c:v>
                </c:pt>
                <c:pt idx="10">
                  <c:v>1.5944444444444399</c:v>
                </c:pt>
                <c:pt idx="11">
                  <c:v>1.56666666666667</c:v>
                </c:pt>
                <c:pt idx="12">
                  <c:v>1.5874999999999999</c:v>
                </c:pt>
                <c:pt idx="13">
                  <c:v>1.5562499999999999</c:v>
                </c:pt>
                <c:pt idx="14">
                  <c:v>1.5874999999999999</c:v>
                </c:pt>
                <c:pt idx="15">
                  <c:v>1.5874999999999999</c:v>
                </c:pt>
                <c:pt idx="16">
                  <c:v>1.5458333333333301</c:v>
                </c:pt>
                <c:pt idx="17">
                  <c:v>1.5562499999999999</c:v>
                </c:pt>
                <c:pt idx="18">
                  <c:v>1.6187499999999999</c:v>
                </c:pt>
                <c:pt idx="19">
                  <c:v>1.55</c:v>
                </c:pt>
                <c:pt idx="20">
                  <c:v>1.55</c:v>
                </c:pt>
                <c:pt idx="21">
                  <c:v>1.5944444444444399</c:v>
                </c:pt>
                <c:pt idx="22">
                  <c:v>1.65</c:v>
                </c:pt>
                <c:pt idx="23">
                  <c:v>1.56666666666667</c:v>
                </c:pt>
                <c:pt idx="24">
                  <c:v>1.62222222222222</c:v>
                </c:pt>
                <c:pt idx="25">
                  <c:v>1.65</c:v>
                </c:pt>
                <c:pt idx="26">
                  <c:v>1.5874999999999999</c:v>
                </c:pt>
                <c:pt idx="27">
                  <c:v>1.6125</c:v>
                </c:pt>
                <c:pt idx="28">
                  <c:v>1.6031249999999999</c:v>
                </c:pt>
                <c:pt idx="29">
                  <c:v>1.65</c:v>
                </c:pt>
                <c:pt idx="30">
                  <c:v>1.5562499999999999</c:v>
                </c:pt>
                <c:pt idx="31">
                  <c:v>1.6</c:v>
                </c:pt>
                <c:pt idx="32">
                  <c:v>1.5458333333333301</c:v>
                </c:pt>
                <c:pt idx="33">
                  <c:v>1.5874999999999999</c:v>
                </c:pt>
                <c:pt idx="34">
                  <c:v>1.65</c:v>
                </c:pt>
                <c:pt idx="35">
                  <c:v>1.5562499999999999</c:v>
                </c:pt>
                <c:pt idx="36">
                  <c:v>1.5874999999999999</c:v>
                </c:pt>
                <c:pt idx="37">
                  <c:v>1.7124999999999999</c:v>
                </c:pt>
                <c:pt idx="38">
                  <c:v>1.62916666666667</c:v>
                </c:pt>
                <c:pt idx="39">
                  <c:v>1.6</c:v>
                </c:pt>
                <c:pt idx="40">
                  <c:v>1.65</c:v>
                </c:pt>
                <c:pt idx="41">
                  <c:v>1.7124999999999999</c:v>
                </c:pt>
                <c:pt idx="42">
                  <c:v>1.65</c:v>
                </c:pt>
                <c:pt idx="43">
                  <c:v>1.6812499999999999</c:v>
                </c:pt>
                <c:pt idx="44">
                  <c:v>1.6708333333333301</c:v>
                </c:pt>
                <c:pt idx="45">
                  <c:v>1.7124999999999999</c:v>
                </c:pt>
                <c:pt idx="46">
                  <c:v>1.56666666666667</c:v>
                </c:pt>
                <c:pt idx="47">
                  <c:v>1.7124999999999999</c:v>
                </c:pt>
                <c:pt idx="48">
                  <c:v>1.62222222222222</c:v>
                </c:pt>
                <c:pt idx="49">
                  <c:v>1.65</c:v>
                </c:pt>
                <c:pt idx="50">
                  <c:v>1.7333333333333301</c:v>
                </c:pt>
                <c:pt idx="51">
                  <c:v>1.5874999999999999</c:v>
                </c:pt>
                <c:pt idx="52">
                  <c:v>1.62916666666667</c:v>
                </c:pt>
                <c:pt idx="53">
                  <c:v>1.6343749999999999</c:v>
                </c:pt>
                <c:pt idx="54">
                  <c:v>1.7124999999999999</c:v>
                </c:pt>
                <c:pt idx="55">
                  <c:v>1.67777777777778</c:v>
                </c:pt>
                <c:pt idx="56">
                  <c:v>1.6375</c:v>
                </c:pt>
                <c:pt idx="57">
                  <c:v>1.6708333333333301</c:v>
                </c:pt>
                <c:pt idx="58">
                  <c:v>1.7124999999999999</c:v>
                </c:pt>
                <c:pt idx="59">
                  <c:v>1.6187499999999999</c:v>
                </c:pt>
                <c:pt idx="60">
                  <c:v>1.6187499999999999</c:v>
                </c:pt>
                <c:pt idx="61">
                  <c:v>1.7437499999999999</c:v>
                </c:pt>
                <c:pt idx="62">
                  <c:v>1.7055555555555599</c:v>
                </c:pt>
                <c:pt idx="63">
                  <c:v>1.6187499999999999</c:v>
                </c:pt>
                <c:pt idx="64">
                  <c:v>1.6812499999999999</c:v>
                </c:pt>
                <c:pt idx="65">
                  <c:v>1.7437499999999999</c:v>
                </c:pt>
                <c:pt idx="66">
                  <c:v>1.75416666666667</c:v>
                </c:pt>
                <c:pt idx="67">
                  <c:v>1.65</c:v>
                </c:pt>
                <c:pt idx="68">
                  <c:v>1.5874999999999999</c:v>
                </c:pt>
                <c:pt idx="69">
                  <c:v>1.6656249999999999</c:v>
                </c:pt>
                <c:pt idx="70">
                  <c:v>1.65</c:v>
                </c:pt>
                <c:pt idx="71">
                  <c:v>1.65</c:v>
                </c:pt>
                <c:pt idx="72">
                  <c:v>1.7333333333333301</c:v>
                </c:pt>
                <c:pt idx="73">
                  <c:v>1.6812499999999999</c:v>
                </c:pt>
                <c:pt idx="74">
                  <c:v>1.6812499999999999</c:v>
                </c:pt>
                <c:pt idx="75">
                  <c:v>1.6625000000000001</c:v>
                </c:pt>
                <c:pt idx="76">
                  <c:v>1.7</c:v>
                </c:pt>
                <c:pt idx="77">
                  <c:v>1.6875</c:v>
                </c:pt>
                <c:pt idx="78">
                  <c:v>1.7124999999999999</c:v>
                </c:pt>
                <c:pt idx="79">
                  <c:v>1.67777777777778</c:v>
                </c:pt>
                <c:pt idx="80">
                  <c:v>1.7437499999999999</c:v>
                </c:pt>
                <c:pt idx="81">
                  <c:v>1.56666666666667</c:v>
                </c:pt>
                <c:pt idx="82">
                  <c:v>1.7124999999999999</c:v>
                </c:pt>
                <c:pt idx="83">
                  <c:v>1.7055555555555599</c:v>
                </c:pt>
                <c:pt idx="84">
                  <c:v>1.7375</c:v>
                </c:pt>
                <c:pt idx="85">
                  <c:v>1.6968749999999999</c:v>
                </c:pt>
                <c:pt idx="86">
                  <c:v>1.76111111111111</c:v>
                </c:pt>
                <c:pt idx="87">
                  <c:v>1.75</c:v>
                </c:pt>
                <c:pt idx="88">
                  <c:v>1.65</c:v>
                </c:pt>
                <c:pt idx="89">
                  <c:v>1.7437499999999999</c:v>
                </c:pt>
                <c:pt idx="90">
                  <c:v>1.7124999999999999</c:v>
                </c:pt>
                <c:pt idx="91">
                  <c:v>1.65</c:v>
                </c:pt>
                <c:pt idx="92">
                  <c:v>1.7333333333333301</c:v>
                </c:pt>
                <c:pt idx="93">
                  <c:v>1.7333333333333301</c:v>
                </c:pt>
                <c:pt idx="94">
                  <c:v>1.7281249999999999</c:v>
                </c:pt>
                <c:pt idx="95">
                  <c:v>1.7333333333333301</c:v>
                </c:pt>
                <c:pt idx="96">
                  <c:v>1.7</c:v>
                </c:pt>
                <c:pt idx="97">
                  <c:v>1.75416666666667</c:v>
                </c:pt>
                <c:pt idx="98">
                  <c:v>1.7593749999999999</c:v>
                </c:pt>
                <c:pt idx="99">
                  <c:v>1.65</c:v>
                </c:pt>
                <c:pt idx="100">
                  <c:v>1.7333333333333301</c:v>
                </c:pt>
                <c:pt idx="101">
                  <c:v>1.7625</c:v>
                </c:pt>
                <c:pt idx="102">
                  <c:v>1.75</c:v>
                </c:pt>
                <c:pt idx="103">
                  <c:v>1.65</c:v>
                </c:pt>
                <c:pt idx="104">
                  <c:v>1.76111111111111</c:v>
                </c:pt>
              </c:numCache>
            </c:numRef>
          </c:xVal>
          <c:yVal>
            <c:numRef>
              <c:f>sheet1!$K$85:$K$189</c:f>
              <c:numCache>
                <c:formatCode>General</c:formatCode>
                <c:ptCount val="105"/>
                <c:pt idx="0">
                  <c:v>1034.49589820849</c:v>
                </c:pt>
                <c:pt idx="1">
                  <c:v>1121.6710632032</c:v>
                </c:pt>
                <c:pt idx="2">
                  <c:v>1092.02384264336</c:v>
                </c:pt>
                <c:pt idx="3">
                  <c:v>1093.2506623029401</c:v>
                </c:pt>
                <c:pt idx="4">
                  <c:v>1126.22465627928</c:v>
                </c:pt>
                <c:pt idx="5">
                  <c:v>1127.21207549378</c:v>
                </c:pt>
                <c:pt idx="6">
                  <c:v>1123.62523048567</c:v>
                </c:pt>
                <c:pt idx="7">
                  <c:v>1075.1320873695199</c:v>
                </c:pt>
                <c:pt idx="8">
                  <c:v>1189.65930532324</c:v>
                </c:pt>
                <c:pt idx="9">
                  <c:v>1132.9760625978399</c:v>
                </c:pt>
                <c:pt idx="10">
                  <c:v>1092.0994014745099</c:v>
                </c:pt>
                <c:pt idx="11">
                  <c:v>1134.9760513718199</c:v>
                </c:pt>
                <c:pt idx="12">
                  <c:v>1073.06656255954</c:v>
                </c:pt>
                <c:pt idx="13">
                  <c:v>1153.68413715471</c:v>
                </c:pt>
                <c:pt idx="14">
                  <c:v>1041.65361918385</c:v>
                </c:pt>
                <c:pt idx="15">
                  <c:v>1119.73572693098</c:v>
                </c:pt>
                <c:pt idx="16">
                  <c:v>1085.08245188603</c:v>
                </c:pt>
                <c:pt idx="17">
                  <c:v>1104.97809579919</c:v>
                </c:pt>
                <c:pt idx="18">
                  <c:v>1104.21816440714</c:v>
                </c:pt>
                <c:pt idx="19">
                  <c:v>1114.9328614057299</c:v>
                </c:pt>
                <c:pt idx="20">
                  <c:v>1086.8069419634501</c:v>
                </c:pt>
                <c:pt idx="21">
                  <c:v>1132.0896634718999</c:v>
                </c:pt>
                <c:pt idx="22">
                  <c:v>1162.2919162833</c:v>
                </c:pt>
                <c:pt idx="23">
                  <c:v>1113.4861232850001</c:v>
                </c:pt>
                <c:pt idx="24">
                  <c:v>1133.4064801515599</c:v>
                </c:pt>
                <c:pt idx="25">
                  <c:v>1169.0721424124499</c:v>
                </c:pt>
                <c:pt idx="26">
                  <c:v>1201.2339984110899</c:v>
                </c:pt>
                <c:pt idx="27">
                  <c:v>1119.34920545616</c:v>
                </c:pt>
                <c:pt idx="28">
                  <c:v>1129.8992849424101</c:v>
                </c:pt>
                <c:pt idx="29">
                  <c:v>1131.73146458924</c:v>
                </c:pt>
                <c:pt idx="30">
                  <c:v>1170.30817781419</c:v>
                </c:pt>
                <c:pt idx="31">
                  <c:v>1115.4765840206501</c:v>
                </c:pt>
                <c:pt idx="32">
                  <c:v>1142.7721742819999</c:v>
                </c:pt>
                <c:pt idx="33">
                  <c:v>1100.9432495553599</c:v>
                </c:pt>
                <c:pt idx="34">
                  <c:v>1193.3258655693401</c:v>
                </c:pt>
                <c:pt idx="35">
                  <c:v>1186.06530584694</c:v>
                </c:pt>
                <c:pt idx="36">
                  <c:v>1083.6159718855999</c:v>
                </c:pt>
                <c:pt idx="37">
                  <c:v>1099.56200234875</c:v>
                </c:pt>
                <c:pt idx="38">
                  <c:v>1080.3929777241799</c:v>
                </c:pt>
                <c:pt idx="39">
                  <c:v>1085.40112370764</c:v>
                </c:pt>
                <c:pt idx="40">
                  <c:v>1035.97617501478</c:v>
                </c:pt>
                <c:pt idx="41">
                  <c:v>1041.8276079833399</c:v>
                </c:pt>
                <c:pt idx="42">
                  <c:v>1076.7657959896401</c:v>
                </c:pt>
                <c:pt idx="43">
                  <c:v>1106.6078940525799</c:v>
                </c:pt>
                <c:pt idx="44">
                  <c:v>1081.1465094904499</c:v>
                </c:pt>
                <c:pt idx="45">
                  <c:v>1203.88412719699</c:v>
                </c:pt>
                <c:pt idx="46">
                  <c:v>1141.71989208127</c:v>
                </c:pt>
                <c:pt idx="47">
                  <c:v>1190.15873221678</c:v>
                </c:pt>
                <c:pt idx="48">
                  <c:v>1091.25342565756</c:v>
                </c:pt>
                <c:pt idx="49">
                  <c:v>1093.51240516746</c:v>
                </c:pt>
                <c:pt idx="50">
                  <c:v>1078.7414878444499</c:v>
                </c:pt>
                <c:pt idx="51">
                  <c:v>1141.9903067991099</c:v>
                </c:pt>
                <c:pt idx="52">
                  <c:v>1142.3384376447</c:v>
                </c:pt>
                <c:pt idx="53">
                  <c:v>1126.50269219202</c:v>
                </c:pt>
                <c:pt idx="54">
                  <c:v>1082.48907807317</c:v>
                </c:pt>
                <c:pt idx="55">
                  <c:v>1134.3221686319</c:v>
                </c:pt>
                <c:pt idx="56">
                  <c:v>1122.9213551801399</c:v>
                </c:pt>
                <c:pt idx="57">
                  <c:v>1143.8876080131599</c:v>
                </c:pt>
                <c:pt idx="58">
                  <c:v>1144.21687882628</c:v>
                </c:pt>
                <c:pt idx="59">
                  <c:v>1184.81158035254</c:v>
                </c:pt>
                <c:pt idx="60">
                  <c:v>1157.3911940886601</c:v>
                </c:pt>
                <c:pt idx="61">
                  <c:v>1107.44905581542</c:v>
                </c:pt>
                <c:pt idx="62">
                  <c:v>1134.4014671462201</c:v>
                </c:pt>
                <c:pt idx="63">
                  <c:v>1175.41150470508</c:v>
                </c:pt>
                <c:pt idx="64">
                  <c:v>1171.1893297183899</c:v>
                </c:pt>
                <c:pt idx="65">
                  <c:v>1171.21340774841</c:v>
                </c:pt>
                <c:pt idx="66">
                  <c:v>1146.40978767408</c:v>
                </c:pt>
                <c:pt idx="67">
                  <c:v>1111.61176550862</c:v>
                </c:pt>
                <c:pt idx="68">
                  <c:v>1150.36494072607</c:v>
                </c:pt>
                <c:pt idx="69">
                  <c:v>1128.87867553304</c:v>
                </c:pt>
                <c:pt idx="70">
                  <c:v>1115.9075778588799</c:v>
                </c:pt>
                <c:pt idx="71">
                  <c:v>1139.26003607455</c:v>
                </c:pt>
                <c:pt idx="72">
                  <c:v>1130.5396421677599</c:v>
                </c:pt>
                <c:pt idx="73">
                  <c:v>1157.1382225376899</c:v>
                </c:pt>
                <c:pt idx="74">
                  <c:v>1185.8802525639301</c:v>
                </c:pt>
                <c:pt idx="75">
                  <c:v>1123.5623407983101</c:v>
                </c:pt>
                <c:pt idx="76">
                  <c:v>1114.1921303512399</c:v>
                </c:pt>
                <c:pt idx="77">
                  <c:v>1119.2339207509799</c:v>
                </c:pt>
                <c:pt idx="78">
                  <c:v>1121.0121996829901</c:v>
                </c:pt>
                <c:pt idx="79">
                  <c:v>1092.9495946837501</c:v>
                </c:pt>
                <c:pt idx="80">
                  <c:v>1156.2776432897599</c:v>
                </c:pt>
                <c:pt idx="81">
                  <c:v>1180.0648354196301</c:v>
                </c:pt>
                <c:pt idx="82">
                  <c:v>1152.2191387917201</c:v>
                </c:pt>
                <c:pt idx="83">
                  <c:v>1095.7606107822501</c:v>
                </c:pt>
                <c:pt idx="84">
                  <c:v>1120.7033140497699</c:v>
                </c:pt>
                <c:pt idx="85">
                  <c:v>1129.8565182938601</c:v>
                </c:pt>
                <c:pt idx="86">
                  <c:v>1132.0766900303299</c:v>
                </c:pt>
                <c:pt idx="87">
                  <c:v>1116.8386849158001</c:v>
                </c:pt>
                <c:pt idx="88">
                  <c:v>1175.6937175435201</c:v>
                </c:pt>
                <c:pt idx="89">
                  <c:v>1183.84789283948</c:v>
                </c:pt>
                <c:pt idx="90">
                  <c:v>1072.1398085559599</c:v>
                </c:pt>
                <c:pt idx="91">
                  <c:v>1088.8080632774199</c:v>
                </c:pt>
                <c:pt idx="92">
                  <c:v>1137.36827224585</c:v>
                </c:pt>
                <c:pt idx="93">
                  <c:v>1109.4799268720201</c:v>
                </c:pt>
                <c:pt idx="94">
                  <c:v>1126.6082997492199</c:v>
                </c:pt>
                <c:pt idx="95">
                  <c:v>1178.49422047751</c:v>
                </c:pt>
                <c:pt idx="96">
                  <c:v>1088.78213006085</c:v>
                </c:pt>
                <c:pt idx="97">
                  <c:v>1084.2045648564001</c:v>
                </c:pt>
                <c:pt idx="98">
                  <c:v>1125.6504295908901</c:v>
                </c:pt>
                <c:pt idx="99">
                  <c:v>1060.9748967840801</c:v>
                </c:pt>
                <c:pt idx="100">
                  <c:v>1092.20601797835</c:v>
                </c:pt>
                <c:pt idx="101">
                  <c:v>1119.20711117579</c:v>
                </c:pt>
                <c:pt idx="102">
                  <c:v>1086.4836997489499</c:v>
                </c:pt>
                <c:pt idx="103">
                  <c:v>1066.4078344894899</c:v>
                </c:pt>
                <c:pt idx="104">
                  <c:v>1094.9414401843201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BC4-418F-B170-8CBBD58A251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1FF74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sheet1!$K$194</c:f>
                <c:numCache>
                  <c:formatCode>General</c:formatCode>
                  <c:ptCount val="1"/>
                  <c:pt idx="0">
                    <c:v>38.233492661600231</c:v>
                  </c:pt>
                </c:numCache>
              </c:numRef>
            </c:plus>
            <c:minus>
              <c:numRef>
                <c:f>sheet1!$K$194</c:f>
                <c:numCache>
                  <c:formatCode>General</c:formatCode>
                  <c:ptCount val="1"/>
                  <c:pt idx="0">
                    <c:v>38.233492661600231</c:v>
                  </c:pt>
                </c:numCache>
              </c:numRef>
            </c:minus>
            <c:spPr>
              <a:ln w="15875" cap="sq">
                <a:solidFill>
                  <a:schemeClr val="accent4">
                    <a:lumMod val="75000"/>
                  </a:schemeClr>
                </a:solidFill>
              </a:ln>
            </c:spPr>
          </c:errBars>
          <c:xVal>
            <c:numRef>
              <c:f>sheet1!$B$4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sheet1!$K$193</c:f>
              <c:numCache>
                <c:formatCode>General</c:formatCode>
                <c:ptCount val="1"/>
                <c:pt idx="0">
                  <c:v>1095.8118304355537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BC4-418F-B170-8CBBD58A251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1FF74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sheet1!$K$199</c:f>
                <c:numCache>
                  <c:formatCode>General</c:formatCode>
                  <c:ptCount val="1"/>
                  <c:pt idx="0">
                    <c:v>37.870374710841219</c:v>
                  </c:pt>
                </c:numCache>
              </c:numRef>
            </c:plus>
            <c:minus>
              <c:numRef>
                <c:f>sheet1!$K$199</c:f>
                <c:numCache>
                  <c:formatCode>General</c:formatCode>
                  <c:ptCount val="1"/>
                  <c:pt idx="0">
                    <c:v>37.870374710841219</c:v>
                  </c:pt>
                </c:numCache>
              </c:numRef>
            </c:minus>
            <c:spPr>
              <a:ln w="15875">
                <a:solidFill>
                  <a:schemeClr val="accent4">
                    <a:lumMod val="75000"/>
                  </a:schemeClr>
                </a:solidFill>
              </a:ln>
            </c:spPr>
          </c:errBars>
          <c:xVal>
            <c:numRef>
              <c:f>sheet1!$C$4</c:f>
              <c:numCache>
                <c:formatCode>General</c:formatCode>
                <c:ptCount val="1"/>
                <c:pt idx="0">
                  <c:v>1.45</c:v>
                </c:pt>
              </c:numCache>
            </c:numRef>
          </c:xVal>
          <c:yVal>
            <c:numRef>
              <c:f>sheet1!$K$198</c:f>
              <c:numCache>
                <c:formatCode>General</c:formatCode>
                <c:ptCount val="1"/>
                <c:pt idx="0">
                  <c:v>1122.5913864414063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9BC4-418F-B170-8CBBD58A2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61280"/>
        <c:axId val="86175744"/>
      </c:scatterChart>
      <c:valAx>
        <c:axId val="86161280"/>
        <c:scaling>
          <c:orientation val="minMax"/>
          <c:max val="2.5"/>
          <c:min val="0.5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HCM</a:t>
                </a:r>
                <a:r>
                  <a:rPr lang="en-US" sz="1200" b="0" baseline="0"/>
                  <a:t>            </a:t>
                </a:r>
                <a:r>
                  <a:rPr lang="en-US" sz="1200" b="0"/>
                  <a:t>            DCM</a:t>
                </a:r>
              </a:p>
            </c:rich>
          </c:tx>
          <c:layout>
            <c:manualLayout>
              <c:xMode val="edge"/>
              <c:yMode val="edge"/>
              <c:x val="0.25165202542143228"/>
              <c:y val="0.90676392292188857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86175744"/>
        <c:crosses val="autoZero"/>
        <c:crossBetween val="midCat"/>
        <c:majorUnit val="1"/>
      </c:valAx>
      <c:valAx>
        <c:axId val="86175744"/>
        <c:scaling>
          <c:orientation val="minMax"/>
          <c:max val="1250"/>
          <c:min val="95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b="1"/>
            </a:pPr>
            <a:endParaRPr lang="en-US"/>
          </a:p>
        </c:txPr>
        <c:crossAx val="86161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19853484762433E-2"/>
          <c:y val="3.3890751088360926E-2"/>
          <c:w val="0.90158886729575827"/>
          <c:h val="0.863071433246756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'[1]Correlation based FS'!$K$837</c:f>
              <c:strCache>
                <c:ptCount val="1"/>
                <c:pt idx="0">
                  <c:v>Texture-Normal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'[1]Correlation based FS'!$CV$959:$CV$994</c:f>
              <c:numCache>
                <c:formatCode>General</c:formatCode>
                <c:ptCount val="36"/>
                <c:pt idx="0">
                  <c:v>0.9</c:v>
                </c:pt>
                <c:pt idx="1">
                  <c:v>0.80625000000000002</c:v>
                </c:pt>
                <c:pt idx="2">
                  <c:v>0.8</c:v>
                </c:pt>
                <c:pt idx="3">
                  <c:v>0.86875000000000002</c:v>
                </c:pt>
                <c:pt idx="4">
                  <c:v>0.83750000000000002</c:v>
                </c:pt>
                <c:pt idx="5">
                  <c:v>0.8</c:v>
                </c:pt>
                <c:pt idx="6">
                  <c:v>0.8</c:v>
                </c:pt>
                <c:pt idx="7">
                  <c:v>0.85</c:v>
                </c:pt>
                <c:pt idx="8">
                  <c:v>0.81666666666666698</c:v>
                </c:pt>
                <c:pt idx="9">
                  <c:v>0.81666666666666698</c:v>
                </c:pt>
                <c:pt idx="10">
                  <c:v>0.9</c:v>
                </c:pt>
                <c:pt idx="11">
                  <c:v>0.85</c:v>
                </c:pt>
                <c:pt idx="12">
                  <c:v>0.95</c:v>
                </c:pt>
                <c:pt idx="13">
                  <c:v>0.9</c:v>
                </c:pt>
                <c:pt idx="14">
                  <c:v>0.8</c:v>
                </c:pt>
                <c:pt idx="15">
                  <c:v>0.85</c:v>
                </c:pt>
                <c:pt idx="16">
                  <c:v>0.93125000000000002</c:v>
                </c:pt>
                <c:pt idx="17">
                  <c:v>0.96250000000000002</c:v>
                </c:pt>
                <c:pt idx="18">
                  <c:v>0.95</c:v>
                </c:pt>
                <c:pt idx="19">
                  <c:v>0.9</c:v>
                </c:pt>
                <c:pt idx="20">
                  <c:v>0.95</c:v>
                </c:pt>
                <c:pt idx="21">
                  <c:v>0.9</c:v>
                </c:pt>
                <c:pt idx="22">
                  <c:v>0.99375000000000002</c:v>
                </c:pt>
                <c:pt idx="23">
                  <c:v>0.9</c:v>
                </c:pt>
                <c:pt idx="24">
                  <c:v>0.9</c:v>
                </c:pt>
                <c:pt idx="25">
                  <c:v>0.85</c:v>
                </c:pt>
                <c:pt idx="26">
                  <c:v>0.83750000000000002</c:v>
                </c:pt>
                <c:pt idx="27">
                  <c:v>0.98333333333333295</c:v>
                </c:pt>
                <c:pt idx="28">
                  <c:v>1</c:v>
                </c:pt>
                <c:pt idx="29">
                  <c:v>1</c:v>
                </c:pt>
                <c:pt idx="30">
                  <c:v>0.9</c:v>
                </c:pt>
                <c:pt idx="31">
                  <c:v>0.98333333333333295</c:v>
                </c:pt>
                <c:pt idx="32">
                  <c:v>1</c:v>
                </c:pt>
                <c:pt idx="33">
                  <c:v>0.95</c:v>
                </c:pt>
                <c:pt idx="34">
                  <c:v>1</c:v>
                </c:pt>
                <c:pt idx="35">
                  <c:v>0.96250000000000002</c:v>
                </c:pt>
              </c:numCache>
            </c:numRef>
          </c:xVal>
          <c:yVal>
            <c:numRef>
              <c:f>'[1]Correlation based FS'!$CW$959:$CW$994</c:f>
              <c:numCache>
                <c:formatCode>General</c:formatCode>
                <c:ptCount val="36"/>
                <c:pt idx="0">
                  <c:v>29.276190534822302</c:v>
                </c:pt>
                <c:pt idx="1">
                  <c:v>439.874650248065</c:v>
                </c:pt>
                <c:pt idx="2">
                  <c:v>269.33737485032998</c:v>
                </c:pt>
                <c:pt idx="3">
                  <c:v>446.67131324342699</c:v>
                </c:pt>
                <c:pt idx="4">
                  <c:v>637.91056389224502</c:v>
                </c:pt>
                <c:pt idx="5">
                  <c:v>137.53586074264501</c:v>
                </c:pt>
                <c:pt idx="6">
                  <c:v>172.743674793091</c:v>
                </c:pt>
                <c:pt idx="7">
                  <c:v>238.94357647851399</c:v>
                </c:pt>
                <c:pt idx="8">
                  <c:v>367.96099709247898</c:v>
                </c:pt>
                <c:pt idx="9">
                  <c:v>532.40601564056203</c:v>
                </c:pt>
                <c:pt idx="10">
                  <c:v>294.01275961317498</c:v>
                </c:pt>
                <c:pt idx="11">
                  <c:v>144.39333176143001</c:v>
                </c:pt>
                <c:pt idx="12">
                  <c:v>273.94854152515398</c:v>
                </c:pt>
                <c:pt idx="13">
                  <c:v>131.78657053227701</c:v>
                </c:pt>
                <c:pt idx="14">
                  <c:v>427.09135696464398</c:v>
                </c:pt>
                <c:pt idx="15">
                  <c:v>416.14222769065901</c:v>
                </c:pt>
                <c:pt idx="16">
                  <c:v>478.37401900735301</c:v>
                </c:pt>
                <c:pt idx="17">
                  <c:v>608.75663965659703</c:v>
                </c:pt>
                <c:pt idx="18">
                  <c:v>148.781256172295</c:v>
                </c:pt>
                <c:pt idx="19">
                  <c:v>421.64393157560897</c:v>
                </c:pt>
                <c:pt idx="20">
                  <c:v>419.41126477521499</c:v>
                </c:pt>
                <c:pt idx="21">
                  <c:v>730.37256270170099</c:v>
                </c:pt>
                <c:pt idx="22">
                  <c:v>506.20590187200202</c:v>
                </c:pt>
                <c:pt idx="23">
                  <c:v>550.15682893507903</c:v>
                </c:pt>
                <c:pt idx="24">
                  <c:v>369.41773498733801</c:v>
                </c:pt>
                <c:pt idx="25">
                  <c:v>194.44989702591801</c:v>
                </c:pt>
                <c:pt idx="26">
                  <c:v>69.670567640842606</c:v>
                </c:pt>
                <c:pt idx="27">
                  <c:v>314.630298599566</c:v>
                </c:pt>
                <c:pt idx="28">
                  <c:v>372.65641017942897</c:v>
                </c:pt>
                <c:pt idx="29">
                  <c:v>240.51497052381399</c:v>
                </c:pt>
                <c:pt idx="30">
                  <c:v>204.53354210806</c:v>
                </c:pt>
                <c:pt idx="31">
                  <c:v>548.68156301659201</c:v>
                </c:pt>
                <c:pt idx="32">
                  <c:v>150.84348182174401</c:v>
                </c:pt>
                <c:pt idx="33">
                  <c:v>167.03272050637401</c:v>
                </c:pt>
                <c:pt idx="34">
                  <c:v>217.591743140332</c:v>
                </c:pt>
                <c:pt idx="35">
                  <c:v>75.503322089617001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59-433F-B7AB-A7154419D1C7}"/>
            </c:ext>
          </c:extLst>
        </c:ser>
        <c:ser>
          <c:idx val="1"/>
          <c:order val="1"/>
          <c:tx>
            <c:strRef>
              <c:f>'[1]Correlation based FS'!$K$838</c:f>
              <c:strCache>
                <c:ptCount val="1"/>
                <c:pt idx="0">
                  <c:v>Texture-HCM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9A9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'[1]Correlation based FS'!$CV$995:$CV$1029</c:f>
              <c:numCache>
                <c:formatCode>General</c:formatCode>
                <c:ptCount val="35"/>
                <c:pt idx="0">
                  <c:v>1.65</c:v>
                </c:pt>
                <c:pt idx="1">
                  <c:v>1.55</c:v>
                </c:pt>
                <c:pt idx="2">
                  <c:v>1.5562499999999999</c:v>
                </c:pt>
                <c:pt idx="3">
                  <c:v>1.5874999999999999</c:v>
                </c:pt>
                <c:pt idx="4">
                  <c:v>1.6</c:v>
                </c:pt>
                <c:pt idx="5">
                  <c:v>1.65</c:v>
                </c:pt>
                <c:pt idx="6">
                  <c:v>1.6187499999999999</c:v>
                </c:pt>
                <c:pt idx="7">
                  <c:v>1.7124999999999999</c:v>
                </c:pt>
                <c:pt idx="8">
                  <c:v>1.65</c:v>
                </c:pt>
                <c:pt idx="9">
                  <c:v>1.5874999999999999</c:v>
                </c:pt>
                <c:pt idx="10">
                  <c:v>1.54285714285714</c:v>
                </c:pt>
                <c:pt idx="11">
                  <c:v>1.6812499999999999</c:v>
                </c:pt>
                <c:pt idx="12">
                  <c:v>1.56666666666667</c:v>
                </c:pt>
                <c:pt idx="13">
                  <c:v>1.7124999999999999</c:v>
                </c:pt>
                <c:pt idx="14">
                  <c:v>1.5874999999999999</c:v>
                </c:pt>
                <c:pt idx="15">
                  <c:v>1.7</c:v>
                </c:pt>
                <c:pt idx="16">
                  <c:v>1.7437499999999999</c:v>
                </c:pt>
                <c:pt idx="17">
                  <c:v>1.65</c:v>
                </c:pt>
                <c:pt idx="18">
                  <c:v>1.5458333333333301</c:v>
                </c:pt>
                <c:pt idx="19">
                  <c:v>1.5874999999999999</c:v>
                </c:pt>
                <c:pt idx="20">
                  <c:v>1.62916666666667</c:v>
                </c:pt>
                <c:pt idx="21">
                  <c:v>1.6708333333333301</c:v>
                </c:pt>
                <c:pt idx="22">
                  <c:v>1.5785714285714301</c:v>
                </c:pt>
                <c:pt idx="23">
                  <c:v>1.7124999999999999</c:v>
                </c:pt>
                <c:pt idx="24">
                  <c:v>1.6142857142857101</c:v>
                </c:pt>
                <c:pt idx="25">
                  <c:v>1.75416666666667</c:v>
                </c:pt>
                <c:pt idx="26">
                  <c:v>1.7124999999999999</c:v>
                </c:pt>
                <c:pt idx="27">
                  <c:v>1.75</c:v>
                </c:pt>
                <c:pt idx="28">
                  <c:v>1.65</c:v>
                </c:pt>
                <c:pt idx="29">
                  <c:v>1.6857142857142899</c:v>
                </c:pt>
                <c:pt idx="30">
                  <c:v>1.72142857142857</c:v>
                </c:pt>
                <c:pt idx="31">
                  <c:v>1.75714285714286</c:v>
                </c:pt>
                <c:pt idx="32">
                  <c:v>1.65</c:v>
                </c:pt>
                <c:pt idx="33">
                  <c:v>1.7333333333333301</c:v>
                </c:pt>
                <c:pt idx="34">
                  <c:v>1.65</c:v>
                </c:pt>
              </c:numCache>
            </c:numRef>
          </c:xVal>
          <c:yVal>
            <c:numRef>
              <c:f>'[1]Correlation based FS'!$CW$995:$CW$1029</c:f>
              <c:numCache>
                <c:formatCode>General</c:formatCode>
                <c:ptCount val="35"/>
                <c:pt idx="0">
                  <c:v>-589.73120999387697</c:v>
                </c:pt>
                <c:pt idx="1">
                  <c:v>-393.85598669620998</c:v>
                </c:pt>
                <c:pt idx="2">
                  <c:v>-511.13355883254201</c:v>
                </c:pt>
                <c:pt idx="3">
                  <c:v>-441.04519123132502</c:v>
                </c:pt>
                <c:pt idx="4">
                  <c:v>-422.08905455272298</c:v>
                </c:pt>
                <c:pt idx="5">
                  <c:v>-656.62255556519699</c:v>
                </c:pt>
                <c:pt idx="6">
                  <c:v>-568.287453147218</c:v>
                </c:pt>
                <c:pt idx="7">
                  <c:v>-448.17811103023399</c:v>
                </c:pt>
                <c:pt idx="8">
                  <c:v>-395.22923606694798</c:v>
                </c:pt>
                <c:pt idx="9">
                  <c:v>-216.418786175089</c:v>
                </c:pt>
                <c:pt idx="10">
                  <c:v>-107.907568933946</c:v>
                </c:pt>
                <c:pt idx="11">
                  <c:v>-545.90141781984596</c:v>
                </c:pt>
                <c:pt idx="12">
                  <c:v>-324.10602205406701</c:v>
                </c:pt>
                <c:pt idx="13">
                  <c:v>-226.544437077212</c:v>
                </c:pt>
                <c:pt idx="14">
                  <c:v>-259.73959238489698</c:v>
                </c:pt>
                <c:pt idx="15">
                  <c:v>-417.90734503292299</c:v>
                </c:pt>
                <c:pt idx="16">
                  <c:v>-521.79588926945996</c:v>
                </c:pt>
                <c:pt idx="17">
                  <c:v>-29.331698848470602</c:v>
                </c:pt>
                <c:pt idx="18">
                  <c:v>-36.987626043243502</c:v>
                </c:pt>
                <c:pt idx="19">
                  <c:v>-64.769135550249501</c:v>
                </c:pt>
                <c:pt idx="20">
                  <c:v>-29.391216457760901</c:v>
                </c:pt>
                <c:pt idx="21">
                  <c:v>-51.798698322508798</c:v>
                </c:pt>
                <c:pt idx="22">
                  <c:v>-99.643632192961405</c:v>
                </c:pt>
                <c:pt idx="23">
                  <c:v>-30.2901002590852</c:v>
                </c:pt>
                <c:pt idx="24">
                  <c:v>-138.78585499927399</c:v>
                </c:pt>
                <c:pt idx="25">
                  <c:v>-40.7073307660241</c:v>
                </c:pt>
                <c:pt idx="26">
                  <c:v>-284.56135325382002</c:v>
                </c:pt>
                <c:pt idx="27">
                  <c:v>-404.206419986816</c:v>
                </c:pt>
                <c:pt idx="28">
                  <c:v>-117.304931943857</c:v>
                </c:pt>
                <c:pt idx="29">
                  <c:v>-111.987099482107</c:v>
                </c:pt>
                <c:pt idx="30">
                  <c:v>-117.220046402905</c:v>
                </c:pt>
                <c:pt idx="31">
                  <c:v>-99.906440942765101</c:v>
                </c:pt>
                <c:pt idx="32">
                  <c:v>-359.926316910141</c:v>
                </c:pt>
                <c:pt idx="33">
                  <c:v>-346.91971639231298</c:v>
                </c:pt>
                <c:pt idx="34">
                  <c:v>-709.77528382465403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59-433F-B7AB-A7154419D1C7}"/>
            </c:ext>
          </c:extLst>
        </c:ser>
        <c:ser>
          <c:idx val="2"/>
          <c:order val="2"/>
          <c:tx>
            <c:strRef>
              <c:f>'[1]Correlation based FS'!$K$845</c:f>
              <c:strCache>
                <c:ptCount val="1"/>
                <c:pt idx="0">
                  <c:v>Mean-Normal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1FF74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'[1]Correlation based FS'!$CW$1035</c:f>
                <c:numCache>
                  <c:formatCode>General</c:formatCode>
                  <c:ptCount val="1"/>
                  <c:pt idx="0">
                    <c:v>177.90711561443601</c:v>
                  </c:pt>
                </c:numCache>
              </c:numRef>
            </c:plus>
            <c:minus>
              <c:numRef>
                <c:f>'[1]Correlation based FS'!$CW$1035</c:f>
                <c:numCache>
                  <c:formatCode>General</c:formatCode>
                  <c:ptCount val="1"/>
                  <c:pt idx="0">
                    <c:v>177.90711561443601</c:v>
                  </c:pt>
                </c:numCache>
              </c:numRef>
            </c:minus>
            <c:spPr>
              <a:ln w="15875" cap="sq">
                <a:solidFill>
                  <a:schemeClr val="tx1"/>
                </a:solidFill>
              </a:ln>
            </c:spPr>
          </c:errBars>
          <c:xVal>
            <c:numRef>
              <c:f>'[1]Correlation based FS'!$T$837</c:f>
              <c:numCache>
                <c:formatCode>General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'[1]Correlation based FS'!$CW$1034</c:f>
              <c:numCache>
                <c:formatCode>General</c:formatCode>
                <c:ptCount val="1"/>
                <c:pt idx="0">
                  <c:v>326.36843505386099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59-433F-B7AB-A7154419D1C7}"/>
            </c:ext>
          </c:extLst>
        </c:ser>
        <c:ser>
          <c:idx val="3"/>
          <c:order val="3"/>
          <c:tx>
            <c:strRef>
              <c:f>'[1]Correlation based FS'!$K$846</c:f>
              <c:strCache>
                <c:ptCount val="1"/>
                <c:pt idx="0">
                  <c:v>Mean-HCM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1FF74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'[1]Correlation based FS'!$CW$1039</c:f>
                <c:numCache>
                  <c:formatCode>General</c:formatCode>
                  <c:ptCount val="1"/>
                  <c:pt idx="0">
                    <c:v>205.72139123829081</c:v>
                  </c:pt>
                </c:numCache>
              </c:numRef>
            </c:plus>
            <c:minus>
              <c:numRef>
                <c:f>'[1]Correlation based FS'!$CW$1039</c:f>
                <c:numCache>
                  <c:formatCode>General</c:formatCode>
                  <c:ptCount val="1"/>
                  <c:pt idx="0">
                    <c:v>205.72139123829081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</a:ln>
            </c:spPr>
          </c:errBars>
          <c:xVal>
            <c:numRef>
              <c:f>'[1]Correlation based FS'!$U$837</c:f>
              <c:numCache>
                <c:formatCode>General</c:formatCode>
                <c:ptCount val="1"/>
                <c:pt idx="0">
                  <c:v>1.45</c:v>
                </c:pt>
              </c:numCache>
            </c:numRef>
          </c:xVal>
          <c:yVal>
            <c:numRef>
              <c:f>'[1]Correlation based FS'!$CW$1038</c:f>
              <c:numCache>
                <c:formatCode>General</c:formatCode>
                <c:ptCount val="1"/>
                <c:pt idx="0">
                  <c:v>-289.14303766979054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59-433F-B7AB-A7154419D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9312"/>
        <c:axId val="86524288"/>
      </c:scatterChart>
      <c:valAx>
        <c:axId val="86829312"/>
        <c:scaling>
          <c:orientation val="minMax"/>
          <c:max val="2.5"/>
          <c:min val="0.5"/>
        </c:scaling>
        <c:delete val="1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sz="1200" b="1"/>
                  <a:t>HCM	</a:t>
                </a:r>
                <a:r>
                  <a:rPr lang="en-US" sz="1200" b="1" baseline="0"/>
                  <a:t>              </a:t>
                </a:r>
                <a:r>
                  <a:rPr lang="en-US" sz="1200" b="1"/>
                  <a:t> DCM</a:t>
                </a:r>
              </a:p>
            </c:rich>
          </c:tx>
          <c:layout>
            <c:manualLayout>
              <c:xMode val="edge"/>
              <c:yMode val="edge"/>
              <c:x val="0.20668664564543404"/>
              <c:y val="0.91025533671571657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86524288"/>
        <c:crosses val="autoZero"/>
        <c:crossBetween val="midCat"/>
        <c:majorUnit val="1"/>
      </c:valAx>
      <c:valAx>
        <c:axId val="86524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6829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64461</xdr:colOff>
      <xdr:row>4</xdr:row>
      <xdr:rowOff>68899</xdr:rowOff>
    </xdr:from>
    <xdr:to>
      <xdr:col>15</xdr:col>
      <xdr:colOff>448554</xdr:colOff>
      <xdr:row>23</xdr:row>
      <xdr:rowOff>86800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118928</xdr:colOff>
      <xdr:row>24</xdr:row>
      <xdr:rowOff>85648</xdr:rowOff>
    </xdr:from>
    <xdr:to>
      <xdr:col>15</xdr:col>
      <xdr:colOff>498249</xdr:colOff>
      <xdr:row>43</xdr:row>
      <xdr:rowOff>107965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26720</xdr:colOff>
      <xdr:row>4</xdr:row>
      <xdr:rowOff>828</xdr:rowOff>
    </xdr:from>
    <xdr:to>
      <xdr:col>26</xdr:col>
      <xdr:colOff>61603</xdr:colOff>
      <xdr:row>22</xdr:row>
      <xdr:rowOff>11802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rvard%20Workspace/Google%20Drive/T1%20Mapping%20Analysis/Submissions/T1%20Mapping%20Texture%20Analysis/Texture%20Analysis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ure Features"/>
      <sheetName val="Deep CNN "/>
      <sheetName val="Texture Features 2"/>
      <sheetName val="Texture Features 3"/>
      <sheetName val="Correlation based FS"/>
      <sheetName val="Sheet3"/>
      <sheetName val="Texture Features Plots"/>
    </sheetNames>
    <sheetDataSet>
      <sheetData sheetId="0"/>
      <sheetData sheetId="1"/>
      <sheetData sheetId="2"/>
      <sheetData sheetId="3"/>
      <sheetData sheetId="4">
        <row r="837">
          <cell r="K837" t="str">
            <v>Texture-Normal</v>
          </cell>
          <cell r="T837">
            <v>1.1000000000000001</v>
          </cell>
          <cell r="U837">
            <v>1.45</v>
          </cell>
        </row>
        <row r="838">
          <cell r="K838" t="str">
            <v>Texture-HCM</v>
          </cell>
        </row>
        <row r="845">
          <cell r="K845" t="str">
            <v>Mean-Normal</v>
          </cell>
        </row>
        <row r="846">
          <cell r="K846" t="str">
            <v>Mean-HCM</v>
          </cell>
        </row>
        <row r="959">
          <cell r="CN959">
            <v>0.83750000000000002</v>
          </cell>
          <cell r="CO959">
            <v>5.67342745983174</v>
          </cell>
          <cell r="CR959">
            <v>0.9</v>
          </cell>
          <cell r="CS959">
            <v>586.60366236127402</v>
          </cell>
          <cell r="CV959">
            <v>0.9</v>
          </cell>
          <cell r="CW959">
            <v>29.276190534822302</v>
          </cell>
        </row>
        <row r="960">
          <cell r="CN960">
            <v>0.79285714285714304</v>
          </cell>
          <cell r="CO960">
            <v>2.8564672555616699</v>
          </cell>
          <cell r="CR960">
            <v>0.9</v>
          </cell>
          <cell r="CS960">
            <v>532.15527570725703</v>
          </cell>
          <cell r="CV960">
            <v>0.80625000000000002</v>
          </cell>
          <cell r="CW960">
            <v>439.874650248065</v>
          </cell>
        </row>
        <row r="961">
          <cell r="CN961">
            <v>0.96250000000000002</v>
          </cell>
          <cell r="CO961">
            <v>3.9558165276229902</v>
          </cell>
          <cell r="CR961">
            <v>0.79583333333333295</v>
          </cell>
          <cell r="CS961">
            <v>282.25221242688099</v>
          </cell>
          <cell r="CV961">
            <v>0.8</v>
          </cell>
          <cell r="CW961">
            <v>269.33737485032998</v>
          </cell>
        </row>
        <row r="962">
          <cell r="CN962">
            <v>0.82857142857142896</v>
          </cell>
          <cell r="CO962">
            <v>2.0879688512562802</v>
          </cell>
          <cell r="CR962">
            <v>0.83750000000000002</v>
          </cell>
          <cell r="CS962">
            <v>285.38277612265102</v>
          </cell>
          <cell r="CV962">
            <v>0.86875000000000002</v>
          </cell>
          <cell r="CW962">
            <v>446.67131324342699</v>
          </cell>
        </row>
        <row r="963">
          <cell r="CN963">
            <v>0.9</v>
          </cell>
          <cell r="CO963">
            <v>8.2192559721068008</v>
          </cell>
          <cell r="CR963">
            <v>0.87916666666666698</v>
          </cell>
          <cell r="CS963">
            <v>275.75740643991099</v>
          </cell>
          <cell r="CV963">
            <v>0.83750000000000002</v>
          </cell>
          <cell r="CW963">
            <v>637.91056389224502</v>
          </cell>
        </row>
        <row r="964">
          <cell r="CN964">
            <v>0.83750000000000002</v>
          </cell>
          <cell r="CO964">
            <v>-0.84581680015554905</v>
          </cell>
          <cell r="CR964">
            <v>0.9</v>
          </cell>
          <cell r="CS964">
            <v>31.634126478514599</v>
          </cell>
          <cell r="CV964">
            <v>0.8</v>
          </cell>
          <cell r="CW964">
            <v>137.53586074264501</v>
          </cell>
        </row>
        <row r="965">
          <cell r="CN965">
            <v>0.86428571428571399</v>
          </cell>
          <cell r="CO965">
            <v>1.41776557790417</v>
          </cell>
          <cell r="CR965">
            <v>0.9</v>
          </cell>
          <cell r="CS965">
            <v>122.599208578461</v>
          </cell>
          <cell r="CV965">
            <v>0.8</v>
          </cell>
          <cell r="CW965">
            <v>172.743674793091</v>
          </cell>
        </row>
        <row r="966">
          <cell r="CN966">
            <v>0.96250000000000002</v>
          </cell>
          <cell r="CO966">
            <v>0.90526519688033602</v>
          </cell>
          <cell r="CR966">
            <v>0.92083333333333295</v>
          </cell>
          <cell r="CS966">
            <v>273.60407565971099</v>
          </cell>
          <cell r="CV966">
            <v>0.85</v>
          </cell>
          <cell r="CW966">
            <v>238.94357647851399</v>
          </cell>
        </row>
        <row r="967">
          <cell r="CN967">
            <v>0.9</v>
          </cell>
          <cell r="CO967">
            <v>1.80598859491789</v>
          </cell>
          <cell r="CR967">
            <v>0.9</v>
          </cell>
          <cell r="CS967">
            <v>485.23135515476599</v>
          </cell>
          <cell r="CV967">
            <v>0.81666666666666698</v>
          </cell>
          <cell r="CW967">
            <v>367.96099709247898</v>
          </cell>
        </row>
        <row r="968">
          <cell r="CN968">
            <v>0.9</v>
          </cell>
          <cell r="CO968">
            <v>-1.2529068576048501</v>
          </cell>
          <cell r="CR968">
            <v>0.96250000000000002</v>
          </cell>
          <cell r="CS968">
            <v>272.305646796372</v>
          </cell>
          <cell r="CV968">
            <v>0.81666666666666698</v>
          </cell>
          <cell r="CW968">
            <v>532.40601564056203</v>
          </cell>
        </row>
        <row r="969">
          <cell r="CN969">
            <v>0.93571428571428605</v>
          </cell>
          <cell r="CO969">
            <v>1.7158611849558001</v>
          </cell>
          <cell r="CR969">
            <v>0.9</v>
          </cell>
          <cell r="CS969">
            <v>612.97721561039805</v>
          </cell>
          <cell r="CV969">
            <v>0.9</v>
          </cell>
          <cell r="CW969">
            <v>294.01275961317498</v>
          </cell>
        </row>
        <row r="970">
          <cell r="CN970">
            <v>0.97142857142857097</v>
          </cell>
          <cell r="CO970">
            <v>2.3876750639213098</v>
          </cell>
          <cell r="CR970">
            <v>0.9</v>
          </cell>
          <cell r="CS970">
            <v>569.88838831972703</v>
          </cell>
          <cell r="CV970">
            <v>0.85</v>
          </cell>
          <cell r="CW970">
            <v>144.39333176143001</v>
          </cell>
        </row>
        <row r="971">
          <cell r="CN971">
            <v>1.00714285714286</v>
          </cell>
          <cell r="CO971">
            <v>1.99872338853888</v>
          </cell>
          <cell r="CR971">
            <v>1.00416666666667</v>
          </cell>
          <cell r="CS971">
            <v>196.542944474812</v>
          </cell>
          <cell r="CV971">
            <v>0.95</v>
          </cell>
          <cell r="CW971">
            <v>273.94854152515398</v>
          </cell>
        </row>
        <row r="972">
          <cell r="CN972">
            <v>1.54285714285714</v>
          </cell>
          <cell r="CO972">
            <v>-1.9744948740220101</v>
          </cell>
          <cell r="CR972">
            <v>1.5874999999999999</v>
          </cell>
          <cell r="CS972">
            <v>-445.05750402357103</v>
          </cell>
          <cell r="CV972">
            <v>0.9</v>
          </cell>
          <cell r="CW972">
            <v>131.78657053227701</v>
          </cell>
        </row>
        <row r="973">
          <cell r="CN973">
            <v>1.5562499999999999</v>
          </cell>
          <cell r="CO973">
            <v>-7.2585994198759396</v>
          </cell>
          <cell r="CR973">
            <v>1.65</v>
          </cell>
          <cell r="CS973">
            <v>-700.34940664734097</v>
          </cell>
          <cell r="CV973">
            <v>0.8</v>
          </cell>
          <cell r="CW973">
            <v>427.09135696464398</v>
          </cell>
        </row>
        <row r="974">
          <cell r="CN974">
            <v>1.6187499999999999</v>
          </cell>
          <cell r="CO974">
            <v>-7.8279204925339503</v>
          </cell>
          <cell r="CR974">
            <v>1.65</v>
          </cell>
          <cell r="CS974">
            <v>-611.158286579015</v>
          </cell>
          <cell r="CV974">
            <v>0.85</v>
          </cell>
          <cell r="CW974">
            <v>416.14222769065901</v>
          </cell>
        </row>
        <row r="975">
          <cell r="CN975">
            <v>1.55</v>
          </cell>
          <cell r="CO975">
            <v>-4.7581870679877198</v>
          </cell>
          <cell r="CR975">
            <v>1.5458333333333301</v>
          </cell>
          <cell r="CS975">
            <v>-400.53248792326502</v>
          </cell>
          <cell r="CV975">
            <v>0.93125000000000002</v>
          </cell>
          <cell r="CW975">
            <v>478.37401900735301</v>
          </cell>
        </row>
        <row r="976">
          <cell r="CN976">
            <v>1.5874999999999999</v>
          </cell>
          <cell r="CO976">
            <v>1.99819056196253E-2</v>
          </cell>
          <cell r="CR976">
            <v>1.5874999999999999</v>
          </cell>
          <cell r="CS976">
            <v>-371.52082700201299</v>
          </cell>
          <cell r="CV976">
            <v>0.96250000000000002</v>
          </cell>
          <cell r="CW976">
            <v>608.75663965659703</v>
          </cell>
        </row>
        <row r="977">
          <cell r="CN977">
            <v>1.5785714285714301</v>
          </cell>
          <cell r="CO977">
            <v>-1.6742114266175401</v>
          </cell>
          <cell r="CR977">
            <v>1.62916666666667</v>
          </cell>
          <cell r="CS977">
            <v>-416.25622971358001</v>
          </cell>
          <cell r="CV977">
            <v>0.95</v>
          </cell>
          <cell r="CW977">
            <v>148.781256172295</v>
          </cell>
        </row>
        <row r="978">
          <cell r="CN978">
            <v>1.5458333333333301</v>
          </cell>
          <cell r="CO978">
            <v>-6.32452514742217</v>
          </cell>
          <cell r="CR978">
            <v>1.6708333333333301</v>
          </cell>
          <cell r="CS978">
            <v>-408.52863944309797</v>
          </cell>
          <cell r="CV978">
            <v>0.9</v>
          </cell>
          <cell r="CW978">
            <v>421.64393157560897</v>
          </cell>
        </row>
        <row r="979">
          <cell r="CN979">
            <v>1.6812499999999999</v>
          </cell>
          <cell r="CO979">
            <v>-7.8676469462475804</v>
          </cell>
          <cell r="CR979">
            <v>1.56666666666667</v>
          </cell>
          <cell r="CS979">
            <v>-548.21266904078095</v>
          </cell>
          <cell r="CV979">
            <v>0.95</v>
          </cell>
          <cell r="CW979">
            <v>419.41126477521499</v>
          </cell>
        </row>
        <row r="980">
          <cell r="CN980">
            <v>1.7124999999999999</v>
          </cell>
          <cell r="CO980">
            <v>-0.79899524494880803</v>
          </cell>
          <cell r="CR980">
            <v>1.7124999999999999</v>
          </cell>
          <cell r="CS980">
            <v>-467.725609363297</v>
          </cell>
          <cell r="CV980">
            <v>0.9</v>
          </cell>
          <cell r="CW980">
            <v>730.37256270170099</v>
          </cell>
        </row>
        <row r="981">
          <cell r="CN981">
            <v>1.5874999999999999</v>
          </cell>
          <cell r="CO981">
            <v>-6.3426113651451903</v>
          </cell>
          <cell r="CR981">
            <v>1.55</v>
          </cell>
          <cell r="CS981">
            <v>-326.78434713638899</v>
          </cell>
          <cell r="CV981">
            <v>0.99375000000000002</v>
          </cell>
          <cell r="CW981">
            <v>506.20590187200202</v>
          </cell>
        </row>
        <row r="982">
          <cell r="CN982">
            <v>1.55</v>
          </cell>
          <cell r="CO982">
            <v>-9.2428820889443504</v>
          </cell>
          <cell r="CR982">
            <v>1.65</v>
          </cell>
          <cell r="CS982">
            <v>-709.76222312929804</v>
          </cell>
          <cell r="CV982">
            <v>0.9</v>
          </cell>
          <cell r="CW982">
            <v>550.15682893507903</v>
          </cell>
        </row>
        <row r="983">
          <cell r="CN983">
            <v>1.6142857142857101</v>
          </cell>
          <cell r="CO983">
            <v>-2.3182918748981001</v>
          </cell>
          <cell r="CR983">
            <v>1.65</v>
          </cell>
          <cell r="CS983">
            <v>-508.078664446586</v>
          </cell>
          <cell r="CV983">
            <v>0.9</v>
          </cell>
          <cell r="CW983">
            <v>369.41773498733801</v>
          </cell>
        </row>
        <row r="984">
          <cell r="CN984">
            <v>1.6</v>
          </cell>
          <cell r="CO984">
            <v>-9.6061910270832094</v>
          </cell>
          <cell r="CR984">
            <v>1.6</v>
          </cell>
          <cell r="CS984">
            <v>-316.835228597504</v>
          </cell>
          <cell r="CV984">
            <v>0.85</v>
          </cell>
          <cell r="CW984">
            <v>194.44989702591801</v>
          </cell>
        </row>
        <row r="985">
          <cell r="CN985">
            <v>1.65</v>
          </cell>
          <cell r="CO985">
            <v>-2.8390771562805899</v>
          </cell>
          <cell r="CR985">
            <v>1.56666666666667</v>
          </cell>
          <cell r="CS985">
            <v>-125.70232454488</v>
          </cell>
          <cell r="CV985">
            <v>0.83750000000000002</v>
          </cell>
          <cell r="CW985">
            <v>69.670567640842606</v>
          </cell>
        </row>
        <row r="986">
          <cell r="CN986">
            <v>1.65</v>
          </cell>
          <cell r="CO986">
            <v>2.8086293195569998</v>
          </cell>
          <cell r="CR986">
            <v>1.65</v>
          </cell>
          <cell r="CS986">
            <v>-364.06409188213598</v>
          </cell>
          <cell r="CV986">
            <v>0.98333333333333295</v>
          </cell>
          <cell r="CW986">
            <v>314.630298599566</v>
          </cell>
        </row>
        <row r="987">
          <cell r="CN987">
            <v>1.6</v>
          </cell>
          <cell r="CO987">
            <v>-4.4489044286929804</v>
          </cell>
          <cell r="CR987">
            <v>1.7</v>
          </cell>
          <cell r="CS987">
            <v>-326.59160405182701</v>
          </cell>
          <cell r="CV987">
            <v>1</v>
          </cell>
          <cell r="CW987">
            <v>372.65641017942897</v>
          </cell>
        </row>
        <row r="988">
          <cell r="CN988">
            <v>1.65</v>
          </cell>
          <cell r="CO988">
            <v>-3.4328013910354001</v>
          </cell>
          <cell r="CR988">
            <v>1.7124999999999999</v>
          </cell>
          <cell r="CS988">
            <v>-417.205757385266</v>
          </cell>
          <cell r="CV988">
            <v>1</v>
          </cell>
          <cell r="CW988">
            <v>240.51497052381399</v>
          </cell>
        </row>
        <row r="989">
          <cell r="CN989">
            <v>1.56666666666667</v>
          </cell>
          <cell r="CO989">
            <v>-10.501373522552701</v>
          </cell>
          <cell r="CR989">
            <v>1.75</v>
          </cell>
          <cell r="CS989">
            <v>-352.65892311182301</v>
          </cell>
          <cell r="CV989">
            <v>0.9</v>
          </cell>
          <cell r="CW989">
            <v>204.53354210806</v>
          </cell>
        </row>
        <row r="990">
          <cell r="CN990">
            <v>1.6857142857142899</v>
          </cell>
          <cell r="CO990">
            <v>-2.0990276301647599</v>
          </cell>
          <cell r="CR990">
            <v>1.5562499999999999</v>
          </cell>
          <cell r="CS990">
            <v>-172.04914563900999</v>
          </cell>
          <cell r="CV990">
            <v>0.98333333333333295</v>
          </cell>
          <cell r="CW990">
            <v>548.68156301659201</v>
          </cell>
        </row>
        <row r="991">
          <cell r="CN991">
            <v>1.65</v>
          </cell>
          <cell r="CO991">
            <v>-9.6816228862888902</v>
          </cell>
          <cell r="CR991">
            <v>1.55</v>
          </cell>
          <cell r="CS991">
            <v>-252.930657423008</v>
          </cell>
          <cell r="CV991">
            <v>1</v>
          </cell>
          <cell r="CW991">
            <v>150.84348182174401</v>
          </cell>
        </row>
        <row r="992">
          <cell r="CN992">
            <v>1.7</v>
          </cell>
          <cell r="CO992">
            <v>-4.3135963323445496</v>
          </cell>
          <cell r="CR992">
            <v>1.5562499999999999</v>
          </cell>
          <cell r="CS992">
            <v>-79.511848722640806</v>
          </cell>
          <cell r="CV992">
            <v>0.95</v>
          </cell>
          <cell r="CW992">
            <v>167.03272050637401</v>
          </cell>
        </row>
        <row r="993">
          <cell r="CN993">
            <v>1.65</v>
          </cell>
          <cell r="CO993">
            <v>-11.8942312373505</v>
          </cell>
          <cell r="CR993">
            <v>1.6187499999999999</v>
          </cell>
          <cell r="CS993">
            <v>-44.076110679260502</v>
          </cell>
          <cell r="CV993">
            <v>1</v>
          </cell>
          <cell r="CW993">
            <v>217.591743140332</v>
          </cell>
        </row>
        <row r="994">
          <cell r="CN994">
            <v>1.65</v>
          </cell>
          <cell r="CO994">
            <v>-15.6322767741788</v>
          </cell>
          <cell r="CR994">
            <v>1.75416666666667</v>
          </cell>
          <cell r="CS994">
            <v>-371.54478704856098</v>
          </cell>
          <cell r="CV994">
            <v>0.96250000000000002</v>
          </cell>
          <cell r="CW994">
            <v>75.503322089617001</v>
          </cell>
        </row>
        <row r="995">
          <cell r="CN995">
            <v>1.7333333333333301</v>
          </cell>
          <cell r="CO995">
            <v>-11.0021735372436</v>
          </cell>
          <cell r="CR995">
            <v>1.6187499999999999</v>
          </cell>
          <cell r="CS995">
            <v>-182.41731216575999</v>
          </cell>
          <cell r="CV995">
            <v>1.65</v>
          </cell>
          <cell r="CW995">
            <v>-589.73120999387697</v>
          </cell>
        </row>
        <row r="996">
          <cell r="CN996">
            <v>1.62916666666667</v>
          </cell>
          <cell r="CO996">
            <v>-5.2457373717340099</v>
          </cell>
          <cell r="CR996">
            <v>1.6812499999999999</v>
          </cell>
          <cell r="CS996">
            <v>-30.656656888063001</v>
          </cell>
          <cell r="CV996">
            <v>1.55</v>
          </cell>
          <cell r="CW996">
            <v>-393.85598669620998</v>
          </cell>
        </row>
        <row r="997">
          <cell r="CN997">
            <v>1.72142857142857</v>
          </cell>
          <cell r="CO997">
            <v>-2.4462310288236302</v>
          </cell>
          <cell r="CR997">
            <v>1.6</v>
          </cell>
          <cell r="CS997">
            <v>-288.075421600921</v>
          </cell>
          <cell r="CV997">
            <v>1.5562499999999999</v>
          </cell>
          <cell r="CW997">
            <v>-511.13355883254201</v>
          </cell>
        </row>
        <row r="998">
          <cell r="CN998">
            <v>1.7437499999999999</v>
          </cell>
          <cell r="CO998">
            <v>-8.0049307126965399</v>
          </cell>
          <cell r="CR998">
            <v>1.6812499999999999</v>
          </cell>
          <cell r="CS998">
            <v>-196.37448737353401</v>
          </cell>
          <cell r="CV998">
            <v>1.5874999999999999</v>
          </cell>
          <cell r="CW998">
            <v>-441.04519123132502</v>
          </cell>
        </row>
        <row r="999">
          <cell r="CN999">
            <v>1.7</v>
          </cell>
          <cell r="CO999">
            <v>-9.0449716612771507</v>
          </cell>
          <cell r="CR999">
            <v>1.65</v>
          </cell>
          <cell r="CS999">
            <v>-271.93772893291299</v>
          </cell>
          <cell r="CV999">
            <v>1.6</v>
          </cell>
          <cell r="CW999">
            <v>-422.08905455272298</v>
          </cell>
        </row>
        <row r="1000">
          <cell r="CN1000">
            <v>1.75</v>
          </cell>
          <cell r="CO1000">
            <v>-4.3396504229988198</v>
          </cell>
          <cell r="CR1000">
            <v>1.7</v>
          </cell>
          <cell r="CS1000">
            <v>-282.184860601602</v>
          </cell>
          <cell r="CV1000">
            <v>1.65</v>
          </cell>
          <cell r="CW1000">
            <v>-656.62255556519699</v>
          </cell>
        </row>
        <row r="1001">
          <cell r="CN1001">
            <v>1.75</v>
          </cell>
          <cell r="CO1001">
            <v>-8.9870140537360594</v>
          </cell>
          <cell r="CR1001">
            <v>1.7333333333333301</v>
          </cell>
          <cell r="CS1001">
            <v>-530.27821530547499</v>
          </cell>
          <cell r="CV1001">
            <v>1.6187499999999999</v>
          </cell>
          <cell r="CW1001">
            <v>-568.287453147218</v>
          </cell>
        </row>
        <row r="1002">
          <cell r="CN1002">
            <v>1.6708333333333301</v>
          </cell>
          <cell r="CO1002">
            <v>-5.5185658328758898</v>
          </cell>
          <cell r="CR1002">
            <v>1.75</v>
          </cell>
          <cell r="CS1002">
            <v>-237.29378150116901</v>
          </cell>
          <cell r="CV1002">
            <v>1.7124999999999999</v>
          </cell>
          <cell r="CW1002">
            <v>-448.17811103023399</v>
          </cell>
        </row>
        <row r="1003">
          <cell r="CN1003">
            <v>1.65</v>
          </cell>
          <cell r="CO1003">
            <v>-15.452298004393899</v>
          </cell>
          <cell r="CR1003">
            <v>1.65</v>
          </cell>
          <cell r="CS1003">
            <v>-119.97554111347</v>
          </cell>
          <cell r="CV1003">
            <v>1.65</v>
          </cell>
          <cell r="CW1003">
            <v>-395.22923606694798</v>
          </cell>
        </row>
        <row r="1004">
          <cell r="CN1004">
            <v>1.7124999999999999</v>
          </cell>
          <cell r="CO1004">
            <v>-6.6505442378869501</v>
          </cell>
          <cell r="CR1004">
            <v>1.7333333333333301</v>
          </cell>
          <cell r="CS1004">
            <v>-159.22810702841801</v>
          </cell>
          <cell r="CV1004">
            <v>1.5874999999999999</v>
          </cell>
          <cell r="CW1004">
            <v>-216.418786175089</v>
          </cell>
        </row>
        <row r="1005">
          <cell r="CN1005">
            <v>1.65</v>
          </cell>
          <cell r="CO1005">
            <v>-12.7778623364784</v>
          </cell>
          <cell r="CR1005">
            <v>1.7437499999999999</v>
          </cell>
          <cell r="CS1005">
            <v>-172.86111958817199</v>
          </cell>
          <cell r="CV1005">
            <v>1.54285714285714</v>
          </cell>
          <cell r="CW1005">
            <v>-107.907568933946</v>
          </cell>
        </row>
        <row r="1006">
          <cell r="CN1006">
            <v>1.75416666666667</v>
          </cell>
          <cell r="CO1006">
            <v>-5.27636534454596</v>
          </cell>
          <cell r="CR1006">
            <v>1.7437499999999999</v>
          </cell>
          <cell r="CS1006">
            <v>-34.008253255274496</v>
          </cell>
          <cell r="CV1006">
            <v>1.6812499999999999</v>
          </cell>
          <cell r="CW1006">
            <v>-545.90141781984596</v>
          </cell>
        </row>
        <row r="1007">
          <cell r="CN1007">
            <v>1.75714285714286</v>
          </cell>
          <cell r="CO1007">
            <v>-1.55963637992458</v>
          </cell>
          <cell r="CV1007">
            <v>1.56666666666667</v>
          </cell>
          <cell r="CW1007">
            <v>-324.10602205406701</v>
          </cell>
        </row>
        <row r="1008">
          <cell r="CV1008">
            <v>1.7124999999999999</v>
          </cell>
          <cell r="CW1008">
            <v>-226.544437077212</v>
          </cell>
        </row>
        <row r="1009">
          <cell r="CV1009">
            <v>1.5874999999999999</v>
          </cell>
          <cell r="CW1009">
            <v>-259.73959238489698</v>
          </cell>
        </row>
        <row r="1010">
          <cell r="CV1010">
            <v>1.7</v>
          </cell>
          <cell r="CW1010">
            <v>-417.90734503292299</v>
          </cell>
        </row>
        <row r="1011">
          <cell r="CO1011">
            <v>2.3788839550567284</v>
          </cell>
          <cell r="CS1011">
            <v>348.22571493313353</v>
          </cell>
          <cell r="CV1011">
            <v>1.7437499999999999</v>
          </cell>
          <cell r="CW1011">
            <v>-521.79588926945996</v>
          </cell>
        </row>
        <row r="1012">
          <cell r="CO1012">
            <v>2.5059878927211208</v>
          </cell>
          <cell r="CS1012">
            <v>188.78630536220669</v>
          </cell>
          <cell r="CV1012">
            <v>1.65</v>
          </cell>
          <cell r="CW1012">
            <v>-29.331698848470602</v>
          </cell>
        </row>
        <row r="1013">
          <cell r="CV1013">
            <v>1.5458333333333301</v>
          </cell>
          <cell r="CW1013">
            <v>-36.987626043243502</v>
          </cell>
        </row>
        <row r="1014">
          <cell r="CV1014">
            <v>1.5874999999999999</v>
          </cell>
          <cell r="CW1014">
            <v>-64.769135550249501</v>
          </cell>
        </row>
        <row r="1015">
          <cell r="CO1015">
            <v>-6.2309677231681819</v>
          </cell>
          <cell r="CS1015">
            <v>-321.21225311111203</v>
          </cell>
          <cell r="CV1015">
            <v>1.62916666666667</v>
          </cell>
          <cell r="CW1015">
            <v>-29.391216457760901</v>
          </cell>
        </row>
        <row r="1016">
          <cell r="CO1016">
            <v>4.2724819567709185</v>
          </cell>
          <cell r="CS1016">
            <v>178.95361412077565</v>
          </cell>
          <cell r="CV1016">
            <v>1.6708333333333301</v>
          </cell>
          <cell r="CW1016">
            <v>-51.798698322508798</v>
          </cell>
        </row>
        <row r="1017">
          <cell r="CV1017">
            <v>1.5785714285714301</v>
          </cell>
          <cell r="CW1017">
            <v>-99.643632192961405</v>
          </cell>
        </row>
        <row r="1018">
          <cell r="CV1018">
            <v>1.7124999999999999</v>
          </cell>
          <cell r="CW1018">
            <v>-30.2901002590852</v>
          </cell>
        </row>
        <row r="1019">
          <cell r="CV1019">
            <v>1.6142857142857101</v>
          </cell>
          <cell r="CW1019">
            <v>-138.78585499927399</v>
          </cell>
        </row>
        <row r="1020">
          <cell r="CV1020">
            <v>1.75416666666667</v>
          </cell>
          <cell r="CW1020">
            <v>-40.7073307660241</v>
          </cell>
        </row>
        <row r="1021">
          <cell r="CV1021">
            <v>1.7124999999999999</v>
          </cell>
          <cell r="CW1021">
            <v>-284.56135325382002</v>
          </cell>
        </row>
        <row r="1022">
          <cell r="CV1022">
            <v>1.75</v>
          </cell>
          <cell r="CW1022">
            <v>-404.206419986816</v>
          </cell>
        </row>
        <row r="1023">
          <cell r="CV1023">
            <v>1.65</v>
          </cell>
          <cell r="CW1023">
            <v>-117.304931943857</v>
          </cell>
        </row>
        <row r="1024">
          <cell r="CV1024">
            <v>1.6857142857142899</v>
          </cell>
          <cell r="CW1024">
            <v>-111.987099482107</v>
          </cell>
        </row>
        <row r="1025">
          <cell r="CV1025">
            <v>1.72142857142857</v>
          </cell>
          <cell r="CW1025">
            <v>-117.220046402905</v>
          </cell>
        </row>
        <row r="1026">
          <cell r="CV1026">
            <v>1.75714285714286</v>
          </cell>
          <cell r="CW1026">
            <v>-99.906440942765101</v>
          </cell>
        </row>
        <row r="1027">
          <cell r="CV1027">
            <v>1.65</v>
          </cell>
          <cell r="CW1027">
            <v>-359.926316910141</v>
          </cell>
        </row>
        <row r="1028">
          <cell r="CV1028">
            <v>1.7333333333333301</v>
          </cell>
          <cell r="CW1028">
            <v>-346.91971639231298</v>
          </cell>
        </row>
        <row r="1029">
          <cell r="CV1029">
            <v>1.65</v>
          </cell>
          <cell r="CW1029">
            <v>-709.77528382465403</v>
          </cell>
        </row>
        <row r="1034">
          <cell r="CW1034">
            <v>326.36843505386099</v>
          </cell>
        </row>
        <row r="1035">
          <cell r="CW1035">
            <v>177.90711561443601</v>
          </cell>
        </row>
        <row r="1038">
          <cell r="CW1038">
            <v>-289.14303766979054</v>
          </cell>
        </row>
        <row r="1039">
          <cell r="CW1039">
            <v>205.72139123829081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T286"/>
  <sheetViews>
    <sheetView tabSelected="1" topLeftCell="C1" zoomScale="46" zoomScaleNormal="46" workbookViewId="0">
      <selection activeCell="T19" sqref="T19"/>
    </sheetView>
  </sheetViews>
  <sheetFormatPr defaultRowHeight="14.4" x14ac:dyDescent="0.3"/>
  <cols>
    <col min="2" max="2" width="14" customWidth="1"/>
  </cols>
  <sheetData>
    <row r="1" spans="2:20" x14ac:dyDescent="0.3">
      <c r="E1" s="7" t="s">
        <v>5</v>
      </c>
      <c r="F1" s="7"/>
      <c r="G1" s="7"/>
      <c r="H1" s="7"/>
      <c r="I1" s="7"/>
      <c r="J1" s="7"/>
      <c r="K1" s="7"/>
      <c r="R1" s="7" t="s">
        <v>6</v>
      </c>
      <c r="S1" s="7"/>
      <c r="T1" s="7"/>
    </row>
    <row r="2" spans="2:20" x14ac:dyDescent="0.3">
      <c r="B2">
        <v>0.25</v>
      </c>
      <c r="G2" s="5" t="s">
        <v>4</v>
      </c>
      <c r="H2" s="5"/>
      <c r="I2" s="5"/>
      <c r="J2" s="5"/>
      <c r="K2" s="5"/>
      <c r="R2" s="3"/>
      <c r="S2" s="3"/>
    </row>
    <row r="3" spans="2:20" x14ac:dyDescent="0.3">
      <c r="G3" s="6" t="s">
        <v>0</v>
      </c>
      <c r="H3" s="6"/>
      <c r="J3" s="6" t="s">
        <v>3</v>
      </c>
      <c r="K3" s="6"/>
      <c r="S3" s="4" t="s">
        <v>4</v>
      </c>
      <c r="T3" s="4"/>
    </row>
    <row r="4" spans="2:20" x14ac:dyDescent="0.3">
      <c r="B4">
        <v>1.1000000000000001</v>
      </c>
      <c r="C4">
        <v>1.45</v>
      </c>
      <c r="G4" t="s">
        <v>1</v>
      </c>
      <c r="H4" t="s">
        <v>2</v>
      </c>
      <c r="S4" t="s">
        <v>1</v>
      </c>
      <c r="T4" t="s">
        <v>2</v>
      </c>
    </row>
    <row r="5" spans="2:20" x14ac:dyDescent="0.3">
      <c r="G5" s="1">
        <v>0.79583333333333295</v>
      </c>
      <c r="H5" s="1">
        <v>1.39233435154048</v>
      </c>
      <c r="I5" s="1"/>
      <c r="J5" s="1">
        <v>0.79062500000000002</v>
      </c>
      <c r="K5" s="1">
        <v>1108.1377071634399</v>
      </c>
      <c r="S5">
        <v>0.9</v>
      </c>
      <c r="T5">
        <v>29.276190534822302</v>
      </c>
    </row>
    <row r="6" spans="2:20" x14ac:dyDescent="0.3">
      <c r="G6" s="1">
        <v>0.9</v>
      </c>
      <c r="H6" s="1">
        <v>6.7810300349819999</v>
      </c>
      <c r="I6" s="1"/>
      <c r="J6" s="1">
        <v>0.80625000000000002</v>
      </c>
      <c r="K6" s="1">
        <v>1119.4438946428099</v>
      </c>
      <c r="S6">
        <v>0.80625000000000002</v>
      </c>
      <c r="T6">
        <v>439.874650248065</v>
      </c>
    </row>
    <row r="7" spans="2:20" x14ac:dyDescent="0.3">
      <c r="G7" s="1">
        <v>0.78636363636363604</v>
      </c>
      <c r="H7" s="1">
        <v>1.6223562953478701</v>
      </c>
      <c r="I7" s="1"/>
      <c r="J7" s="1">
        <v>0.82187500000000002</v>
      </c>
      <c r="K7" s="1">
        <v>1107.3800771057599</v>
      </c>
      <c r="S7">
        <v>0.8</v>
      </c>
      <c r="T7">
        <v>269.33737485032998</v>
      </c>
    </row>
    <row r="8" spans="2:20" x14ac:dyDescent="0.3">
      <c r="G8" s="1">
        <v>0.80625000000000002</v>
      </c>
      <c r="H8" s="1">
        <v>3.7225317226765902</v>
      </c>
      <c r="I8" s="1"/>
      <c r="J8" s="1">
        <v>0.80625000000000002</v>
      </c>
      <c r="K8" s="1">
        <v>1132.3110527820199</v>
      </c>
      <c r="S8">
        <v>0.86875000000000002</v>
      </c>
      <c r="T8">
        <v>446.67131324342699</v>
      </c>
    </row>
    <row r="9" spans="2:20" x14ac:dyDescent="0.3">
      <c r="G9" s="1">
        <v>0.80909090909090897</v>
      </c>
      <c r="H9" s="1">
        <v>1.6964192668273901</v>
      </c>
      <c r="I9" s="1"/>
      <c r="J9" s="1">
        <v>0.79285714285714304</v>
      </c>
      <c r="K9" s="1">
        <v>1093.3388455517099</v>
      </c>
      <c r="S9">
        <v>0.83750000000000002</v>
      </c>
      <c r="T9">
        <v>637.91056389224502</v>
      </c>
    </row>
    <row r="10" spans="2:20" x14ac:dyDescent="0.3">
      <c r="G10" s="1">
        <v>0.83181818181818201</v>
      </c>
      <c r="H10" s="1">
        <v>1.56581349956071</v>
      </c>
      <c r="I10" s="1"/>
      <c r="J10" s="1">
        <v>0.78749999999999998</v>
      </c>
      <c r="K10" s="1">
        <v>1071.8421767396001</v>
      </c>
      <c r="S10">
        <v>0.8</v>
      </c>
      <c r="T10">
        <v>137.53586074264501</v>
      </c>
    </row>
    <row r="11" spans="2:20" x14ac:dyDescent="0.3">
      <c r="G11" s="1">
        <v>0.80625000000000002</v>
      </c>
      <c r="H11" s="1">
        <v>6.1823544249994002</v>
      </c>
      <c r="I11" s="1"/>
      <c r="J11" s="1">
        <v>0.79062500000000002</v>
      </c>
      <c r="K11" s="1">
        <v>1124.9790600399299</v>
      </c>
      <c r="S11">
        <v>0.8</v>
      </c>
      <c r="T11">
        <v>172.743674793091</v>
      </c>
    </row>
    <row r="12" spans="2:20" x14ac:dyDescent="0.3">
      <c r="G12" s="1">
        <v>0.9</v>
      </c>
      <c r="H12" s="1">
        <v>-0.93083840890106895</v>
      </c>
      <c r="I12" s="1"/>
      <c r="J12" s="1">
        <v>0.83750000000000002</v>
      </c>
      <c r="K12" s="1">
        <v>1170.87214314567</v>
      </c>
      <c r="S12">
        <v>0.85</v>
      </c>
      <c r="T12">
        <v>238.94357647851399</v>
      </c>
    </row>
    <row r="13" spans="2:20" x14ac:dyDescent="0.3">
      <c r="G13" s="1">
        <v>0.80625000000000002</v>
      </c>
      <c r="H13" s="1">
        <v>2.0770168213678502</v>
      </c>
      <c r="I13" s="1"/>
      <c r="J13" s="1">
        <v>0.85312500000000002</v>
      </c>
      <c r="K13" s="1">
        <v>1107.948109234</v>
      </c>
      <c r="S13">
        <v>0.81666666666666698</v>
      </c>
      <c r="T13">
        <v>367.96099709247898</v>
      </c>
    </row>
    <row r="14" spans="2:20" x14ac:dyDescent="0.3">
      <c r="G14" s="1">
        <v>0.80625000000000002</v>
      </c>
      <c r="H14" s="1">
        <v>0.96398357047627004</v>
      </c>
      <c r="I14" s="1"/>
      <c r="J14" s="1">
        <v>0.8125</v>
      </c>
      <c r="K14" s="1">
        <v>1071.6618753847699</v>
      </c>
      <c r="S14">
        <v>0.81666666666666698</v>
      </c>
      <c r="T14">
        <v>532.40601564056203</v>
      </c>
    </row>
    <row r="15" spans="2:20" x14ac:dyDescent="0.3">
      <c r="G15" s="1">
        <v>0.8</v>
      </c>
      <c r="H15" s="1">
        <v>5.5574822325294901</v>
      </c>
      <c r="I15" s="1"/>
      <c r="J15" s="1">
        <v>0.82857142857142896</v>
      </c>
      <c r="K15" s="1">
        <v>1094.55214609124</v>
      </c>
      <c r="S15">
        <v>0.9</v>
      </c>
      <c r="T15">
        <v>294.01275961317498</v>
      </c>
    </row>
    <row r="16" spans="2:20" x14ac:dyDescent="0.3">
      <c r="G16" s="1">
        <v>0.85</v>
      </c>
      <c r="H16" s="1">
        <v>5.4274105691105401</v>
      </c>
      <c r="I16" s="1"/>
      <c r="J16" s="1">
        <v>0.80625000000000002</v>
      </c>
      <c r="K16" s="1">
        <v>1065.05838447163</v>
      </c>
      <c r="S16">
        <v>0.85</v>
      </c>
      <c r="T16">
        <v>144.39333176143001</v>
      </c>
    </row>
    <row r="17" spans="7:20" x14ac:dyDescent="0.3">
      <c r="G17" s="1">
        <v>0.80625000000000002</v>
      </c>
      <c r="H17" s="1">
        <v>5.3144055626253701</v>
      </c>
      <c r="I17" s="1"/>
      <c r="J17" s="1">
        <v>0.86875000000000002</v>
      </c>
      <c r="K17" s="1">
        <v>1128.98098224305</v>
      </c>
      <c r="S17">
        <v>0.95</v>
      </c>
      <c r="T17">
        <v>273.94854152515398</v>
      </c>
    </row>
    <row r="18" spans="7:20" x14ac:dyDescent="0.3">
      <c r="G18" s="1">
        <v>0.86875000000000002</v>
      </c>
      <c r="H18" s="1">
        <v>5.9362058730036802</v>
      </c>
      <c r="I18" s="1"/>
      <c r="J18" s="1">
        <v>0.8</v>
      </c>
      <c r="K18" s="1">
        <v>1085.10420334632</v>
      </c>
      <c r="S18">
        <v>0.9</v>
      </c>
      <c r="T18">
        <v>131.78657053227701</v>
      </c>
    </row>
    <row r="19" spans="7:20" x14ac:dyDescent="0.3">
      <c r="G19" s="1">
        <v>0.79062500000000002</v>
      </c>
      <c r="H19" s="1">
        <v>3.4567607312989499</v>
      </c>
      <c r="I19" s="1"/>
      <c r="J19" s="1">
        <v>0.88437500000000002</v>
      </c>
      <c r="K19" s="1">
        <v>1106.8286404175999</v>
      </c>
      <c r="S19">
        <v>0.8</v>
      </c>
      <c r="T19">
        <v>427.09135696464398</v>
      </c>
    </row>
    <row r="20" spans="7:20" x14ac:dyDescent="0.3">
      <c r="G20" s="1">
        <v>0.83750000000000002</v>
      </c>
      <c r="H20" s="1">
        <v>2.9830080139587398</v>
      </c>
      <c r="I20" s="1"/>
      <c r="J20" s="1">
        <v>0.8</v>
      </c>
      <c r="K20" s="1">
        <v>1136.70729388727</v>
      </c>
      <c r="S20">
        <v>0.85</v>
      </c>
      <c r="T20">
        <v>416.14222769065901</v>
      </c>
    </row>
    <row r="21" spans="7:20" x14ac:dyDescent="0.3">
      <c r="G21" s="1">
        <v>0.80625000000000002</v>
      </c>
      <c r="H21" s="1">
        <v>0.53197476531313004</v>
      </c>
      <c r="I21" s="1"/>
      <c r="J21" s="1">
        <v>0.96250000000000002</v>
      </c>
      <c r="K21" s="1">
        <v>1169.2867832300501</v>
      </c>
      <c r="S21">
        <v>0.93125000000000002</v>
      </c>
      <c r="T21">
        <v>478.37401900735301</v>
      </c>
    </row>
    <row r="22" spans="7:20" x14ac:dyDescent="0.3">
      <c r="G22" s="1">
        <v>0.83750000000000002</v>
      </c>
      <c r="H22" s="1">
        <v>1.2727544416212599</v>
      </c>
      <c r="I22" s="1"/>
      <c r="J22" s="1">
        <v>0.91562500000000002</v>
      </c>
      <c r="K22" s="1">
        <v>1105.91141047102</v>
      </c>
      <c r="S22">
        <v>0.96250000000000002</v>
      </c>
      <c r="T22">
        <v>608.75663965659703</v>
      </c>
    </row>
    <row r="23" spans="7:20" x14ac:dyDescent="0.3">
      <c r="G23" s="1">
        <v>0.82187500000000002</v>
      </c>
      <c r="H23" s="1">
        <v>3.2302168172778098</v>
      </c>
      <c r="I23" s="1"/>
      <c r="J23" s="1">
        <v>0.82187500000000002</v>
      </c>
      <c r="K23" s="1">
        <v>1124.9132390713301</v>
      </c>
      <c r="S23">
        <v>0.95</v>
      </c>
      <c r="T23">
        <v>148.781256172295</v>
      </c>
    </row>
    <row r="24" spans="7:20" x14ac:dyDescent="0.3">
      <c r="G24" s="1">
        <v>0.87916666666666698</v>
      </c>
      <c r="H24" s="1">
        <v>1.0826288708373</v>
      </c>
      <c r="I24" s="1"/>
      <c r="J24" s="1">
        <v>0.85312500000000002</v>
      </c>
      <c r="K24" s="1">
        <v>1121.2143133776699</v>
      </c>
      <c r="S24">
        <v>0.9</v>
      </c>
      <c r="T24">
        <v>421.64393157560897</v>
      </c>
    </row>
    <row r="25" spans="7:20" x14ac:dyDescent="0.3">
      <c r="G25" s="1">
        <v>0.8</v>
      </c>
      <c r="H25" s="1">
        <v>8.0451712336909106E-2</v>
      </c>
      <c r="I25" s="1"/>
      <c r="J25" s="1">
        <v>0.81666666666666698</v>
      </c>
      <c r="K25" s="1">
        <v>1103.56011972944</v>
      </c>
      <c r="S25">
        <v>0.95</v>
      </c>
      <c r="T25">
        <v>419.41126477521499</v>
      </c>
    </row>
    <row r="26" spans="7:20" x14ac:dyDescent="0.3">
      <c r="G26" s="1">
        <v>0.86875000000000002</v>
      </c>
      <c r="H26" s="1">
        <v>0.51436158544374599</v>
      </c>
      <c r="I26" s="1"/>
      <c r="J26" s="1">
        <v>0.86428571428571399</v>
      </c>
      <c r="K26" s="1">
        <v>1096.7045820123799</v>
      </c>
      <c r="S26">
        <v>0.9</v>
      </c>
      <c r="T26">
        <v>730.37256270170099</v>
      </c>
    </row>
    <row r="27" spans="7:20" x14ac:dyDescent="0.3">
      <c r="G27" s="1">
        <v>0.92083333333333295</v>
      </c>
      <c r="H27" s="1">
        <v>1.1561766708319401</v>
      </c>
      <c r="I27" s="1"/>
      <c r="J27" s="1">
        <v>0.88437500000000002</v>
      </c>
      <c r="K27" s="1">
        <v>1126.1305126120001</v>
      </c>
      <c r="S27">
        <v>0.99375000000000002</v>
      </c>
      <c r="T27">
        <v>506.20590187200202</v>
      </c>
    </row>
    <row r="28" spans="7:20" x14ac:dyDescent="0.3">
      <c r="G28" s="1">
        <v>0.86875000000000002</v>
      </c>
      <c r="H28" s="1">
        <v>4.0527816425078402</v>
      </c>
      <c r="I28" s="1"/>
      <c r="J28" s="1">
        <v>0.91562500000000002</v>
      </c>
      <c r="K28" s="1">
        <v>1122.5144819633099</v>
      </c>
      <c r="S28">
        <v>0.9</v>
      </c>
      <c r="T28">
        <v>550.15682893507903</v>
      </c>
    </row>
    <row r="29" spans="7:20" x14ac:dyDescent="0.3">
      <c r="G29" s="1">
        <v>0.96250000000000002</v>
      </c>
      <c r="H29" s="1">
        <v>1.3422612162357399</v>
      </c>
      <c r="I29" s="1"/>
      <c r="J29" s="1">
        <v>0.86875000000000002</v>
      </c>
      <c r="K29" s="1">
        <v>1058.09190735628</v>
      </c>
      <c r="S29">
        <v>0.9</v>
      </c>
      <c r="T29">
        <v>369.41773498733801</v>
      </c>
    </row>
    <row r="30" spans="7:20" x14ac:dyDescent="0.3">
      <c r="G30" s="1">
        <v>0.83750000000000002</v>
      </c>
      <c r="H30" s="1">
        <v>6.4366679513839902</v>
      </c>
      <c r="I30" s="1"/>
      <c r="J30" s="1">
        <v>0.86875000000000002</v>
      </c>
      <c r="K30" s="1">
        <v>1117.5388660240701</v>
      </c>
      <c r="S30">
        <v>0.85</v>
      </c>
      <c r="T30">
        <v>194.44989702591801</v>
      </c>
    </row>
    <row r="31" spans="7:20" x14ac:dyDescent="0.3">
      <c r="G31" s="1">
        <v>0.8</v>
      </c>
      <c r="H31" s="1">
        <v>4.8365685555215796</v>
      </c>
      <c r="I31" s="1"/>
      <c r="J31" s="1">
        <v>0.81666666666666698</v>
      </c>
      <c r="K31" s="1">
        <v>1045.52975063186</v>
      </c>
      <c r="S31">
        <v>0.83750000000000002</v>
      </c>
      <c r="T31">
        <v>69.670567640842606</v>
      </c>
    </row>
    <row r="32" spans="7:20" x14ac:dyDescent="0.3">
      <c r="G32" s="1">
        <v>0.9</v>
      </c>
      <c r="H32" s="1">
        <v>-1.3268743883042999</v>
      </c>
      <c r="I32" s="1"/>
      <c r="J32" s="1">
        <v>0.83750000000000002</v>
      </c>
      <c r="K32" s="1">
        <v>1069.4397537063901</v>
      </c>
      <c r="S32">
        <v>0.98333333333333295</v>
      </c>
      <c r="T32">
        <v>314.630298599566</v>
      </c>
    </row>
    <row r="33" spans="7:20" x14ac:dyDescent="0.3">
      <c r="G33" s="1">
        <v>0.85</v>
      </c>
      <c r="H33" s="1">
        <v>-0.103950061629536</v>
      </c>
      <c r="I33" s="1"/>
      <c r="J33" s="1">
        <v>0.80625000000000002</v>
      </c>
      <c r="K33" s="1">
        <v>1078.5544025336501</v>
      </c>
      <c r="S33">
        <v>1</v>
      </c>
      <c r="T33">
        <v>372.65641017942897</v>
      </c>
    </row>
    <row r="34" spans="7:20" x14ac:dyDescent="0.3">
      <c r="G34" s="1">
        <v>0.83750000000000002</v>
      </c>
      <c r="H34" s="1">
        <v>2.6773299672805502</v>
      </c>
      <c r="I34" s="1"/>
      <c r="J34" s="1">
        <v>0.85</v>
      </c>
      <c r="K34" s="1">
        <v>1087.4701166943601</v>
      </c>
      <c r="S34">
        <v>1</v>
      </c>
      <c r="T34">
        <v>240.51497052381399</v>
      </c>
    </row>
    <row r="35" spans="7:20" x14ac:dyDescent="0.3">
      <c r="G35" s="1">
        <v>0.85</v>
      </c>
      <c r="H35" s="1">
        <v>4.7137071410203797</v>
      </c>
      <c r="I35" s="1"/>
      <c r="J35" s="1">
        <v>0.83750000000000002</v>
      </c>
      <c r="K35" s="1">
        <v>1020.2227988022599</v>
      </c>
      <c r="S35">
        <v>0.9</v>
      </c>
      <c r="T35">
        <v>204.53354210806</v>
      </c>
    </row>
    <row r="36" spans="7:20" x14ac:dyDescent="0.3">
      <c r="G36" s="1">
        <v>0.85454545454545505</v>
      </c>
      <c r="H36" s="1">
        <v>1.57164995991197</v>
      </c>
      <c r="I36" s="1"/>
      <c r="J36" s="1">
        <v>0.94687500000000002</v>
      </c>
      <c r="K36" s="1">
        <v>1121.7054340447601</v>
      </c>
      <c r="S36">
        <v>0.98333333333333295</v>
      </c>
      <c r="T36">
        <v>548.68156301659201</v>
      </c>
    </row>
    <row r="37" spans="7:20" x14ac:dyDescent="0.3">
      <c r="G37" s="1">
        <v>0.93125000000000002</v>
      </c>
      <c r="H37" s="1">
        <v>3.84932630677676</v>
      </c>
      <c r="I37" s="1"/>
      <c r="J37" s="1">
        <v>0.93125000000000002</v>
      </c>
      <c r="K37" s="1">
        <v>1115.8556302992699</v>
      </c>
      <c r="S37">
        <v>1</v>
      </c>
      <c r="T37">
        <v>150.84348182174401</v>
      </c>
    </row>
    <row r="38" spans="7:20" x14ac:dyDescent="0.3">
      <c r="G38" s="1">
        <v>0.86875000000000002</v>
      </c>
      <c r="H38" s="1">
        <v>5.1301019142861204</v>
      </c>
      <c r="I38" s="1"/>
      <c r="J38" s="1">
        <v>0.86250000000000004</v>
      </c>
      <c r="K38" s="1">
        <v>1066.3768650716599</v>
      </c>
      <c r="S38">
        <v>0.95</v>
      </c>
      <c r="T38">
        <v>167.03272050637401</v>
      </c>
    </row>
    <row r="39" spans="7:20" x14ac:dyDescent="0.3">
      <c r="G39" s="1">
        <v>0.8</v>
      </c>
      <c r="H39" s="1">
        <v>4.3962232376893198</v>
      </c>
      <c r="I39" s="1"/>
      <c r="J39" s="1">
        <v>0.88749999999999996</v>
      </c>
      <c r="K39" s="1">
        <v>1066.25138864071</v>
      </c>
      <c r="S39">
        <v>1</v>
      </c>
      <c r="T39">
        <v>217.591743140332</v>
      </c>
    </row>
    <row r="40" spans="7:20" x14ac:dyDescent="0.3">
      <c r="G40" s="1">
        <v>0.9</v>
      </c>
      <c r="H40" s="1">
        <v>4.5890730243980604</v>
      </c>
      <c r="I40" s="1"/>
      <c r="J40" s="1">
        <v>0.94687500000000002</v>
      </c>
      <c r="K40" s="1">
        <v>1112.48137906943</v>
      </c>
      <c r="S40">
        <v>0.96250000000000002</v>
      </c>
      <c r="T40">
        <v>75.503322089617001</v>
      </c>
    </row>
    <row r="41" spans="7:20" x14ac:dyDescent="0.3">
      <c r="G41" s="1">
        <v>0.87727272727272698</v>
      </c>
      <c r="H41" s="1">
        <v>1.63976067788918</v>
      </c>
      <c r="I41" s="1"/>
      <c r="J41" s="1">
        <v>0.9</v>
      </c>
      <c r="K41" s="1">
        <v>1088.7431663047601</v>
      </c>
      <c r="S41">
        <v>1.65</v>
      </c>
      <c r="T41">
        <v>-589.73120999387697</v>
      </c>
    </row>
    <row r="42" spans="7:20" x14ac:dyDescent="0.3">
      <c r="G42" s="1">
        <v>0.93125000000000002</v>
      </c>
      <c r="H42" s="1">
        <v>6.0040342310790704</v>
      </c>
      <c r="I42" s="1"/>
      <c r="J42" s="1">
        <v>0.86875000000000002</v>
      </c>
      <c r="K42" s="1">
        <v>1077.78739346405</v>
      </c>
      <c r="S42">
        <v>1.55</v>
      </c>
      <c r="T42">
        <v>-393.85598669620998</v>
      </c>
    </row>
    <row r="43" spans="7:20" x14ac:dyDescent="0.3">
      <c r="G43" s="1">
        <v>0.86875000000000002</v>
      </c>
      <c r="H43" s="1">
        <v>1.97566335530645</v>
      </c>
      <c r="I43" s="1"/>
      <c r="J43" s="1">
        <v>0.85</v>
      </c>
      <c r="K43" s="1">
        <v>1143.07312662033</v>
      </c>
      <c r="S43">
        <v>1.5562499999999999</v>
      </c>
      <c r="T43">
        <v>-511.13355883254201</v>
      </c>
    </row>
    <row r="44" spans="7:20" x14ac:dyDescent="0.3">
      <c r="G44" s="1">
        <v>0.95</v>
      </c>
      <c r="H44" s="1">
        <v>4.6428612198946704</v>
      </c>
      <c r="I44" s="1"/>
      <c r="J44" s="1">
        <v>0.93125000000000002</v>
      </c>
      <c r="K44" s="1">
        <v>1133.9311390845701</v>
      </c>
      <c r="S44">
        <v>1.5874999999999999</v>
      </c>
      <c r="T44">
        <v>-441.04519123132502</v>
      </c>
    </row>
    <row r="45" spans="7:20" x14ac:dyDescent="0.3">
      <c r="G45" s="1">
        <v>0.96250000000000002</v>
      </c>
      <c r="H45" s="1">
        <v>2.8448322086879201</v>
      </c>
      <c r="I45" s="1"/>
      <c r="J45" s="1">
        <v>0.97812500000000002</v>
      </c>
      <c r="K45" s="1">
        <v>1124.25082823567</v>
      </c>
      <c r="S45">
        <v>1.6</v>
      </c>
      <c r="T45">
        <v>-422.08905455272298</v>
      </c>
    </row>
    <row r="46" spans="7:20" x14ac:dyDescent="0.3">
      <c r="G46" s="1">
        <v>0.9</v>
      </c>
      <c r="H46" s="1">
        <v>5.5135940479303001</v>
      </c>
      <c r="I46" s="1"/>
      <c r="J46" s="1">
        <v>0.91249999999999998</v>
      </c>
      <c r="K46" s="1">
        <v>1070.701968481</v>
      </c>
      <c r="S46">
        <v>1.65</v>
      </c>
      <c r="T46">
        <v>-656.62255556519699</v>
      </c>
    </row>
    <row r="47" spans="7:20" x14ac:dyDescent="0.3">
      <c r="G47" s="1">
        <v>1.00416666666667</v>
      </c>
      <c r="H47" s="1">
        <v>1.2786058905350499</v>
      </c>
      <c r="I47" s="1"/>
      <c r="J47" s="1">
        <v>0.9</v>
      </c>
      <c r="K47" s="1">
        <v>1139.0601846897</v>
      </c>
      <c r="S47">
        <v>1.6187499999999999</v>
      </c>
      <c r="T47">
        <v>-568.287453147218</v>
      </c>
    </row>
    <row r="48" spans="7:20" x14ac:dyDescent="0.3">
      <c r="G48" s="1">
        <v>0.9</v>
      </c>
      <c r="H48" s="1">
        <v>0.20610005932919201</v>
      </c>
      <c r="I48" s="1"/>
      <c r="J48" s="1">
        <v>0.9375</v>
      </c>
      <c r="K48" s="1">
        <v>1067.9799383888301</v>
      </c>
      <c r="S48">
        <v>1.7124999999999999</v>
      </c>
      <c r="T48">
        <v>-448.17811103023399</v>
      </c>
    </row>
    <row r="49" spans="7:20" x14ac:dyDescent="0.3">
      <c r="G49" s="1">
        <v>0.93125000000000002</v>
      </c>
      <c r="H49" s="1">
        <v>2.2157888717360099</v>
      </c>
      <c r="I49" s="1"/>
      <c r="J49" s="1">
        <v>0.83750000000000002</v>
      </c>
      <c r="K49" s="1">
        <v>1154.97819134412</v>
      </c>
      <c r="S49">
        <v>1.65</v>
      </c>
      <c r="T49">
        <v>-395.22923606694798</v>
      </c>
    </row>
    <row r="50" spans="7:20" x14ac:dyDescent="0.3">
      <c r="G50" s="1">
        <v>0.96250000000000002</v>
      </c>
      <c r="H50" s="1">
        <v>6.4173506296610903</v>
      </c>
      <c r="I50" s="1"/>
      <c r="J50" s="1">
        <v>0.81666666666666698</v>
      </c>
      <c r="K50" s="1">
        <v>1053.5740993657901</v>
      </c>
      <c r="S50">
        <v>1.5874999999999999</v>
      </c>
      <c r="T50">
        <v>-216.418786175089</v>
      </c>
    </row>
    <row r="51" spans="7:20" x14ac:dyDescent="0.3">
      <c r="G51" s="1">
        <v>0.99375000000000002</v>
      </c>
      <c r="H51" s="1">
        <v>2.2525985808652802</v>
      </c>
      <c r="I51" s="1"/>
      <c r="J51" s="1">
        <v>0.9</v>
      </c>
      <c r="K51" s="1">
        <v>1001.9988429849</v>
      </c>
      <c r="S51">
        <v>1.54285714285714</v>
      </c>
      <c r="T51">
        <v>-107.907568933946</v>
      </c>
    </row>
    <row r="52" spans="7:20" x14ac:dyDescent="0.3">
      <c r="G52" s="1">
        <v>0.85312500000000002</v>
      </c>
      <c r="H52" s="1">
        <v>3.6096495806242701</v>
      </c>
      <c r="I52" s="1"/>
      <c r="J52" s="1">
        <v>0.9</v>
      </c>
      <c r="K52" s="1">
        <v>1046.5472514774899</v>
      </c>
      <c r="S52">
        <v>1.6812499999999999</v>
      </c>
      <c r="T52">
        <v>-545.90141781984596</v>
      </c>
    </row>
    <row r="53" spans="7:20" x14ac:dyDescent="0.3">
      <c r="G53" s="1">
        <v>0.9</v>
      </c>
      <c r="H53" s="1">
        <v>1.6096064472699101</v>
      </c>
      <c r="I53" s="1"/>
      <c r="J53" s="1">
        <v>0.96250000000000002</v>
      </c>
      <c r="K53" s="1">
        <v>1067.9162889577101</v>
      </c>
      <c r="S53">
        <v>1.56666666666667</v>
      </c>
      <c r="T53">
        <v>-324.10602205406701</v>
      </c>
    </row>
    <row r="54" spans="7:20" x14ac:dyDescent="0.3">
      <c r="G54" s="1">
        <v>0.85</v>
      </c>
      <c r="H54" s="1">
        <v>4.2123501152550702</v>
      </c>
      <c r="I54" s="1"/>
      <c r="J54" s="1">
        <v>0.93125000000000002</v>
      </c>
      <c r="K54" s="1">
        <v>1076.2837923925399</v>
      </c>
      <c r="S54">
        <v>1.7124999999999999</v>
      </c>
      <c r="T54">
        <v>-226.544437077212</v>
      </c>
    </row>
    <row r="55" spans="7:20" x14ac:dyDescent="0.3">
      <c r="G55" s="1">
        <v>0.9</v>
      </c>
      <c r="H55" s="1">
        <v>4.1197017993134502</v>
      </c>
      <c r="I55" s="1"/>
      <c r="J55" s="1">
        <v>0.93125000000000002</v>
      </c>
      <c r="K55" s="1">
        <v>1057.8222071676801</v>
      </c>
      <c r="S55">
        <v>1.5874999999999999</v>
      </c>
      <c r="T55">
        <v>-259.73959238489698</v>
      </c>
    </row>
    <row r="56" spans="7:20" x14ac:dyDescent="0.3">
      <c r="G56" s="1">
        <v>0.92272727272727295</v>
      </c>
      <c r="H56" s="1">
        <v>1.51822492525194</v>
      </c>
      <c r="I56" s="1"/>
      <c r="J56" s="1">
        <v>0.96250000000000002</v>
      </c>
      <c r="K56" s="1">
        <v>1160.0709491597199</v>
      </c>
      <c r="S56">
        <v>1.7</v>
      </c>
      <c r="T56">
        <v>-417.90734503292299</v>
      </c>
    </row>
    <row r="57" spans="7:20" x14ac:dyDescent="0.3">
      <c r="G57" s="1">
        <v>0.93125000000000002</v>
      </c>
      <c r="H57" s="1">
        <v>5.1632264453311496</v>
      </c>
      <c r="I57" s="1"/>
      <c r="J57" s="1">
        <v>0.9</v>
      </c>
      <c r="K57" s="1">
        <v>1052.73443710625</v>
      </c>
      <c r="S57">
        <v>1.7437499999999999</v>
      </c>
      <c r="T57">
        <v>-521.79588926945996</v>
      </c>
    </row>
    <row r="58" spans="7:20" x14ac:dyDescent="0.3">
      <c r="G58" s="1">
        <v>0.94545454545454499</v>
      </c>
      <c r="H58" s="1">
        <v>1.6894560225819599</v>
      </c>
      <c r="I58" s="1"/>
      <c r="J58" s="1">
        <v>0.99375000000000002</v>
      </c>
      <c r="K58" s="1">
        <v>1062.30499883278</v>
      </c>
      <c r="S58">
        <v>1.65</v>
      </c>
      <c r="T58">
        <v>-29.331698848470602</v>
      </c>
    </row>
    <row r="59" spans="7:20" x14ac:dyDescent="0.3">
      <c r="G59" s="1">
        <v>0.96818181818181803</v>
      </c>
      <c r="H59" s="1">
        <v>1.78169496603259</v>
      </c>
      <c r="I59" s="1"/>
      <c r="J59" s="1">
        <v>0.9</v>
      </c>
      <c r="K59" s="1">
        <v>1030.5249245935399</v>
      </c>
      <c r="S59">
        <v>1.5458333333333301</v>
      </c>
      <c r="T59">
        <v>-36.987626043243502</v>
      </c>
    </row>
    <row r="60" spans="7:20" x14ac:dyDescent="0.3">
      <c r="G60" s="1">
        <v>0.86875000000000002</v>
      </c>
      <c r="H60" s="1">
        <v>0.802417438974528</v>
      </c>
      <c r="I60" s="1"/>
      <c r="J60" s="1">
        <v>0.98750000000000004</v>
      </c>
      <c r="K60" s="1">
        <v>1070.06203263723</v>
      </c>
      <c r="S60">
        <v>1.5874999999999999</v>
      </c>
      <c r="T60">
        <v>-64.769135550249501</v>
      </c>
    </row>
    <row r="61" spans="7:20" x14ac:dyDescent="0.3">
      <c r="G61" s="1">
        <v>0.95</v>
      </c>
      <c r="H61" s="1">
        <v>5.4336519034267496</v>
      </c>
      <c r="I61" s="1"/>
      <c r="J61" s="1">
        <v>0.96250000000000002</v>
      </c>
      <c r="K61" s="1">
        <v>1023.5824459939</v>
      </c>
      <c r="S61">
        <v>1.62916666666667</v>
      </c>
      <c r="T61">
        <v>-29.391216457760901</v>
      </c>
    </row>
    <row r="62" spans="7:20" x14ac:dyDescent="0.3">
      <c r="G62" s="1">
        <v>0.99090909090909096</v>
      </c>
      <c r="H62" s="1">
        <v>1.7541125818903001</v>
      </c>
      <c r="I62" s="1"/>
      <c r="J62" s="1">
        <v>1.0125</v>
      </c>
      <c r="K62" s="1">
        <v>1071.0123129282799</v>
      </c>
      <c r="S62">
        <v>1.6708333333333301</v>
      </c>
      <c r="T62">
        <v>-51.798698322508798</v>
      </c>
    </row>
    <row r="63" spans="7:20" x14ac:dyDescent="0.3">
      <c r="G63" s="1">
        <v>1</v>
      </c>
      <c r="H63" s="1">
        <v>5.3533548634055999</v>
      </c>
      <c r="I63" s="1"/>
      <c r="J63" s="1">
        <v>0.98333333333333295</v>
      </c>
      <c r="K63" s="1">
        <v>1051.7113576271599</v>
      </c>
      <c r="S63">
        <v>1.5785714285714301</v>
      </c>
      <c r="T63">
        <v>-99.643632192961405</v>
      </c>
    </row>
    <row r="64" spans="7:20" x14ac:dyDescent="0.3">
      <c r="G64" s="1">
        <v>0.9</v>
      </c>
      <c r="H64" s="1">
        <v>-2.77699754750545</v>
      </c>
      <c r="I64" s="1"/>
      <c r="J64" s="1">
        <v>0.9</v>
      </c>
      <c r="K64" s="1">
        <v>1183.08153321144</v>
      </c>
      <c r="S64">
        <v>1.7124999999999999</v>
      </c>
      <c r="T64">
        <v>-30.2901002590852</v>
      </c>
    </row>
    <row r="65" spans="7:20" x14ac:dyDescent="0.3">
      <c r="G65" s="1">
        <v>0.88437500000000002</v>
      </c>
      <c r="H65" s="1">
        <v>3.5006861775407998</v>
      </c>
      <c r="I65" s="1"/>
      <c r="J65" s="1">
        <v>0.9</v>
      </c>
      <c r="K65" s="1">
        <v>1091.8068187014701</v>
      </c>
      <c r="S65">
        <v>1.6142857142857101</v>
      </c>
      <c r="T65">
        <v>-138.78585499927399</v>
      </c>
    </row>
    <row r="66" spans="7:20" x14ac:dyDescent="0.3">
      <c r="G66" s="1">
        <v>0.93125000000000002</v>
      </c>
      <c r="H66" s="1">
        <v>0.394527411768054</v>
      </c>
      <c r="I66" s="1"/>
      <c r="J66" s="1">
        <v>0.83750000000000002</v>
      </c>
      <c r="K66" s="1">
        <v>1041.3220830691801</v>
      </c>
      <c r="S66">
        <v>1.75416666666667</v>
      </c>
      <c r="T66">
        <v>-40.7073307660241</v>
      </c>
    </row>
    <row r="67" spans="7:20" x14ac:dyDescent="0.3">
      <c r="G67" s="1">
        <v>0.95</v>
      </c>
      <c r="H67" s="1">
        <v>-2.1053271698247202E-2</v>
      </c>
      <c r="I67" s="1"/>
      <c r="J67" s="1">
        <v>0.9</v>
      </c>
      <c r="K67" s="1">
        <v>1181.44044913481</v>
      </c>
      <c r="S67">
        <v>1.7124999999999999</v>
      </c>
      <c r="T67">
        <v>-284.56135325382002</v>
      </c>
    </row>
    <row r="68" spans="7:20" x14ac:dyDescent="0.3">
      <c r="G68" s="1">
        <v>0.99375000000000002</v>
      </c>
      <c r="H68" s="1">
        <v>5.2368720806021702</v>
      </c>
      <c r="I68" s="1"/>
      <c r="J68" s="1">
        <v>0.99375000000000002</v>
      </c>
      <c r="K68" s="1">
        <v>1074.18709909213</v>
      </c>
      <c r="S68">
        <v>1.75</v>
      </c>
      <c r="T68">
        <v>-404.206419986816</v>
      </c>
    </row>
    <row r="69" spans="7:20" x14ac:dyDescent="0.3">
      <c r="G69" s="1">
        <v>1</v>
      </c>
      <c r="H69" s="1">
        <v>4.5297495863387098</v>
      </c>
      <c r="I69" s="1"/>
      <c r="J69" s="1">
        <v>0.93571428571428605</v>
      </c>
      <c r="K69" s="1">
        <v>1096.9468285416101</v>
      </c>
      <c r="S69">
        <v>1.65</v>
      </c>
      <c r="T69">
        <v>-117.304931943857</v>
      </c>
    </row>
    <row r="70" spans="7:20" x14ac:dyDescent="0.3">
      <c r="G70" s="1">
        <v>0.99375000000000002</v>
      </c>
      <c r="H70" s="1">
        <v>3.88253917198085</v>
      </c>
      <c r="I70" s="1"/>
      <c r="J70" s="1">
        <v>0.97142857142857097</v>
      </c>
      <c r="K70" s="1">
        <v>1095.69083318761</v>
      </c>
      <c r="S70">
        <v>1.6857142857142899</v>
      </c>
      <c r="T70">
        <v>-111.987099482107</v>
      </c>
    </row>
    <row r="71" spans="7:20" x14ac:dyDescent="0.3">
      <c r="G71" s="1">
        <v>0.93125000000000002</v>
      </c>
      <c r="H71" s="1">
        <v>0.68039487490447403</v>
      </c>
      <c r="I71" s="1"/>
      <c r="J71" s="1">
        <v>0.95</v>
      </c>
      <c r="K71" s="1">
        <v>1141.03028755225</v>
      </c>
      <c r="S71">
        <v>1.72142857142857</v>
      </c>
      <c r="T71">
        <v>-117.220046402905</v>
      </c>
    </row>
    <row r="72" spans="7:20" x14ac:dyDescent="0.3">
      <c r="G72" s="1">
        <v>1</v>
      </c>
      <c r="H72" s="1">
        <v>1.2756111316487099E-2</v>
      </c>
      <c r="I72" s="1"/>
      <c r="J72" s="1">
        <v>0.9</v>
      </c>
      <c r="K72" s="1">
        <v>1100.6094608568201</v>
      </c>
      <c r="S72">
        <v>1.75714285714286</v>
      </c>
      <c r="T72">
        <v>-99.906440942765101</v>
      </c>
    </row>
    <row r="73" spans="7:20" x14ac:dyDescent="0.3">
      <c r="G73" s="1">
        <v>0.91562500000000002</v>
      </c>
      <c r="H73" s="1">
        <v>3.3879858180838598</v>
      </c>
      <c r="I73" s="1"/>
      <c r="J73" s="1">
        <v>0.95</v>
      </c>
      <c r="K73" s="1">
        <v>1087.1793844936799</v>
      </c>
      <c r="S73">
        <v>1.65</v>
      </c>
      <c r="T73">
        <v>-359.926316910141</v>
      </c>
    </row>
    <row r="74" spans="7:20" x14ac:dyDescent="0.3">
      <c r="G74" s="1">
        <v>0.99375000000000002</v>
      </c>
      <c r="H74" s="1">
        <v>0.86144260441210996</v>
      </c>
      <c r="I74" s="1"/>
      <c r="J74" s="1">
        <v>0.98333333333333295</v>
      </c>
      <c r="K74" s="1">
        <v>1100.7558549867099</v>
      </c>
      <c r="S74">
        <v>1.7333333333333301</v>
      </c>
      <c r="T74">
        <v>-346.91971639231298</v>
      </c>
    </row>
    <row r="75" spans="7:20" x14ac:dyDescent="0.3">
      <c r="G75" s="1">
        <v>0.94687500000000002</v>
      </c>
      <c r="H75" s="1">
        <v>3.6022551734878099</v>
      </c>
      <c r="I75" s="1"/>
      <c r="J75" s="1">
        <v>0.97812500000000002</v>
      </c>
      <c r="K75" s="1">
        <v>1108.95525631838</v>
      </c>
      <c r="S75">
        <v>1.65</v>
      </c>
      <c r="T75">
        <v>-709.77528382465403</v>
      </c>
    </row>
    <row r="76" spans="7:20" x14ac:dyDescent="0.3">
      <c r="G76" s="1">
        <v>0.95</v>
      </c>
      <c r="H76" s="1">
        <v>4.1980133300951001</v>
      </c>
      <c r="I76" s="1"/>
      <c r="J76" s="1">
        <v>1.00714285714286</v>
      </c>
      <c r="K76" s="1">
        <v>1093.2219698556701</v>
      </c>
    </row>
    <row r="77" spans="7:20" x14ac:dyDescent="0.3">
      <c r="G77" s="1">
        <v>0.99375000000000002</v>
      </c>
      <c r="H77" s="1">
        <v>0.474604551621372</v>
      </c>
      <c r="I77" s="1"/>
      <c r="J77" s="1">
        <v>0.98333333333333295</v>
      </c>
      <c r="K77" s="1">
        <v>1045.1727224004601</v>
      </c>
    </row>
    <row r="78" spans="7:20" x14ac:dyDescent="0.3">
      <c r="G78" s="1">
        <v>0.96250000000000002</v>
      </c>
      <c r="H78" s="1">
        <v>2.5101159701976301</v>
      </c>
      <c r="I78" s="1"/>
      <c r="J78" s="1">
        <v>1</v>
      </c>
      <c r="K78" s="1">
        <v>1140.2729251523599</v>
      </c>
    </row>
    <row r="79" spans="7:20" x14ac:dyDescent="0.3">
      <c r="G79" s="1">
        <v>1</v>
      </c>
      <c r="H79" s="1">
        <v>4.4321433824033303</v>
      </c>
      <c r="I79" s="1"/>
      <c r="J79" s="1">
        <v>0.99375000000000002</v>
      </c>
      <c r="K79" s="1">
        <v>1113.1231222050601</v>
      </c>
    </row>
    <row r="80" spans="7:20" x14ac:dyDescent="0.3">
      <c r="G80" s="1">
        <v>1.0136363636363599</v>
      </c>
      <c r="H80" s="1">
        <v>1.75007956451585</v>
      </c>
      <c r="I80" s="1"/>
      <c r="J80" s="1">
        <v>0.96250000000000002</v>
      </c>
      <c r="K80" s="1">
        <v>1039.1043977603699</v>
      </c>
      <c r="T80">
        <f>AVERAGE(T5:T40)</f>
        <v>326.36843505386099</v>
      </c>
    </row>
    <row r="81" spans="7:20" x14ac:dyDescent="0.3">
      <c r="G81" s="1">
        <v>0.97812500000000002</v>
      </c>
      <c r="H81" s="1">
        <v>3.3232325093366102</v>
      </c>
      <c r="I81" s="1"/>
      <c r="J81" s="1">
        <v>0.99375000000000002</v>
      </c>
      <c r="K81" s="1">
        <v>1135.42992954947</v>
      </c>
      <c r="T81">
        <f>STDEV(T5:T40)</f>
        <v>177.90711561443601</v>
      </c>
    </row>
    <row r="82" spans="7:20" x14ac:dyDescent="0.3">
      <c r="G82" s="1">
        <v>0.9</v>
      </c>
      <c r="H82" s="1">
        <v>6.9834638431947997</v>
      </c>
      <c r="I82" s="1"/>
      <c r="J82" s="1">
        <v>1</v>
      </c>
      <c r="K82" s="1">
        <v>1081.7158174245801</v>
      </c>
    </row>
    <row r="83" spans="7:20" x14ac:dyDescent="0.3">
      <c r="G83" s="1">
        <v>0.99375000000000002</v>
      </c>
      <c r="H83" s="1">
        <v>6.0437250074481996</v>
      </c>
      <c r="I83" s="1"/>
      <c r="J83" s="1">
        <v>1.0093749999999999</v>
      </c>
      <c r="K83" s="1">
        <v>1123.3925479576901</v>
      </c>
    </row>
    <row r="84" spans="7:20" x14ac:dyDescent="0.3">
      <c r="G84" s="1">
        <v>1.0093749999999999</v>
      </c>
      <c r="H84" s="1">
        <v>3.3333844960193901</v>
      </c>
      <c r="I84" s="1"/>
      <c r="J84" s="1">
        <v>1.0093749999999999</v>
      </c>
      <c r="K84" s="1">
        <v>1108.95490796583</v>
      </c>
      <c r="T84">
        <f>AVERAGE(T41:T75)</f>
        <v>-289.14303766979054</v>
      </c>
    </row>
    <row r="85" spans="7:20" x14ac:dyDescent="0.3">
      <c r="G85" s="2">
        <v>1.56666666666667</v>
      </c>
      <c r="H85" s="2">
        <v>-1.60271458683688</v>
      </c>
      <c r="I85" s="2"/>
      <c r="J85" s="2">
        <v>1.65</v>
      </c>
      <c r="K85" s="2">
        <v>1034.49589820849</v>
      </c>
      <c r="N85" s="2">
        <f>J85+0.4</f>
        <v>2.0499999999999998</v>
      </c>
      <c r="T85">
        <f>STDEV(T41:T75)</f>
        <v>205.72139123829081</v>
      </c>
    </row>
    <row r="86" spans="7:20" x14ac:dyDescent="0.3">
      <c r="G86" s="2">
        <v>1.5874999999999999</v>
      </c>
      <c r="H86" s="2">
        <v>-9.1402794293847105</v>
      </c>
      <c r="I86" s="2"/>
      <c r="J86" s="2">
        <v>1.5375000000000001</v>
      </c>
      <c r="K86" s="2">
        <v>1121.6710632032</v>
      </c>
      <c r="N86" s="2">
        <f t="shared" ref="N86:N149" si="0">J86+0.4</f>
        <v>1.9375</v>
      </c>
    </row>
    <row r="87" spans="7:20" x14ac:dyDescent="0.3">
      <c r="G87" s="2">
        <v>1.5458333333333301</v>
      </c>
      <c r="H87" s="2">
        <v>-2.7380615243325499</v>
      </c>
      <c r="I87" s="2"/>
      <c r="J87" s="2">
        <v>1.5388888888888901</v>
      </c>
      <c r="K87" s="2">
        <v>1092.02384264336</v>
      </c>
      <c r="N87" s="2">
        <f t="shared" si="0"/>
        <v>1.93888888888889</v>
      </c>
    </row>
    <row r="88" spans="7:20" x14ac:dyDescent="0.3">
      <c r="G88" s="2">
        <v>1.5406249999999999</v>
      </c>
      <c r="H88" s="2">
        <v>-4.6869145861220396</v>
      </c>
      <c r="I88" s="2"/>
      <c r="J88" s="2">
        <v>1.56666666666667</v>
      </c>
      <c r="K88" s="2">
        <v>1093.2506623029401</v>
      </c>
      <c r="N88" s="2">
        <f t="shared" si="0"/>
        <v>1.9666666666666699</v>
      </c>
    </row>
    <row r="89" spans="7:20" x14ac:dyDescent="0.3">
      <c r="G89" s="2">
        <v>1.5388888888888901</v>
      </c>
      <c r="H89" s="2">
        <v>-3.3056283486833098</v>
      </c>
      <c r="I89" s="2"/>
      <c r="J89" s="2">
        <v>1.5406249999999999</v>
      </c>
      <c r="K89" s="2">
        <v>1126.22465627928</v>
      </c>
      <c r="N89" s="2">
        <f t="shared" si="0"/>
        <v>1.9406249999999998</v>
      </c>
    </row>
    <row r="90" spans="7:20" x14ac:dyDescent="0.3">
      <c r="G90" s="2">
        <v>1.54285714285714</v>
      </c>
      <c r="H90" s="2">
        <v>-3.7362604471871799</v>
      </c>
      <c r="I90" s="2"/>
      <c r="J90" s="2">
        <v>1.5718749999999999</v>
      </c>
      <c r="K90" s="2">
        <v>1127.21207549378</v>
      </c>
      <c r="N90" s="2">
        <f t="shared" si="0"/>
        <v>1.9718749999999998</v>
      </c>
    </row>
    <row r="91" spans="7:20" x14ac:dyDescent="0.3">
      <c r="G91" s="2">
        <v>1.5388888888888901</v>
      </c>
      <c r="H91" s="2">
        <v>-4.3078469486522799</v>
      </c>
      <c r="I91" s="2"/>
      <c r="J91" s="2">
        <v>1.5625</v>
      </c>
      <c r="K91" s="2">
        <v>1123.62523048567</v>
      </c>
      <c r="N91" s="2">
        <f t="shared" si="0"/>
        <v>1.9624999999999999</v>
      </c>
    </row>
    <row r="92" spans="7:20" x14ac:dyDescent="0.3">
      <c r="G92" s="2">
        <v>1.5718749999999999</v>
      </c>
      <c r="H92" s="2">
        <v>-4.7408560774141097</v>
      </c>
      <c r="I92" s="2"/>
      <c r="J92" s="2">
        <v>1.56666666666667</v>
      </c>
      <c r="K92" s="2">
        <v>1075.1320873695199</v>
      </c>
      <c r="N92" s="2">
        <f t="shared" si="0"/>
        <v>1.9666666666666699</v>
      </c>
    </row>
    <row r="93" spans="7:20" x14ac:dyDescent="0.3">
      <c r="G93" s="2">
        <v>1.6031249999999999</v>
      </c>
      <c r="H93" s="2">
        <v>-4.84622914960846</v>
      </c>
      <c r="I93" s="2"/>
      <c r="J93" s="2">
        <v>1.5874999999999999</v>
      </c>
      <c r="K93" s="2">
        <v>1189.65930532324</v>
      </c>
      <c r="N93" s="2">
        <f t="shared" si="0"/>
        <v>1.9874999999999998</v>
      </c>
    </row>
    <row r="94" spans="7:20" x14ac:dyDescent="0.3">
      <c r="G94" s="2">
        <v>1.56666666666667</v>
      </c>
      <c r="H94" s="2">
        <v>-4.5524490465540204</v>
      </c>
      <c r="I94" s="2"/>
      <c r="J94" s="2">
        <v>1.5388888888888901</v>
      </c>
      <c r="K94" s="2">
        <v>1132.9760625978399</v>
      </c>
      <c r="N94" s="2">
        <f t="shared" si="0"/>
        <v>1.93888888888889</v>
      </c>
    </row>
    <row r="95" spans="7:20" x14ac:dyDescent="0.3">
      <c r="G95" s="2">
        <v>1.65</v>
      </c>
      <c r="H95" s="2">
        <v>3.04423857700922</v>
      </c>
      <c r="I95" s="2"/>
      <c r="J95" s="2">
        <v>1.5944444444444399</v>
      </c>
      <c r="K95" s="2">
        <v>1092.0994014745099</v>
      </c>
      <c r="N95" s="2">
        <f t="shared" si="0"/>
        <v>1.99444444444444</v>
      </c>
    </row>
    <row r="96" spans="7:20" x14ac:dyDescent="0.3">
      <c r="G96" s="2">
        <v>1.55</v>
      </c>
      <c r="H96" s="2">
        <v>-7.7427113439558699</v>
      </c>
      <c r="I96" s="2"/>
      <c r="J96" s="2">
        <v>1.56666666666667</v>
      </c>
      <c r="K96" s="2">
        <v>1134.9760513718199</v>
      </c>
      <c r="N96" s="2">
        <f t="shared" si="0"/>
        <v>1.9666666666666699</v>
      </c>
    </row>
    <row r="97" spans="7:14" x14ac:dyDescent="0.3">
      <c r="G97" s="2">
        <v>1.6343749999999999</v>
      </c>
      <c r="H97" s="2">
        <v>-4.7604984137098603</v>
      </c>
      <c r="I97" s="2"/>
      <c r="J97" s="2">
        <v>1.5874999999999999</v>
      </c>
      <c r="K97" s="2">
        <v>1073.06656255954</v>
      </c>
      <c r="N97" s="2">
        <f t="shared" si="0"/>
        <v>1.9874999999999998</v>
      </c>
    </row>
    <row r="98" spans="7:14" x14ac:dyDescent="0.3">
      <c r="G98" s="2">
        <v>1.56666666666667</v>
      </c>
      <c r="H98" s="2">
        <v>-3.1564381614057999</v>
      </c>
      <c r="I98" s="2"/>
      <c r="J98" s="2">
        <v>1.5562499999999999</v>
      </c>
      <c r="K98" s="2">
        <v>1153.68413715471</v>
      </c>
      <c r="N98" s="2">
        <f t="shared" si="0"/>
        <v>1.9562499999999998</v>
      </c>
    </row>
    <row r="99" spans="7:14" x14ac:dyDescent="0.3">
      <c r="G99" s="2">
        <v>1.6656249999999999</v>
      </c>
      <c r="H99" s="2">
        <v>-4.9350132560266102</v>
      </c>
      <c r="I99" s="2"/>
      <c r="J99" s="2">
        <v>1.5874999999999999</v>
      </c>
      <c r="K99" s="2">
        <v>1041.65361918385</v>
      </c>
      <c r="N99" s="2">
        <f t="shared" si="0"/>
        <v>1.9874999999999998</v>
      </c>
    </row>
    <row r="100" spans="7:14" x14ac:dyDescent="0.3">
      <c r="G100" s="2">
        <v>1.5944444444444399</v>
      </c>
      <c r="H100" s="2">
        <v>-4.6313314161068497</v>
      </c>
      <c r="I100" s="2"/>
      <c r="J100" s="2">
        <v>1.5874999999999999</v>
      </c>
      <c r="K100" s="2">
        <v>1119.73572693098</v>
      </c>
      <c r="N100" s="2">
        <f t="shared" si="0"/>
        <v>1.9874999999999998</v>
      </c>
    </row>
    <row r="101" spans="7:14" x14ac:dyDescent="0.3">
      <c r="G101" s="2">
        <v>1.5944444444444399</v>
      </c>
      <c r="H101" s="2">
        <v>-3.5127956655833699</v>
      </c>
      <c r="I101" s="2"/>
      <c r="J101" s="2">
        <v>1.5458333333333301</v>
      </c>
      <c r="K101" s="2">
        <v>1085.08245188603</v>
      </c>
      <c r="N101" s="2">
        <f t="shared" si="0"/>
        <v>1.9458333333333302</v>
      </c>
    </row>
    <row r="102" spans="7:14" x14ac:dyDescent="0.3">
      <c r="G102" s="2">
        <v>1.5874999999999999</v>
      </c>
      <c r="H102" s="2">
        <v>-2.9950849151893499</v>
      </c>
      <c r="I102" s="2"/>
      <c r="J102" s="2">
        <v>1.5562499999999999</v>
      </c>
      <c r="K102" s="2">
        <v>1104.97809579919</v>
      </c>
      <c r="N102" s="2">
        <f t="shared" si="0"/>
        <v>1.9562499999999998</v>
      </c>
    </row>
    <row r="103" spans="7:14" x14ac:dyDescent="0.3">
      <c r="G103" s="2">
        <v>1.5562499999999999</v>
      </c>
      <c r="H103" s="2">
        <v>1.2449896743865201</v>
      </c>
      <c r="I103" s="2"/>
      <c r="J103" s="2">
        <v>1.6187499999999999</v>
      </c>
      <c r="K103" s="2">
        <v>1104.21816440714</v>
      </c>
      <c r="N103" s="2">
        <f t="shared" si="0"/>
        <v>2.0187499999999998</v>
      </c>
    </row>
    <row r="104" spans="7:14" x14ac:dyDescent="0.3">
      <c r="G104" s="2">
        <v>1.6</v>
      </c>
      <c r="H104" s="2">
        <v>-7.5434368791889002</v>
      </c>
      <c r="I104" s="2"/>
      <c r="J104" s="2">
        <v>1.55</v>
      </c>
      <c r="K104" s="2">
        <v>1114.9328614057299</v>
      </c>
      <c r="N104" s="2">
        <f t="shared" si="0"/>
        <v>1.9500000000000002</v>
      </c>
    </row>
    <row r="105" spans="7:14" x14ac:dyDescent="0.3">
      <c r="G105" s="2">
        <v>1.5785714285714301</v>
      </c>
      <c r="H105" s="2">
        <v>-3.8457146628171701</v>
      </c>
      <c r="I105" s="2"/>
      <c r="J105" s="2">
        <v>1.55</v>
      </c>
      <c r="K105" s="2">
        <v>1086.8069419634501</v>
      </c>
      <c r="N105" s="2">
        <f t="shared" si="0"/>
        <v>1.9500000000000002</v>
      </c>
    </row>
    <row r="106" spans="7:14" x14ac:dyDescent="0.3">
      <c r="G106" s="2">
        <v>1.62916666666667</v>
      </c>
      <c r="H106" s="2">
        <v>-2.9575108521898699</v>
      </c>
      <c r="I106" s="2"/>
      <c r="J106" s="2">
        <v>1.5944444444444399</v>
      </c>
      <c r="K106" s="2">
        <v>1132.0896634718999</v>
      </c>
      <c r="N106" s="2">
        <f t="shared" si="0"/>
        <v>1.99444444444444</v>
      </c>
    </row>
    <row r="107" spans="7:14" x14ac:dyDescent="0.3">
      <c r="G107" s="2">
        <v>1.7124999999999999</v>
      </c>
      <c r="H107" s="2">
        <v>-9.0173960753912201</v>
      </c>
      <c r="I107" s="2"/>
      <c r="J107" s="2">
        <v>1.65</v>
      </c>
      <c r="K107" s="2">
        <v>1162.2919162833</v>
      </c>
      <c r="N107" s="2">
        <f t="shared" si="0"/>
        <v>2.0499999999999998</v>
      </c>
    </row>
    <row r="108" spans="7:14" x14ac:dyDescent="0.3">
      <c r="G108" s="2">
        <v>1.65</v>
      </c>
      <c r="H108" s="2">
        <v>-1.74047355886614</v>
      </c>
      <c r="I108" s="2"/>
      <c r="J108" s="2">
        <v>1.56666666666667</v>
      </c>
      <c r="K108" s="2">
        <v>1113.4861232850001</v>
      </c>
      <c r="N108" s="2">
        <f t="shared" si="0"/>
        <v>1.9666666666666699</v>
      </c>
    </row>
    <row r="109" spans="7:14" x14ac:dyDescent="0.3">
      <c r="G109" s="2">
        <v>1.5388888888888901</v>
      </c>
      <c r="H109" s="2">
        <v>-6.2383910771667797</v>
      </c>
      <c r="I109" s="2"/>
      <c r="J109" s="2">
        <v>1.62222222222222</v>
      </c>
      <c r="K109" s="2">
        <v>1133.4064801515599</v>
      </c>
      <c r="N109" s="2">
        <f t="shared" si="0"/>
        <v>2.0222222222222199</v>
      </c>
    </row>
    <row r="110" spans="7:14" x14ac:dyDescent="0.3">
      <c r="G110" s="2">
        <v>1.5562499999999999</v>
      </c>
      <c r="H110" s="2">
        <v>-0.25210370776514901</v>
      </c>
      <c r="I110" s="2"/>
      <c r="J110" s="2">
        <v>1.65</v>
      </c>
      <c r="K110" s="2">
        <v>1169.0721424124499</v>
      </c>
      <c r="N110" s="2">
        <f t="shared" si="0"/>
        <v>2.0499999999999998</v>
      </c>
    </row>
    <row r="111" spans="7:14" x14ac:dyDescent="0.3">
      <c r="G111" s="2">
        <v>1.7333333333333301</v>
      </c>
      <c r="H111" s="2">
        <v>-1.9823761398044899</v>
      </c>
      <c r="I111" s="2"/>
      <c r="J111" s="2">
        <v>1.5874999999999999</v>
      </c>
      <c r="K111" s="2">
        <v>1201.2339984110899</v>
      </c>
      <c r="N111" s="2">
        <f t="shared" si="0"/>
        <v>1.9874999999999998</v>
      </c>
    </row>
    <row r="112" spans="7:14" x14ac:dyDescent="0.3">
      <c r="G112" s="2">
        <v>1.6187499999999999</v>
      </c>
      <c r="H112" s="2">
        <v>-0.25283599221377701</v>
      </c>
      <c r="I112" s="2"/>
      <c r="J112" s="2">
        <v>1.6125</v>
      </c>
      <c r="K112" s="2">
        <v>1119.34920545616</v>
      </c>
      <c r="N112" s="2">
        <f t="shared" si="0"/>
        <v>2.0125000000000002</v>
      </c>
    </row>
    <row r="113" spans="7:14" x14ac:dyDescent="0.3">
      <c r="G113" s="2">
        <v>1.65</v>
      </c>
      <c r="H113" s="2">
        <v>-11.237126279267899</v>
      </c>
      <c r="I113" s="2"/>
      <c r="J113" s="2">
        <v>1.6031249999999999</v>
      </c>
      <c r="K113" s="2">
        <v>1129.8992849424101</v>
      </c>
      <c r="N113" s="2">
        <f t="shared" si="0"/>
        <v>2.0031249999999998</v>
      </c>
    </row>
    <row r="114" spans="7:14" x14ac:dyDescent="0.3">
      <c r="G114" s="2">
        <v>1.5458333333333301</v>
      </c>
      <c r="H114" s="2">
        <v>-7.0441378070051002</v>
      </c>
      <c r="I114" s="2"/>
      <c r="J114" s="2">
        <v>1.65</v>
      </c>
      <c r="K114" s="2">
        <v>1131.73146458924</v>
      </c>
      <c r="N114" s="2">
        <f t="shared" si="0"/>
        <v>2.0499999999999998</v>
      </c>
    </row>
    <row r="115" spans="7:14" x14ac:dyDescent="0.3">
      <c r="G115" s="2">
        <v>1.56666666666667</v>
      </c>
      <c r="H115" s="2">
        <v>-6.3870432223918696</v>
      </c>
      <c r="I115" s="2"/>
      <c r="J115" s="2">
        <v>1.5562499999999999</v>
      </c>
      <c r="K115" s="2">
        <v>1170.30817781419</v>
      </c>
      <c r="N115" s="2">
        <f t="shared" si="0"/>
        <v>1.9562499999999998</v>
      </c>
    </row>
    <row r="116" spans="7:14" x14ac:dyDescent="0.3">
      <c r="G116" s="2">
        <v>1.62222222222222</v>
      </c>
      <c r="H116" s="2">
        <v>-4.4551023494156601</v>
      </c>
      <c r="I116" s="2"/>
      <c r="J116" s="2">
        <v>1.6</v>
      </c>
      <c r="K116" s="2">
        <v>1115.4765840206501</v>
      </c>
      <c r="N116" s="2">
        <f t="shared" si="0"/>
        <v>2</v>
      </c>
    </row>
    <row r="117" spans="7:14" x14ac:dyDescent="0.3">
      <c r="G117" s="2">
        <v>1.6142857142857101</v>
      </c>
      <c r="H117" s="2">
        <v>-3.7299095064752299</v>
      </c>
      <c r="I117" s="2"/>
      <c r="J117" s="2">
        <v>1.5458333333333301</v>
      </c>
      <c r="K117" s="2">
        <v>1142.7721742819999</v>
      </c>
      <c r="N117" s="2">
        <f t="shared" si="0"/>
        <v>1.9458333333333302</v>
      </c>
    </row>
    <row r="118" spans="7:14" x14ac:dyDescent="0.3">
      <c r="G118" s="2">
        <v>1.6187499999999999</v>
      </c>
      <c r="H118" s="2">
        <v>1.22929604787828</v>
      </c>
      <c r="I118" s="2"/>
      <c r="J118" s="2">
        <v>1.5874999999999999</v>
      </c>
      <c r="K118" s="2">
        <v>1100.9432495553599</v>
      </c>
      <c r="N118" s="2">
        <f t="shared" si="0"/>
        <v>1.9874999999999998</v>
      </c>
    </row>
    <row r="119" spans="7:14" x14ac:dyDescent="0.3">
      <c r="G119" s="2">
        <v>1.56666666666667</v>
      </c>
      <c r="H119" s="2">
        <v>-0.94888991540391199</v>
      </c>
      <c r="I119" s="2"/>
      <c r="J119" s="2">
        <v>1.65</v>
      </c>
      <c r="K119" s="2">
        <v>1193.3258655693401</v>
      </c>
      <c r="N119" s="2">
        <f t="shared" si="0"/>
        <v>2.0499999999999998</v>
      </c>
    </row>
    <row r="120" spans="7:14" x14ac:dyDescent="0.3">
      <c r="G120" s="2">
        <v>1.65</v>
      </c>
      <c r="H120" s="2">
        <v>-4.3194968098994897</v>
      </c>
      <c r="I120" s="2"/>
      <c r="J120" s="2">
        <v>1.5562499999999999</v>
      </c>
      <c r="K120" s="2">
        <v>1186.06530584694</v>
      </c>
      <c r="N120" s="2">
        <f t="shared" si="0"/>
        <v>1.9562499999999998</v>
      </c>
    </row>
    <row r="121" spans="7:14" x14ac:dyDescent="0.3">
      <c r="G121" s="2">
        <v>1.55</v>
      </c>
      <c r="H121" s="2">
        <v>-6.1077951213622503</v>
      </c>
      <c r="I121" s="2"/>
      <c r="J121" s="2">
        <v>1.5874999999999999</v>
      </c>
      <c r="K121" s="2">
        <v>1083.6159718855999</v>
      </c>
      <c r="N121" s="2">
        <f t="shared" si="0"/>
        <v>1.9874999999999998</v>
      </c>
    </row>
    <row r="122" spans="7:14" x14ac:dyDescent="0.3">
      <c r="G122" s="2">
        <v>1.62222222222222</v>
      </c>
      <c r="H122" s="2">
        <v>-3.2058114775478801</v>
      </c>
      <c r="I122" s="2"/>
      <c r="J122" s="2">
        <v>1.7124999999999999</v>
      </c>
      <c r="K122" s="2">
        <v>1099.56200234875</v>
      </c>
      <c r="N122" s="2">
        <f t="shared" si="0"/>
        <v>2.1124999999999998</v>
      </c>
    </row>
    <row r="123" spans="7:14" x14ac:dyDescent="0.3">
      <c r="G123" s="2">
        <v>1.5944444444444399</v>
      </c>
      <c r="H123" s="2">
        <v>-6.2537565725910698</v>
      </c>
      <c r="I123" s="2"/>
      <c r="J123" s="2">
        <v>1.62916666666667</v>
      </c>
      <c r="K123" s="2">
        <v>1080.3929777241799</v>
      </c>
      <c r="N123" s="2">
        <f t="shared" si="0"/>
        <v>2.0291666666666699</v>
      </c>
    </row>
    <row r="124" spans="7:14" x14ac:dyDescent="0.3">
      <c r="G124" s="2">
        <v>1.56666666666667</v>
      </c>
      <c r="H124" s="2">
        <v>-5.3685737419281097</v>
      </c>
      <c r="I124" s="2"/>
      <c r="J124" s="2">
        <v>1.6</v>
      </c>
      <c r="K124" s="2">
        <v>1085.40112370764</v>
      </c>
      <c r="N124" s="2">
        <f t="shared" si="0"/>
        <v>2</v>
      </c>
    </row>
    <row r="125" spans="7:14" x14ac:dyDescent="0.3">
      <c r="G125" s="2">
        <v>1.6812499999999999</v>
      </c>
      <c r="H125" s="2">
        <v>-0.13488573896922099</v>
      </c>
      <c r="I125" s="2"/>
      <c r="J125" s="2">
        <v>1.65</v>
      </c>
      <c r="K125" s="2">
        <v>1035.97617501478</v>
      </c>
      <c r="N125" s="2">
        <f t="shared" si="0"/>
        <v>2.0499999999999998</v>
      </c>
    </row>
    <row r="126" spans="7:14" x14ac:dyDescent="0.3">
      <c r="G126" s="2">
        <v>1.65</v>
      </c>
      <c r="H126" s="2">
        <v>-3.40227276208102</v>
      </c>
      <c r="I126" s="2"/>
      <c r="J126" s="2">
        <v>1.7124999999999999</v>
      </c>
      <c r="K126" s="2">
        <v>1041.8276079833399</v>
      </c>
      <c r="N126" s="2">
        <f t="shared" si="0"/>
        <v>2.1124999999999998</v>
      </c>
    </row>
    <row r="127" spans="7:14" x14ac:dyDescent="0.3">
      <c r="G127" s="2">
        <v>1.67777777777778</v>
      </c>
      <c r="H127" s="2">
        <v>-4.6242469836124203</v>
      </c>
      <c r="I127" s="2"/>
      <c r="J127" s="2">
        <v>1.65</v>
      </c>
      <c r="K127" s="2">
        <v>1076.7657959896401</v>
      </c>
      <c r="N127" s="2">
        <f t="shared" si="0"/>
        <v>2.0499999999999998</v>
      </c>
    </row>
    <row r="128" spans="7:14" x14ac:dyDescent="0.3">
      <c r="G128" s="2">
        <v>1.62222222222222</v>
      </c>
      <c r="H128" s="2">
        <v>-6.3853413513774697</v>
      </c>
      <c r="I128" s="2"/>
      <c r="J128" s="2">
        <v>1.6812499999999999</v>
      </c>
      <c r="K128" s="2">
        <v>1106.6078940525799</v>
      </c>
      <c r="N128" s="2">
        <f t="shared" si="0"/>
        <v>2.0812499999999998</v>
      </c>
    </row>
    <row r="129" spans="7:14" x14ac:dyDescent="0.3">
      <c r="G129" s="2">
        <v>1.65</v>
      </c>
      <c r="H129" s="2">
        <v>1.8825253784287701</v>
      </c>
      <c r="I129" s="2"/>
      <c r="J129" s="2">
        <v>1.6708333333333301</v>
      </c>
      <c r="K129" s="2">
        <v>1081.1465094904499</v>
      </c>
      <c r="N129" s="2">
        <f t="shared" si="0"/>
        <v>2.0708333333333302</v>
      </c>
    </row>
    <row r="130" spans="7:14" x14ac:dyDescent="0.3">
      <c r="G130" s="2">
        <v>1.5874999999999999</v>
      </c>
      <c r="H130" s="2">
        <v>-10.7934094950086</v>
      </c>
      <c r="I130" s="2"/>
      <c r="J130" s="2">
        <v>1.7124999999999999</v>
      </c>
      <c r="K130" s="2">
        <v>1203.88412719699</v>
      </c>
      <c r="N130" s="2">
        <f t="shared" si="0"/>
        <v>2.1124999999999998</v>
      </c>
    </row>
    <row r="131" spans="7:14" x14ac:dyDescent="0.3">
      <c r="G131" s="2">
        <v>1.5562499999999999</v>
      </c>
      <c r="H131" s="2">
        <v>-7.8523241691027099</v>
      </c>
      <c r="I131" s="2"/>
      <c r="J131" s="2">
        <v>1.56666666666667</v>
      </c>
      <c r="K131" s="2">
        <v>1141.71989208127</v>
      </c>
      <c r="N131" s="2">
        <f t="shared" si="0"/>
        <v>1.9666666666666699</v>
      </c>
    </row>
    <row r="132" spans="7:14" x14ac:dyDescent="0.3">
      <c r="G132" s="2">
        <v>1.6187499999999999</v>
      </c>
      <c r="H132" s="2">
        <v>-7.8723398078716897</v>
      </c>
      <c r="I132" s="2"/>
      <c r="J132" s="2">
        <v>1.7124999999999999</v>
      </c>
      <c r="K132" s="2">
        <v>1190.15873221678</v>
      </c>
      <c r="N132" s="2">
        <f t="shared" si="0"/>
        <v>2.1124999999999998</v>
      </c>
    </row>
    <row r="133" spans="7:14" x14ac:dyDescent="0.3">
      <c r="G133" s="2">
        <v>1.65</v>
      </c>
      <c r="H133" s="2">
        <v>3.5955903499872699</v>
      </c>
      <c r="I133" s="2"/>
      <c r="J133" s="2">
        <v>1.62222222222222</v>
      </c>
      <c r="K133" s="2">
        <v>1091.25342565756</v>
      </c>
      <c r="N133" s="2">
        <f t="shared" si="0"/>
        <v>2.0222222222222199</v>
      </c>
    </row>
    <row r="134" spans="7:14" x14ac:dyDescent="0.3">
      <c r="G134" s="2">
        <v>1.5874999999999999</v>
      </c>
      <c r="H134" s="2">
        <v>-1.4471686445874301</v>
      </c>
      <c r="I134" s="2"/>
      <c r="J134" s="2">
        <v>1.65</v>
      </c>
      <c r="K134" s="2">
        <v>1093.51240516746</v>
      </c>
      <c r="N134" s="2">
        <f t="shared" si="0"/>
        <v>2.0499999999999998</v>
      </c>
    </row>
    <row r="135" spans="7:14" x14ac:dyDescent="0.3">
      <c r="G135" s="2">
        <v>1.65</v>
      </c>
      <c r="H135" s="2">
        <v>-3.7565383169643098</v>
      </c>
      <c r="I135" s="2"/>
      <c r="J135" s="2">
        <v>1.7333333333333301</v>
      </c>
      <c r="K135" s="2">
        <v>1078.7414878444499</v>
      </c>
      <c r="N135" s="2">
        <f t="shared" si="0"/>
        <v>2.1333333333333302</v>
      </c>
    </row>
    <row r="136" spans="7:14" x14ac:dyDescent="0.3">
      <c r="G136" s="2">
        <v>1.7124999999999999</v>
      </c>
      <c r="H136" s="2">
        <v>-1.17056819666436</v>
      </c>
      <c r="I136" s="2"/>
      <c r="J136" s="2">
        <v>1.5874999999999999</v>
      </c>
      <c r="K136" s="2">
        <v>1141.9903067991099</v>
      </c>
      <c r="N136" s="2">
        <f t="shared" si="0"/>
        <v>1.9874999999999998</v>
      </c>
    </row>
    <row r="137" spans="7:14" x14ac:dyDescent="0.3">
      <c r="G137" s="2">
        <v>1.6812499999999999</v>
      </c>
      <c r="H137" s="2">
        <v>-7.8147382836597803</v>
      </c>
      <c r="I137" s="2"/>
      <c r="J137" s="2">
        <v>1.62916666666667</v>
      </c>
      <c r="K137" s="2">
        <v>1142.3384376447</v>
      </c>
      <c r="N137" s="2">
        <f t="shared" si="0"/>
        <v>2.0291666666666699</v>
      </c>
    </row>
    <row r="138" spans="7:14" x14ac:dyDescent="0.3">
      <c r="G138" s="2">
        <v>1.67777777777778</v>
      </c>
      <c r="H138" s="2">
        <v>-3.4930690197771601</v>
      </c>
      <c r="I138" s="2"/>
      <c r="J138" s="2">
        <v>1.6343749999999999</v>
      </c>
      <c r="K138" s="2">
        <v>1126.50269219202</v>
      </c>
      <c r="N138" s="2">
        <f t="shared" si="0"/>
        <v>2.0343749999999998</v>
      </c>
    </row>
    <row r="139" spans="7:14" x14ac:dyDescent="0.3">
      <c r="G139" s="2">
        <v>1.6968749999999999</v>
      </c>
      <c r="H139" s="2">
        <v>-4.7240717440509403</v>
      </c>
      <c r="I139" s="2"/>
      <c r="J139" s="2">
        <v>1.7124999999999999</v>
      </c>
      <c r="K139" s="2">
        <v>1082.48907807317</v>
      </c>
      <c r="N139" s="2">
        <f t="shared" si="0"/>
        <v>2.1124999999999998</v>
      </c>
    </row>
    <row r="140" spans="7:14" x14ac:dyDescent="0.3">
      <c r="G140" s="2">
        <v>1.5874999999999999</v>
      </c>
      <c r="H140" s="2">
        <v>-7.0018930240519497</v>
      </c>
      <c r="I140" s="2"/>
      <c r="J140" s="2">
        <v>1.67777777777778</v>
      </c>
      <c r="K140" s="2">
        <v>1134.3221686319</v>
      </c>
      <c r="N140" s="2">
        <f t="shared" si="0"/>
        <v>2.0777777777777802</v>
      </c>
    </row>
    <row r="141" spans="7:14" x14ac:dyDescent="0.3">
      <c r="G141" s="2">
        <v>1.65</v>
      </c>
      <c r="H141" s="2">
        <v>-7.3244518413120296</v>
      </c>
      <c r="I141" s="2"/>
      <c r="J141" s="2">
        <v>1.6375</v>
      </c>
      <c r="K141" s="2">
        <v>1122.9213551801399</v>
      </c>
      <c r="N141" s="2">
        <f t="shared" si="0"/>
        <v>2.0375000000000001</v>
      </c>
    </row>
    <row r="142" spans="7:14" x14ac:dyDescent="0.3">
      <c r="G142" s="2">
        <v>1.62916666666667</v>
      </c>
      <c r="H142" s="2">
        <v>-7.2130408037986697</v>
      </c>
      <c r="I142" s="2"/>
      <c r="J142" s="2">
        <v>1.6708333333333301</v>
      </c>
      <c r="K142" s="2">
        <v>1143.8876080131599</v>
      </c>
      <c r="N142" s="2">
        <f t="shared" si="0"/>
        <v>2.0708333333333302</v>
      </c>
    </row>
    <row r="143" spans="7:14" x14ac:dyDescent="0.3">
      <c r="G143" s="2">
        <v>1.65</v>
      </c>
      <c r="H143" s="2">
        <v>-6.5750077910313296</v>
      </c>
      <c r="I143" s="2"/>
      <c r="J143" s="2">
        <v>1.7124999999999999</v>
      </c>
      <c r="K143" s="2">
        <v>1144.21687882628</v>
      </c>
      <c r="N143" s="2">
        <f t="shared" si="0"/>
        <v>2.1124999999999998</v>
      </c>
    </row>
    <row r="144" spans="7:14" x14ac:dyDescent="0.3">
      <c r="G144" s="2">
        <v>1.6708333333333301</v>
      </c>
      <c r="H144" s="2">
        <v>-6.8222779504761997</v>
      </c>
      <c r="I144" s="2"/>
      <c r="J144" s="2">
        <v>1.6187499999999999</v>
      </c>
      <c r="K144" s="2">
        <v>1184.81158035254</v>
      </c>
      <c r="N144" s="2">
        <f t="shared" si="0"/>
        <v>2.0187499999999998</v>
      </c>
    </row>
    <row r="145" spans="7:14" x14ac:dyDescent="0.3">
      <c r="G145" s="2">
        <v>1.65</v>
      </c>
      <c r="H145" s="2">
        <v>-11.918391053236</v>
      </c>
      <c r="I145" s="2"/>
      <c r="J145" s="2">
        <v>1.6187499999999999</v>
      </c>
      <c r="K145" s="2">
        <v>1157.3911940886601</v>
      </c>
      <c r="N145" s="2">
        <f t="shared" si="0"/>
        <v>2.0187499999999998</v>
      </c>
    </row>
    <row r="146" spans="7:14" x14ac:dyDescent="0.3">
      <c r="G146" s="2">
        <v>1.7124999999999999</v>
      </c>
      <c r="H146" s="2">
        <v>-10.8151117670487</v>
      </c>
      <c r="I146" s="2"/>
      <c r="J146" s="2">
        <v>1.7437499999999999</v>
      </c>
      <c r="K146" s="2">
        <v>1107.44905581542</v>
      </c>
      <c r="N146" s="2">
        <f t="shared" si="0"/>
        <v>2.1437499999999998</v>
      </c>
    </row>
    <row r="147" spans="7:14" x14ac:dyDescent="0.3">
      <c r="G147" s="2">
        <v>1.56666666666667</v>
      </c>
      <c r="H147" s="2">
        <v>-8.58269180596794</v>
      </c>
      <c r="I147" s="2"/>
      <c r="J147" s="2">
        <v>1.7055555555555599</v>
      </c>
      <c r="K147" s="2">
        <v>1134.4014671462201</v>
      </c>
      <c r="N147" s="2">
        <f t="shared" si="0"/>
        <v>2.1055555555555601</v>
      </c>
    </row>
    <row r="148" spans="7:14" x14ac:dyDescent="0.3">
      <c r="G148" s="2">
        <v>1.7437499999999999</v>
      </c>
      <c r="H148" s="2">
        <v>-8.1492618760439104</v>
      </c>
      <c r="I148" s="2"/>
      <c r="J148" s="2">
        <v>1.6187499999999999</v>
      </c>
      <c r="K148" s="2">
        <v>1175.41150470508</v>
      </c>
      <c r="N148" s="2">
        <f t="shared" si="0"/>
        <v>2.0187499999999998</v>
      </c>
    </row>
    <row r="149" spans="7:14" x14ac:dyDescent="0.3">
      <c r="G149" s="2">
        <v>1.65</v>
      </c>
      <c r="H149" s="2">
        <v>-8.8073378755135092</v>
      </c>
      <c r="I149" s="2"/>
      <c r="J149" s="2">
        <v>1.6812499999999999</v>
      </c>
      <c r="K149" s="2">
        <v>1171.1893297183899</v>
      </c>
      <c r="N149" s="2">
        <f t="shared" si="0"/>
        <v>2.0812499999999998</v>
      </c>
    </row>
    <row r="150" spans="7:14" x14ac:dyDescent="0.3">
      <c r="G150" s="2">
        <v>1.7333333333333301</v>
      </c>
      <c r="H150" s="2">
        <v>-8.6186470890680908</v>
      </c>
      <c r="I150" s="2"/>
      <c r="J150" s="2">
        <v>1.7437499999999999</v>
      </c>
      <c r="K150" s="2">
        <v>1171.21340774841</v>
      </c>
      <c r="N150" s="2">
        <f t="shared" ref="N150:N189" si="1">J150+0.4</f>
        <v>2.1437499999999998</v>
      </c>
    </row>
    <row r="151" spans="7:14" x14ac:dyDescent="0.3">
      <c r="G151" s="2">
        <v>1.7</v>
      </c>
      <c r="H151" s="2">
        <v>-7.7537567415372601</v>
      </c>
      <c r="I151" s="2"/>
      <c r="J151" s="2">
        <v>1.75416666666667</v>
      </c>
      <c r="K151" s="2">
        <v>1146.40978767408</v>
      </c>
      <c r="N151" s="2">
        <f t="shared" si="1"/>
        <v>2.1541666666666699</v>
      </c>
    </row>
    <row r="152" spans="7:14" x14ac:dyDescent="0.3">
      <c r="G152" s="2">
        <v>1.5562499999999999</v>
      </c>
      <c r="H152" s="2">
        <v>-2.3316691003180501</v>
      </c>
      <c r="I152" s="2"/>
      <c r="J152" s="2">
        <v>1.65</v>
      </c>
      <c r="K152" s="2">
        <v>1111.61176550862</v>
      </c>
      <c r="N152" s="2">
        <f t="shared" si="1"/>
        <v>2.0499999999999998</v>
      </c>
    </row>
    <row r="153" spans="7:14" x14ac:dyDescent="0.3">
      <c r="G153" s="2">
        <v>1.7281249999999999</v>
      </c>
      <c r="H153" s="2">
        <v>-5.1561683843030401</v>
      </c>
      <c r="I153" s="2"/>
      <c r="J153" s="2">
        <v>1.5874999999999999</v>
      </c>
      <c r="K153" s="2">
        <v>1150.36494072607</v>
      </c>
      <c r="N153" s="2">
        <f t="shared" si="1"/>
        <v>1.9874999999999998</v>
      </c>
    </row>
    <row r="154" spans="7:14" x14ac:dyDescent="0.3">
      <c r="G154" s="2">
        <v>1.6</v>
      </c>
      <c r="H154" s="2">
        <v>-6.1205647240872603</v>
      </c>
      <c r="I154" s="2"/>
      <c r="J154" s="2">
        <v>1.6656249999999999</v>
      </c>
      <c r="K154" s="2">
        <v>1128.87867553304</v>
      </c>
      <c r="N154" s="2">
        <f t="shared" si="1"/>
        <v>2.0656249999999998</v>
      </c>
    </row>
    <row r="155" spans="7:14" x14ac:dyDescent="0.3">
      <c r="G155" s="2">
        <v>1.6857142857142899</v>
      </c>
      <c r="H155" s="2">
        <v>-3.72758882887458</v>
      </c>
      <c r="I155" s="2"/>
      <c r="J155" s="2">
        <v>1.65</v>
      </c>
      <c r="K155" s="2">
        <v>1115.9075778588799</v>
      </c>
      <c r="N155" s="2">
        <f t="shared" si="1"/>
        <v>2.0499999999999998</v>
      </c>
    </row>
    <row r="156" spans="7:14" x14ac:dyDescent="0.3">
      <c r="G156" s="2">
        <v>1.67777777777778</v>
      </c>
      <c r="H156" s="2">
        <v>-6.3278001432184503</v>
      </c>
      <c r="I156" s="2"/>
      <c r="J156" s="2">
        <v>1.65</v>
      </c>
      <c r="K156" s="2">
        <v>1139.26003607455</v>
      </c>
      <c r="N156" s="2">
        <f t="shared" si="1"/>
        <v>2.0499999999999998</v>
      </c>
    </row>
    <row r="157" spans="7:14" x14ac:dyDescent="0.3">
      <c r="G157" s="2">
        <v>1.5874999999999999</v>
      </c>
      <c r="H157" s="2">
        <v>0.104552707858769</v>
      </c>
      <c r="I157" s="2"/>
      <c r="J157" s="2">
        <v>1.7333333333333301</v>
      </c>
      <c r="K157" s="2">
        <v>1130.5396421677599</v>
      </c>
      <c r="N157" s="2">
        <f t="shared" si="1"/>
        <v>2.1333333333333302</v>
      </c>
    </row>
    <row r="158" spans="7:14" x14ac:dyDescent="0.3">
      <c r="G158" s="2">
        <v>1.65</v>
      </c>
      <c r="H158" s="2">
        <v>-6.2005122032936804</v>
      </c>
      <c r="I158" s="2"/>
      <c r="J158" s="2">
        <v>1.6812499999999999</v>
      </c>
      <c r="K158" s="2">
        <v>1157.1382225376899</v>
      </c>
      <c r="N158" s="2">
        <f t="shared" si="1"/>
        <v>2.0812499999999998</v>
      </c>
    </row>
    <row r="159" spans="7:14" x14ac:dyDescent="0.3">
      <c r="G159" s="2">
        <v>1.7124999999999999</v>
      </c>
      <c r="H159" s="2">
        <v>-6.7532026399480998</v>
      </c>
      <c r="I159" s="2"/>
      <c r="J159" s="2">
        <v>1.6812499999999999</v>
      </c>
      <c r="K159" s="2">
        <v>1185.8802525639301</v>
      </c>
      <c r="N159" s="2">
        <f t="shared" si="1"/>
        <v>2.0812499999999998</v>
      </c>
    </row>
    <row r="160" spans="7:14" x14ac:dyDescent="0.3">
      <c r="G160" s="2">
        <v>1.6187499999999999</v>
      </c>
      <c r="H160" s="2">
        <v>-2.53264316151619</v>
      </c>
      <c r="I160" s="2"/>
      <c r="J160" s="2">
        <v>1.6625000000000001</v>
      </c>
      <c r="K160" s="2">
        <v>1123.5623407983101</v>
      </c>
      <c r="N160" s="2">
        <f t="shared" si="1"/>
        <v>2.0625</v>
      </c>
    </row>
    <row r="161" spans="7:14" x14ac:dyDescent="0.3">
      <c r="G161" s="2">
        <v>1.7055555555555599</v>
      </c>
      <c r="H161" s="2">
        <v>-6.25599710932996</v>
      </c>
      <c r="I161" s="2"/>
      <c r="J161" s="2">
        <v>1.7</v>
      </c>
      <c r="K161" s="2">
        <v>1114.1921303512399</v>
      </c>
      <c r="N161" s="2">
        <f t="shared" si="1"/>
        <v>2.1</v>
      </c>
    </row>
    <row r="162" spans="7:14" x14ac:dyDescent="0.3">
      <c r="G162" s="2">
        <v>1.6708333333333301</v>
      </c>
      <c r="H162" s="2">
        <v>-2.7799661165198799</v>
      </c>
      <c r="I162" s="2"/>
      <c r="J162" s="2">
        <v>1.6875</v>
      </c>
      <c r="K162" s="2">
        <v>1119.2339207509799</v>
      </c>
      <c r="N162" s="2">
        <f t="shared" si="1"/>
        <v>2.0874999999999999</v>
      </c>
    </row>
    <row r="163" spans="7:14" x14ac:dyDescent="0.3">
      <c r="G163" s="2">
        <v>1.7124999999999999</v>
      </c>
      <c r="H163" s="2">
        <v>-2.8815189025987298</v>
      </c>
      <c r="I163" s="2"/>
      <c r="J163" s="2">
        <v>1.7124999999999999</v>
      </c>
      <c r="K163" s="2">
        <v>1121.0121996829901</v>
      </c>
      <c r="N163" s="2">
        <f t="shared" si="1"/>
        <v>2.1124999999999998</v>
      </c>
    </row>
    <row r="164" spans="7:14" x14ac:dyDescent="0.3">
      <c r="G164" s="2">
        <v>1.6812499999999999</v>
      </c>
      <c r="H164" s="2">
        <v>-2.3512215460190902</v>
      </c>
      <c r="I164" s="2"/>
      <c r="J164" s="2">
        <v>1.67777777777778</v>
      </c>
      <c r="K164" s="2">
        <v>1092.9495946837501</v>
      </c>
      <c r="N164" s="2">
        <f t="shared" si="1"/>
        <v>2.0777777777777802</v>
      </c>
    </row>
    <row r="165" spans="7:14" x14ac:dyDescent="0.3">
      <c r="G165" s="2">
        <v>1.65</v>
      </c>
      <c r="H165" s="2">
        <v>-5.43956974340652</v>
      </c>
      <c r="I165" s="2"/>
      <c r="J165" s="2">
        <v>1.7437499999999999</v>
      </c>
      <c r="K165" s="2">
        <v>1156.2776432897599</v>
      </c>
      <c r="N165" s="2">
        <f t="shared" si="1"/>
        <v>2.1437499999999998</v>
      </c>
    </row>
    <row r="166" spans="7:14" x14ac:dyDescent="0.3">
      <c r="G166" s="2">
        <v>1.65</v>
      </c>
      <c r="H166" s="2">
        <v>-0.54947670950333205</v>
      </c>
      <c r="I166" s="2"/>
      <c r="J166" s="2">
        <v>1.56666666666667</v>
      </c>
      <c r="K166" s="2">
        <v>1180.0648354196301</v>
      </c>
      <c r="N166" s="2">
        <f t="shared" si="1"/>
        <v>1.9666666666666699</v>
      </c>
    </row>
    <row r="167" spans="7:14" x14ac:dyDescent="0.3">
      <c r="G167" s="2">
        <v>1.7333333333333301</v>
      </c>
      <c r="H167" s="2">
        <v>-6.4372502039750596</v>
      </c>
      <c r="I167" s="2"/>
      <c r="J167" s="2">
        <v>1.7124999999999999</v>
      </c>
      <c r="K167" s="2">
        <v>1152.2191387917201</v>
      </c>
      <c r="N167" s="2">
        <f t="shared" si="1"/>
        <v>2.1124999999999998</v>
      </c>
    </row>
    <row r="168" spans="7:14" x14ac:dyDescent="0.3">
      <c r="G168" s="2">
        <v>1.7055555555555599</v>
      </c>
      <c r="H168" s="2">
        <v>-4.3991247761236298</v>
      </c>
      <c r="I168" s="2"/>
      <c r="J168" s="2">
        <v>1.7055555555555599</v>
      </c>
      <c r="K168" s="2">
        <v>1095.7606107822501</v>
      </c>
      <c r="N168" s="2">
        <f t="shared" si="1"/>
        <v>2.1055555555555601</v>
      </c>
    </row>
    <row r="169" spans="7:14" x14ac:dyDescent="0.3">
      <c r="G169" s="2">
        <v>1.7</v>
      </c>
      <c r="H169" s="2">
        <v>-5.7954580494282197</v>
      </c>
      <c r="I169" s="2"/>
      <c r="J169" s="2">
        <v>1.7375</v>
      </c>
      <c r="K169" s="2">
        <v>1120.7033140497699</v>
      </c>
      <c r="N169" s="2">
        <f t="shared" si="1"/>
        <v>2.1375000000000002</v>
      </c>
    </row>
    <row r="170" spans="7:14" x14ac:dyDescent="0.3">
      <c r="G170" s="2">
        <v>1.75416666666667</v>
      </c>
      <c r="H170" s="2">
        <v>-6.8348627949919498</v>
      </c>
      <c r="I170" s="2"/>
      <c r="J170" s="2">
        <v>1.6968749999999999</v>
      </c>
      <c r="K170" s="2">
        <v>1129.8565182938601</v>
      </c>
      <c r="N170" s="2">
        <f t="shared" si="1"/>
        <v>2.0968749999999998</v>
      </c>
    </row>
    <row r="171" spans="7:14" x14ac:dyDescent="0.3">
      <c r="G171" s="2">
        <v>1.76111111111111</v>
      </c>
      <c r="H171" s="2">
        <v>-6.6557916665659498</v>
      </c>
      <c r="I171" s="2"/>
      <c r="J171" s="2">
        <v>1.76111111111111</v>
      </c>
      <c r="K171" s="2">
        <v>1132.0766900303299</v>
      </c>
      <c r="N171" s="2">
        <f t="shared" si="1"/>
        <v>2.1611111111111101</v>
      </c>
    </row>
    <row r="172" spans="7:14" x14ac:dyDescent="0.3">
      <c r="G172" s="2">
        <v>1.7055555555555599</v>
      </c>
      <c r="H172" s="2">
        <v>-3.3393498316863299</v>
      </c>
      <c r="I172" s="2"/>
      <c r="J172" s="2">
        <v>1.75</v>
      </c>
      <c r="K172" s="2">
        <v>1116.8386849158001</v>
      </c>
      <c r="N172" s="2">
        <f t="shared" si="1"/>
        <v>2.15</v>
      </c>
    </row>
    <row r="173" spans="7:14" x14ac:dyDescent="0.3">
      <c r="G173" s="2">
        <v>1.7593749999999999</v>
      </c>
      <c r="H173" s="2">
        <v>-5.1441565154609998</v>
      </c>
      <c r="I173" s="2"/>
      <c r="J173" s="2">
        <v>1.65</v>
      </c>
      <c r="K173" s="2">
        <v>1175.6937175435201</v>
      </c>
      <c r="N173" s="2">
        <f t="shared" si="1"/>
        <v>2.0499999999999998</v>
      </c>
    </row>
    <row r="174" spans="7:14" x14ac:dyDescent="0.3">
      <c r="G174" s="2">
        <v>1.75</v>
      </c>
      <c r="H174" s="2">
        <v>-7.3517116306639698</v>
      </c>
      <c r="I174" s="2"/>
      <c r="J174" s="2">
        <v>1.7437499999999999</v>
      </c>
      <c r="K174" s="2">
        <v>1183.84789283948</v>
      </c>
      <c r="N174" s="2">
        <f t="shared" si="1"/>
        <v>2.1437499999999998</v>
      </c>
    </row>
    <row r="175" spans="7:14" x14ac:dyDescent="0.3">
      <c r="G175" s="2">
        <v>1.7124999999999999</v>
      </c>
      <c r="H175" s="2">
        <v>1.04519322533418E-2</v>
      </c>
      <c r="I175" s="2"/>
      <c r="J175" s="2">
        <v>1.7124999999999999</v>
      </c>
      <c r="K175" s="2">
        <v>1072.1398085559599</v>
      </c>
      <c r="N175" s="2">
        <f t="shared" si="1"/>
        <v>2.1124999999999998</v>
      </c>
    </row>
    <row r="176" spans="7:14" x14ac:dyDescent="0.3">
      <c r="G176" s="2">
        <v>1.7437499999999999</v>
      </c>
      <c r="H176" s="2">
        <v>-2.4950383873853599</v>
      </c>
      <c r="I176" s="2"/>
      <c r="J176" s="2">
        <v>1.65</v>
      </c>
      <c r="K176" s="2">
        <v>1088.8080632774199</v>
      </c>
      <c r="N176" s="2">
        <f t="shared" si="1"/>
        <v>2.0499999999999998</v>
      </c>
    </row>
    <row r="177" spans="7:14" x14ac:dyDescent="0.3">
      <c r="G177" s="2">
        <v>1.7333333333333301</v>
      </c>
      <c r="H177" s="2">
        <v>-0.96769419902225295</v>
      </c>
      <c r="I177" s="2"/>
      <c r="J177" s="2">
        <v>1.7333333333333301</v>
      </c>
      <c r="K177" s="2">
        <v>1137.36827224585</v>
      </c>
      <c r="N177" s="2">
        <f t="shared" si="1"/>
        <v>2.1333333333333302</v>
      </c>
    </row>
    <row r="178" spans="7:14" x14ac:dyDescent="0.3">
      <c r="G178" s="2">
        <v>1.7437499999999999</v>
      </c>
      <c r="H178" s="2">
        <v>-3.9175091167942301E-2</v>
      </c>
      <c r="I178" s="2"/>
      <c r="J178" s="2">
        <v>1.7333333333333301</v>
      </c>
      <c r="K178" s="2">
        <v>1109.4799268720201</v>
      </c>
      <c r="N178" s="2">
        <f t="shared" si="1"/>
        <v>2.1333333333333302</v>
      </c>
    </row>
    <row r="179" spans="7:14" x14ac:dyDescent="0.3">
      <c r="G179" s="2">
        <v>1.6812499999999999</v>
      </c>
      <c r="H179" s="2">
        <v>1.39075260085963</v>
      </c>
      <c r="I179" s="2"/>
      <c r="J179" s="2">
        <v>1.7281249999999999</v>
      </c>
      <c r="K179" s="2">
        <v>1126.6082997492199</v>
      </c>
      <c r="N179" s="2">
        <f t="shared" si="1"/>
        <v>2.1281249999999998</v>
      </c>
    </row>
    <row r="180" spans="7:14" x14ac:dyDescent="0.3">
      <c r="G180" s="2">
        <v>1.75</v>
      </c>
      <c r="H180" s="2">
        <v>-6.1571490755684302</v>
      </c>
      <c r="I180" s="2"/>
      <c r="J180" s="2">
        <v>1.7333333333333301</v>
      </c>
      <c r="K180" s="2">
        <v>1178.49422047751</v>
      </c>
      <c r="N180" s="2">
        <f t="shared" si="1"/>
        <v>2.1333333333333302</v>
      </c>
    </row>
    <row r="181" spans="7:14" x14ac:dyDescent="0.3">
      <c r="G181" s="2">
        <v>1.7333333333333301</v>
      </c>
      <c r="H181" s="2">
        <v>-3.5222400878698101</v>
      </c>
      <c r="I181" s="2"/>
      <c r="J181" s="2">
        <v>1.7</v>
      </c>
      <c r="K181" s="2">
        <v>1088.78213006085</v>
      </c>
      <c r="N181" s="2">
        <f t="shared" si="1"/>
        <v>2.1</v>
      </c>
    </row>
    <row r="182" spans="7:14" x14ac:dyDescent="0.3">
      <c r="G182" s="2">
        <v>1.72142857142857</v>
      </c>
      <c r="H182" s="2">
        <v>-3.7947358455972702</v>
      </c>
      <c r="I182" s="2"/>
      <c r="J182" s="2">
        <v>1.75416666666667</v>
      </c>
      <c r="K182" s="2">
        <v>1084.2045648564001</v>
      </c>
      <c r="N182" s="2">
        <f t="shared" si="1"/>
        <v>2.1541666666666699</v>
      </c>
    </row>
    <row r="183" spans="7:14" x14ac:dyDescent="0.3">
      <c r="G183" s="2">
        <v>1.7333333333333301</v>
      </c>
      <c r="H183" s="2">
        <v>-5.47066839953178</v>
      </c>
      <c r="I183" s="2"/>
      <c r="J183" s="2">
        <v>1.7593749999999999</v>
      </c>
      <c r="K183" s="2">
        <v>1125.6504295908901</v>
      </c>
      <c r="N183" s="2">
        <f t="shared" si="1"/>
        <v>2.1593749999999998</v>
      </c>
    </row>
    <row r="184" spans="7:14" x14ac:dyDescent="0.3">
      <c r="G184" s="2">
        <v>1.7333333333333301</v>
      </c>
      <c r="H184" s="2">
        <v>-4.59430249019504</v>
      </c>
      <c r="I184" s="2"/>
      <c r="J184" s="2">
        <v>1.65</v>
      </c>
      <c r="K184" s="2">
        <v>1060.9748967840801</v>
      </c>
      <c r="N184" s="2">
        <f t="shared" si="1"/>
        <v>2.0499999999999998</v>
      </c>
    </row>
    <row r="185" spans="7:14" x14ac:dyDescent="0.3">
      <c r="G185" s="2">
        <v>1.75714285714286</v>
      </c>
      <c r="H185" s="2">
        <v>-4.0575257274000398</v>
      </c>
      <c r="I185" s="2"/>
      <c r="J185" s="2">
        <v>1.7333333333333301</v>
      </c>
      <c r="K185" s="2">
        <v>1092.20601797835</v>
      </c>
      <c r="N185" s="2">
        <f t="shared" si="1"/>
        <v>2.1333333333333302</v>
      </c>
    </row>
    <row r="186" spans="7:14" x14ac:dyDescent="0.3">
      <c r="G186" s="2">
        <v>1.7437499999999999</v>
      </c>
      <c r="H186" s="2">
        <v>1.5164277698328501</v>
      </c>
      <c r="I186" s="2"/>
      <c r="J186" s="2">
        <v>1.7625</v>
      </c>
      <c r="K186" s="2">
        <v>1119.20711117579</v>
      </c>
      <c r="N186" s="2">
        <f t="shared" si="1"/>
        <v>2.1625000000000001</v>
      </c>
    </row>
    <row r="187" spans="7:14" x14ac:dyDescent="0.3">
      <c r="G187" s="2">
        <v>1.75416666666667</v>
      </c>
      <c r="H187" s="2">
        <v>-2.7048331349200598</v>
      </c>
      <c r="I187" s="2"/>
      <c r="J187" s="2">
        <v>1.75</v>
      </c>
      <c r="K187" s="2">
        <v>1086.4836997489499</v>
      </c>
      <c r="N187" s="2">
        <f t="shared" si="1"/>
        <v>2.15</v>
      </c>
    </row>
    <row r="188" spans="7:14" x14ac:dyDescent="0.3">
      <c r="G188" s="2">
        <v>1.76111111111111</v>
      </c>
      <c r="H188" s="2">
        <v>-3.4484832914901</v>
      </c>
      <c r="I188" s="2"/>
      <c r="J188" s="2">
        <v>1.65</v>
      </c>
      <c r="K188" s="2">
        <v>1066.4078344894899</v>
      </c>
      <c r="N188" s="2">
        <f t="shared" si="1"/>
        <v>2.0499999999999998</v>
      </c>
    </row>
    <row r="189" spans="7:14" x14ac:dyDescent="0.3">
      <c r="G189" s="2">
        <v>1.76111111111111</v>
      </c>
      <c r="H189" s="2">
        <v>-4.3362747188064796</v>
      </c>
      <c r="I189" s="2"/>
      <c r="J189" s="2">
        <v>1.76111111111111</v>
      </c>
      <c r="K189" s="2">
        <v>1094.9414401843201</v>
      </c>
      <c r="N189" s="2">
        <f t="shared" si="1"/>
        <v>2.1611111111111101</v>
      </c>
    </row>
    <row r="193" spans="8:11" x14ac:dyDescent="0.3">
      <c r="H193">
        <f>AVERAGE(H5:H84)</f>
        <v>2.902003295006006</v>
      </c>
      <c r="K193">
        <f t="shared" ref="K193" si="2">AVERAGE(K5:K84)</f>
        <v>1095.8118304355537</v>
      </c>
    </row>
    <row r="194" spans="8:11" x14ac:dyDescent="0.3">
      <c r="H194">
        <f>STDEV(H5:H84)</f>
        <v>2.147126662421829</v>
      </c>
      <c r="K194">
        <f t="shared" ref="K194" si="3">STDEV(K5:K84)</f>
        <v>38.233492661600231</v>
      </c>
    </row>
    <row r="198" spans="8:11" x14ac:dyDescent="0.3">
      <c r="H198">
        <f>AVERAGE(H85:H189)</f>
        <v>-4.4215879941957219</v>
      </c>
      <c r="K198">
        <f t="shared" ref="K198" si="4">AVERAGE(K85:K189)</f>
        <v>1122.5913864414063</v>
      </c>
    </row>
    <row r="199" spans="8:11" x14ac:dyDescent="0.3">
      <c r="H199">
        <f>STDEV(H85:H189)</f>
        <v>3.1015227351132664</v>
      </c>
      <c r="K199">
        <f t="shared" ref="K199" si="5">STDEV(K85:K189)</f>
        <v>37.870374710841219</v>
      </c>
    </row>
    <row r="286" ht="12.75" customHeight="1" x14ac:dyDescent="0.3"/>
  </sheetData>
  <mergeCells count="5">
    <mergeCell ref="E1:K1"/>
    <mergeCell ref="R1:T1"/>
    <mergeCell ref="J3:K3"/>
    <mergeCell ref="G2:K2"/>
    <mergeCell ref="G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2020-05-13T20:59:52Z</dcterms:modified>
</cp:coreProperties>
</file>