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24226"/>
  <xr:revisionPtr revIDLastSave="0" documentId="13_ncr:1_{2E90A8E8-654E-4532-9966-5E5FCA3BCEBE}" xr6:coauthVersionLast="45" xr6:coauthVersionMax="45" xr10:uidLastSave="{00000000-0000-0000-0000-000000000000}"/>
  <bookViews>
    <workbookView xWindow="828" yWindow="-108" windowWidth="22320" windowHeight="13176" tabRatio="703" xr2:uid="{00000000-000D-0000-FFFF-FFFF00000000}"/>
  </bookViews>
  <sheets>
    <sheet name="sheet1" sheetId="8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6" i="8" l="1"/>
  <c r="K312" i="8" l="1"/>
  <c r="K313" i="8"/>
  <c r="K319" i="8"/>
  <c r="K320" i="8"/>
  <c r="J312" i="8"/>
  <c r="J313" i="8"/>
  <c r="J319" i="8"/>
  <c r="J320" i="8"/>
  <c r="I312" i="8"/>
  <c r="I313" i="8"/>
  <c r="I319" i="8"/>
  <c r="I320" i="8"/>
  <c r="H312" i="8"/>
  <c r="H313" i="8"/>
  <c r="H319" i="8"/>
  <c r="H320" i="8"/>
  <c r="G312" i="8"/>
  <c r="G313" i="8"/>
  <c r="G319" i="8"/>
  <c r="G320" i="8"/>
  <c r="F312" i="8"/>
  <c r="F313" i="8"/>
  <c r="F319" i="8"/>
  <c r="F320" i="8"/>
  <c r="E312" i="8"/>
  <c r="E313" i="8"/>
  <c r="E319" i="8"/>
  <c r="E320" i="8"/>
  <c r="J256" i="8"/>
  <c r="J280" i="8" s="1"/>
  <c r="F307" i="8" s="1"/>
  <c r="O256" i="8"/>
  <c r="T256" i="8"/>
  <c r="Y256" i="8"/>
  <c r="AD256" i="8"/>
  <c r="AD280" i="8" s="1"/>
  <c r="J307" i="8" s="1"/>
  <c r="W307" i="8" s="1"/>
  <c r="AI256" i="8"/>
  <c r="J257" i="8"/>
  <c r="O257" i="8"/>
  <c r="T257" i="8"/>
  <c r="Y257" i="8"/>
  <c r="AD257" i="8"/>
  <c r="AI257" i="8"/>
  <c r="J258" i="8"/>
  <c r="O258" i="8"/>
  <c r="T258" i="8"/>
  <c r="Y258" i="8"/>
  <c r="AD258" i="8"/>
  <c r="AI258" i="8"/>
  <c r="J259" i="8"/>
  <c r="O259" i="8"/>
  <c r="T259" i="8"/>
  <c r="Y259" i="8"/>
  <c r="AD259" i="8"/>
  <c r="AI259" i="8"/>
  <c r="J260" i="8"/>
  <c r="O260" i="8"/>
  <c r="T260" i="8"/>
  <c r="Y260" i="8"/>
  <c r="AD260" i="8"/>
  <c r="AI260" i="8"/>
  <c r="J263" i="8"/>
  <c r="J287" i="8" s="1"/>
  <c r="F314" i="8" s="1"/>
  <c r="S314" i="8" s="1"/>
  <c r="O263" i="8"/>
  <c r="O288" i="8" s="1"/>
  <c r="G315" i="8" s="1"/>
  <c r="T263" i="8"/>
  <c r="T287" i="8" s="1"/>
  <c r="H314" i="8" s="1"/>
  <c r="Y263" i="8"/>
  <c r="AD263" i="8"/>
  <c r="AD287" i="8" s="1"/>
  <c r="J314" i="8" s="1"/>
  <c r="AI263" i="8"/>
  <c r="J264" i="8"/>
  <c r="O264" i="8"/>
  <c r="T264" i="8"/>
  <c r="Y264" i="8"/>
  <c r="AD264" i="8"/>
  <c r="AI264" i="8"/>
  <c r="J265" i="8"/>
  <c r="O265" i="8"/>
  <c r="T265" i="8"/>
  <c r="Y265" i="8"/>
  <c r="AD265" i="8"/>
  <c r="AI265" i="8"/>
  <c r="J266" i="8"/>
  <c r="O266" i="8"/>
  <c r="T266" i="8"/>
  <c r="Y266" i="8"/>
  <c r="AD266" i="8"/>
  <c r="AI266" i="8"/>
  <c r="J267" i="8"/>
  <c r="O267" i="8"/>
  <c r="O291" i="8" s="1"/>
  <c r="G318" i="8" s="1"/>
  <c r="T267" i="8"/>
  <c r="Y267" i="8"/>
  <c r="AD267" i="8"/>
  <c r="AI267" i="8"/>
  <c r="J270" i="8"/>
  <c r="J294" i="8" s="1"/>
  <c r="F321" i="8" s="1"/>
  <c r="O270" i="8"/>
  <c r="T270" i="8"/>
  <c r="T294" i="8" s="1"/>
  <c r="H321" i="8" s="1"/>
  <c r="Y270" i="8"/>
  <c r="Y294" i="8" s="1"/>
  <c r="I321" i="8" s="1"/>
  <c r="AD270" i="8"/>
  <c r="AD294" i="8" s="1"/>
  <c r="J321" i="8" s="1"/>
  <c r="AI270" i="8"/>
  <c r="J271" i="8"/>
  <c r="O271" i="8"/>
  <c r="T271" i="8"/>
  <c r="Y271" i="8"/>
  <c r="AD271" i="8"/>
  <c r="AI271" i="8"/>
  <c r="J272" i="8"/>
  <c r="O272" i="8"/>
  <c r="T272" i="8"/>
  <c r="Y272" i="8"/>
  <c r="AD272" i="8"/>
  <c r="AI272" i="8"/>
  <c r="J273" i="8"/>
  <c r="O273" i="8"/>
  <c r="T273" i="8"/>
  <c r="Y273" i="8"/>
  <c r="AD273" i="8"/>
  <c r="AI273" i="8"/>
  <c r="J274" i="8"/>
  <c r="O274" i="8"/>
  <c r="T274" i="8"/>
  <c r="Y274" i="8"/>
  <c r="AD274" i="8"/>
  <c r="AI274" i="8"/>
  <c r="E274" i="8"/>
  <c r="E273" i="8"/>
  <c r="E272" i="8"/>
  <c r="E271" i="8"/>
  <c r="E270" i="8"/>
  <c r="E259" i="8"/>
  <c r="E260" i="8"/>
  <c r="E267" i="8"/>
  <c r="E266" i="8"/>
  <c r="E265" i="8"/>
  <c r="E264" i="8"/>
  <c r="E263" i="8"/>
  <c r="E258" i="8"/>
  <c r="E257" i="8"/>
  <c r="E280" i="8"/>
  <c r="E307" i="8" s="1"/>
  <c r="G7" i="8"/>
  <c r="AI294" i="8"/>
  <c r="K321" i="8" s="1"/>
  <c r="O294" i="8"/>
  <c r="G321" i="8" s="1"/>
  <c r="E294" i="8"/>
  <c r="E321" i="8" s="1"/>
  <c r="R321" i="8" s="1"/>
  <c r="AI288" i="8"/>
  <c r="K315" i="8" s="1"/>
  <c r="AI287" i="8"/>
  <c r="K314" i="8" s="1"/>
  <c r="Y287" i="8"/>
  <c r="I314" i="8" s="1"/>
  <c r="E287" i="8"/>
  <c r="E314" i="8" s="1"/>
  <c r="AI282" i="8"/>
  <c r="K309" i="8" s="1"/>
  <c r="O281" i="8"/>
  <c r="G308" i="8" s="1"/>
  <c r="AI280" i="8"/>
  <c r="K307" i="8" s="1"/>
  <c r="Y280" i="8"/>
  <c r="I307" i="8" s="1"/>
  <c r="O280" i="8"/>
  <c r="G307" i="8" s="1"/>
  <c r="B8" i="8"/>
  <c r="B9" i="8" s="1"/>
  <c r="AK7" i="8"/>
  <c r="AF7" i="8"/>
  <c r="AA7" i="8"/>
  <c r="V7" i="8"/>
  <c r="Q7" i="8"/>
  <c r="L7" i="8"/>
  <c r="J290" i="8" l="1"/>
  <c r="F317" i="8" s="1"/>
  <c r="Y283" i="8"/>
  <c r="I310" i="8" s="1"/>
  <c r="E283" i="8"/>
  <c r="E310" i="8" s="1"/>
  <c r="O287" i="8"/>
  <c r="G314" i="8" s="1"/>
  <c r="T314" i="8" s="1"/>
  <c r="AD281" i="8"/>
  <c r="J308" i="8" s="1"/>
  <c r="W308" i="8" s="1"/>
  <c r="X314" i="8"/>
  <c r="D418" i="8"/>
  <c r="AD291" i="8"/>
  <c r="J318" i="8" s="1"/>
  <c r="D408" i="8" s="1"/>
  <c r="AF8" i="8"/>
  <c r="E290" i="8"/>
  <c r="E317" i="8" s="1"/>
  <c r="R317" i="8" s="1"/>
  <c r="J291" i="8"/>
  <c r="F318" i="8" s="1"/>
  <c r="S318" i="8" s="1"/>
  <c r="R307" i="8"/>
  <c r="C335" i="8"/>
  <c r="R314" i="8"/>
  <c r="D335" i="8"/>
  <c r="T318" i="8"/>
  <c r="D372" i="8"/>
  <c r="T307" i="8"/>
  <c r="C368" i="8"/>
  <c r="V314" i="8"/>
  <c r="D391" i="8"/>
  <c r="T321" i="8"/>
  <c r="E368" i="8"/>
  <c r="V307" i="8"/>
  <c r="C391" i="8"/>
  <c r="D368" i="8"/>
  <c r="G9" i="8"/>
  <c r="B10" i="8"/>
  <c r="G10" i="8" s="1"/>
  <c r="V9" i="8"/>
  <c r="X307" i="8"/>
  <c r="C418" i="8"/>
  <c r="U321" i="8"/>
  <c r="E380" i="8"/>
  <c r="T308" i="8"/>
  <c r="C369" i="8"/>
  <c r="T315" i="8"/>
  <c r="D369" i="8"/>
  <c r="V321" i="8"/>
  <c r="E391" i="8"/>
  <c r="W314" i="8"/>
  <c r="D404" i="8"/>
  <c r="X309" i="8"/>
  <c r="C420" i="8"/>
  <c r="X315" i="8"/>
  <c r="D419" i="8"/>
  <c r="X321" i="8"/>
  <c r="E418" i="8"/>
  <c r="S321" i="8"/>
  <c r="E352" i="8"/>
  <c r="V310" i="8"/>
  <c r="C394" i="8"/>
  <c r="S317" i="8"/>
  <c r="D355" i="8"/>
  <c r="W321" i="8"/>
  <c r="E404" i="8"/>
  <c r="U314" i="8"/>
  <c r="D380" i="8"/>
  <c r="S307" i="8"/>
  <c r="C352" i="8"/>
  <c r="J281" i="8"/>
  <c r="F308" i="8" s="1"/>
  <c r="E289" i="8"/>
  <c r="E316" i="8" s="1"/>
  <c r="E335" i="8"/>
  <c r="L8" i="8"/>
  <c r="D352" i="8"/>
  <c r="V8" i="8"/>
  <c r="C404" i="8"/>
  <c r="AA8" i="8"/>
  <c r="G8" i="8"/>
  <c r="E295" i="8"/>
  <c r="E322" i="8" s="1"/>
  <c r="AI281" i="8"/>
  <c r="K308" i="8" s="1"/>
  <c r="AI291" i="8"/>
  <c r="K318" i="8" s="1"/>
  <c r="AD284" i="8"/>
  <c r="J311" i="8" s="1"/>
  <c r="AD290" i="8"/>
  <c r="J317" i="8" s="1"/>
  <c r="Y289" i="8"/>
  <c r="I316" i="8" s="1"/>
  <c r="Y284" i="8"/>
  <c r="I311" i="8" s="1"/>
  <c r="Y290" i="8"/>
  <c r="I317" i="8" s="1"/>
  <c r="T282" i="8"/>
  <c r="H309" i="8" s="1"/>
  <c r="T288" i="8"/>
  <c r="H315" i="8" s="1"/>
  <c r="T283" i="8"/>
  <c r="H310" i="8" s="1"/>
  <c r="T289" i="8"/>
  <c r="H316" i="8" s="1"/>
  <c r="O282" i="8"/>
  <c r="G309" i="8" s="1"/>
  <c r="J284" i="8"/>
  <c r="F311" i="8" s="1"/>
  <c r="T295" i="8"/>
  <c r="H322" i="8" s="1"/>
  <c r="E296" i="8"/>
  <c r="E323" i="8" s="1"/>
  <c r="Y296" i="8"/>
  <c r="I323" i="8" s="1"/>
  <c r="J297" i="8"/>
  <c r="F324" i="8" s="1"/>
  <c r="AD297" i="8"/>
  <c r="J324" i="8" s="1"/>
  <c r="O298" i="8"/>
  <c r="G325" i="8" s="1"/>
  <c r="AI298" i="8"/>
  <c r="K325" i="8" s="1"/>
  <c r="Y295" i="8"/>
  <c r="I322" i="8" s="1"/>
  <c r="J296" i="8"/>
  <c r="F323" i="8" s="1"/>
  <c r="AD296" i="8"/>
  <c r="J323" i="8" s="1"/>
  <c r="O297" i="8"/>
  <c r="G324" i="8" s="1"/>
  <c r="AI297" i="8"/>
  <c r="K324" i="8" s="1"/>
  <c r="T298" i="8"/>
  <c r="H325" i="8" s="1"/>
  <c r="E284" i="8"/>
  <c r="E311" i="8" s="1"/>
  <c r="Q9" i="8"/>
  <c r="AK9" i="8"/>
  <c r="L10" i="8"/>
  <c r="Q10" i="8"/>
  <c r="AA9" i="8"/>
  <c r="Q8" i="8"/>
  <c r="AK8" i="8"/>
  <c r="L9" i="8"/>
  <c r="AF9" i="8"/>
  <c r="T280" i="8"/>
  <c r="H307" i="8" s="1"/>
  <c r="T281" i="8"/>
  <c r="H308" i="8" s="1"/>
  <c r="E281" i="8"/>
  <c r="E308" i="8" s="1"/>
  <c r="Y281" i="8"/>
  <c r="I308" i="8" s="1"/>
  <c r="J282" i="8"/>
  <c r="F309" i="8" s="1"/>
  <c r="AD282" i="8"/>
  <c r="J309" i="8" s="1"/>
  <c r="O283" i="8"/>
  <c r="G310" i="8" s="1"/>
  <c r="AI283" i="8"/>
  <c r="K310" i="8" s="1"/>
  <c r="T284" i="8"/>
  <c r="H311" i="8" s="1"/>
  <c r="J288" i="8"/>
  <c r="F315" i="8" s="1"/>
  <c r="AD288" i="8"/>
  <c r="J315" i="8" s="1"/>
  <c r="O289" i="8"/>
  <c r="G316" i="8" s="1"/>
  <c r="AI289" i="8"/>
  <c r="K316" i="8" s="1"/>
  <c r="T290" i="8"/>
  <c r="H317" i="8" s="1"/>
  <c r="E291" i="8"/>
  <c r="E318" i="8" s="1"/>
  <c r="Y291" i="8"/>
  <c r="I318" i="8" s="1"/>
  <c r="O295" i="8"/>
  <c r="G322" i="8" s="1"/>
  <c r="AI295" i="8"/>
  <c r="K322" i="8" s="1"/>
  <c r="T296" i="8"/>
  <c r="H323" i="8" s="1"/>
  <c r="E297" i="8"/>
  <c r="E324" i="8" s="1"/>
  <c r="Y297" i="8"/>
  <c r="I324" i="8" s="1"/>
  <c r="E282" i="8"/>
  <c r="E309" i="8" s="1"/>
  <c r="Y282" i="8"/>
  <c r="I309" i="8" s="1"/>
  <c r="J283" i="8"/>
  <c r="F310" i="8" s="1"/>
  <c r="AD283" i="8"/>
  <c r="J310" i="8" s="1"/>
  <c r="O284" i="8"/>
  <c r="G311" i="8" s="1"/>
  <c r="AI284" i="8"/>
  <c r="K311" i="8" s="1"/>
  <c r="E288" i="8"/>
  <c r="E315" i="8" s="1"/>
  <c r="D336" i="8" s="1"/>
  <c r="Y288" i="8"/>
  <c r="I315" i="8" s="1"/>
  <c r="J289" i="8"/>
  <c r="F316" i="8" s="1"/>
  <c r="AD289" i="8"/>
  <c r="J316" i="8" s="1"/>
  <c r="O290" i="8"/>
  <c r="G317" i="8" s="1"/>
  <c r="AI290" i="8"/>
  <c r="K317" i="8" s="1"/>
  <c r="T291" i="8"/>
  <c r="H318" i="8" s="1"/>
  <c r="J295" i="8"/>
  <c r="F322" i="8" s="1"/>
  <c r="AD295" i="8"/>
  <c r="J322" i="8" s="1"/>
  <c r="O296" i="8"/>
  <c r="G323" i="8" s="1"/>
  <c r="AI296" i="8"/>
  <c r="K323" i="8" s="1"/>
  <c r="T297" i="8"/>
  <c r="H324" i="8" s="1"/>
  <c r="E298" i="8"/>
  <c r="E325" i="8" s="1"/>
  <c r="Y298" i="8"/>
  <c r="I325" i="8" s="1"/>
  <c r="J298" i="8"/>
  <c r="F325" i="8" s="1"/>
  <c r="AD298" i="8"/>
  <c r="J325" i="8" s="1"/>
  <c r="D356" i="8" l="1"/>
  <c r="C405" i="8"/>
  <c r="B11" i="8"/>
  <c r="G11" i="8" s="1"/>
  <c r="V10" i="8"/>
  <c r="AA10" i="8"/>
  <c r="AK10" i="8"/>
  <c r="AF10" i="8"/>
  <c r="D338" i="8"/>
  <c r="W318" i="8"/>
  <c r="V318" i="8"/>
  <c r="D395" i="8"/>
  <c r="U315" i="8"/>
  <c r="D381" i="8"/>
  <c r="X308" i="8"/>
  <c r="C419" i="8"/>
  <c r="W316" i="8"/>
  <c r="D406" i="8"/>
  <c r="X311" i="8"/>
  <c r="C422" i="8"/>
  <c r="V309" i="8"/>
  <c r="C393" i="8"/>
  <c r="U323" i="8"/>
  <c r="E382" i="8"/>
  <c r="R318" i="8"/>
  <c r="D339" i="8"/>
  <c r="U307" i="8"/>
  <c r="C380" i="8"/>
  <c r="X325" i="8"/>
  <c r="E422" i="8"/>
  <c r="V323" i="8"/>
  <c r="E393" i="8"/>
  <c r="U309" i="8"/>
  <c r="C382" i="8"/>
  <c r="R310" i="8"/>
  <c r="C338" i="8"/>
  <c r="R316" i="8"/>
  <c r="D337" i="8"/>
  <c r="S325" i="8"/>
  <c r="E356" i="8"/>
  <c r="X323" i="8"/>
  <c r="E420" i="8"/>
  <c r="R309" i="8"/>
  <c r="C337" i="8"/>
  <c r="X310" i="8"/>
  <c r="C421" i="8"/>
  <c r="T325" i="8"/>
  <c r="E372" i="8"/>
  <c r="R322" i="8"/>
  <c r="E336" i="8"/>
  <c r="V325" i="8"/>
  <c r="E395" i="8"/>
  <c r="T323" i="8"/>
  <c r="E370" i="8"/>
  <c r="W315" i="8"/>
  <c r="D405" i="8"/>
  <c r="T310" i="8"/>
  <c r="C371" i="8"/>
  <c r="R308" i="8"/>
  <c r="C336" i="8"/>
  <c r="U325" i="8"/>
  <c r="E384" i="8"/>
  <c r="S323" i="8"/>
  <c r="E354" i="8"/>
  <c r="V311" i="8"/>
  <c r="C395" i="8"/>
  <c r="S308" i="8"/>
  <c r="C353" i="8"/>
  <c r="T316" i="8"/>
  <c r="D370" i="8"/>
  <c r="R311" i="8"/>
  <c r="C339" i="8"/>
  <c r="T311" i="8"/>
  <c r="C372" i="8"/>
  <c r="R325" i="8"/>
  <c r="E339" i="8"/>
  <c r="X322" i="8"/>
  <c r="E419" i="8"/>
  <c r="U317" i="8"/>
  <c r="D383" i="8"/>
  <c r="S315" i="8"/>
  <c r="D353" i="8"/>
  <c r="S311" i="8"/>
  <c r="C356" i="8"/>
  <c r="V316" i="8"/>
  <c r="D393" i="8"/>
  <c r="X317" i="8"/>
  <c r="D421" i="8"/>
  <c r="V315" i="8"/>
  <c r="D392" i="8"/>
  <c r="W310" i="8"/>
  <c r="C407" i="8"/>
  <c r="V324" i="8"/>
  <c r="E394" i="8"/>
  <c r="T322" i="8"/>
  <c r="E369" i="8"/>
  <c r="W324" i="8"/>
  <c r="E407" i="8"/>
  <c r="U322" i="8"/>
  <c r="E381" i="8"/>
  <c r="T309" i="8"/>
  <c r="C370" i="8"/>
  <c r="W317" i="8"/>
  <c r="D407" i="8"/>
  <c r="U308" i="8"/>
  <c r="C381" i="8"/>
  <c r="U318" i="8"/>
  <c r="D384" i="8"/>
  <c r="T317" i="8"/>
  <c r="D371" i="8"/>
  <c r="R315" i="8"/>
  <c r="S310" i="8"/>
  <c r="C355" i="8"/>
  <c r="R324" i="8"/>
  <c r="E338" i="8"/>
  <c r="W309" i="8"/>
  <c r="C406" i="8"/>
  <c r="X324" i="8"/>
  <c r="E421" i="8"/>
  <c r="V322" i="8"/>
  <c r="E392" i="8"/>
  <c r="S324" i="8"/>
  <c r="E355" i="8"/>
  <c r="U316" i="8"/>
  <c r="D382" i="8"/>
  <c r="W311" i="8"/>
  <c r="C408" i="8"/>
  <c r="S316" i="8"/>
  <c r="D354" i="8"/>
  <c r="V308" i="8"/>
  <c r="C392" i="8"/>
  <c r="W323" i="8"/>
  <c r="E406" i="8"/>
  <c r="R323" i="8"/>
  <c r="E337" i="8"/>
  <c r="V317" i="8"/>
  <c r="D394" i="8"/>
  <c r="W322" i="8"/>
  <c r="E405" i="8"/>
  <c r="W325" i="8"/>
  <c r="E408" i="8"/>
  <c r="U324" i="8"/>
  <c r="E383" i="8"/>
  <c r="S322" i="8"/>
  <c r="E353" i="8"/>
  <c r="X316" i="8"/>
  <c r="D420" i="8"/>
  <c r="U311" i="8"/>
  <c r="C384" i="8"/>
  <c r="S309" i="8"/>
  <c r="C354" i="8"/>
  <c r="T324" i="8"/>
  <c r="E371" i="8"/>
  <c r="U310" i="8"/>
  <c r="C383" i="8"/>
  <c r="X318" i="8"/>
  <c r="D422" i="8"/>
  <c r="B12" i="8"/>
  <c r="G12" i="8" s="1"/>
  <c r="V11" i="8"/>
  <c r="AK11" i="8"/>
  <c r="Q11" i="8"/>
  <c r="AF11" i="8"/>
  <c r="L11" i="8"/>
  <c r="AA11" i="8"/>
  <c r="AK12" i="8" l="1"/>
  <c r="Q12" i="8"/>
  <c r="AF12" i="8"/>
  <c r="L12" i="8"/>
  <c r="AA12" i="8"/>
  <c r="B13" i="8"/>
  <c r="G13" i="8" s="1"/>
  <c r="V12" i="8"/>
  <c r="AF13" i="8" l="1"/>
  <c r="L13" i="8"/>
  <c r="AA13" i="8"/>
  <c r="B14" i="8"/>
  <c r="G14" i="8" s="1"/>
  <c r="V13" i="8"/>
  <c r="AK13" i="8"/>
  <c r="Q13" i="8"/>
  <c r="AA14" i="8" l="1"/>
  <c r="B15" i="8"/>
  <c r="G15" i="8" s="1"/>
  <c r="V14" i="8"/>
  <c r="AK14" i="8"/>
  <c r="Q14" i="8"/>
  <c r="AF14" i="8"/>
  <c r="L14" i="8"/>
  <c r="B16" i="8" l="1"/>
  <c r="G16" i="8" s="1"/>
  <c r="V15" i="8"/>
  <c r="AK15" i="8"/>
  <c r="Q15" i="8"/>
  <c r="AF15" i="8"/>
  <c r="L15" i="8"/>
  <c r="AA15" i="8"/>
  <c r="AK16" i="8" l="1"/>
  <c r="Q16" i="8"/>
  <c r="AF16" i="8"/>
  <c r="L16" i="8"/>
  <c r="AA16" i="8"/>
  <c r="B17" i="8"/>
  <c r="G17" i="8" s="1"/>
  <c r="V16" i="8"/>
  <c r="AF17" i="8" l="1"/>
  <c r="L17" i="8"/>
  <c r="AA17" i="8"/>
  <c r="B18" i="8"/>
  <c r="G18" i="8" s="1"/>
  <c r="V17" i="8"/>
  <c r="AK17" i="8"/>
  <c r="Q17" i="8"/>
  <c r="AA18" i="8" l="1"/>
  <c r="B19" i="8"/>
  <c r="G19" i="8" s="1"/>
  <c r="V18" i="8"/>
  <c r="AK18" i="8"/>
  <c r="Q18" i="8"/>
  <c r="AF18" i="8"/>
  <c r="L18" i="8"/>
  <c r="B20" i="8" l="1"/>
  <c r="G20" i="8" s="1"/>
  <c r="V19" i="8"/>
  <c r="AK19" i="8"/>
  <c r="Q19" i="8"/>
  <c r="AF19" i="8"/>
  <c r="L19" i="8"/>
  <c r="AA19" i="8"/>
  <c r="AK20" i="8" l="1"/>
  <c r="Q20" i="8"/>
  <c r="AF20" i="8"/>
  <c r="L20" i="8"/>
  <c r="AA20" i="8"/>
  <c r="B21" i="8"/>
  <c r="G21" i="8" s="1"/>
  <c r="V20" i="8"/>
  <c r="AF21" i="8" l="1"/>
  <c r="L21" i="8"/>
  <c r="AA21" i="8"/>
  <c r="B22" i="8"/>
  <c r="G22" i="8" s="1"/>
  <c r="V21" i="8"/>
  <c r="AK21" i="8"/>
  <c r="Q21" i="8"/>
  <c r="B23" i="8" l="1"/>
  <c r="G23" i="8" s="1"/>
  <c r="V22" i="8"/>
  <c r="AF22" i="8"/>
  <c r="AA22" i="8"/>
  <c r="Q22" i="8"/>
  <c r="AK22" i="8"/>
  <c r="L22" i="8"/>
  <c r="AK23" i="8" l="1"/>
  <c r="Q23" i="8"/>
  <c r="B24" i="8"/>
  <c r="G24" i="8" s="1"/>
  <c r="AA23" i="8"/>
  <c r="V23" i="8"/>
  <c r="L23" i="8"/>
  <c r="AF23" i="8"/>
  <c r="AF24" i="8" l="1"/>
  <c r="L24" i="8"/>
  <c r="V24" i="8"/>
  <c r="B25" i="8"/>
  <c r="G25" i="8" s="1"/>
  <c r="Q24" i="8"/>
  <c r="AK24" i="8"/>
  <c r="AA24" i="8"/>
  <c r="AF25" i="8" l="1"/>
  <c r="L25" i="8"/>
  <c r="AA25" i="8"/>
  <c r="B26" i="8"/>
  <c r="G26" i="8" s="1"/>
  <c r="AK25" i="8"/>
  <c r="V25" i="8"/>
  <c r="Q25" i="8"/>
  <c r="AA26" i="8" l="1"/>
  <c r="B27" i="8"/>
  <c r="G27" i="8" s="1"/>
  <c r="V26" i="8"/>
  <c r="AK26" i="8"/>
  <c r="AF26" i="8"/>
  <c r="Q26" i="8"/>
  <c r="L26" i="8"/>
  <c r="B28" i="8" l="1"/>
  <c r="G28" i="8" s="1"/>
  <c r="V27" i="8"/>
  <c r="AK27" i="8"/>
  <c r="Q27" i="8"/>
  <c r="AF27" i="8"/>
  <c r="AA27" i="8"/>
  <c r="L27" i="8"/>
  <c r="AK28" i="8" l="1"/>
  <c r="Q28" i="8"/>
  <c r="AF28" i="8"/>
  <c r="L28" i="8"/>
  <c r="AA28" i="8"/>
  <c r="V28" i="8"/>
  <c r="B29" i="8"/>
  <c r="G29" i="8" s="1"/>
  <c r="AF29" i="8" l="1"/>
  <c r="L29" i="8"/>
  <c r="AA29" i="8"/>
  <c r="V29" i="8"/>
  <c r="Q29" i="8"/>
  <c r="B30" i="8"/>
  <c r="G30" i="8" s="1"/>
  <c r="AK29" i="8"/>
  <c r="AA30" i="8" l="1"/>
  <c r="B31" i="8"/>
  <c r="G31" i="8" s="1"/>
  <c r="V30" i="8"/>
  <c r="Q30" i="8"/>
  <c r="L30" i="8"/>
  <c r="AK30" i="8"/>
  <c r="AF30" i="8"/>
  <c r="B32" i="8" l="1"/>
  <c r="G32" i="8" s="1"/>
  <c r="V31" i="8"/>
  <c r="AK31" i="8"/>
  <c r="Q31" i="8"/>
  <c r="L31" i="8"/>
  <c r="AF31" i="8"/>
  <c r="AA31" i="8"/>
  <c r="AK32" i="8" l="1"/>
  <c r="Q32" i="8"/>
  <c r="AF32" i="8"/>
  <c r="L32" i="8"/>
  <c r="B33" i="8"/>
  <c r="G33" i="8" s="1"/>
  <c r="AA32" i="8"/>
  <c r="V32" i="8"/>
  <c r="AF33" i="8" l="1"/>
  <c r="L33" i="8"/>
  <c r="AA33" i="8"/>
  <c r="B34" i="8"/>
  <c r="G34" i="8" s="1"/>
  <c r="AK33" i="8"/>
  <c r="V33" i="8"/>
  <c r="Q33" i="8"/>
  <c r="AA34" i="8" l="1"/>
  <c r="B35" i="8"/>
  <c r="G35" i="8" s="1"/>
  <c r="V34" i="8"/>
  <c r="AK34" i="8"/>
  <c r="AF34" i="8"/>
  <c r="Q34" i="8"/>
  <c r="L34" i="8"/>
  <c r="B36" i="8" l="1"/>
  <c r="G36" i="8" s="1"/>
  <c r="V35" i="8"/>
  <c r="AK35" i="8"/>
  <c r="Q35" i="8"/>
  <c r="AF35" i="8"/>
  <c r="AA35" i="8"/>
  <c r="L35" i="8"/>
  <c r="AK36" i="8" l="1"/>
  <c r="Q36" i="8"/>
  <c r="AF36" i="8"/>
  <c r="L36" i="8"/>
  <c r="AA36" i="8"/>
  <c r="V36" i="8"/>
  <c r="B37" i="8"/>
  <c r="G37" i="8" s="1"/>
  <c r="AF37" i="8" l="1"/>
  <c r="L37" i="8"/>
  <c r="AA37" i="8"/>
  <c r="V37" i="8"/>
  <c r="Q37" i="8"/>
  <c r="B38" i="8"/>
  <c r="G38" i="8" s="1"/>
  <c r="AK37" i="8"/>
  <c r="AA38" i="8" l="1"/>
  <c r="B39" i="8"/>
  <c r="G39" i="8" s="1"/>
  <c r="V38" i="8"/>
  <c r="Q38" i="8"/>
  <c r="L38" i="8"/>
  <c r="AK38" i="8"/>
  <c r="AF38" i="8"/>
  <c r="B40" i="8" l="1"/>
  <c r="G40" i="8" s="1"/>
  <c r="V39" i="8"/>
  <c r="AK39" i="8"/>
  <c r="Q39" i="8"/>
  <c r="L39" i="8"/>
  <c r="AF39" i="8"/>
  <c r="AA39" i="8"/>
  <c r="AK40" i="8" l="1"/>
  <c r="Q40" i="8"/>
  <c r="AF40" i="8"/>
  <c r="L40" i="8"/>
  <c r="B41" i="8"/>
  <c r="G41" i="8" s="1"/>
  <c r="AA40" i="8"/>
  <c r="V40" i="8"/>
  <c r="AF41" i="8" l="1"/>
  <c r="L41" i="8"/>
  <c r="AA41" i="8"/>
  <c r="B42" i="8"/>
  <c r="G42" i="8" s="1"/>
  <c r="AK41" i="8"/>
  <c r="V41" i="8"/>
  <c r="Q41" i="8"/>
  <c r="AA42" i="8" l="1"/>
  <c r="B43" i="8"/>
  <c r="G43" i="8" s="1"/>
  <c r="V42" i="8"/>
  <c r="AK42" i="8"/>
  <c r="AF42" i="8"/>
  <c r="Q42" i="8"/>
  <c r="L42" i="8"/>
  <c r="B44" i="8" l="1"/>
  <c r="G44" i="8" s="1"/>
  <c r="V43" i="8"/>
  <c r="AK43" i="8"/>
  <c r="Q43" i="8"/>
  <c r="AF43" i="8"/>
  <c r="AA43" i="8"/>
  <c r="L43" i="8"/>
  <c r="AK44" i="8" l="1"/>
  <c r="Q44" i="8"/>
  <c r="AF44" i="8"/>
  <c r="L44" i="8"/>
  <c r="AA44" i="8"/>
  <c r="V44" i="8"/>
  <c r="B45" i="8"/>
  <c r="G45" i="8" s="1"/>
  <c r="AF45" i="8" l="1"/>
  <c r="L45" i="8"/>
  <c r="AA45" i="8"/>
  <c r="V45" i="8"/>
  <c r="Q45" i="8"/>
  <c r="B46" i="8"/>
  <c r="G46" i="8" s="1"/>
  <c r="AK45" i="8"/>
  <c r="AA46" i="8" l="1"/>
  <c r="B47" i="8"/>
  <c r="G47" i="8" s="1"/>
  <c r="V46" i="8"/>
  <c r="Q46" i="8"/>
  <c r="L46" i="8"/>
  <c r="AK46" i="8"/>
  <c r="AF46" i="8"/>
  <c r="B48" i="8" l="1"/>
  <c r="G48" i="8" s="1"/>
  <c r="V47" i="8"/>
  <c r="AK47" i="8"/>
  <c r="Q47" i="8"/>
  <c r="L47" i="8"/>
  <c r="AF47" i="8"/>
  <c r="AA47" i="8"/>
  <c r="AK48" i="8" l="1"/>
  <c r="Q48" i="8"/>
  <c r="AF48" i="8"/>
  <c r="L48" i="8"/>
  <c r="B49" i="8"/>
  <c r="G49" i="8" s="1"/>
  <c r="AA48" i="8"/>
  <c r="V48" i="8"/>
  <c r="AF49" i="8" l="1"/>
  <c r="L49" i="8"/>
  <c r="AA49" i="8"/>
  <c r="B50" i="8"/>
  <c r="G50" i="8" s="1"/>
  <c r="AK49" i="8"/>
  <c r="V49" i="8"/>
  <c r="Q49" i="8"/>
  <c r="AA50" i="8" l="1"/>
  <c r="B51" i="8"/>
  <c r="G51" i="8" s="1"/>
  <c r="V50" i="8"/>
  <c r="AK50" i="8"/>
  <c r="AF50" i="8"/>
  <c r="Q50" i="8"/>
  <c r="L50" i="8"/>
  <c r="B52" i="8" l="1"/>
  <c r="G52" i="8" s="1"/>
  <c r="V51" i="8"/>
  <c r="AK51" i="8"/>
  <c r="Q51" i="8"/>
  <c r="AF51" i="8"/>
  <c r="AA51" i="8"/>
  <c r="L51" i="8"/>
  <c r="AK52" i="8" l="1"/>
  <c r="Q52" i="8"/>
  <c r="AF52" i="8"/>
  <c r="L52" i="8"/>
  <c r="AA52" i="8"/>
  <c r="V52" i="8"/>
  <c r="B53" i="8"/>
  <c r="G53" i="8" s="1"/>
  <c r="AF53" i="8" l="1"/>
  <c r="L53" i="8"/>
  <c r="AA53" i="8"/>
  <c r="V53" i="8"/>
  <c r="Q53" i="8"/>
  <c r="B54" i="8"/>
  <c r="G54" i="8" s="1"/>
  <c r="AK53" i="8"/>
  <c r="AA54" i="8" l="1"/>
  <c r="B55" i="8"/>
  <c r="G55" i="8" s="1"/>
  <c r="V54" i="8"/>
  <c r="Q54" i="8"/>
  <c r="L54" i="8"/>
  <c r="AK54" i="8"/>
  <c r="AF54" i="8"/>
  <c r="B56" i="8" l="1"/>
  <c r="G56" i="8" s="1"/>
  <c r="V55" i="8"/>
  <c r="AK55" i="8"/>
  <c r="Q55" i="8"/>
  <c r="L55" i="8"/>
  <c r="AF55" i="8"/>
  <c r="AA55" i="8"/>
  <c r="AK56" i="8" l="1"/>
  <c r="Q56" i="8"/>
  <c r="AF56" i="8"/>
  <c r="L56" i="8"/>
  <c r="B57" i="8"/>
  <c r="G57" i="8" s="1"/>
  <c r="AA56" i="8"/>
  <c r="V56" i="8"/>
  <c r="AF57" i="8" l="1"/>
  <c r="L57" i="8"/>
  <c r="AA57" i="8"/>
  <c r="B58" i="8"/>
  <c r="G58" i="8" s="1"/>
  <c r="AK57" i="8"/>
  <c r="V57" i="8"/>
  <c r="Q57" i="8"/>
  <c r="AA58" i="8" l="1"/>
  <c r="B59" i="8"/>
  <c r="G59" i="8" s="1"/>
  <c r="V58" i="8"/>
  <c r="AK58" i="8"/>
  <c r="AF58" i="8"/>
  <c r="Q58" i="8"/>
  <c r="L58" i="8"/>
  <c r="B60" i="8" l="1"/>
  <c r="G60" i="8" s="1"/>
  <c r="V59" i="8"/>
  <c r="AK59" i="8"/>
  <c r="Q59" i="8"/>
  <c r="AF59" i="8"/>
  <c r="AA59" i="8"/>
  <c r="L59" i="8"/>
  <c r="AK60" i="8" l="1"/>
  <c r="Q60" i="8"/>
  <c r="AF60" i="8"/>
  <c r="L60" i="8"/>
  <c r="AA60" i="8"/>
  <c r="V60" i="8"/>
  <c r="B61" i="8"/>
  <c r="G61" i="8" s="1"/>
  <c r="AF61" i="8" l="1"/>
  <c r="L61" i="8"/>
  <c r="AA61" i="8"/>
  <c r="V61" i="8"/>
  <c r="Q61" i="8"/>
  <c r="B62" i="8"/>
  <c r="G62" i="8" s="1"/>
  <c r="AK61" i="8"/>
  <c r="AA62" i="8" l="1"/>
  <c r="B63" i="8"/>
  <c r="G63" i="8" s="1"/>
  <c r="V62" i="8"/>
  <c r="Q62" i="8"/>
  <c r="L62" i="8"/>
  <c r="AK62" i="8"/>
  <c r="AF62" i="8"/>
  <c r="B64" i="8" l="1"/>
  <c r="G64" i="8" s="1"/>
  <c r="V63" i="8"/>
  <c r="AK63" i="8"/>
  <c r="Q63" i="8"/>
  <c r="L63" i="8"/>
  <c r="AF63" i="8"/>
  <c r="AA63" i="8"/>
  <c r="AK64" i="8" l="1"/>
  <c r="Q64" i="8"/>
  <c r="AF64" i="8"/>
  <c r="L64" i="8"/>
  <c r="B65" i="8"/>
  <c r="AA64" i="8"/>
  <c r="V64" i="8"/>
  <c r="B67" i="8" l="1"/>
  <c r="B75" i="8"/>
  <c r="B83" i="8"/>
  <c r="B91" i="8"/>
  <c r="B99" i="8"/>
  <c r="B107" i="8"/>
  <c r="B115" i="8"/>
  <c r="B123" i="8"/>
  <c r="B131" i="8"/>
  <c r="B139" i="8"/>
  <c r="B136" i="8"/>
  <c r="B68" i="8"/>
  <c r="B76" i="8"/>
  <c r="B84" i="8"/>
  <c r="B92" i="8"/>
  <c r="B100" i="8"/>
  <c r="B108" i="8"/>
  <c r="B116" i="8"/>
  <c r="B124" i="8"/>
  <c r="B132" i="8"/>
  <c r="B140" i="8"/>
  <c r="B69" i="8"/>
  <c r="B77" i="8"/>
  <c r="B85" i="8"/>
  <c r="B93" i="8"/>
  <c r="B101" i="8"/>
  <c r="B109" i="8"/>
  <c r="B117" i="8"/>
  <c r="B125" i="8"/>
  <c r="B133" i="8"/>
  <c r="B141" i="8"/>
  <c r="B70" i="8"/>
  <c r="B78" i="8"/>
  <c r="B86" i="8"/>
  <c r="B94" i="8"/>
  <c r="B102" i="8"/>
  <c r="B110" i="8"/>
  <c r="B118" i="8"/>
  <c r="B126" i="8"/>
  <c r="B134" i="8"/>
  <c r="B142" i="8"/>
  <c r="G65" i="8"/>
  <c r="B71" i="8"/>
  <c r="B79" i="8"/>
  <c r="B87" i="8"/>
  <c r="B95" i="8"/>
  <c r="B103" i="8"/>
  <c r="B111" i="8"/>
  <c r="B119" i="8"/>
  <c r="B127" i="8"/>
  <c r="B135" i="8"/>
  <c r="B143" i="8"/>
  <c r="B72" i="8"/>
  <c r="B80" i="8"/>
  <c r="B88" i="8"/>
  <c r="B96" i="8"/>
  <c r="B104" i="8"/>
  <c r="B112" i="8"/>
  <c r="B120" i="8"/>
  <c r="B128" i="8"/>
  <c r="B144" i="8"/>
  <c r="B74" i="8"/>
  <c r="B73" i="8"/>
  <c r="B81" i="8"/>
  <c r="B89" i="8"/>
  <c r="B97" i="8"/>
  <c r="B105" i="8"/>
  <c r="B113" i="8"/>
  <c r="B121" i="8"/>
  <c r="B129" i="8"/>
  <c r="B137" i="8"/>
  <c r="B145" i="8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82" i="8"/>
  <c r="B66" i="8"/>
  <c r="G66" i="8" s="1"/>
  <c r="B90" i="8"/>
  <c r="B98" i="8"/>
  <c r="B106" i="8"/>
  <c r="B122" i="8"/>
  <c r="B114" i="8"/>
  <c r="B130" i="8"/>
  <c r="B138" i="8"/>
  <c r="AF65" i="8"/>
  <c r="L65" i="8"/>
  <c r="AA65" i="8"/>
  <c r="AK65" i="8"/>
  <c r="V65" i="8"/>
  <c r="Q65" i="8"/>
  <c r="AA66" i="8" l="1"/>
  <c r="G67" i="8"/>
  <c r="V66" i="8"/>
  <c r="AK66" i="8"/>
  <c r="AF66" i="8"/>
  <c r="Q66" i="8"/>
  <c r="L66" i="8"/>
  <c r="G68" i="8" l="1"/>
  <c r="V67" i="8"/>
  <c r="AK67" i="8"/>
  <c r="Q67" i="8"/>
  <c r="AF67" i="8"/>
  <c r="AA67" i="8"/>
  <c r="L67" i="8"/>
  <c r="AK68" i="8" l="1"/>
  <c r="Q68" i="8"/>
  <c r="AF68" i="8"/>
  <c r="L68" i="8"/>
  <c r="AA68" i="8"/>
  <c r="V68" i="8"/>
  <c r="G69" i="8"/>
  <c r="AF69" i="8" l="1"/>
  <c r="L69" i="8"/>
  <c r="AA69" i="8"/>
  <c r="V69" i="8"/>
  <c r="Q69" i="8"/>
  <c r="G70" i="8"/>
  <c r="AK69" i="8"/>
  <c r="AA70" i="8" l="1"/>
  <c r="G71" i="8"/>
  <c r="V70" i="8"/>
  <c r="Q70" i="8"/>
  <c r="L70" i="8"/>
  <c r="AK70" i="8"/>
  <c r="AF70" i="8"/>
  <c r="G72" i="8" l="1"/>
  <c r="V71" i="8"/>
  <c r="AK71" i="8"/>
  <c r="Q71" i="8"/>
  <c r="L71" i="8"/>
  <c r="AF71" i="8"/>
  <c r="AA71" i="8"/>
  <c r="AK72" i="8" l="1"/>
  <c r="Q72" i="8"/>
  <c r="AF72" i="8"/>
  <c r="L72" i="8"/>
  <c r="G73" i="8"/>
  <c r="AA72" i="8"/>
  <c r="V72" i="8"/>
  <c r="AF73" i="8" l="1"/>
  <c r="L73" i="8"/>
  <c r="AA73" i="8"/>
  <c r="G74" i="8"/>
  <c r="AK73" i="8"/>
  <c r="V73" i="8"/>
  <c r="Q73" i="8"/>
  <c r="AA74" i="8" l="1"/>
  <c r="G75" i="8"/>
  <c r="V74" i="8"/>
  <c r="AK74" i="8"/>
  <c r="AF74" i="8"/>
  <c r="Q74" i="8"/>
  <c r="L74" i="8"/>
  <c r="G76" i="8" l="1"/>
  <c r="V75" i="8"/>
  <c r="AK75" i="8"/>
  <c r="Q75" i="8"/>
  <c r="AF75" i="8"/>
  <c r="AA75" i="8"/>
  <c r="L75" i="8"/>
  <c r="AK76" i="8" l="1"/>
  <c r="Q76" i="8"/>
  <c r="AF76" i="8"/>
  <c r="L76" i="8"/>
  <c r="AA76" i="8"/>
  <c r="V76" i="8"/>
  <c r="G77" i="8"/>
  <c r="AF77" i="8" l="1"/>
  <c r="L77" i="8"/>
  <c r="AA77" i="8"/>
  <c r="V77" i="8"/>
  <c r="Q77" i="8"/>
  <c r="G78" i="8"/>
  <c r="AK77" i="8"/>
  <c r="AA78" i="8" l="1"/>
  <c r="G79" i="8"/>
  <c r="V78" i="8"/>
  <c r="Q78" i="8"/>
  <c r="L78" i="8"/>
  <c r="AK78" i="8"/>
  <c r="AF78" i="8"/>
  <c r="G80" i="8" l="1"/>
  <c r="V79" i="8"/>
  <c r="AK79" i="8"/>
  <c r="Q79" i="8"/>
  <c r="L79" i="8"/>
  <c r="AF79" i="8"/>
  <c r="AA79" i="8"/>
  <c r="AK80" i="8" l="1"/>
  <c r="Q80" i="8"/>
  <c r="AF80" i="8"/>
  <c r="L80" i="8"/>
  <c r="G81" i="8"/>
  <c r="AA80" i="8"/>
  <c r="V80" i="8"/>
  <c r="AF81" i="8" l="1"/>
  <c r="L81" i="8"/>
  <c r="AA81" i="8"/>
  <c r="G82" i="8"/>
  <c r="AK81" i="8"/>
  <c r="V81" i="8"/>
  <c r="Q81" i="8"/>
  <c r="AA82" i="8" l="1"/>
  <c r="G83" i="8"/>
  <c r="V82" i="8"/>
  <c r="AK82" i="8"/>
  <c r="AF82" i="8"/>
  <c r="Q82" i="8"/>
  <c r="L82" i="8"/>
  <c r="G84" i="8" l="1"/>
  <c r="V83" i="8"/>
  <c r="AK83" i="8"/>
  <c r="Q83" i="8"/>
  <c r="AF83" i="8"/>
  <c r="AA83" i="8"/>
  <c r="L83" i="8"/>
  <c r="AK84" i="8" l="1"/>
  <c r="Q84" i="8"/>
  <c r="AF84" i="8"/>
  <c r="L84" i="8"/>
  <c r="AA84" i="8"/>
  <c r="V84" i="8"/>
  <c r="G85" i="8"/>
  <c r="AF85" i="8" l="1"/>
  <c r="L85" i="8"/>
  <c r="AA85" i="8"/>
  <c r="V85" i="8"/>
  <c r="Q85" i="8"/>
  <c r="G86" i="8"/>
  <c r="AK85" i="8"/>
  <c r="AA86" i="8" l="1"/>
  <c r="G87" i="8"/>
  <c r="V86" i="8"/>
  <c r="Q86" i="8"/>
  <c r="L86" i="8"/>
  <c r="AK86" i="8"/>
  <c r="AF86" i="8"/>
  <c r="G88" i="8" l="1"/>
  <c r="V87" i="8"/>
  <c r="AK87" i="8"/>
  <c r="Q87" i="8"/>
  <c r="L87" i="8"/>
  <c r="AF87" i="8"/>
  <c r="AA87" i="8"/>
  <c r="AK88" i="8" l="1"/>
  <c r="Q88" i="8"/>
  <c r="AF88" i="8"/>
  <c r="L88" i="8"/>
  <c r="G89" i="8"/>
  <c r="AA88" i="8"/>
  <c r="V88" i="8"/>
  <c r="AF89" i="8" l="1"/>
  <c r="L89" i="8"/>
  <c r="AA89" i="8"/>
  <c r="Q89" i="8"/>
  <c r="V89" i="8"/>
  <c r="G90" i="8"/>
  <c r="AK89" i="8"/>
  <c r="AA90" i="8" l="1"/>
  <c r="G91" i="8"/>
  <c r="V90" i="8"/>
  <c r="L90" i="8"/>
  <c r="AK90" i="8"/>
  <c r="AF90" i="8"/>
  <c r="Q90" i="8"/>
  <c r="G92" i="8" l="1"/>
  <c r="V91" i="8"/>
  <c r="AK91" i="8"/>
  <c r="Q91" i="8"/>
  <c r="L91" i="8"/>
  <c r="AF91" i="8"/>
  <c r="AA91" i="8"/>
  <c r="AK92" i="8" l="1"/>
  <c r="Q92" i="8"/>
  <c r="AF92" i="8"/>
  <c r="L92" i="8"/>
  <c r="G93" i="8"/>
  <c r="AA92" i="8"/>
  <c r="V92" i="8"/>
  <c r="AF93" i="8" l="1"/>
  <c r="L93" i="8"/>
  <c r="AA93" i="8"/>
  <c r="AK93" i="8"/>
  <c r="G94" i="8"/>
  <c r="V93" i="8"/>
  <c r="Q93" i="8"/>
  <c r="AA94" i="8" l="1"/>
  <c r="G95" i="8"/>
  <c r="V94" i="8"/>
  <c r="AF94" i="8"/>
  <c r="Q94" i="8"/>
  <c r="L94" i="8"/>
  <c r="AK94" i="8"/>
  <c r="G96" i="8" l="1"/>
  <c r="V95" i="8"/>
  <c r="AK95" i="8"/>
  <c r="Q95" i="8"/>
  <c r="AA95" i="8"/>
  <c r="AF95" i="8"/>
  <c r="L95" i="8"/>
  <c r="AK96" i="8" l="1"/>
  <c r="Q96" i="8"/>
  <c r="AF96" i="8"/>
  <c r="L96" i="8"/>
  <c r="V96" i="8"/>
  <c r="G97" i="8"/>
  <c r="AA96" i="8"/>
  <c r="AF97" i="8" l="1"/>
  <c r="L97" i="8"/>
  <c r="AA97" i="8"/>
  <c r="V97" i="8"/>
  <c r="Q97" i="8"/>
  <c r="AK97" i="8"/>
  <c r="G98" i="8"/>
  <c r="AA98" i="8" l="1"/>
  <c r="G99" i="8"/>
  <c r="V98" i="8"/>
  <c r="Q98" i="8"/>
  <c r="L98" i="8"/>
  <c r="AF98" i="8"/>
  <c r="AK98" i="8"/>
  <c r="G100" i="8" l="1"/>
  <c r="V99" i="8"/>
  <c r="AK99" i="8"/>
  <c r="Q99" i="8"/>
  <c r="L99" i="8"/>
  <c r="AA99" i="8"/>
  <c r="AF99" i="8"/>
  <c r="AK100" i="8" l="1"/>
  <c r="Q100" i="8"/>
  <c r="AF100" i="8"/>
  <c r="L100" i="8"/>
  <c r="G101" i="8"/>
  <c r="V100" i="8"/>
  <c r="AA100" i="8"/>
  <c r="AF101" i="8" l="1"/>
  <c r="L101" i="8"/>
  <c r="AA101" i="8"/>
  <c r="G102" i="8"/>
  <c r="AK101" i="8"/>
  <c r="Q101" i="8"/>
  <c r="V101" i="8"/>
  <c r="AA102" i="8" l="1"/>
  <c r="G103" i="8"/>
  <c r="V102" i="8"/>
  <c r="AK102" i="8"/>
  <c r="AF102" i="8"/>
  <c r="L102" i="8"/>
  <c r="Q102" i="8"/>
  <c r="G104" i="8" l="1"/>
  <c r="V103" i="8"/>
  <c r="AK103" i="8"/>
  <c r="Q103" i="8"/>
  <c r="AF103" i="8"/>
  <c r="AA103" i="8"/>
  <c r="L103" i="8"/>
  <c r="AK104" i="8" l="1"/>
  <c r="Q104" i="8"/>
  <c r="AF104" i="8"/>
  <c r="L104" i="8"/>
  <c r="AA104" i="8"/>
  <c r="V104" i="8"/>
  <c r="G105" i="8"/>
  <c r="AF105" i="8" l="1"/>
  <c r="L105" i="8"/>
  <c r="AA105" i="8"/>
  <c r="V105" i="8"/>
  <c r="Q105" i="8"/>
  <c r="AK105" i="8"/>
  <c r="G106" i="8"/>
  <c r="AA106" i="8" l="1"/>
  <c r="G107" i="8"/>
  <c r="V106" i="8"/>
  <c r="Q106" i="8"/>
  <c r="L106" i="8"/>
  <c r="AK106" i="8"/>
  <c r="AF106" i="8"/>
  <c r="G108" i="8" l="1"/>
  <c r="V107" i="8"/>
  <c r="AK107" i="8"/>
  <c r="Q107" i="8"/>
  <c r="L107" i="8"/>
  <c r="AF107" i="8"/>
  <c r="AA107" i="8"/>
  <c r="AK108" i="8" l="1"/>
  <c r="Q108" i="8"/>
  <c r="AF108" i="8"/>
  <c r="L108" i="8"/>
  <c r="G109" i="8"/>
  <c r="AA108" i="8"/>
  <c r="V108" i="8"/>
  <c r="AF109" i="8" l="1"/>
  <c r="L109" i="8"/>
  <c r="AA109" i="8"/>
  <c r="G110" i="8"/>
  <c r="AK109" i="8"/>
  <c r="Q109" i="8"/>
  <c r="V109" i="8"/>
  <c r="AA110" i="8" l="1"/>
  <c r="G111" i="8"/>
  <c r="V110" i="8"/>
  <c r="AK110" i="8"/>
  <c r="AF110" i="8"/>
  <c r="Q110" i="8"/>
  <c r="L110" i="8"/>
  <c r="G112" i="8" l="1"/>
  <c r="V111" i="8"/>
  <c r="AK111" i="8"/>
  <c r="Q111" i="8"/>
  <c r="AF111" i="8"/>
  <c r="AA111" i="8"/>
  <c r="L111" i="8"/>
  <c r="AK112" i="8" l="1"/>
  <c r="Q112" i="8"/>
  <c r="AF112" i="8"/>
  <c r="L112" i="8"/>
  <c r="AA112" i="8"/>
  <c r="V112" i="8"/>
  <c r="G113" i="8"/>
  <c r="AF113" i="8" l="1"/>
  <c r="L113" i="8"/>
  <c r="AA113" i="8"/>
  <c r="V113" i="8"/>
  <c r="Q113" i="8"/>
  <c r="AK113" i="8"/>
  <c r="G114" i="8"/>
  <c r="AA114" i="8" l="1"/>
  <c r="G115" i="8"/>
  <c r="V114" i="8"/>
  <c r="Q114" i="8"/>
  <c r="L114" i="8"/>
  <c r="AF114" i="8"/>
  <c r="AK114" i="8"/>
  <c r="G116" i="8" l="1"/>
  <c r="V115" i="8"/>
  <c r="AK115" i="8"/>
  <c r="Q115" i="8"/>
  <c r="L115" i="8"/>
  <c r="AA115" i="8"/>
  <c r="AF115" i="8"/>
  <c r="AK116" i="8" l="1"/>
  <c r="Q116" i="8"/>
  <c r="AF116" i="8"/>
  <c r="L116" i="8"/>
  <c r="G117" i="8"/>
  <c r="V116" i="8"/>
  <c r="AA116" i="8"/>
  <c r="AF117" i="8" l="1"/>
  <c r="L117" i="8"/>
  <c r="AA117" i="8"/>
  <c r="G118" i="8"/>
  <c r="AK117" i="8"/>
  <c r="Q117" i="8"/>
  <c r="V117" i="8"/>
  <c r="AA118" i="8" l="1"/>
  <c r="G119" i="8"/>
  <c r="V118" i="8"/>
  <c r="AK118" i="8"/>
  <c r="AF118" i="8"/>
  <c r="L118" i="8"/>
  <c r="Q118" i="8"/>
  <c r="G120" i="8" l="1"/>
  <c r="V119" i="8"/>
  <c r="AK119" i="8"/>
  <c r="Q119" i="8"/>
  <c r="AF119" i="8"/>
  <c r="AA119" i="8"/>
  <c r="L119" i="8"/>
  <c r="AK120" i="8" l="1"/>
  <c r="Q120" i="8"/>
  <c r="AF120" i="8"/>
  <c r="L120" i="8"/>
  <c r="AA120" i="8"/>
  <c r="V120" i="8"/>
  <c r="G121" i="8"/>
  <c r="AF121" i="8" l="1"/>
  <c r="L121" i="8"/>
  <c r="AA121" i="8"/>
  <c r="V121" i="8"/>
  <c r="Q121" i="8"/>
  <c r="G122" i="8"/>
  <c r="AK121" i="8"/>
  <c r="AA122" i="8" l="1"/>
  <c r="G123" i="8"/>
  <c r="V122" i="8"/>
  <c r="Q122" i="8"/>
  <c r="L122" i="8"/>
  <c r="AK122" i="8"/>
  <c r="AF122" i="8"/>
  <c r="G124" i="8" l="1"/>
  <c r="V123" i="8"/>
  <c r="AK123" i="8"/>
  <c r="Q123" i="8"/>
  <c r="L123" i="8"/>
  <c r="AF123" i="8"/>
  <c r="AA123" i="8"/>
  <c r="AK124" i="8" l="1"/>
  <c r="Q124" i="8"/>
  <c r="AF124" i="8"/>
  <c r="L124" i="8"/>
  <c r="G125" i="8"/>
  <c r="AA124" i="8"/>
  <c r="V124" i="8"/>
  <c r="AF125" i="8" l="1"/>
  <c r="L125" i="8"/>
  <c r="AA125" i="8"/>
  <c r="G126" i="8"/>
  <c r="AK125" i="8"/>
  <c r="V125" i="8"/>
  <c r="Q125" i="8"/>
  <c r="AA126" i="8" l="1"/>
  <c r="G127" i="8"/>
  <c r="V126" i="8"/>
  <c r="AK126" i="8"/>
  <c r="AF126" i="8"/>
  <c r="Q126" i="8"/>
  <c r="L126" i="8"/>
  <c r="G128" i="8" l="1"/>
  <c r="V127" i="8"/>
  <c r="AK127" i="8"/>
  <c r="Q127" i="8"/>
  <c r="AF127" i="8"/>
  <c r="AA127" i="8"/>
  <c r="L127" i="8"/>
  <c r="AK128" i="8" l="1"/>
  <c r="Q128" i="8"/>
  <c r="AF128" i="8"/>
  <c r="L128" i="8"/>
  <c r="AA128" i="8"/>
  <c r="V128" i="8"/>
  <c r="G129" i="8"/>
  <c r="AF129" i="8" l="1"/>
  <c r="L129" i="8"/>
  <c r="AA129" i="8"/>
  <c r="V129" i="8"/>
  <c r="Q129" i="8"/>
  <c r="AK129" i="8"/>
  <c r="G130" i="8"/>
  <c r="AA130" i="8" l="1"/>
  <c r="G131" i="8"/>
  <c r="V130" i="8"/>
  <c r="Q130" i="8"/>
  <c r="L130" i="8"/>
  <c r="AF130" i="8"/>
  <c r="AK130" i="8"/>
  <c r="G132" i="8" l="1"/>
  <c r="V131" i="8"/>
  <c r="AK131" i="8"/>
  <c r="Q131" i="8"/>
  <c r="L131" i="8"/>
  <c r="AA131" i="8"/>
  <c r="AF131" i="8"/>
  <c r="AK132" i="8" l="1"/>
  <c r="Q132" i="8"/>
  <c r="AF132" i="8"/>
  <c r="L132" i="8"/>
  <c r="G133" i="8"/>
  <c r="V132" i="8"/>
  <c r="AA132" i="8"/>
  <c r="AF133" i="8" l="1"/>
  <c r="L133" i="8"/>
  <c r="AA133" i="8"/>
  <c r="G134" i="8"/>
  <c r="AK133" i="8"/>
  <c r="Q133" i="8"/>
  <c r="V133" i="8"/>
  <c r="AA134" i="8" l="1"/>
  <c r="G135" i="8"/>
  <c r="V134" i="8"/>
  <c r="AK134" i="8"/>
  <c r="AF134" i="8"/>
  <c r="L134" i="8"/>
  <c r="Q134" i="8"/>
  <c r="G136" i="8" l="1"/>
  <c r="V135" i="8"/>
  <c r="AK135" i="8"/>
  <c r="Q135" i="8"/>
  <c r="AF135" i="8"/>
  <c r="AA135" i="8"/>
  <c r="L135" i="8"/>
  <c r="AK136" i="8" l="1"/>
  <c r="Q136" i="8"/>
  <c r="AF136" i="8"/>
  <c r="L136" i="8"/>
  <c r="AA136" i="8"/>
  <c r="V136" i="8"/>
  <c r="G137" i="8"/>
  <c r="AF137" i="8" l="1"/>
  <c r="L137" i="8"/>
  <c r="AA137" i="8"/>
  <c r="V137" i="8"/>
  <c r="Q137" i="8"/>
  <c r="AK137" i="8"/>
  <c r="G138" i="8"/>
  <c r="AA138" i="8" l="1"/>
  <c r="G139" i="8"/>
  <c r="V138" i="8"/>
  <c r="Q138" i="8"/>
  <c r="L138" i="8"/>
  <c r="AK138" i="8"/>
  <c r="AF138" i="8"/>
  <c r="G140" i="8" l="1"/>
  <c r="V139" i="8"/>
  <c r="AK139" i="8"/>
  <c r="Q139" i="8"/>
  <c r="L139" i="8"/>
  <c r="AF139" i="8"/>
  <c r="AA139" i="8"/>
  <c r="AK140" i="8" l="1"/>
  <c r="Q140" i="8"/>
  <c r="AF140" i="8"/>
  <c r="L140" i="8"/>
  <c r="G141" i="8"/>
  <c r="AA140" i="8"/>
  <c r="V140" i="8"/>
  <c r="AF141" i="8" l="1"/>
  <c r="L141" i="8"/>
  <c r="AA141" i="8"/>
  <c r="G142" i="8"/>
  <c r="AK141" i="8"/>
  <c r="V141" i="8"/>
  <c r="Q141" i="8"/>
  <c r="AA142" i="8" l="1"/>
  <c r="G143" i="8"/>
  <c r="V142" i="8"/>
  <c r="AK142" i="8"/>
  <c r="AF142" i="8"/>
  <c r="Q142" i="8"/>
  <c r="L142" i="8"/>
  <c r="G144" i="8" l="1"/>
  <c r="V143" i="8"/>
  <c r="AK143" i="8"/>
  <c r="Q143" i="8"/>
  <c r="AF143" i="8"/>
  <c r="AA143" i="8"/>
  <c r="L143" i="8"/>
  <c r="AK144" i="8" l="1"/>
  <c r="Q144" i="8"/>
  <c r="AF144" i="8"/>
  <c r="L144" i="8"/>
  <c r="AA144" i="8"/>
  <c r="V144" i="8"/>
  <c r="G145" i="8"/>
  <c r="AF145" i="8" l="1"/>
  <c r="L145" i="8"/>
  <c r="AA145" i="8"/>
  <c r="V145" i="8"/>
  <c r="Q145" i="8"/>
  <c r="AK145" i="8"/>
  <c r="G146" i="8"/>
  <c r="AA146" i="8" l="1"/>
  <c r="G147" i="8"/>
  <c r="V146" i="8"/>
  <c r="Q146" i="8"/>
  <c r="L146" i="8"/>
  <c r="AF146" i="8"/>
  <c r="AK146" i="8"/>
  <c r="G148" i="8" l="1"/>
  <c r="V147" i="8"/>
  <c r="AK147" i="8"/>
  <c r="Q147" i="8"/>
  <c r="L147" i="8"/>
  <c r="AA147" i="8"/>
  <c r="AF147" i="8"/>
  <c r="AK148" i="8" l="1"/>
  <c r="Q148" i="8"/>
  <c r="AF148" i="8"/>
  <c r="L148" i="8"/>
  <c r="G149" i="8"/>
  <c r="V148" i="8"/>
  <c r="AA148" i="8"/>
  <c r="AF149" i="8" l="1"/>
  <c r="L149" i="8"/>
  <c r="AA149" i="8"/>
  <c r="G150" i="8"/>
  <c r="AK149" i="8"/>
  <c r="Q149" i="8"/>
  <c r="V149" i="8"/>
  <c r="AA150" i="8" l="1"/>
  <c r="G151" i="8"/>
  <c r="V150" i="8"/>
  <c r="AK150" i="8"/>
  <c r="AF150" i="8"/>
  <c r="L150" i="8"/>
  <c r="Q150" i="8"/>
  <c r="G152" i="8" l="1"/>
  <c r="V151" i="8"/>
  <c r="AK151" i="8"/>
  <c r="Q151" i="8"/>
  <c r="AF151" i="8"/>
  <c r="AA151" i="8"/>
  <c r="L151" i="8"/>
  <c r="AK152" i="8" l="1"/>
  <c r="Q152" i="8"/>
  <c r="AF152" i="8"/>
  <c r="L152" i="8"/>
  <c r="AA152" i="8"/>
  <c r="V152" i="8"/>
  <c r="G153" i="8"/>
  <c r="AF153" i="8" l="1"/>
  <c r="L153" i="8"/>
  <c r="AA153" i="8"/>
  <c r="V153" i="8"/>
  <c r="Q153" i="8"/>
  <c r="AK153" i="8"/>
  <c r="G154" i="8"/>
  <c r="AA154" i="8" l="1"/>
  <c r="G155" i="8"/>
  <c r="V154" i="8"/>
  <c r="Q154" i="8"/>
  <c r="L154" i="8"/>
  <c r="AK154" i="8"/>
  <c r="AF154" i="8"/>
  <c r="G156" i="8" l="1"/>
  <c r="V155" i="8"/>
  <c r="AK155" i="8"/>
  <c r="Q155" i="8"/>
  <c r="L155" i="8"/>
  <c r="AF155" i="8"/>
  <c r="AA155" i="8"/>
  <c r="AK156" i="8" l="1"/>
  <c r="Q156" i="8"/>
  <c r="AF156" i="8"/>
  <c r="L156" i="8"/>
  <c r="G157" i="8"/>
  <c r="AA156" i="8"/>
  <c r="V156" i="8"/>
  <c r="AF157" i="8" l="1"/>
  <c r="L157" i="8"/>
  <c r="AA157" i="8"/>
  <c r="G158" i="8"/>
  <c r="AK157" i="8"/>
  <c r="V157" i="8"/>
  <c r="Q157" i="8"/>
  <c r="AA158" i="8" l="1"/>
  <c r="G159" i="8"/>
  <c r="V158" i="8"/>
  <c r="AK158" i="8"/>
  <c r="AF158" i="8"/>
  <c r="Q158" i="8"/>
  <c r="L158" i="8"/>
  <c r="G160" i="8" l="1"/>
  <c r="V159" i="8"/>
  <c r="AK159" i="8"/>
  <c r="Q159" i="8"/>
  <c r="AF159" i="8"/>
  <c r="AA159" i="8"/>
  <c r="L159" i="8"/>
  <c r="AK160" i="8" l="1"/>
  <c r="Q160" i="8"/>
  <c r="AF160" i="8"/>
  <c r="L160" i="8"/>
  <c r="AA160" i="8"/>
  <c r="V160" i="8"/>
  <c r="G161" i="8"/>
  <c r="AF161" i="8" l="1"/>
  <c r="L161" i="8"/>
  <c r="AA161" i="8"/>
  <c r="V161" i="8"/>
  <c r="Q161" i="8"/>
  <c r="AK161" i="8"/>
  <c r="G162" i="8"/>
  <c r="AA162" i="8" l="1"/>
  <c r="G163" i="8"/>
  <c r="V162" i="8"/>
  <c r="Q162" i="8"/>
  <c r="L162" i="8"/>
  <c r="AF162" i="8"/>
  <c r="AK162" i="8"/>
  <c r="G164" i="8" l="1"/>
  <c r="V163" i="8"/>
  <c r="AK163" i="8"/>
  <c r="Q163" i="8"/>
  <c r="L163" i="8"/>
  <c r="AA163" i="8"/>
  <c r="AF163" i="8"/>
  <c r="AK164" i="8" l="1"/>
  <c r="Q164" i="8"/>
  <c r="AF164" i="8"/>
  <c r="L164" i="8"/>
  <c r="G165" i="8"/>
  <c r="V164" i="8"/>
  <c r="AA164" i="8"/>
  <c r="AF165" i="8" l="1"/>
  <c r="L165" i="8"/>
  <c r="AA165" i="8"/>
  <c r="G166" i="8"/>
  <c r="AK165" i="8"/>
  <c r="Q165" i="8"/>
  <c r="V165" i="8"/>
  <c r="AA166" i="8" l="1"/>
  <c r="G167" i="8"/>
  <c r="V166" i="8"/>
  <c r="AK166" i="8"/>
  <c r="AF166" i="8"/>
  <c r="L166" i="8"/>
  <c r="Q166" i="8"/>
  <c r="G168" i="8" l="1"/>
  <c r="V167" i="8"/>
  <c r="AK167" i="8"/>
  <c r="Q167" i="8"/>
  <c r="AF167" i="8"/>
  <c r="AA167" i="8"/>
  <c r="L167" i="8"/>
  <c r="AK168" i="8" l="1"/>
  <c r="Q168" i="8"/>
  <c r="AF168" i="8"/>
  <c r="L168" i="8"/>
  <c r="AA168" i="8"/>
  <c r="V168" i="8"/>
  <c r="G169" i="8"/>
  <c r="AF169" i="8" l="1"/>
  <c r="L169" i="8"/>
  <c r="AA169" i="8"/>
  <c r="V169" i="8"/>
  <c r="Q169" i="8"/>
  <c r="AK169" i="8"/>
  <c r="G170" i="8"/>
  <c r="AA170" i="8" l="1"/>
  <c r="G171" i="8"/>
  <c r="V170" i="8"/>
  <c r="Q170" i="8"/>
  <c r="L170" i="8"/>
  <c r="AK170" i="8"/>
  <c r="AF170" i="8"/>
  <c r="G172" i="8" l="1"/>
  <c r="V171" i="8"/>
  <c r="AK171" i="8"/>
  <c r="Q171" i="8"/>
  <c r="L171" i="8"/>
  <c r="AF171" i="8"/>
  <c r="AA171" i="8"/>
  <c r="AK172" i="8" l="1"/>
  <c r="Q172" i="8"/>
  <c r="AF172" i="8"/>
  <c r="L172" i="8"/>
  <c r="G173" i="8"/>
  <c r="AA172" i="8"/>
  <c r="V172" i="8"/>
  <c r="AF173" i="8" l="1"/>
  <c r="L173" i="8"/>
  <c r="AA173" i="8"/>
  <c r="G174" i="8"/>
  <c r="AK173" i="8"/>
  <c r="V173" i="8"/>
  <c r="Q173" i="8"/>
  <c r="AA174" i="8" l="1"/>
  <c r="G175" i="8"/>
  <c r="V174" i="8"/>
  <c r="AK174" i="8"/>
  <c r="AF174" i="8"/>
  <c r="Q174" i="8"/>
  <c r="L174" i="8"/>
  <c r="G176" i="8" l="1"/>
  <c r="V175" i="8"/>
  <c r="AK175" i="8"/>
  <c r="Q175" i="8"/>
  <c r="AF175" i="8"/>
  <c r="AA175" i="8"/>
  <c r="L175" i="8"/>
  <c r="AK176" i="8" l="1"/>
  <c r="Q176" i="8"/>
  <c r="AF176" i="8"/>
  <c r="L176" i="8"/>
  <c r="AA176" i="8"/>
  <c r="V176" i="8"/>
  <c r="G177" i="8"/>
  <c r="AF177" i="8" l="1"/>
  <c r="L177" i="8"/>
  <c r="AA177" i="8"/>
  <c r="V177" i="8"/>
  <c r="Q177" i="8"/>
  <c r="AK177" i="8"/>
  <c r="G178" i="8"/>
  <c r="AA178" i="8" l="1"/>
  <c r="G179" i="8"/>
  <c r="V178" i="8"/>
  <c r="Q178" i="8"/>
  <c r="L178" i="8"/>
  <c r="AF178" i="8"/>
  <c r="AK178" i="8"/>
  <c r="G180" i="8" l="1"/>
  <c r="V179" i="8"/>
  <c r="AK179" i="8"/>
  <c r="Q179" i="8"/>
  <c r="L179" i="8"/>
  <c r="AA179" i="8"/>
  <c r="AF179" i="8"/>
  <c r="AK180" i="8" l="1"/>
  <c r="Q180" i="8"/>
  <c r="AF180" i="8"/>
  <c r="L180" i="8"/>
  <c r="G181" i="8"/>
  <c r="V180" i="8"/>
  <c r="AA180" i="8"/>
  <c r="AF181" i="8" l="1"/>
  <c r="L181" i="8"/>
  <c r="AA181" i="8"/>
  <c r="G182" i="8"/>
  <c r="AK181" i="8"/>
  <c r="Q181" i="8"/>
  <c r="V181" i="8"/>
  <c r="AA182" i="8" l="1"/>
  <c r="G183" i="8"/>
  <c r="V182" i="8"/>
  <c r="AK182" i="8"/>
  <c r="AF182" i="8"/>
  <c r="L182" i="8"/>
  <c r="Q182" i="8"/>
  <c r="G184" i="8" l="1"/>
  <c r="V183" i="8"/>
  <c r="AK183" i="8"/>
  <c r="Q183" i="8"/>
  <c r="AF183" i="8"/>
  <c r="AA183" i="8"/>
  <c r="L183" i="8"/>
  <c r="AK184" i="8" l="1"/>
  <c r="Q184" i="8"/>
  <c r="AF184" i="8"/>
  <c r="L184" i="8"/>
  <c r="AA184" i="8"/>
  <c r="V184" i="8"/>
  <c r="G185" i="8"/>
  <c r="AF185" i="8" l="1"/>
  <c r="L185" i="8"/>
  <c r="AA185" i="8"/>
  <c r="V185" i="8"/>
  <c r="Q185" i="8"/>
  <c r="AK185" i="8"/>
  <c r="G186" i="8"/>
  <c r="AA186" i="8" l="1"/>
  <c r="G187" i="8"/>
  <c r="V186" i="8"/>
  <c r="Q186" i="8"/>
  <c r="L186" i="8"/>
  <c r="AK186" i="8"/>
  <c r="AF186" i="8"/>
  <c r="G188" i="8" l="1"/>
  <c r="V187" i="8"/>
  <c r="AK187" i="8"/>
  <c r="Q187" i="8"/>
  <c r="L187" i="8"/>
  <c r="AF187" i="8"/>
  <c r="AA187" i="8"/>
  <c r="AK188" i="8" l="1"/>
  <c r="Q188" i="8"/>
  <c r="AF188" i="8"/>
  <c r="L188" i="8"/>
  <c r="G189" i="8"/>
  <c r="AA188" i="8"/>
  <c r="V188" i="8"/>
  <c r="AF189" i="8" l="1"/>
  <c r="L189" i="8"/>
  <c r="AA189" i="8"/>
  <c r="G190" i="8"/>
  <c r="AK189" i="8"/>
  <c r="V189" i="8"/>
  <c r="Q189" i="8"/>
  <c r="AA190" i="8" l="1"/>
  <c r="G191" i="8"/>
  <c r="V190" i="8"/>
  <c r="AK190" i="8"/>
  <c r="AF190" i="8"/>
  <c r="Q190" i="8"/>
  <c r="L190" i="8"/>
  <c r="G192" i="8" l="1"/>
  <c r="V191" i="8"/>
  <c r="AK191" i="8"/>
  <c r="Q191" i="8"/>
  <c r="AF191" i="8"/>
  <c r="AA191" i="8"/>
  <c r="L191" i="8"/>
  <c r="AK192" i="8" l="1"/>
  <c r="Q192" i="8"/>
  <c r="AF192" i="8"/>
  <c r="L192" i="8"/>
  <c r="AA192" i="8"/>
  <c r="V192" i="8"/>
  <c r="G193" i="8"/>
  <c r="AF193" i="8" l="1"/>
  <c r="L193" i="8"/>
  <c r="AA193" i="8"/>
  <c r="V193" i="8"/>
  <c r="Q193" i="8"/>
  <c r="AK193" i="8"/>
  <c r="G194" i="8"/>
  <c r="AA194" i="8" l="1"/>
  <c r="G195" i="8"/>
  <c r="V194" i="8"/>
  <c r="Q194" i="8"/>
  <c r="L194" i="8"/>
  <c r="AF194" i="8"/>
  <c r="AK194" i="8"/>
  <c r="G196" i="8" l="1"/>
  <c r="V195" i="8"/>
  <c r="AK195" i="8"/>
  <c r="Q195" i="8"/>
  <c r="L195" i="8"/>
  <c r="AA195" i="8"/>
  <c r="AF195" i="8"/>
  <c r="AK196" i="8" l="1"/>
  <c r="Q196" i="8"/>
  <c r="AF196" i="8"/>
  <c r="L196" i="8"/>
  <c r="G197" i="8"/>
  <c r="V196" i="8"/>
  <c r="AA196" i="8"/>
  <c r="AF197" i="8" l="1"/>
  <c r="L197" i="8"/>
  <c r="AA197" i="8"/>
  <c r="G198" i="8"/>
  <c r="AK197" i="8"/>
  <c r="Q197" i="8"/>
  <c r="V197" i="8"/>
  <c r="AA198" i="8" l="1"/>
  <c r="G199" i="8"/>
  <c r="V198" i="8"/>
  <c r="AK198" i="8"/>
  <c r="AF198" i="8"/>
  <c r="L198" i="8"/>
  <c r="Q198" i="8"/>
  <c r="G200" i="8" l="1"/>
  <c r="V199" i="8"/>
  <c r="AK199" i="8"/>
  <c r="Q199" i="8"/>
  <c r="AF199" i="8"/>
  <c r="AA199" i="8"/>
  <c r="L199" i="8"/>
  <c r="AK200" i="8" l="1"/>
  <c r="Q200" i="8"/>
  <c r="AF200" i="8"/>
  <c r="L200" i="8"/>
  <c r="AA200" i="8"/>
  <c r="V200" i="8"/>
  <c r="G201" i="8"/>
  <c r="AF201" i="8" l="1"/>
  <c r="L201" i="8"/>
  <c r="AA201" i="8"/>
  <c r="V201" i="8"/>
  <c r="Q201" i="8"/>
  <c r="AK201" i="8"/>
  <c r="G202" i="8"/>
  <c r="AA202" i="8" l="1"/>
  <c r="G203" i="8"/>
  <c r="V202" i="8"/>
  <c r="Q202" i="8"/>
  <c r="L202" i="8"/>
  <c r="AK202" i="8"/>
  <c r="AF202" i="8"/>
  <c r="G204" i="8" l="1"/>
  <c r="V203" i="8"/>
  <c r="AK203" i="8"/>
  <c r="Q203" i="8"/>
  <c r="L203" i="8"/>
  <c r="AF203" i="8"/>
  <c r="AA203" i="8"/>
  <c r="AK204" i="8" l="1"/>
  <c r="Q204" i="8"/>
  <c r="AF204" i="8"/>
  <c r="L204" i="8"/>
  <c r="G205" i="8"/>
  <c r="AA204" i="8"/>
  <c r="V204" i="8"/>
  <c r="AF205" i="8" l="1"/>
  <c r="L205" i="8"/>
  <c r="AA205" i="8"/>
  <c r="G206" i="8"/>
  <c r="AK205" i="8"/>
  <c r="V205" i="8"/>
  <c r="Q205" i="8"/>
  <c r="AA206" i="8" l="1"/>
  <c r="G207" i="8"/>
  <c r="V206" i="8"/>
  <c r="AK206" i="8"/>
  <c r="AF206" i="8"/>
  <c r="Q206" i="8"/>
  <c r="L206" i="8"/>
  <c r="G208" i="8" l="1"/>
  <c r="V207" i="8"/>
  <c r="AK207" i="8"/>
  <c r="Q207" i="8"/>
  <c r="AF207" i="8"/>
  <c r="AA207" i="8"/>
  <c r="L207" i="8"/>
  <c r="AK208" i="8" l="1"/>
  <c r="Q208" i="8"/>
  <c r="AF208" i="8"/>
  <c r="L208" i="8"/>
  <c r="AA208" i="8"/>
  <c r="V208" i="8"/>
  <c r="G209" i="8"/>
  <c r="AF209" i="8" l="1"/>
  <c r="L209" i="8"/>
  <c r="AA209" i="8"/>
  <c r="V209" i="8"/>
  <c r="Q209" i="8"/>
  <c r="AK209" i="8"/>
  <c r="G210" i="8"/>
  <c r="AA210" i="8" l="1"/>
  <c r="G211" i="8"/>
  <c r="V210" i="8"/>
  <c r="Q210" i="8"/>
  <c r="L210" i="8"/>
  <c r="AF210" i="8"/>
  <c r="AK210" i="8"/>
  <c r="G212" i="8" l="1"/>
  <c r="V211" i="8"/>
  <c r="AK211" i="8"/>
  <c r="Q211" i="8"/>
  <c r="L211" i="8"/>
  <c r="AA211" i="8"/>
  <c r="AF211" i="8"/>
  <c r="AK212" i="8" l="1"/>
  <c r="Q212" i="8"/>
  <c r="AF212" i="8"/>
  <c r="L212" i="8"/>
  <c r="G213" i="8"/>
  <c r="V212" i="8"/>
  <c r="AA212" i="8"/>
  <c r="AF213" i="8" l="1"/>
  <c r="L213" i="8"/>
  <c r="AA213" i="8"/>
  <c r="G214" i="8"/>
  <c r="AK213" i="8"/>
  <c r="Q213" i="8"/>
  <c r="V213" i="8"/>
  <c r="AA214" i="8" l="1"/>
  <c r="G215" i="8"/>
  <c r="V214" i="8"/>
  <c r="AK214" i="8"/>
  <c r="AF214" i="8"/>
  <c r="L214" i="8"/>
  <c r="Q214" i="8"/>
  <c r="G216" i="8" l="1"/>
  <c r="V215" i="8"/>
  <c r="AK215" i="8"/>
  <c r="Q215" i="8"/>
  <c r="AF215" i="8"/>
  <c r="AA215" i="8"/>
  <c r="L215" i="8"/>
  <c r="AK216" i="8" l="1"/>
  <c r="Q216" i="8"/>
  <c r="AF216" i="8"/>
  <c r="L216" i="8"/>
  <c r="AA216" i="8"/>
  <c r="V216" i="8"/>
  <c r="G217" i="8"/>
  <c r="G218" i="8" l="1"/>
  <c r="AK217" i="8"/>
  <c r="AF217" i="8"/>
  <c r="L217" i="8"/>
  <c r="AA217" i="8"/>
  <c r="V217" i="8"/>
  <c r="Q217" i="8"/>
  <c r="AK218" i="8" l="1"/>
  <c r="Q218" i="8"/>
  <c r="AF218" i="8"/>
  <c r="L218" i="8"/>
  <c r="AA218" i="8"/>
  <c r="V218" i="8"/>
  <c r="G219" i="8"/>
  <c r="AF219" i="8" l="1"/>
  <c r="L219" i="8"/>
  <c r="AA219" i="8"/>
  <c r="V219" i="8"/>
  <c r="Q219" i="8"/>
  <c r="G220" i="8"/>
  <c r="AK219" i="8"/>
  <c r="AA220" i="8" l="1"/>
  <c r="G221" i="8"/>
  <c r="V220" i="8"/>
  <c r="Q220" i="8"/>
  <c r="L220" i="8"/>
  <c r="AF220" i="8"/>
  <c r="AK220" i="8"/>
  <c r="G222" i="8" l="1"/>
  <c r="V221" i="8"/>
  <c r="AK221" i="8"/>
  <c r="Q221" i="8"/>
  <c r="L221" i="8"/>
  <c r="AF221" i="8"/>
  <c r="AA221" i="8"/>
  <c r="AK222" i="8" l="1"/>
  <c r="Q222" i="8"/>
  <c r="AF222" i="8"/>
  <c r="L222" i="8"/>
  <c r="G223" i="8"/>
  <c r="V222" i="8"/>
  <c r="AA222" i="8"/>
  <c r="AF223" i="8" l="1"/>
  <c r="L223" i="8"/>
  <c r="AA223" i="8"/>
  <c r="G224" i="8"/>
  <c r="AK223" i="8"/>
  <c r="V223" i="8"/>
  <c r="Q223" i="8"/>
  <c r="AA224" i="8" l="1"/>
  <c r="G225" i="8"/>
  <c r="V224" i="8"/>
  <c r="AK224" i="8"/>
  <c r="AF224" i="8"/>
  <c r="L224" i="8"/>
  <c r="Q224" i="8"/>
  <c r="G226" i="8" l="1"/>
  <c r="V225" i="8"/>
  <c r="AK225" i="8"/>
  <c r="Q225" i="8"/>
  <c r="AF225" i="8"/>
  <c r="AA225" i="8"/>
  <c r="L225" i="8"/>
  <c r="AK226" i="8" l="1"/>
  <c r="Q226" i="8"/>
  <c r="AF226" i="8"/>
  <c r="L226" i="8"/>
  <c r="AA226" i="8"/>
  <c r="V226" i="8"/>
  <c r="G227" i="8"/>
  <c r="AF227" i="8" l="1"/>
  <c r="L227" i="8"/>
  <c r="AA227" i="8"/>
  <c r="V227" i="8"/>
  <c r="Q227" i="8"/>
  <c r="AK227" i="8"/>
  <c r="G228" i="8"/>
  <c r="AA228" i="8" l="1"/>
  <c r="G229" i="8"/>
  <c r="V228" i="8"/>
  <c r="Q228" i="8"/>
  <c r="L228" i="8"/>
  <c r="AK228" i="8"/>
  <c r="AF228" i="8"/>
  <c r="G230" i="8" l="1"/>
  <c r="V229" i="8"/>
  <c r="AK229" i="8"/>
  <c r="Q229" i="8"/>
  <c r="L229" i="8"/>
  <c r="AF229" i="8"/>
  <c r="AA229" i="8"/>
  <c r="AK230" i="8" l="1"/>
  <c r="Q230" i="8"/>
  <c r="AF230" i="8"/>
  <c r="L230" i="8"/>
  <c r="G231" i="8"/>
  <c r="AA230" i="8"/>
  <c r="V230" i="8"/>
  <c r="AF231" i="8" l="1"/>
  <c r="L231" i="8"/>
  <c r="AA231" i="8"/>
  <c r="G232" i="8"/>
  <c r="AK231" i="8"/>
  <c r="V231" i="8"/>
  <c r="Q231" i="8"/>
  <c r="AA232" i="8" l="1"/>
  <c r="G233" i="8"/>
  <c r="V232" i="8"/>
  <c r="AK232" i="8"/>
  <c r="AF232" i="8"/>
  <c r="Q232" i="8"/>
  <c r="L232" i="8"/>
  <c r="G234" i="8" l="1"/>
  <c r="V233" i="8"/>
  <c r="AK233" i="8"/>
  <c r="Q233" i="8"/>
  <c r="AF233" i="8"/>
  <c r="AA233" i="8"/>
  <c r="L233" i="8"/>
  <c r="AK234" i="8" l="1"/>
  <c r="Q234" i="8"/>
  <c r="AF234" i="8"/>
  <c r="L234" i="8"/>
  <c r="AA234" i="8"/>
  <c r="V234" i="8"/>
  <c r="G235" i="8"/>
  <c r="AF235" i="8" l="1"/>
  <c r="L235" i="8"/>
  <c r="AA235" i="8"/>
  <c r="V235" i="8"/>
  <c r="Q235" i="8"/>
  <c r="AK235" i="8"/>
  <c r="G236" i="8"/>
  <c r="AA236" i="8" l="1"/>
  <c r="G237" i="8"/>
  <c r="V236" i="8"/>
  <c r="Q236" i="8"/>
  <c r="L236" i="8"/>
  <c r="AF236" i="8"/>
  <c r="AK236" i="8"/>
  <c r="G238" i="8" l="1"/>
  <c r="V237" i="8"/>
  <c r="AK237" i="8"/>
  <c r="Q237" i="8"/>
  <c r="L237" i="8"/>
  <c r="AA237" i="8"/>
  <c r="AF237" i="8"/>
  <c r="AK238" i="8" l="1"/>
  <c r="Q238" i="8"/>
  <c r="AF238" i="8"/>
  <c r="L238" i="8"/>
  <c r="G239" i="8"/>
  <c r="V238" i="8"/>
  <c r="AA238" i="8"/>
  <c r="AF239" i="8" l="1"/>
  <c r="L239" i="8"/>
  <c r="AA239" i="8"/>
  <c r="G240" i="8"/>
  <c r="AK239" i="8"/>
  <c r="Q239" i="8"/>
  <c r="V239" i="8"/>
  <c r="AA240" i="8" l="1"/>
  <c r="G241" i="8"/>
  <c r="V240" i="8"/>
  <c r="AK240" i="8"/>
  <c r="AF240" i="8"/>
  <c r="L240" i="8"/>
  <c r="Q240" i="8"/>
  <c r="G242" i="8" l="1"/>
  <c r="V241" i="8"/>
  <c r="AK241" i="8"/>
  <c r="Q241" i="8"/>
  <c r="AF241" i="8"/>
  <c r="AA241" i="8"/>
  <c r="L241" i="8"/>
  <c r="AK242" i="8" l="1"/>
  <c r="Q242" i="8"/>
  <c r="AF242" i="8"/>
  <c r="L242" i="8"/>
  <c r="AA242" i="8"/>
  <c r="V242" i="8"/>
  <c r="G243" i="8"/>
  <c r="AF243" i="8" l="1"/>
  <c r="L243" i="8"/>
  <c r="AA243" i="8"/>
  <c r="V243" i="8"/>
  <c r="Q243" i="8"/>
  <c r="AK243" i="8"/>
  <c r="G244" i="8"/>
  <c r="AA244" i="8" l="1"/>
  <c r="G245" i="8"/>
  <c r="V244" i="8"/>
  <c r="Q244" i="8"/>
  <c r="L244" i="8"/>
  <c r="AK244" i="8"/>
  <c r="AF244" i="8"/>
  <c r="G246" i="8" l="1"/>
  <c r="V245" i="8"/>
  <c r="AK245" i="8"/>
  <c r="Q245" i="8"/>
  <c r="L245" i="8"/>
  <c r="AF245" i="8"/>
  <c r="AA245" i="8"/>
  <c r="AK246" i="8" l="1"/>
  <c r="Q246" i="8"/>
  <c r="AF246" i="8"/>
  <c r="L246" i="8"/>
  <c r="G247" i="8"/>
  <c r="AA246" i="8"/>
  <c r="V246" i="8"/>
  <c r="AF247" i="8" l="1"/>
  <c r="L247" i="8"/>
  <c r="AA247" i="8"/>
  <c r="G248" i="8"/>
  <c r="AK247" i="8"/>
  <c r="V247" i="8"/>
  <c r="Q247" i="8"/>
  <c r="AA248" i="8" l="1"/>
  <c r="G249" i="8"/>
  <c r="V248" i="8"/>
  <c r="AK248" i="8"/>
  <c r="AF248" i="8"/>
  <c r="Q248" i="8"/>
  <c r="L248" i="8"/>
  <c r="G250" i="8" l="1"/>
  <c r="V249" i="8"/>
  <c r="AK249" i="8"/>
  <c r="Q249" i="8"/>
  <c r="AF249" i="8"/>
  <c r="AA249" i="8"/>
  <c r="L249" i="8"/>
  <c r="AK250" i="8" l="1"/>
  <c r="Q250" i="8"/>
  <c r="AF250" i="8"/>
  <c r="L250" i="8"/>
  <c r="AA250" i="8"/>
  <c r="V250" i="8"/>
</calcChain>
</file>

<file path=xl/sharedStrings.xml><?xml version="1.0" encoding="utf-8"?>
<sst xmlns="http://schemas.openxmlformats.org/spreadsheetml/2006/main" count="18" uniqueCount="8">
  <si>
    <t>min</t>
  </si>
  <si>
    <t>25 percentile</t>
  </si>
  <si>
    <t>median</t>
  </si>
  <si>
    <t>75 percentile</t>
  </si>
  <si>
    <t>maximum</t>
  </si>
  <si>
    <t>GLRLM (HGRE(135))</t>
  </si>
  <si>
    <t>Features</t>
  </si>
  <si>
    <t>BOX-plots for the 7 selected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</si>
</sst>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6" borderId="0" xfId="0" applyFill="1"/>
    <xf numFmtId="0" fontId="0" fillId="5" borderId="0" xfId="0" applyFill="1"/>
    <xf numFmtId="0" fontId="0" fillId="4" borderId="0" xfId="0" applyFill="1"/>
    <xf numFmtId="11" fontId="0" fillId="6" borderId="0" xfId="0" applyNumberFormat="1" applyFill="1"/>
    <xf numFmtId="11" fontId="0" fillId="4" borderId="0" xfId="0" applyNumberFormat="1" applyFill="1"/>
    <xf numFmtId="11" fontId="0" fillId="5" borderId="0" xfId="0" applyNumberFormat="1" applyFill="1"/>
    <xf numFmtId="2" fontId="0" fillId="0" borderId="0" xfId="0" applyNumberFormat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932ED"/>
      <color rgb="FF11C1FF"/>
      <color rgb="FF006C31"/>
      <color rgb="FF004620"/>
      <color rgb="FF111AC9"/>
      <color rgb="FF1D239F"/>
      <color rgb="FF1C26EC"/>
      <color rgb="FF00DA63"/>
      <color rgb="FF0AC220"/>
      <color rgb="FF00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sheet1!$C$508:$E$508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872-40F0-8246-E80D36A6CB7A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</c:errBars>
          <c:val>
            <c:numRef>
              <c:f>sheet1!$C$509:$E$509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872-40F0-8246-E80D36A6CB7A}"/>
            </c:ext>
          </c:extLst>
        </c:ser>
        <c:ser>
          <c:idx val="2"/>
          <c:order val="2"/>
          <c:invertIfNegative val="0"/>
          <c:val>
            <c:numRef>
              <c:f>sheet1!$C$510:$E$510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D872-40F0-8246-E80D36A6CB7A}"/>
            </c:ext>
          </c:extLst>
        </c:ser>
        <c:ser>
          <c:idx val="3"/>
          <c:order val="3"/>
          <c:invertIfNegative val="0"/>
          <c:errBars>
            <c:errBarType val="plus"/>
            <c:errValType val="cust"/>
            <c:noEndCap val="0"/>
            <c:plus>
              <c:numRef>
                <c:f>sheet1!$C$512:$E$512</c:f>
                <c:numCache>
                  <c:formatCode>General</c:formatCode>
                  <c:ptCount val="3"/>
                </c:numCache>
              </c:numRef>
            </c:plus>
            <c:minus>
              <c:numRef>
                <c:f>sheet1!$C$512:$E$512</c:f>
                <c:numCache>
                  <c:formatCode>General</c:formatCode>
                  <c:ptCount val="3"/>
                </c:numCache>
              </c:numRef>
            </c:minus>
          </c:errBars>
          <c:val>
            <c:numRef>
              <c:f>sheet1!$C$511:$E$511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D872-40F0-8246-E80D36A6C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63136"/>
        <c:axId val="139164672"/>
      </c:barChart>
      <c:catAx>
        <c:axId val="13916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64672"/>
        <c:crosses val="autoZero"/>
        <c:auto val="1"/>
        <c:lblAlgn val="ctr"/>
        <c:lblOffset val="100"/>
        <c:noMultiLvlLbl val="0"/>
      </c:catAx>
      <c:valAx>
        <c:axId val="13916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6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sheet1!$C$404:$E$404</c:f>
              <c:numCache>
                <c:formatCode>General</c:formatCode>
                <c:ptCount val="3"/>
                <c:pt idx="0">
                  <c:v>0.105109682550202</c:v>
                </c:pt>
                <c:pt idx="1">
                  <c:v>0.10428126449731601</c:v>
                </c:pt>
                <c:pt idx="2">
                  <c:v>0.101878852143946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E-4D2A-9C20-87660255237B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sheet1!$C$405:$E$405</c:f>
              <c:numCache>
                <c:formatCode>General</c:formatCode>
                <c:ptCount val="3"/>
                <c:pt idx="0">
                  <c:v>3.5481145205116499E-2</c:v>
                </c:pt>
                <c:pt idx="1">
                  <c:v>4.6503247398767489E-2</c:v>
                </c:pt>
                <c:pt idx="2">
                  <c:v>4.0542779508251012E-2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E-4D2A-9C20-87660255237B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EE-4D2A-9C20-87660255237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2EE-4D2A-9C20-8766025523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2EE-4D2A-9C20-87660255237B}"/>
              </c:ext>
            </c:extLst>
          </c:dPt>
          <c:val>
            <c:numRef>
              <c:f>sheet1!$C$406:$E$406</c:f>
              <c:numCache>
                <c:formatCode>General</c:formatCode>
                <c:ptCount val="3"/>
                <c:pt idx="0">
                  <c:v>7.5800251839084898E-3</c:v>
                </c:pt>
                <c:pt idx="1">
                  <c:v>8.3214593412415105E-3</c:v>
                </c:pt>
                <c:pt idx="2">
                  <c:v>1.0852276492808982E-2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EE-4D2A-9C20-87660255237B}"/>
            </c:ext>
          </c:extLst>
        </c:ser>
        <c:ser>
          <c:idx val="3"/>
          <c:order val="3"/>
          <c:spPr>
            <a:solidFill>
              <a:srgbClr val="0070C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2EE-4D2A-9C20-8766025523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2EE-4D2A-9C20-87660255237B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sheet1!$C$408:$E$408</c:f>
                <c:numCache>
                  <c:formatCode>General</c:formatCode>
                  <c:ptCount val="3"/>
                  <c:pt idx="0">
                    <c:v>1.1465305851945523E-2</c:v>
                  </c:pt>
                  <c:pt idx="1">
                    <c:v>1.459672609185475E-2</c:v>
                  </c:pt>
                  <c:pt idx="2">
                    <c:v>1.6502087613492977E-2</c:v>
                  </c:pt>
                </c:numCache>
              </c:numRef>
            </c:plus>
            <c:minus>
              <c:numRef>
                <c:f>sheet1!$C$408:$E$408</c:f>
                <c:numCache>
                  <c:formatCode>General</c:formatCode>
                  <c:ptCount val="3"/>
                  <c:pt idx="0">
                    <c:v>1.1465305851945523E-2</c:v>
                  </c:pt>
                  <c:pt idx="1">
                    <c:v>1.459672609185475E-2</c:v>
                  </c:pt>
                  <c:pt idx="2">
                    <c:v>1.6502087613492977E-2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sheet1!$C$407:$E$407</c:f>
              <c:numCache>
                <c:formatCode>General</c:formatCode>
                <c:ptCount val="3"/>
                <c:pt idx="0">
                  <c:v>8.2179070846314928E-3</c:v>
                </c:pt>
                <c:pt idx="1">
                  <c:v>8.0025183908812303E-3</c:v>
                </c:pt>
                <c:pt idx="2">
                  <c:v>8.251043806747016E-3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EE-4D2A-9C20-87660255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293824"/>
        <c:axId val="141295616"/>
      </c:barChart>
      <c:catAx>
        <c:axId val="14129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1295616"/>
        <c:crosses val="autoZero"/>
        <c:auto val="1"/>
        <c:lblAlgn val="ctr"/>
        <c:lblOffset val="100"/>
        <c:noMultiLvlLbl val="0"/>
      </c:catAx>
      <c:valAx>
        <c:axId val="141295616"/>
        <c:scaling>
          <c:orientation val="minMax"/>
          <c:max val="0.19000000000000003"/>
          <c:min val="0.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2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sheet1!$C$522:$E$522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28E-4862-AA41-ED0B7B7D1D10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</c:errBars>
          <c:val>
            <c:numRef>
              <c:f>sheet1!$C$523:$E$523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128E-4862-AA41-ED0B7B7D1D10}"/>
            </c:ext>
          </c:extLst>
        </c:ser>
        <c:ser>
          <c:idx val="2"/>
          <c:order val="2"/>
          <c:invertIfNegative val="0"/>
          <c:val>
            <c:numRef>
              <c:f>sheet1!$C$524:$E$524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28E-4862-AA41-ED0B7B7D1D10}"/>
            </c:ext>
          </c:extLst>
        </c:ser>
        <c:ser>
          <c:idx val="3"/>
          <c:order val="3"/>
          <c:invertIfNegative val="0"/>
          <c:errBars>
            <c:errBarType val="plus"/>
            <c:errValType val="cust"/>
            <c:noEndCap val="0"/>
            <c:plus>
              <c:numRef>
                <c:f>sheet1!$C$526:$E$526</c:f>
                <c:numCache>
                  <c:formatCode>General</c:formatCode>
                  <c:ptCount val="3"/>
                </c:numCache>
              </c:numRef>
            </c:plus>
            <c:minus>
              <c:numRef>
                <c:f>sheet1!$C$526:$E$526</c:f>
                <c:numCache>
                  <c:formatCode>General</c:formatCode>
                  <c:ptCount val="3"/>
                </c:numCache>
              </c:numRef>
            </c:minus>
          </c:errBars>
          <c:val>
            <c:numRef>
              <c:f>sheet1!$C$525:$E$525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128E-4862-AA41-ED0B7B7D1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85536"/>
        <c:axId val="139195520"/>
      </c:barChart>
      <c:catAx>
        <c:axId val="13918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95520"/>
        <c:crosses val="autoZero"/>
        <c:auto val="1"/>
        <c:lblAlgn val="ctr"/>
        <c:lblOffset val="100"/>
        <c:noMultiLvlLbl val="0"/>
      </c:catAx>
      <c:valAx>
        <c:axId val="1391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18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sheet1!$C$404:$E$404</c:f>
              <c:numCache>
                <c:formatCode>General</c:formatCode>
                <c:ptCount val="3"/>
                <c:pt idx="0">
                  <c:v>0.105109682550202</c:v>
                </c:pt>
                <c:pt idx="1">
                  <c:v>0.10428126449731601</c:v>
                </c:pt>
                <c:pt idx="2">
                  <c:v>0.101878852143946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E-485E-90EF-B7207F34C19A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</c:errBars>
          <c:val>
            <c:numRef>
              <c:f>sheet1!$C$405:$E$405</c:f>
              <c:numCache>
                <c:formatCode>General</c:formatCode>
                <c:ptCount val="3"/>
                <c:pt idx="0">
                  <c:v>3.5481145205116499E-2</c:v>
                </c:pt>
                <c:pt idx="1">
                  <c:v>4.6503247398767489E-2</c:v>
                </c:pt>
                <c:pt idx="2">
                  <c:v>4.0542779508251012E-2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4E-485E-90EF-B7207F34C19A}"/>
            </c:ext>
          </c:extLst>
        </c:ser>
        <c:ser>
          <c:idx val="2"/>
          <c:order val="2"/>
          <c:invertIfNegative val="0"/>
          <c:val>
            <c:numRef>
              <c:f>sheet1!$C$406:$E$406</c:f>
              <c:numCache>
                <c:formatCode>General</c:formatCode>
                <c:ptCount val="3"/>
                <c:pt idx="0">
                  <c:v>7.5800251839084898E-3</c:v>
                </c:pt>
                <c:pt idx="1">
                  <c:v>8.3214593412415105E-3</c:v>
                </c:pt>
                <c:pt idx="2">
                  <c:v>1.0852276492808982E-2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E-485E-90EF-B7207F34C19A}"/>
            </c:ext>
          </c:extLst>
        </c:ser>
        <c:ser>
          <c:idx val="3"/>
          <c:order val="3"/>
          <c:invertIfNegative val="0"/>
          <c:errBars>
            <c:errBarType val="plus"/>
            <c:errValType val="cust"/>
            <c:noEndCap val="0"/>
            <c:plus>
              <c:numRef>
                <c:f>sheet1!$C$408:$E$408</c:f>
                <c:numCache>
                  <c:formatCode>General</c:formatCode>
                  <c:ptCount val="3"/>
                  <c:pt idx="0">
                    <c:v>1.1465305851945523E-2</c:v>
                  </c:pt>
                  <c:pt idx="1">
                    <c:v>1.459672609185475E-2</c:v>
                  </c:pt>
                  <c:pt idx="2">
                    <c:v>1.6502087613492977E-2</c:v>
                  </c:pt>
                </c:numCache>
              </c:numRef>
            </c:plus>
            <c:minus>
              <c:numRef>
                <c:f>sheet1!$C$408:$E$408</c:f>
                <c:numCache>
                  <c:formatCode>General</c:formatCode>
                  <c:ptCount val="3"/>
                  <c:pt idx="0">
                    <c:v>1.1465305851945523E-2</c:v>
                  </c:pt>
                  <c:pt idx="1">
                    <c:v>1.459672609185475E-2</c:v>
                  </c:pt>
                  <c:pt idx="2">
                    <c:v>1.6502087613492977E-2</c:v>
                  </c:pt>
                </c:numCache>
              </c:numRef>
            </c:minus>
          </c:errBars>
          <c:val>
            <c:numRef>
              <c:f>sheet1!$C$407:$E$407</c:f>
              <c:numCache>
                <c:formatCode>General</c:formatCode>
                <c:ptCount val="3"/>
                <c:pt idx="0">
                  <c:v>8.2179070846314928E-3</c:v>
                </c:pt>
                <c:pt idx="1">
                  <c:v>8.0025183908812303E-3</c:v>
                </c:pt>
                <c:pt idx="2">
                  <c:v>8.251043806747016E-3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4E-485E-90EF-B7207F34C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96160"/>
        <c:axId val="140002048"/>
      </c:barChart>
      <c:catAx>
        <c:axId val="13999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002048"/>
        <c:crosses val="autoZero"/>
        <c:auto val="1"/>
        <c:lblAlgn val="ctr"/>
        <c:lblOffset val="100"/>
        <c:noMultiLvlLbl val="0"/>
      </c:catAx>
      <c:valAx>
        <c:axId val="140002048"/>
        <c:scaling>
          <c:orientation val="minMax"/>
          <c:min val="1.0000000000000002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99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sheet1!$C$335:$E$335</c:f>
              <c:numCache>
                <c:formatCode>General</c:formatCode>
                <c:ptCount val="3"/>
                <c:pt idx="0">
                  <c:v>3.31367221154484E-4</c:v>
                </c:pt>
                <c:pt idx="1">
                  <c:v>8.2841805288620999E-5</c:v>
                </c:pt>
                <c:pt idx="2">
                  <c:v>1.22482666699425E-3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0-48AF-8342-D4BB6D8F6DE5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sheet1!$C$336:$E$336</c:f>
              <c:numCache>
                <c:formatCode>General</c:formatCode>
                <c:ptCount val="3"/>
                <c:pt idx="0">
                  <c:v>2.2070925314946863E-3</c:v>
                </c:pt>
                <c:pt idx="1">
                  <c:v>1.6930094686655041E-3</c:v>
                </c:pt>
                <c:pt idx="2">
                  <c:v>5.7655492373513105E-3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0-48AF-8342-D4BB6D8F6DE5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50-48AF-8342-D4BB6D8F6DE5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50-48AF-8342-D4BB6D8F6DE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50-48AF-8342-D4BB6D8F6DE5}"/>
              </c:ext>
            </c:extLst>
          </c:dPt>
          <c:val>
            <c:numRef>
              <c:f>sheet1!$C$337:$E$337</c:f>
              <c:numCache>
                <c:formatCode>General</c:formatCode>
                <c:ptCount val="3"/>
                <c:pt idx="0">
                  <c:v>2.1245847127724198E-3</c:v>
                </c:pt>
                <c:pt idx="1">
                  <c:v>1.2429738640334399E-3</c:v>
                </c:pt>
                <c:pt idx="2">
                  <c:v>2.5484541887313503E-3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50-48AF-8342-D4BB6D8F6DE5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A50-48AF-8342-D4BB6D8F6DE5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A50-48AF-8342-D4BB6D8F6DE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A50-48AF-8342-D4BB6D8F6DE5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sheet1!$C$339:$E$339</c:f>
                <c:numCache>
                  <c:formatCode>General</c:formatCode>
                  <c:ptCount val="3"/>
                  <c:pt idx="0">
                    <c:v>4.4112568637733156E-3</c:v>
                  </c:pt>
                  <c:pt idx="1">
                    <c:v>1.4708834251239696E-2</c:v>
                  </c:pt>
                  <c:pt idx="2">
                    <c:v>6.0459432588644002E-3</c:v>
                  </c:pt>
                </c:numCache>
              </c:numRef>
            </c:plus>
            <c:minus>
              <c:numRef>
                <c:f>sheet1!$C$339:$E$339</c:f>
                <c:numCache>
                  <c:formatCode>General</c:formatCode>
                  <c:ptCount val="3"/>
                  <c:pt idx="0">
                    <c:v>4.4112568637733156E-3</c:v>
                  </c:pt>
                  <c:pt idx="1">
                    <c:v>1.4708834251239696E-2</c:v>
                  </c:pt>
                  <c:pt idx="2">
                    <c:v>6.0459432588644002E-3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sheet1!$C$338:$E$338</c:f>
              <c:numCache>
                <c:formatCode>General</c:formatCode>
                <c:ptCount val="3"/>
                <c:pt idx="0">
                  <c:v>1.9511306892205944E-3</c:v>
                </c:pt>
                <c:pt idx="1">
                  <c:v>2.0156545905336372E-3</c:v>
                </c:pt>
                <c:pt idx="2">
                  <c:v>2.4466357206991887E-3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A50-48AF-8342-D4BB6D8F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15456"/>
        <c:axId val="140916992"/>
      </c:barChart>
      <c:catAx>
        <c:axId val="14091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916992"/>
        <c:crosses val="autoZero"/>
        <c:auto val="1"/>
        <c:lblAlgn val="ctr"/>
        <c:lblOffset val="100"/>
        <c:noMultiLvlLbl val="0"/>
      </c:catAx>
      <c:valAx>
        <c:axId val="140916992"/>
        <c:scaling>
          <c:orientation val="minMax"/>
          <c:max val="2.0000000000000004E-2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  <a:alpha val="2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91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sheet1!$C$352:$E$352</c:f>
              <c:numCache>
                <c:formatCode>General</c:formatCode>
                <c:ptCount val="3"/>
                <c:pt idx="0">
                  <c:v>1.921929882696E-3</c:v>
                </c:pt>
                <c:pt idx="1">
                  <c:v>2.4852541586586302E-3</c:v>
                </c:pt>
                <c:pt idx="2">
                  <c:v>2.0544767711577999E-3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C-474E-8FC7-0A6BE65365B3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sheet1!$C$353:$E$353</c:f>
              <c:numCache>
                <c:formatCode>General</c:formatCode>
                <c:ptCount val="3"/>
                <c:pt idx="0">
                  <c:v>1.0272383855789E-3</c:v>
                </c:pt>
                <c:pt idx="1">
                  <c:v>2.4604016170720372E-3</c:v>
                </c:pt>
                <c:pt idx="2">
                  <c:v>1.5905626615415201E-3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C-474E-8FC7-0A6BE65365B3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08C-474E-8FC7-0A6BE65365B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08C-474E-8FC7-0A6BE65365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08C-474E-8FC7-0A6BE65365B3}"/>
              </c:ext>
            </c:extLst>
          </c:dPt>
          <c:val>
            <c:numRef>
              <c:f>sheet1!$C$354:$E$354</c:f>
              <c:numCache>
                <c:formatCode>General</c:formatCode>
                <c:ptCount val="3"/>
                <c:pt idx="0">
                  <c:v>5.7989263702034992E-4</c:v>
                </c:pt>
                <c:pt idx="1">
                  <c:v>6.2131353966465245E-4</c:v>
                </c:pt>
                <c:pt idx="2">
                  <c:v>9.4439658029028036E-4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8C-474E-8FC7-0A6BE65365B3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F08C-474E-8FC7-0A6BE65365B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F08C-474E-8FC7-0A6BE65365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F08C-474E-8FC7-0A6BE65365B3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sheet1!$C$356:$E$356</c:f>
                <c:numCache>
                  <c:formatCode>General</c:formatCode>
                  <c:ptCount val="3"/>
                  <c:pt idx="0">
                    <c:v>2.3609914507256953E-3</c:v>
                  </c:pt>
                  <c:pt idx="1">
                    <c:v>4.692988269600332E-3</c:v>
                  </c:pt>
                  <c:pt idx="2">
                    <c:v>4.2415004307773795E-3</c:v>
                  </c:pt>
                </c:numCache>
              </c:numRef>
            </c:plus>
            <c:minus>
              <c:numRef>
                <c:f>sheet1!$C$356:$E$356</c:f>
                <c:numCache>
                  <c:formatCode>General</c:formatCode>
                  <c:ptCount val="3"/>
                  <c:pt idx="0">
                    <c:v>2.3609914507256953E-3</c:v>
                  </c:pt>
                  <c:pt idx="1">
                    <c:v>4.692988269600332E-3</c:v>
                  </c:pt>
                  <c:pt idx="2">
                    <c:v>4.2415004307773795E-3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sheet1!$C$355:$E$355</c:f>
              <c:numCache>
                <c:formatCode>General</c:formatCode>
                <c:ptCount val="3"/>
                <c:pt idx="0">
                  <c:v>4.8876665120286492E-4</c:v>
                </c:pt>
                <c:pt idx="1">
                  <c:v>1.0065279342567476E-3</c:v>
                </c:pt>
                <c:pt idx="2">
                  <c:v>8.7812313605937966E-4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8C-474E-8FC7-0A6BE653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58720"/>
        <c:axId val="140968704"/>
      </c:barChart>
      <c:catAx>
        <c:axId val="14095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968704"/>
        <c:crosses val="autoZero"/>
        <c:auto val="1"/>
        <c:lblAlgn val="ctr"/>
        <c:lblOffset val="100"/>
        <c:noMultiLvlLbl val="0"/>
      </c:catAx>
      <c:valAx>
        <c:axId val="140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9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sheet1!$C$368:$E$368</c:f>
              <c:numCache>
                <c:formatCode>General</c:formatCode>
                <c:ptCount val="3"/>
                <c:pt idx="0">
                  <c:v>9610.9464914112905</c:v>
                </c:pt>
                <c:pt idx="1">
                  <c:v>11044.6551127615</c:v>
                </c:pt>
                <c:pt idx="2">
                  <c:v>14526.8170201909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9-482C-8890-35F5969D9B4E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sheet1!$C$369:$E$369</c:f>
              <c:numCache>
                <c:formatCode>General</c:formatCode>
                <c:ptCount val="3"/>
                <c:pt idx="0">
                  <c:v>6204.2183505672583</c:v>
                </c:pt>
                <c:pt idx="1">
                  <c:v>7100.4527002929772</c:v>
                </c:pt>
                <c:pt idx="2">
                  <c:v>7477.1401496023009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9-482C-8890-35F5969D9B4E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429-482C-8890-35F5969D9B4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429-482C-8890-35F5969D9B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29-482C-8890-35F5969D9B4E}"/>
              </c:ext>
            </c:extLst>
          </c:dPt>
          <c:val>
            <c:numRef>
              <c:f>sheet1!$C$370:$E$370</c:f>
              <c:numCache>
                <c:formatCode>General</c:formatCode>
                <c:ptCount val="3"/>
                <c:pt idx="0">
                  <c:v>2173.3481771540501</c:v>
                </c:pt>
                <c:pt idx="1">
                  <c:v>3949.2163356629753</c:v>
                </c:pt>
                <c:pt idx="2">
                  <c:v>4071.362351981199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29-482C-8890-35F5969D9B4E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429-482C-8890-35F5969D9B4E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C429-482C-8890-35F5969D9B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429-482C-8890-35F5969D9B4E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sheet1!$C$372:$E$372</c:f>
                <c:numCache>
                  <c:formatCode>General</c:formatCode>
                  <c:ptCount val="3"/>
                  <c:pt idx="0">
                    <c:v>8883.8751674147497</c:v>
                  </c:pt>
                  <c:pt idx="1">
                    <c:v>13283.95967659555</c:v>
                  </c:pt>
                  <c:pt idx="2">
                    <c:v>12247.048485959898</c:v>
                  </c:pt>
                </c:numCache>
              </c:numRef>
            </c:plus>
            <c:minus>
              <c:numRef>
                <c:f>sheet1!$C$372:$E$372</c:f>
                <c:numCache>
                  <c:formatCode>General</c:formatCode>
                  <c:ptCount val="3"/>
                  <c:pt idx="0">
                    <c:v>8883.8751674147497</c:v>
                  </c:pt>
                  <c:pt idx="1">
                    <c:v>13283.95967659555</c:v>
                  </c:pt>
                  <c:pt idx="2">
                    <c:v>12247.048485959898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sheet1!$C$371:$E$371</c:f>
              <c:numCache>
                <c:formatCode>General</c:formatCode>
                <c:ptCount val="3"/>
                <c:pt idx="0">
                  <c:v>2866.8964979808516</c:v>
                </c:pt>
                <c:pt idx="1">
                  <c:v>3327.7049061719954</c:v>
                </c:pt>
                <c:pt idx="2">
                  <c:v>4471.9818869506016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429-482C-8890-35F5969D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010432"/>
        <c:axId val="141011968"/>
      </c:barChart>
      <c:catAx>
        <c:axId val="14101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1011968"/>
        <c:crosses val="autoZero"/>
        <c:auto val="1"/>
        <c:lblAlgn val="ctr"/>
        <c:lblOffset val="100"/>
        <c:noMultiLvlLbl val="0"/>
      </c:catAx>
      <c:valAx>
        <c:axId val="141011968"/>
        <c:scaling>
          <c:orientation val="minMax"/>
          <c:min val="50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01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sheet1!$C$391:$E$391</c:f>
              <c:numCache>
                <c:formatCode>General</c:formatCode>
                <c:ptCount val="3"/>
                <c:pt idx="0">
                  <c:v>0.84221875000000002</c:v>
                </c:pt>
                <c:pt idx="1">
                  <c:v>0.87015624999999996</c:v>
                </c:pt>
                <c:pt idx="2">
                  <c:v>0.85870312500000001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9-4C02-995F-467CF9733FA7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sheet1!$C$392:$E$392</c:f>
              <c:numCache>
                <c:formatCode>General</c:formatCode>
                <c:ptCount val="3"/>
                <c:pt idx="0">
                  <c:v>3.8539062499999943E-2</c:v>
                </c:pt>
                <c:pt idx="1">
                  <c:v>2.3808593750000107E-2</c:v>
                </c:pt>
                <c:pt idx="2">
                  <c:v>4.3656249999999952E-2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9-4C02-995F-467CF9733FA7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669-4C02-995F-467CF9733FA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669-4C02-995F-467CF9733FA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669-4C02-995F-467CF9733FA7}"/>
              </c:ext>
            </c:extLst>
          </c:dPt>
          <c:val>
            <c:numRef>
              <c:f>sheet1!$C$393:$E$393</c:f>
              <c:numCache>
                <c:formatCode>General</c:formatCode>
                <c:ptCount val="3"/>
                <c:pt idx="0">
                  <c:v>7.3046875000000178E-3</c:v>
                </c:pt>
                <c:pt idx="1">
                  <c:v>7.9179687499999485E-3</c:v>
                </c:pt>
                <c:pt idx="2">
                  <c:v>7.9843750000000435E-3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9-4C02-995F-467CF9733FA7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669-4C02-995F-467CF9733FA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669-4C02-995F-467CF9733FA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669-4C02-995F-467CF9733FA7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sheet1!$C$395:$E$395</c:f>
                <c:numCache>
                  <c:formatCode>General</c:formatCode>
                  <c:ptCount val="3"/>
                  <c:pt idx="0">
                    <c:v>1.3914062500000046E-2</c:v>
                  </c:pt>
                  <c:pt idx="1">
                    <c:v>2.6085937499999989E-2</c:v>
                  </c:pt>
                  <c:pt idx="2">
                    <c:v>1.960937500000004E-2</c:v>
                  </c:pt>
                </c:numCache>
              </c:numRef>
            </c:plus>
            <c:minus>
              <c:numRef>
                <c:f>sheet1!$C$395:$E$395</c:f>
                <c:numCache>
                  <c:formatCode>General</c:formatCode>
                  <c:ptCount val="3"/>
                  <c:pt idx="0">
                    <c:v>1.3914062500000046E-2</c:v>
                  </c:pt>
                  <c:pt idx="1">
                    <c:v>2.6085937499999989E-2</c:v>
                  </c:pt>
                  <c:pt idx="2">
                    <c:v>1.960937500000004E-2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sheet1!$C$394:$E$394</c:f>
              <c:numCache>
                <c:formatCode>General</c:formatCode>
                <c:ptCount val="3"/>
                <c:pt idx="0">
                  <c:v>1.1929687500000008E-2</c:v>
                </c:pt>
                <c:pt idx="1">
                  <c:v>7.9218749999999671E-3</c:v>
                </c:pt>
                <c:pt idx="2">
                  <c:v>6.6718749999999938E-3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69-4C02-995F-467CF9733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31776"/>
        <c:axId val="141133312"/>
      </c:barChart>
      <c:catAx>
        <c:axId val="141131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33312"/>
        <c:crosses val="autoZero"/>
        <c:auto val="1"/>
        <c:lblAlgn val="ctr"/>
        <c:lblOffset val="100"/>
        <c:noMultiLvlLbl val="0"/>
      </c:catAx>
      <c:valAx>
        <c:axId val="141133312"/>
        <c:scaling>
          <c:orientation val="minMax"/>
          <c:max val="0.94000000000000006"/>
          <c:min val="0.84000000000000008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13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sheet1!$C$418:$E$418</c:f>
              <c:numCache>
                <c:formatCode>General</c:formatCode>
                <c:ptCount val="3"/>
                <c:pt idx="0">
                  <c:v>1943.4322674294799</c:v>
                </c:pt>
                <c:pt idx="1">
                  <c:v>1816.8153691513301</c:v>
                </c:pt>
                <c:pt idx="2">
                  <c:v>1696.3571573731699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B-49CB-B11A-F8617C3950F3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sheet1!$C$419:$E$419</c:f>
              <c:numCache>
                <c:formatCode>General</c:formatCode>
                <c:ptCount val="3"/>
                <c:pt idx="0">
                  <c:v>1249.55608706368</c:v>
                </c:pt>
                <c:pt idx="1">
                  <c:v>1460.4194405327378</c:v>
                </c:pt>
                <c:pt idx="2">
                  <c:v>2504.3691544986605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B-49CB-B11A-F8617C3950F3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7B-49CB-B11A-F8617C3950F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7B-49CB-B11A-F8617C3950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7B-49CB-B11A-F8617C3950F3}"/>
              </c:ext>
            </c:extLst>
          </c:dPt>
          <c:val>
            <c:numRef>
              <c:f>sheet1!$C$420:$E$420</c:f>
              <c:numCache>
                <c:formatCode>General</c:formatCode>
                <c:ptCount val="3"/>
                <c:pt idx="0">
                  <c:v>726.51712885192001</c:v>
                </c:pt>
                <c:pt idx="1">
                  <c:v>635.87547742169681</c:v>
                </c:pt>
                <c:pt idx="2">
                  <c:v>1466.1554173684499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7B-49CB-B11A-F8617C3950F3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F7B-49CB-B11A-F8617C3950F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1F7B-49CB-B11A-F8617C3950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1F7B-49CB-B11A-F8617C3950F3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sheet1!$C$422:$E$422</c:f>
                <c:numCache>
                  <c:formatCode>General</c:formatCode>
                  <c:ptCount val="3"/>
                  <c:pt idx="0">
                    <c:v>33874.304467449634</c:v>
                  </c:pt>
                  <c:pt idx="1">
                    <c:v>14564.293165670133</c:v>
                  </c:pt>
                  <c:pt idx="2">
                    <c:v>19002.147484395478</c:v>
                  </c:pt>
                </c:numCache>
              </c:numRef>
            </c:plus>
            <c:minus>
              <c:numRef>
                <c:f>sheet1!$C$422:$E$422</c:f>
                <c:numCache>
                  <c:formatCode>General</c:formatCode>
                  <c:ptCount val="3"/>
                  <c:pt idx="0">
                    <c:v>33874.304467449634</c:v>
                  </c:pt>
                  <c:pt idx="1">
                    <c:v>14564.293165670133</c:v>
                  </c:pt>
                  <c:pt idx="2">
                    <c:v>19002.147484395478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sheet1!$C$421:$E$421</c:f>
              <c:numCache>
                <c:formatCode>General</c:formatCode>
                <c:ptCount val="3"/>
                <c:pt idx="0">
                  <c:v>1506.1838783534854</c:v>
                </c:pt>
                <c:pt idx="1">
                  <c:v>1548.5016408239007</c:v>
                </c:pt>
                <c:pt idx="2">
                  <c:v>1663.0090383397401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7B-49CB-B11A-F8617C39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75040"/>
        <c:axId val="141189120"/>
      </c:barChart>
      <c:catAx>
        <c:axId val="14117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89120"/>
        <c:crosses val="autoZero"/>
        <c:auto val="1"/>
        <c:lblAlgn val="ctr"/>
        <c:lblOffset val="100"/>
        <c:noMultiLvlLbl val="0"/>
      </c:catAx>
      <c:valAx>
        <c:axId val="141189120"/>
        <c:scaling>
          <c:orientation val="minMax"/>
          <c:max val="400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17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sheet1!$C$380:$E$380</c:f>
              <c:numCache>
                <c:formatCode>General</c:formatCode>
                <c:ptCount val="3"/>
                <c:pt idx="0">
                  <c:v>1.8009808469746199E-2</c:v>
                </c:pt>
                <c:pt idx="1">
                  <c:v>2.2069056928888602E-2</c:v>
                </c:pt>
                <c:pt idx="2">
                  <c:v>2.0842998210617001E-2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2-413D-8830-F5937B7A269F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errBars>
            <c:errBarType val="minus"/>
            <c:errValType val="percentage"/>
            <c:noEndCap val="0"/>
            <c:val val="100"/>
            <c:spPr>
              <a:ln w="12700"/>
            </c:spPr>
          </c:errBars>
          <c:val>
            <c:numRef>
              <c:f>sheet1!$C$381:$E$381</c:f>
              <c:numCache>
                <c:formatCode>General</c:formatCode>
                <c:ptCount val="3"/>
                <c:pt idx="0">
                  <c:v>5.9066207170786027E-3</c:v>
                </c:pt>
                <c:pt idx="1">
                  <c:v>6.2007091258532467E-3</c:v>
                </c:pt>
                <c:pt idx="2">
                  <c:v>9.7587646629994987E-3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2-413D-8830-F5937B7A269F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C2-413D-8830-F5937B7A269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C2-413D-8830-F5937B7A26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5C2-413D-8830-F5937B7A269F}"/>
              </c:ext>
            </c:extLst>
          </c:dPt>
          <c:val>
            <c:numRef>
              <c:f>sheet1!$C$382:$E$382</c:f>
              <c:numCache>
                <c:formatCode>General</c:formatCode>
                <c:ptCount val="3"/>
                <c:pt idx="0">
                  <c:v>2.5432434223606991E-3</c:v>
                </c:pt>
                <c:pt idx="1">
                  <c:v>2.9118894558950517E-3</c:v>
                </c:pt>
                <c:pt idx="2">
                  <c:v>4.1420902644310996E-3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C2-413D-8830-F5937B7A269F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DA63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5C2-413D-8830-F5937B7A269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5C2-413D-8830-F5937B7A26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5C2-413D-8830-F5937B7A269F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sheet1!$C$384:$E$384</c:f>
                <c:numCache>
                  <c:formatCode>General</c:formatCode>
                  <c:ptCount val="3"/>
                  <c:pt idx="0">
                    <c:v>6.4119557293393012E-3</c:v>
                  </c:pt>
                  <c:pt idx="1">
                    <c:v>1.1374179866127654E-2</c:v>
                  </c:pt>
                  <c:pt idx="2">
                    <c:v>1.14653058519451E-2</c:v>
                  </c:pt>
                </c:numCache>
              </c:numRef>
            </c:plus>
            <c:minus>
              <c:numRef>
                <c:f>sheet1!$C$384:$E$384</c:f>
                <c:numCache>
                  <c:formatCode>General</c:formatCode>
                  <c:ptCount val="3"/>
                  <c:pt idx="0">
                    <c:v>6.4119557293393012E-3</c:v>
                  </c:pt>
                  <c:pt idx="1">
                    <c:v>1.1374179866127654E-2</c:v>
                  </c:pt>
                  <c:pt idx="2">
                    <c:v>1.14653058519451E-2</c:v>
                  </c:pt>
                </c:numCache>
              </c:numRef>
            </c:minus>
            <c:spPr>
              <a:ln w="12700"/>
            </c:spPr>
          </c:errBars>
          <c:val>
            <c:numRef>
              <c:f>sheet1!$C$383:$E$383</c:f>
              <c:numCache>
                <c:formatCode>General</c:formatCode>
                <c:ptCount val="3"/>
                <c:pt idx="0">
                  <c:v>2.684074491351298E-3</c:v>
                </c:pt>
                <c:pt idx="1">
                  <c:v>3.0734309762078492E-3</c:v>
                </c:pt>
                <c:pt idx="2">
                  <c:v>3.2805354894294009E-3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C2-413D-8830-F5937B7A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226752"/>
        <c:axId val="141228288"/>
      </c:barChart>
      <c:catAx>
        <c:axId val="14122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41228288"/>
        <c:crosses val="autoZero"/>
        <c:auto val="1"/>
        <c:lblAlgn val="ctr"/>
        <c:lblOffset val="100"/>
        <c:noMultiLvlLbl val="0"/>
      </c:catAx>
      <c:valAx>
        <c:axId val="141228288"/>
        <c:scaling>
          <c:orientation val="minMax"/>
          <c:max val="5.000000000000001E-2"/>
          <c:min val="1.0000000000000002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2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507</xdr:row>
      <xdr:rowOff>0</xdr:rowOff>
    </xdr:from>
    <xdr:to>
      <xdr:col>21</xdr:col>
      <xdr:colOff>281609</xdr:colOff>
      <xdr:row>521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521</xdr:row>
      <xdr:rowOff>0</xdr:rowOff>
    </xdr:from>
    <xdr:to>
      <xdr:col>13</xdr:col>
      <xdr:colOff>281609</xdr:colOff>
      <xdr:row>535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74441</xdr:colOff>
      <xdr:row>493</xdr:row>
      <xdr:rowOff>104857</xdr:rowOff>
    </xdr:from>
    <xdr:to>
      <xdr:col>55</xdr:col>
      <xdr:colOff>370056</xdr:colOff>
      <xdr:row>507</xdr:row>
      <xdr:rowOff>181057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251694</xdr:colOff>
      <xdr:row>333</xdr:row>
      <xdr:rowOff>79786</xdr:rowOff>
    </xdr:from>
    <xdr:to>
      <xdr:col>10</xdr:col>
      <xdr:colOff>231352</xdr:colOff>
      <xdr:row>347</xdr:row>
      <xdr:rowOff>155985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263640</xdr:colOff>
      <xdr:row>333</xdr:row>
      <xdr:rowOff>75601</xdr:rowOff>
    </xdr:from>
    <xdr:to>
      <xdr:col>14</xdr:col>
      <xdr:colOff>266961</xdr:colOff>
      <xdr:row>347</xdr:row>
      <xdr:rowOff>151800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302576</xdr:colOff>
      <xdr:row>333</xdr:row>
      <xdr:rowOff>71383</xdr:rowOff>
    </xdr:from>
    <xdr:to>
      <xdr:col>18</xdr:col>
      <xdr:colOff>308017</xdr:colOff>
      <xdr:row>347</xdr:row>
      <xdr:rowOff>147582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259342</xdr:colOff>
      <xdr:row>348</xdr:row>
      <xdr:rowOff>9047</xdr:rowOff>
    </xdr:from>
    <xdr:to>
      <xdr:col>10</xdr:col>
      <xdr:colOff>228296</xdr:colOff>
      <xdr:row>362</xdr:row>
      <xdr:rowOff>79474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310660</xdr:colOff>
      <xdr:row>348</xdr:row>
      <xdr:rowOff>22791</xdr:rowOff>
    </xdr:from>
    <xdr:to>
      <xdr:col>18</xdr:col>
      <xdr:colOff>296352</xdr:colOff>
      <xdr:row>362</xdr:row>
      <xdr:rowOff>93218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350767</xdr:colOff>
      <xdr:row>333</xdr:row>
      <xdr:rowOff>74717</xdr:rowOff>
    </xdr:from>
    <xdr:to>
      <xdr:col>22</xdr:col>
      <xdr:colOff>407498</xdr:colOff>
      <xdr:row>347</xdr:row>
      <xdr:rowOff>150916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274666</xdr:colOff>
      <xdr:row>348</xdr:row>
      <xdr:rowOff>17996</xdr:rowOff>
    </xdr:from>
    <xdr:to>
      <xdr:col>14</xdr:col>
      <xdr:colOff>275686</xdr:colOff>
      <xdr:row>362</xdr:row>
      <xdr:rowOff>88423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vard%20Workspace/Google%20Drive/T1%20Mapping%20Analysis/Submissions/T1%20Mapping%20Texture%20Analysis/Texture%20Analysi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ure Features"/>
      <sheetName val="Deep CNN "/>
      <sheetName val="Texture Features 2"/>
      <sheetName val="Texture Features 3"/>
      <sheetName val="Correlation based FS"/>
      <sheetName val="Sheet3"/>
      <sheetName val="Texture Features Plots"/>
    </sheetNames>
    <sheetDataSet>
      <sheetData sheetId="0"/>
      <sheetData sheetId="1"/>
      <sheetData sheetId="2"/>
      <sheetData sheetId="3"/>
      <sheetData sheetId="4">
        <row r="837">
          <cell r="K837" t="str">
            <v>Texture-Normal</v>
          </cell>
          <cell r="T837">
            <v>1.1000000000000001</v>
          </cell>
          <cell r="U837">
            <v>1.45</v>
          </cell>
        </row>
        <row r="838">
          <cell r="K838" t="str">
            <v>Texture-HCM</v>
          </cell>
        </row>
        <row r="845">
          <cell r="K845" t="str">
            <v>Mean-Normal</v>
          </cell>
        </row>
        <row r="846">
          <cell r="K846" t="str">
            <v>Mean-HCM</v>
          </cell>
        </row>
        <row r="959">
          <cell r="CN959">
            <v>0.83750000000000002</v>
          </cell>
          <cell r="CO959">
            <v>5.67342745983174</v>
          </cell>
          <cell r="CR959">
            <v>0.9</v>
          </cell>
          <cell r="CS959">
            <v>586.60366236127402</v>
          </cell>
          <cell r="CV959">
            <v>0.9</v>
          </cell>
          <cell r="CW959">
            <v>29.276190534822302</v>
          </cell>
        </row>
        <row r="960">
          <cell r="CN960">
            <v>0.79285714285714304</v>
          </cell>
          <cell r="CO960">
            <v>2.8564672555616699</v>
          </cell>
          <cell r="CR960">
            <v>0.9</v>
          </cell>
          <cell r="CS960">
            <v>532.15527570725703</v>
          </cell>
          <cell r="CV960">
            <v>0.80625000000000002</v>
          </cell>
          <cell r="CW960">
            <v>439.874650248065</v>
          </cell>
        </row>
        <row r="961">
          <cell r="CN961">
            <v>0.96250000000000002</v>
          </cell>
          <cell r="CO961">
            <v>3.9558165276229902</v>
          </cell>
          <cell r="CR961">
            <v>0.79583333333333295</v>
          </cell>
          <cell r="CS961">
            <v>282.25221242688099</v>
          </cell>
          <cell r="CV961">
            <v>0.8</v>
          </cell>
          <cell r="CW961">
            <v>269.33737485032998</v>
          </cell>
        </row>
        <row r="962">
          <cell r="CN962">
            <v>0.82857142857142896</v>
          </cell>
          <cell r="CO962">
            <v>2.0879688512562802</v>
          </cell>
          <cell r="CR962">
            <v>0.83750000000000002</v>
          </cell>
          <cell r="CS962">
            <v>285.38277612265102</v>
          </cell>
          <cell r="CV962">
            <v>0.86875000000000002</v>
          </cell>
          <cell r="CW962">
            <v>446.67131324342699</v>
          </cell>
        </row>
        <row r="963">
          <cell r="CN963">
            <v>0.9</v>
          </cell>
          <cell r="CO963">
            <v>8.2192559721068008</v>
          </cell>
          <cell r="CR963">
            <v>0.87916666666666698</v>
          </cell>
          <cell r="CS963">
            <v>275.75740643991099</v>
          </cell>
          <cell r="CV963">
            <v>0.83750000000000002</v>
          </cell>
          <cell r="CW963">
            <v>637.91056389224502</v>
          </cell>
        </row>
        <row r="964">
          <cell r="CN964">
            <v>0.83750000000000002</v>
          </cell>
          <cell r="CO964">
            <v>-0.84581680015554905</v>
          </cell>
          <cell r="CR964">
            <v>0.9</v>
          </cell>
          <cell r="CS964">
            <v>31.634126478514599</v>
          </cell>
          <cell r="CV964">
            <v>0.8</v>
          </cell>
          <cell r="CW964">
            <v>137.53586074264501</v>
          </cell>
        </row>
        <row r="965">
          <cell r="CN965">
            <v>0.86428571428571399</v>
          </cell>
          <cell r="CO965">
            <v>1.41776557790417</v>
          </cell>
          <cell r="CR965">
            <v>0.9</v>
          </cell>
          <cell r="CS965">
            <v>122.599208578461</v>
          </cell>
          <cell r="CV965">
            <v>0.8</v>
          </cell>
          <cell r="CW965">
            <v>172.743674793091</v>
          </cell>
        </row>
        <row r="966">
          <cell r="CN966">
            <v>0.96250000000000002</v>
          </cell>
          <cell r="CO966">
            <v>0.90526519688033602</v>
          </cell>
          <cell r="CR966">
            <v>0.92083333333333295</v>
          </cell>
          <cell r="CS966">
            <v>273.60407565971099</v>
          </cell>
          <cell r="CV966">
            <v>0.85</v>
          </cell>
          <cell r="CW966">
            <v>238.94357647851399</v>
          </cell>
        </row>
        <row r="967">
          <cell r="CN967">
            <v>0.9</v>
          </cell>
          <cell r="CO967">
            <v>1.80598859491789</v>
          </cell>
          <cell r="CR967">
            <v>0.9</v>
          </cell>
          <cell r="CS967">
            <v>485.23135515476599</v>
          </cell>
          <cell r="CV967">
            <v>0.81666666666666698</v>
          </cell>
          <cell r="CW967">
            <v>367.96099709247898</v>
          </cell>
        </row>
        <row r="968">
          <cell r="CN968">
            <v>0.9</v>
          </cell>
          <cell r="CO968">
            <v>-1.2529068576048501</v>
          </cell>
          <cell r="CR968">
            <v>0.96250000000000002</v>
          </cell>
          <cell r="CS968">
            <v>272.305646796372</v>
          </cell>
          <cell r="CV968">
            <v>0.81666666666666698</v>
          </cell>
          <cell r="CW968">
            <v>532.40601564056203</v>
          </cell>
        </row>
        <row r="969">
          <cell r="CN969">
            <v>0.93571428571428605</v>
          </cell>
          <cell r="CO969">
            <v>1.7158611849558001</v>
          </cell>
          <cell r="CR969">
            <v>0.9</v>
          </cell>
          <cell r="CS969">
            <v>612.97721561039805</v>
          </cell>
          <cell r="CV969">
            <v>0.9</v>
          </cell>
          <cell r="CW969">
            <v>294.01275961317498</v>
          </cell>
        </row>
        <row r="970">
          <cell r="CN970">
            <v>0.97142857142857097</v>
          </cell>
          <cell r="CO970">
            <v>2.3876750639213098</v>
          </cell>
          <cell r="CR970">
            <v>0.9</v>
          </cell>
          <cell r="CS970">
            <v>569.88838831972703</v>
          </cell>
          <cell r="CV970">
            <v>0.85</v>
          </cell>
          <cell r="CW970">
            <v>144.39333176143001</v>
          </cell>
        </row>
        <row r="971">
          <cell r="CN971">
            <v>1.00714285714286</v>
          </cell>
          <cell r="CO971">
            <v>1.99872338853888</v>
          </cell>
          <cell r="CR971">
            <v>1.00416666666667</v>
          </cell>
          <cell r="CS971">
            <v>196.542944474812</v>
          </cell>
          <cell r="CV971">
            <v>0.95</v>
          </cell>
          <cell r="CW971">
            <v>273.94854152515398</v>
          </cell>
        </row>
        <row r="972">
          <cell r="CN972">
            <v>1.54285714285714</v>
          </cell>
          <cell r="CO972">
            <v>-1.9744948740220101</v>
          </cell>
          <cell r="CR972">
            <v>1.5874999999999999</v>
          </cell>
          <cell r="CS972">
            <v>-445.05750402357103</v>
          </cell>
          <cell r="CV972">
            <v>0.9</v>
          </cell>
          <cell r="CW972">
            <v>131.78657053227701</v>
          </cell>
        </row>
        <row r="973">
          <cell r="CN973">
            <v>1.5562499999999999</v>
          </cell>
          <cell r="CO973">
            <v>-7.2585994198759396</v>
          </cell>
          <cell r="CR973">
            <v>1.65</v>
          </cell>
          <cell r="CS973">
            <v>-700.34940664734097</v>
          </cell>
          <cell r="CV973">
            <v>0.8</v>
          </cell>
          <cell r="CW973">
            <v>427.09135696464398</v>
          </cell>
        </row>
        <row r="974">
          <cell r="CN974">
            <v>1.6187499999999999</v>
          </cell>
          <cell r="CO974">
            <v>-7.8279204925339503</v>
          </cell>
          <cell r="CR974">
            <v>1.65</v>
          </cell>
          <cell r="CS974">
            <v>-611.158286579015</v>
          </cell>
          <cell r="CV974">
            <v>0.85</v>
          </cell>
          <cell r="CW974">
            <v>416.14222769065901</v>
          </cell>
        </row>
        <row r="975">
          <cell r="CN975">
            <v>1.55</v>
          </cell>
          <cell r="CO975">
            <v>-4.7581870679877198</v>
          </cell>
          <cell r="CR975">
            <v>1.5458333333333301</v>
          </cell>
          <cell r="CS975">
            <v>-400.53248792326502</v>
          </cell>
          <cell r="CV975">
            <v>0.93125000000000002</v>
          </cell>
          <cell r="CW975">
            <v>478.37401900735301</v>
          </cell>
        </row>
        <row r="976">
          <cell r="CN976">
            <v>1.5874999999999999</v>
          </cell>
          <cell r="CO976">
            <v>1.99819056196253E-2</v>
          </cell>
          <cell r="CR976">
            <v>1.5874999999999999</v>
          </cell>
          <cell r="CS976">
            <v>-371.52082700201299</v>
          </cell>
          <cell r="CV976">
            <v>0.96250000000000002</v>
          </cell>
          <cell r="CW976">
            <v>608.75663965659703</v>
          </cell>
        </row>
        <row r="977">
          <cell r="CN977">
            <v>1.5785714285714301</v>
          </cell>
          <cell r="CO977">
            <v>-1.6742114266175401</v>
          </cell>
          <cell r="CR977">
            <v>1.62916666666667</v>
          </cell>
          <cell r="CS977">
            <v>-416.25622971358001</v>
          </cell>
          <cell r="CV977">
            <v>0.95</v>
          </cell>
          <cell r="CW977">
            <v>148.781256172295</v>
          </cell>
        </row>
        <row r="978">
          <cell r="CN978">
            <v>1.5458333333333301</v>
          </cell>
          <cell r="CO978">
            <v>-6.32452514742217</v>
          </cell>
          <cell r="CR978">
            <v>1.6708333333333301</v>
          </cell>
          <cell r="CS978">
            <v>-408.52863944309797</v>
          </cell>
          <cell r="CV978">
            <v>0.9</v>
          </cell>
          <cell r="CW978">
            <v>421.64393157560897</v>
          </cell>
        </row>
        <row r="979">
          <cell r="CN979">
            <v>1.6812499999999999</v>
          </cell>
          <cell r="CO979">
            <v>-7.8676469462475804</v>
          </cell>
          <cell r="CR979">
            <v>1.56666666666667</v>
          </cell>
          <cell r="CS979">
            <v>-548.21266904078095</v>
          </cell>
          <cell r="CV979">
            <v>0.95</v>
          </cell>
          <cell r="CW979">
            <v>419.41126477521499</v>
          </cell>
        </row>
        <row r="980">
          <cell r="CN980">
            <v>1.7124999999999999</v>
          </cell>
          <cell r="CO980">
            <v>-0.79899524494880803</v>
          </cell>
          <cell r="CR980">
            <v>1.7124999999999999</v>
          </cell>
          <cell r="CS980">
            <v>-467.725609363297</v>
          </cell>
          <cell r="CV980">
            <v>0.9</v>
          </cell>
          <cell r="CW980">
            <v>730.37256270170099</v>
          </cell>
        </row>
        <row r="981">
          <cell r="CN981">
            <v>1.5874999999999999</v>
          </cell>
          <cell r="CO981">
            <v>-6.3426113651451903</v>
          </cell>
          <cell r="CR981">
            <v>1.55</v>
          </cell>
          <cell r="CS981">
            <v>-326.78434713638899</v>
          </cell>
          <cell r="CV981">
            <v>0.99375000000000002</v>
          </cell>
          <cell r="CW981">
            <v>506.20590187200202</v>
          </cell>
        </row>
        <row r="982">
          <cell r="CN982">
            <v>1.55</v>
          </cell>
          <cell r="CO982">
            <v>-9.2428820889443504</v>
          </cell>
          <cell r="CR982">
            <v>1.65</v>
          </cell>
          <cell r="CS982">
            <v>-709.76222312929804</v>
          </cell>
          <cell r="CV982">
            <v>0.9</v>
          </cell>
          <cell r="CW982">
            <v>550.15682893507903</v>
          </cell>
        </row>
        <row r="983">
          <cell r="CN983">
            <v>1.6142857142857101</v>
          </cell>
          <cell r="CO983">
            <v>-2.3182918748981001</v>
          </cell>
          <cell r="CR983">
            <v>1.65</v>
          </cell>
          <cell r="CS983">
            <v>-508.078664446586</v>
          </cell>
          <cell r="CV983">
            <v>0.9</v>
          </cell>
          <cell r="CW983">
            <v>369.41773498733801</v>
          </cell>
        </row>
        <row r="984">
          <cell r="CN984">
            <v>1.6</v>
          </cell>
          <cell r="CO984">
            <v>-9.6061910270832094</v>
          </cell>
          <cell r="CR984">
            <v>1.6</v>
          </cell>
          <cell r="CS984">
            <v>-316.835228597504</v>
          </cell>
          <cell r="CV984">
            <v>0.85</v>
          </cell>
          <cell r="CW984">
            <v>194.44989702591801</v>
          </cell>
        </row>
        <row r="985">
          <cell r="CN985">
            <v>1.65</v>
          </cell>
          <cell r="CO985">
            <v>-2.8390771562805899</v>
          </cell>
          <cell r="CR985">
            <v>1.56666666666667</v>
          </cell>
          <cell r="CS985">
            <v>-125.70232454488</v>
          </cell>
          <cell r="CV985">
            <v>0.83750000000000002</v>
          </cell>
          <cell r="CW985">
            <v>69.670567640842606</v>
          </cell>
        </row>
        <row r="986">
          <cell r="CN986">
            <v>1.65</v>
          </cell>
          <cell r="CO986">
            <v>2.8086293195569998</v>
          </cell>
          <cell r="CR986">
            <v>1.65</v>
          </cell>
          <cell r="CS986">
            <v>-364.06409188213598</v>
          </cell>
          <cell r="CV986">
            <v>0.98333333333333295</v>
          </cell>
          <cell r="CW986">
            <v>314.630298599566</v>
          </cell>
        </row>
        <row r="987">
          <cell r="CN987">
            <v>1.6</v>
          </cell>
          <cell r="CO987">
            <v>-4.4489044286929804</v>
          </cell>
          <cell r="CR987">
            <v>1.7</v>
          </cell>
          <cell r="CS987">
            <v>-326.59160405182701</v>
          </cell>
          <cell r="CV987">
            <v>1</v>
          </cell>
          <cell r="CW987">
            <v>372.65641017942897</v>
          </cell>
        </row>
        <row r="988">
          <cell r="CN988">
            <v>1.65</v>
          </cell>
          <cell r="CO988">
            <v>-3.4328013910354001</v>
          </cell>
          <cell r="CR988">
            <v>1.7124999999999999</v>
          </cell>
          <cell r="CS988">
            <v>-417.205757385266</v>
          </cell>
          <cell r="CV988">
            <v>1</v>
          </cell>
          <cell r="CW988">
            <v>240.51497052381399</v>
          </cell>
        </row>
        <row r="989">
          <cell r="CN989">
            <v>1.56666666666667</v>
          </cell>
          <cell r="CO989">
            <v>-10.501373522552701</v>
          </cell>
          <cell r="CR989">
            <v>1.75</v>
          </cell>
          <cell r="CS989">
            <v>-352.65892311182301</v>
          </cell>
          <cell r="CV989">
            <v>0.9</v>
          </cell>
          <cell r="CW989">
            <v>204.53354210806</v>
          </cell>
        </row>
        <row r="990">
          <cell r="CN990">
            <v>1.6857142857142899</v>
          </cell>
          <cell r="CO990">
            <v>-2.0990276301647599</v>
          </cell>
          <cell r="CR990">
            <v>1.5562499999999999</v>
          </cell>
          <cell r="CS990">
            <v>-172.04914563900999</v>
          </cell>
          <cell r="CV990">
            <v>0.98333333333333295</v>
          </cell>
          <cell r="CW990">
            <v>548.68156301659201</v>
          </cell>
        </row>
        <row r="991">
          <cell r="CN991">
            <v>1.65</v>
          </cell>
          <cell r="CO991">
            <v>-9.6816228862888902</v>
          </cell>
          <cell r="CR991">
            <v>1.55</v>
          </cell>
          <cell r="CS991">
            <v>-252.930657423008</v>
          </cell>
          <cell r="CV991">
            <v>1</v>
          </cell>
          <cell r="CW991">
            <v>150.84348182174401</v>
          </cell>
        </row>
        <row r="992">
          <cell r="CN992">
            <v>1.7</v>
          </cell>
          <cell r="CO992">
            <v>-4.3135963323445496</v>
          </cell>
          <cell r="CR992">
            <v>1.5562499999999999</v>
          </cell>
          <cell r="CS992">
            <v>-79.511848722640806</v>
          </cell>
          <cell r="CV992">
            <v>0.95</v>
          </cell>
          <cell r="CW992">
            <v>167.03272050637401</v>
          </cell>
        </row>
        <row r="993">
          <cell r="CN993">
            <v>1.65</v>
          </cell>
          <cell r="CO993">
            <v>-11.8942312373505</v>
          </cell>
          <cell r="CR993">
            <v>1.6187499999999999</v>
          </cell>
          <cell r="CS993">
            <v>-44.076110679260502</v>
          </cell>
          <cell r="CV993">
            <v>1</v>
          </cell>
          <cell r="CW993">
            <v>217.591743140332</v>
          </cell>
        </row>
        <row r="994">
          <cell r="CN994">
            <v>1.65</v>
          </cell>
          <cell r="CO994">
            <v>-15.6322767741788</v>
          </cell>
          <cell r="CR994">
            <v>1.75416666666667</v>
          </cell>
          <cell r="CS994">
            <v>-371.54478704856098</v>
          </cell>
          <cell r="CV994">
            <v>0.96250000000000002</v>
          </cell>
          <cell r="CW994">
            <v>75.503322089617001</v>
          </cell>
        </row>
        <row r="995">
          <cell r="CN995">
            <v>1.7333333333333301</v>
          </cell>
          <cell r="CO995">
            <v>-11.0021735372436</v>
          </cell>
          <cell r="CR995">
            <v>1.6187499999999999</v>
          </cell>
          <cell r="CS995">
            <v>-182.41731216575999</v>
          </cell>
          <cell r="CV995">
            <v>1.65</v>
          </cell>
          <cell r="CW995">
            <v>-589.73120999387697</v>
          </cell>
        </row>
        <row r="996">
          <cell r="CN996">
            <v>1.62916666666667</v>
          </cell>
          <cell r="CO996">
            <v>-5.2457373717340099</v>
          </cell>
          <cell r="CR996">
            <v>1.6812499999999999</v>
          </cell>
          <cell r="CS996">
            <v>-30.656656888063001</v>
          </cell>
          <cell r="CV996">
            <v>1.55</v>
          </cell>
          <cell r="CW996">
            <v>-393.85598669620998</v>
          </cell>
        </row>
        <row r="997">
          <cell r="CN997">
            <v>1.72142857142857</v>
          </cell>
          <cell r="CO997">
            <v>-2.4462310288236302</v>
          </cell>
          <cell r="CR997">
            <v>1.6</v>
          </cell>
          <cell r="CS997">
            <v>-288.075421600921</v>
          </cell>
          <cell r="CV997">
            <v>1.5562499999999999</v>
          </cell>
          <cell r="CW997">
            <v>-511.13355883254201</v>
          </cell>
        </row>
        <row r="998">
          <cell r="CN998">
            <v>1.7437499999999999</v>
          </cell>
          <cell r="CO998">
            <v>-8.0049307126965399</v>
          </cell>
          <cell r="CR998">
            <v>1.6812499999999999</v>
          </cell>
          <cell r="CS998">
            <v>-196.37448737353401</v>
          </cell>
          <cell r="CV998">
            <v>1.5874999999999999</v>
          </cell>
          <cell r="CW998">
            <v>-441.04519123132502</v>
          </cell>
        </row>
        <row r="999">
          <cell r="CN999">
            <v>1.7</v>
          </cell>
          <cell r="CO999">
            <v>-9.0449716612771507</v>
          </cell>
          <cell r="CR999">
            <v>1.65</v>
          </cell>
          <cell r="CS999">
            <v>-271.93772893291299</v>
          </cell>
          <cell r="CV999">
            <v>1.6</v>
          </cell>
          <cell r="CW999">
            <v>-422.08905455272298</v>
          </cell>
        </row>
        <row r="1000">
          <cell r="CN1000">
            <v>1.75</v>
          </cell>
          <cell r="CO1000">
            <v>-4.3396504229988198</v>
          </cell>
          <cell r="CR1000">
            <v>1.7</v>
          </cell>
          <cell r="CS1000">
            <v>-282.184860601602</v>
          </cell>
          <cell r="CV1000">
            <v>1.65</v>
          </cell>
          <cell r="CW1000">
            <v>-656.62255556519699</v>
          </cell>
        </row>
        <row r="1001">
          <cell r="CN1001">
            <v>1.75</v>
          </cell>
          <cell r="CO1001">
            <v>-8.9870140537360594</v>
          </cell>
          <cell r="CR1001">
            <v>1.7333333333333301</v>
          </cell>
          <cell r="CS1001">
            <v>-530.27821530547499</v>
          </cell>
          <cell r="CV1001">
            <v>1.6187499999999999</v>
          </cell>
          <cell r="CW1001">
            <v>-568.287453147218</v>
          </cell>
        </row>
        <row r="1002">
          <cell r="CN1002">
            <v>1.6708333333333301</v>
          </cell>
          <cell r="CO1002">
            <v>-5.5185658328758898</v>
          </cell>
          <cell r="CR1002">
            <v>1.75</v>
          </cell>
          <cell r="CS1002">
            <v>-237.29378150116901</v>
          </cell>
          <cell r="CV1002">
            <v>1.7124999999999999</v>
          </cell>
          <cell r="CW1002">
            <v>-448.17811103023399</v>
          </cell>
        </row>
        <row r="1003">
          <cell r="CN1003">
            <v>1.65</v>
          </cell>
          <cell r="CO1003">
            <v>-15.452298004393899</v>
          </cell>
          <cell r="CR1003">
            <v>1.65</v>
          </cell>
          <cell r="CS1003">
            <v>-119.97554111347</v>
          </cell>
          <cell r="CV1003">
            <v>1.65</v>
          </cell>
          <cell r="CW1003">
            <v>-395.22923606694798</v>
          </cell>
        </row>
        <row r="1004">
          <cell r="CN1004">
            <v>1.7124999999999999</v>
          </cell>
          <cell r="CO1004">
            <v>-6.6505442378869501</v>
          </cell>
          <cell r="CR1004">
            <v>1.7333333333333301</v>
          </cell>
          <cell r="CS1004">
            <v>-159.22810702841801</v>
          </cell>
          <cell r="CV1004">
            <v>1.5874999999999999</v>
          </cell>
          <cell r="CW1004">
            <v>-216.418786175089</v>
          </cell>
        </row>
        <row r="1005">
          <cell r="CN1005">
            <v>1.65</v>
          </cell>
          <cell r="CO1005">
            <v>-12.7778623364784</v>
          </cell>
          <cell r="CR1005">
            <v>1.7437499999999999</v>
          </cell>
          <cell r="CS1005">
            <v>-172.86111958817199</v>
          </cell>
          <cell r="CV1005">
            <v>1.54285714285714</v>
          </cell>
          <cell r="CW1005">
            <v>-107.907568933946</v>
          </cell>
        </row>
        <row r="1006">
          <cell r="CN1006">
            <v>1.75416666666667</v>
          </cell>
          <cell r="CO1006">
            <v>-5.27636534454596</v>
          </cell>
          <cell r="CR1006">
            <v>1.7437499999999999</v>
          </cell>
          <cell r="CS1006">
            <v>-34.008253255274496</v>
          </cell>
          <cell r="CV1006">
            <v>1.6812499999999999</v>
          </cell>
          <cell r="CW1006">
            <v>-545.90141781984596</v>
          </cell>
        </row>
        <row r="1007">
          <cell r="CN1007">
            <v>1.75714285714286</v>
          </cell>
          <cell r="CO1007">
            <v>-1.55963637992458</v>
          </cell>
          <cell r="CV1007">
            <v>1.56666666666667</v>
          </cell>
          <cell r="CW1007">
            <v>-324.10602205406701</v>
          </cell>
        </row>
        <row r="1008">
          <cell r="CV1008">
            <v>1.7124999999999999</v>
          </cell>
          <cell r="CW1008">
            <v>-226.544437077212</v>
          </cell>
        </row>
        <row r="1009">
          <cell r="CV1009">
            <v>1.5874999999999999</v>
          </cell>
          <cell r="CW1009">
            <v>-259.73959238489698</v>
          </cell>
        </row>
        <row r="1010">
          <cell r="CV1010">
            <v>1.7</v>
          </cell>
          <cell r="CW1010">
            <v>-417.90734503292299</v>
          </cell>
        </row>
        <row r="1011">
          <cell r="CO1011">
            <v>2.3788839550567284</v>
          </cell>
          <cell r="CS1011">
            <v>348.22571493313353</v>
          </cell>
          <cell r="CV1011">
            <v>1.7437499999999999</v>
          </cell>
          <cell r="CW1011">
            <v>-521.79588926945996</v>
          </cell>
        </row>
        <row r="1012">
          <cell r="CO1012">
            <v>2.5059878927211208</v>
          </cell>
          <cell r="CS1012">
            <v>188.78630536220669</v>
          </cell>
          <cell r="CV1012">
            <v>1.65</v>
          </cell>
          <cell r="CW1012">
            <v>-29.331698848470602</v>
          </cell>
        </row>
        <row r="1013">
          <cell r="CV1013">
            <v>1.5458333333333301</v>
          </cell>
          <cell r="CW1013">
            <v>-36.987626043243502</v>
          </cell>
        </row>
        <row r="1014">
          <cell r="CV1014">
            <v>1.5874999999999999</v>
          </cell>
          <cell r="CW1014">
            <v>-64.769135550249501</v>
          </cell>
        </row>
        <row r="1015">
          <cell r="CO1015">
            <v>-6.2309677231681819</v>
          </cell>
          <cell r="CS1015">
            <v>-321.21225311111203</v>
          </cell>
          <cell r="CV1015">
            <v>1.62916666666667</v>
          </cell>
          <cell r="CW1015">
            <v>-29.391216457760901</v>
          </cell>
        </row>
        <row r="1016">
          <cell r="CO1016">
            <v>4.2724819567709185</v>
          </cell>
          <cell r="CS1016">
            <v>178.95361412077565</v>
          </cell>
          <cell r="CV1016">
            <v>1.6708333333333301</v>
          </cell>
          <cell r="CW1016">
            <v>-51.798698322508798</v>
          </cell>
        </row>
        <row r="1017">
          <cell r="CV1017">
            <v>1.5785714285714301</v>
          </cell>
          <cell r="CW1017">
            <v>-99.643632192961405</v>
          </cell>
        </row>
        <row r="1018">
          <cell r="CV1018">
            <v>1.7124999999999999</v>
          </cell>
          <cell r="CW1018">
            <v>-30.2901002590852</v>
          </cell>
        </row>
        <row r="1019">
          <cell r="CV1019">
            <v>1.6142857142857101</v>
          </cell>
          <cell r="CW1019">
            <v>-138.78585499927399</v>
          </cell>
        </row>
        <row r="1020">
          <cell r="CV1020">
            <v>1.75416666666667</v>
          </cell>
          <cell r="CW1020">
            <v>-40.7073307660241</v>
          </cell>
        </row>
        <row r="1021">
          <cell r="CV1021">
            <v>1.7124999999999999</v>
          </cell>
          <cell r="CW1021">
            <v>-284.56135325382002</v>
          </cell>
        </row>
        <row r="1022">
          <cell r="CV1022">
            <v>1.75</v>
          </cell>
          <cell r="CW1022">
            <v>-404.206419986816</v>
          </cell>
        </row>
        <row r="1023">
          <cell r="CV1023">
            <v>1.65</v>
          </cell>
          <cell r="CW1023">
            <v>-117.304931943857</v>
          </cell>
        </row>
        <row r="1024">
          <cell r="CV1024">
            <v>1.6857142857142899</v>
          </cell>
          <cell r="CW1024">
            <v>-111.987099482107</v>
          </cell>
        </row>
        <row r="1025">
          <cell r="CV1025">
            <v>1.72142857142857</v>
          </cell>
          <cell r="CW1025">
            <v>-117.220046402905</v>
          </cell>
        </row>
        <row r="1026">
          <cell r="CV1026">
            <v>1.75714285714286</v>
          </cell>
          <cell r="CW1026">
            <v>-99.906440942765101</v>
          </cell>
        </row>
        <row r="1027">
          <cell r="CV1027">
            <v>1.65</v>
          </cell>
          <cell r="CW1027">
            <v>-359.926316910141</v>
          </cell>
        </row>
        <row r="1028">
          <cell r="CV1028">
            <v>1.7333333333333301</v>
          </cell>
          <cell r="CW1028">
            <v>-346.91971639231298</v>
          </cell>
        </row>
        <row r="1029">
          <cell r="CV1029">
            <v>1.65</v>
          </cell>
          <cell r="CW1029">
            <v>-709.77528382465403</v>
          </cell>
        </row>
        <row r="1034">
          <cell r="CW1034">
            <v>326.36843505386099</v>
          </cell>
        </row>
        <row r="1035">
          <cell r="CW1035">
            <v>177.90711561443601</v>
          </cell>
        </row>
        <row r="1038">
          <cell r="CW1038">
            <v>-289.14303766979054</v>
          </cell>
        </row>
        <row r="1039">
          <cell r="CW1039">
            <v>205.72139123829081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P441"/>
  <sheetViews>
    <sheetView tabSelected="1" zoomScale="45" zoomScaleNormal="55" workbookViewId="0">
      <selection activeCell="Q35" sqref="Q35"/>
    </sheetView>
  </sheetViews>
  <sheetFormatPr defaultRowHeight="14.4" x14ac:dyDescent="0.3"/>
  <cols>
    <col min="1" max="1" width="9" bestFit="1" customWidth="1"/>
    <col min="3" max="3" width="14.77734375" bestFit="1" customWidth="1"/>
    <col min="4" max="5" width="13.21875" bestFit="1" customWidth="1"/>
    <col min="18" max="19" width="9.33203125" bestFit="1" customWidth="1"/>
    <col min="20" max="20" width="9.88671875" customWidth="1"/>
    <col min="21" max="23" width="9.33203125" bestFit="1" customWidth="1"/>
    <col min="24" max="24" width="15.109375" bestFit="1" customWidth="1"/>
    <col min="26" max="26" width="11.33203125" customWidth="1"/>
    <col min="27" max="27" width="11" customWidth="1"/>
    <col min="43" max="43" width="14.5546875" customWidth="1"/>
  </cols>
  <sheetData>
    <row r="2" spans="1:37" x14ac:dyDescent="0.3">
      <c r="B2" t="s">
        <v>7</v>
      </c>
    </row>
    <row r="3" spans="1:37" x14ac:dyDescent="0.3">
      <c r="D3">
        <v>1.1000000000000001</v>
      </c>
      <c r="E3">
        <v>1.85</v>
      </c>
      <c r="F3">
        <v>2.6</v>
      </c>
    </row>
    <row r="4" spans="1:37" x14ac:dyDescent="0.3">
      <c r="E4">
        <v>0.75</v>
      </c>
      <c r="G4">
        <v>0.25</v>
      </c>
    </row>
    <row r="6" spans="1:37" s="2" customFormat="1" x14ac:dyDescent="0.3">
      <c r="A6" s="2" t="s">
        <v>6</v>
      </c>
      <c r="E6" s="2">
        <v>1</v>
      </c>
      <c r="J6" s="2">
        <v>2</v>
      </c>
      <c r="O6" s="2">
        <v>3</v>
      </c>
      <c r="T6" s="2">
        <v>4</v>
      </c>
      <c r="Y6" s="2">
        <v>5</v>
      </c>
      <c r="AD6" s="2">
        <v>6</v>
      </c>
      <c r="AI6" s="2">
        <v>7</v>
      </c>
    </row>
    <row r="7" spans="1:37" s="3" customFormat="1" x14ac:dyDescent="0.3">
      <c r="B7" s="3">
        <v>0.9</v>
      </c>
      <c r="C7" s="3">
        <v>1</v>
      </c>
      <c r="E7" s="3">
        <v>5.2377251404458298E-3</v>
      </c>
      <c r="F7" s="3">
        <v>-0.4375</v>
      </c>
      <c r="G7" s="3">
        <f>F7*$G$4+B7</f>
        <v>0.79062500000000002</v>
      </c>
      <c r="J7" s="3">
        <v>3.8107230432765601E-3</v>
      </c>
      <c r="K7" s="3">
        <v>-0.4375</v>
      </c>
      <c r="L7" s="3">
        <f>K7*$G$4+B7</f>
        <v>0.79062500000000002</v>
      </c>
      <c r="O7" s="3">
        <v>15730.0378198006</v>
      </c>
      <c r="P7" s="3">
        <v>-0.4375</v>
      </c>
      <c r="Q7" s="3">
        <f>P7*$G$4+B7</f>
        <v>0.79062500000000002</v>
      </c>
      <c r="T7" s="3">
        <v>2.9243157266883198E-2</v>
      </c>
      <c r="U7" s="3">
        <v>-0.4</v>
      </c>
      <c r="V7" s="3">
        <f>U7*$G$4+B7</f>
        <v>0.8</v>
      </c>
      <c r="Y7" s="3">
        <v>0.89592187499999998</v>
      </c>
      <c r="Z7" s="3">
        <v>-0.41666666666666702</v>
      </c>
      <c r="AA7" s="3">
        <f>Z7*$G$4+B7</f>
        <v>0.79583333333333328</v>
      </c>
      <c r="AD7" s="3">
        <v>0.15463251375174</v>
      </c>
      <c r="AE7" s="3">
        <v>-0.42857142857142899</v>
      </c>
      <c r="AF7" s="3">
        <f>AE7*$G$4+B7</f>
        <v>0.79285714285714282</v>
      </c>
      <c r="AI7" s="3">
        <v>2770.6448048561601</v>
      </c>
      <c r="AJ7" s="3">
        <v>-0.46428571428571402</v>
      </c>
      <c r="AK7" s="3">
        <f>AJ7*$G$4+B7</f>
        <v>0.78392857142857153</v>
      </c>
    </row>
    <row r="8" spans="1:37" s="3" customFormat="1" x14ac:dyDescent="0.3">
      <c r="B8" s="3">
        <f>B7</f>
        <v>0.9</v>
      </c>
      <c r="C8" s="3">
        <v>1</v>
      </c>
      <c r="E8" s="3">
        <v>5.5622581597961204E-3</v>
      </c>
      <c r="F8" s="3">
        <v>-0.3125</v>
      </c>
      <c r="G8" s="3">
        <f t="shared" ref="G8:G71" si="0">F8*$G$4+B8</f>
        <v>0.82187500000000002</v>
      </c>
      <c r="J8" s="3">
        <v>3.64503943269932E-3</v>
      </c>
      <c r="K8" s="3">
        <v>-0.3125</v>
      </c>
      <c r="L8" s="3">
        <f t="shared" ref="L8:L71" si="1">K8*$G$4+B8</f>
        <v>0.82187500000000002</v>
      </c>
      <c r="O8" s="3">
        <v>14956.658162174201</v>
      </c>
      <c r="P8" s="3">
        <v>-0.4</v>
      </c>
      <c r="Q8" s="3">
        <f t="shared" ref="Q8:Q71" si="2">P8*$G$4+B8</f>
        <v>0.8</v>
      </c>
      <c r="T8" s="3">
        <v>3.0055006958711598E-2</v>
      </c>
      <c r="U8" s="3">
        <v>-0.4</v>
      </c>
      <c r="V8" s="3">
        <f t="shared" ref="V8:V71" si="3">U8*$G$4+B8</f>
        <v>0.8</v>
      </c>
      <c r="Y8" s="3">
        <v>0.88831249999999995</v>
      </c>
      <c r="Z8" s="3">
        <v>-0.44444444444444398</v>
      </c>
      <c r="AA8" s="3">
        <f t="shared" ref="AA8:AA71" si="4">Z8*$G$4+B8</f>
        <v>0.78888888888888897</v>
      </c>
      <c r="AD8" s="3">
        <v>0.14091391079594401</v>
      </c>
      <c r="AE8" s="3">
        <v>-0.4375</v>
      </c>
      <c r="AF8" s="3">
        <f t="shared" ref="AF8:AF71" si="5">AE8*$G$4+B8</f>
        <v>0.79062500000000002</v>
      </c>
      <c r="AI8" s="3">
        <v>2864.9901842028498</v>
      </c>
      <c r="AJ8" s="3">
        <v>-0.39285714285714302</v>
      </c>
      <c r="AK8" s="3">
        <f t="shared" ref="AK8:AK71" si="6">AJ8*$G$4+B8</f>
        <v>0.80178571428571432</v>
      </c>
    </row>
    <row r="9" spans="1:37" s="3" customFormat="1" x14ac:dyDescent="0.3">
      <c r="B9" s="3">
        <f t="shared" ref="B9:B65" si="7">B8</f>
        <v>0.9</v>
      </c>
      <c r="C9" s="3">
        <v>1</v>
      </c>
      <c r="E9" s="3">
        <v>6.9226807998166197E-3</v>
      </c>
      <c r="F9" s="3">
        <v>-0.41666666666666702</v>
      </c>
      <c r="G9" s="3">
        <f t="shared" si="0"/>
        <v>0.79583333333333328</v>
      </c>
      <c r="J9" s="3">
        <v>6.3788190072238101E-3</v>
      </c>
      <c r="K9" s="3">
        <v>0</v>
      </c>
      <c r="L9" s="3">
        <f t="shared" si="1"/>
        <v>0.9</v>
      </c>
      <c r="O9" s="3">
        <v>17600.728431326101</v>
      </c>
      <c r="P9" s="3">
        <v>-0.42857142857142899</v>
      </c>
      <c r="Q9" s="3">
        <f t="shared" si="2"/>
        <v>0.79285714285714282</v>
      </c>
      <c r="T9" s="3">
        <v>3.5456292663529697E-2</v>
      </c>
      <c r="U9" s="3">
        <v>0</v>
      </c>
      <c r="V9" s="3">
        <f t="shared" si="3"/>
        <v>0.9</v>
      </c>
      <c r="Y9" s="3">
        <v>0.90610937499999999</v>
      </c>
      <c r="Z9" s="3">
        <v>-0.4375</v>
      </c>
      <c r="AA9" s="3">
        <f t="shared" si="4"/>
        <v>0.79062500000000002</v>
      </c>
      <c r="AD9" s="3">
        <v>0.16339717675127599</v>
      </c>
      <c r="AE9" s="3">
        <v>-0.41666666666666702</v>
      </c>
      <c r="AF9" s="3">
        <f t="shared" si="5"/>
        <v>0.79583333333333328</v>
      </c>
      <c r="AI9" s="3">
        <v>3479.6709997906501</v>
      </c>
      <c r="AJ9" s="3">
        <v>-0.48275862068965503</v>
      </c>
      <c r="AK9" s="3">
        <f t="shared" si="6"/>
        <v>0.77931034482758621</v>
      </c>
    </row>
    <row r="10" spans="1:37" s="3" customFormat="1" x14ac:dyDescent="0.3">
      <c r="B10" s="3">
        <f t="shared" si="7"/>
        <v>0.9</v>
      </c>
      <c r="C10" s="3">
        <v>1</v>
      </c>
      <c r="E10" s="3">
        <v>4.9509467727602997E-3</v>
      </c>
      <c r="F10" s="3">
        <v>-0.4</v>
      </c>
      <c r="G10" s="3">
        <f t="shared" si="0"/>
        <v>0.8</v>
      </c>
      <c r="J10" s="3">
        <v>3.3302405726025599E-3</v>
      </c>
      <c r="K10" s="3">
        <v>-0.42857142857142899</v>
      </c>
      <c r="L10" s="3">
        <f t="shared" si="1"/>
        <v>0.79285714285714282</v>
      </c>
      <c r="O10" s="3">
        <v>20528.563670047799</v>
      </c>
      <c r="P10" s="3">
        <v>-0.33333333333333298</v>
      </c>
      <c r="Q10" s="3">
        <f t="shared" si="2"/>
        <v>0.81666666666666676</v>
      </c>
      <c r="T10" s="3">
        <v>2.60620319438001E-2</v>
      </c>
      <c r="U10" s="3">
        <v>-0.46153846153846201</v>
      </c>
      <c r="V10" s="3">
        <f t="shared" si="3"/>
        <v>0.78461538461538449</v>
      </c>
      <c r="Y10" s="3">
        <v>0.90026562499999996</v>
      </c>
      <c r="Z10" s="3">
        <v>-0.33333333333333298</v>
      </c>
      <c r="AA10" s="3">
        <f t="shared" si="4"/>
        <v>0.81666666666666676</v>
      </c>
      <c r="AD10" s="3">
        <v>0.14207369606998499</v>
      </c>
      <c r="AE10" s="3">
        <v>-0.3125</v>
      </c>
      <c r="AF10" s="3">
        <f t="shared" si="5"/>
        <v>0.82187500000000002</v>
      </c>
      <c r="AI10" s="3">
        <v>5301.7253333379604</v>
      </c>
      <c r="AJ10" s="3">
        <v>-0.4375</v>
      </c>
      <c r="AK10" s="3">
        <f t="shared" si="6"/>
        <v>0.79062500000000002</v>
      </c>
    </row>
    <row r="11" spans="1:37" s="3" customFormat="1" x14ac:dyDescent="0.3">
      <c r="B11" s="3">
        <f t="shared" si="7"/>
        <v>0.9</v>
      </c>
      <c r="C11" s="3">
        <v>1</v>
      </c>
      <c r="E11" s="3">
        <v>2.1554794604111802E-3</v>
      </c>
      <c r="F11" s="3">
        <v>-0.4</v>
      </c>
      <c r="G11" s="3">
        <f t="shared" si="0"/>
        <v>0.8</v>
      </c>
      <c r="J11" s="3">
        <v>2.18702365961959E-3</v>
      </c>
      <c r="K11" s="3">
        <v>-0.25</v>
      </c>
      <c r="L11" s="3">
        <f t="shared" si="1"/>
        <v>0.83750000000000002</v>
      </c>
      <c r="O11" s="3">
        <v>19012.8610624434</v>
      </c>
      <c r="P11" s="3">
        <v>-0.44444444444444398</v>
      </c>
      <c r="Q11" s="3">
        <f t="shared" si="2"/>
        <v>0.78888888888888897</v>
      </c>
      <c r="T11" s="3">
        <v>2.0461925906289299E-2</v>
      </c>
      <c r="U11" s="3">
        <v>-0.25</v>
      </c>
      <c r="V11" s="3">
        <f t="shared" si="3"/>
        <v>0.83750000000000002</v>
      </c>
      <c r="Y11" s="3">
        <v>0.86689062500000003</v>
      </c>
      <c r="Z11" s="3">
        <v>-0.25</v>
      </c>
      <c r="AA11" s="3">
        <f t="shared" si="4"/>
        <v>0.83750000000000002</v>
      </c>
      <c r="AD11" s="3">
        <v>0.14817085293922699</v>
      </c>
      <c r="AE11" s="3">
        <v>-0.42857142857142899</v>
      </c>
      <c r="AF11" s="3">
        <f t="shared" si="5"/>
        <v>0.79285714285714282</v>
      </c>
      <c r="AI11" s="3">
        <v>2645.5034108264999</v>
      </c>
      <c r="AJ11" s="3">
        <v>-0.32142857142857101</v>
      </c>
      <c r="AK11" s="3">
        <f t="shared" si="6"/>
        <v>0.81964285714285723</v>
      </c>
    </row>
    <row r="12" spans="1:37" s="3" customFormat="1" x14ac:dyDescent="0.3">
      <c r="B12" s="3">
        <f t="shared" si="7"/>
        <v>0.9</v>
      </c>
      <c r="C12" s="3">
        <v>1</v>
      </c>
      <c r="E12" s="3">
        <v>7.4605473559978203E-3</v>
      </c>
      <c r="F12" s="3">
        <v>-0.41666666666666702</v>
      </c>
      <c r="G12" s="3">
        <f t="shared" si="0"/>
        <v>0.79583333333333328</v>
      </c>
      <c r="J12" s="3">
        <v>2.9491682682749E-3</v>
      </c>
      <c r="K12" s="3">
        <v>-0.45</v>
      </c>
      <c r="L12" s="3">
        <f t="shared" si="1"/>
        <v>0.78749999999999998</v>
      </c>
      <c r="O12" s="3">
        <v>18797.856577472699</v>
      </c>
      <c r="P12" s="3">
        <v>-0.33333333333333298</v>
      </c>
      <c r="Q12" s="3">
        <f t="shared" si="2"/>
        <v>0.81666666666666676</v>
      </c>
      <c r="T12" s="3">
        <v>2.5117635363509801E-2</v>
      </c>
      <c r="U12" s="3">
        <v>-0.25</v>
      </c>
      <c r="V12" s="3">
        <f t="shared" si="3"/>
        <v>0.83750000000000002</v>
      </c>
      <c r="Y12" s="3">
        <v>0.89868749999999997</v>
      </c>
      <c r="Z12" s="3">
        <v>-0.25</v>
      </c>
      <c r="AA12" s="3">
        <f t="shared" si="4"/>
        <v>0.83750000000000002</v>
      </c>
      <c r="AD12" s="3">
        <v>0.15557691033203</v>
      </c>
      <c r="AE12" s="3">
        <v>-0.44444444444444398</v>
      </c>
      <c r="AF12" s="3">
        <f t="shared" si="5"/>
        <v>0.78888888888888897</v>
      </c>
      <c r="AI12" s="3">
        <v>4231.5354508443497</v>
      </c>
      <c r="AJ12" s="3">
        <v>-0.44827586206896602</v>
      </c>
      <c r="AK12" s="3">
        <f t="shared" si="6"/>
        <v>0.78793103448275847</v>
      </c>
    </row>
    <row r="13" spans="1:37" s="3" customFormat="1" x14ac:dyDescent="0.3">
      <c r="B13" s="3">
        <f t="shared" si="7"/>
        <v>0.9</v>
      </c>
      <c r="C13" s="3">
        <v>1</v>
      </c>
      <c r="E13" s="3">
        <v>8.7750551295112302E-3</v>
      </c>
      <c r="F13" s="3">
        <v>-0.25</v>
      </c>
      <c r="G13" s="3">
        <f t="shared" si="0"/>
        <v>0.83750000000000002</v>
      </c>
      <c r="J13" s="3">
        <v>3.8107230432765601E-3</v>
      </c>
      <c r="K13" s="3">
        <v>-0.1875</v>
      </c>
      <c r="L13" s="3">
        <f t="shared" si="1"/>
        <v>0.85312500000000002</v>
      </c>
      <c r="O13" s="3">
        <v>16816.974884903098</v>
      </c>
      <c r="P13" s="3">
        <v>-0.42857142857142899</v>
      </c>
      <c r="Q13" s="3">
        <f t="shared" si="2"/>
        <v>0.79285714285714282</v>
      </c>
      <c r="T13" s="3">
        <v>2.8828948240440098E-2</v>
      </c>
      <c r="U13" s="3">
        <v>-0.41666666666666702</v>
      </c>
      <c r="V13" s="3">
        <f t="shared" si="3"/>
        <v>0.79583333333333328</v>
      </c>
      <c r="Y13" s="3">
        <v>0.89971875000000001</v>
      </c>
      <c r="Z13" s="3">
        <v>0</v>
      </c>
      <c r="AA13" s="3">
        <f t="shared" si="4"/>
        <v>0.9</v>
      </c>
      <c r="AD13" s="3">
        <v>0.161790045728677</v>
      </c>
      <c r="AE13" s="3">
        <v>0</v>
      </c>
      <c r="AF13" s="3">
        <f t="shared" si="5"/>
        <v>0.9</v>
      </c>
      <c r="AI13" s="3">
        <v>3173.8803275253599</v>
      </c>
      <c r="AJ13" s="3">
        <v>-0.41379310344827602</v>
      </c>
      <c r="AK13" s="3">
        <f t="shared" si="6"/>
        <v>0.79655172413793096</v>
      </c>
    </row>
    <row r="14" spans="1:37" s="3" customFormat="1" x14ac:dyDescent="0.3">
      <c r="B14" s="3">
        <f t="shared" si="7"/>
        <v>0.9</v>
      </c>
      <c r="C14" s="3">
        <v>1</v>
      </c>
      <c r="E14" s="3">
        <v>1.8044306819376601E-3</v>
      </c>
      <c r="F14" s="3">
        <v>-0.33333333333333298</v>
      </c>
      <c r="G14" s="3">
        <f t="shared" si="0"/>
        <v>0.81666666666666676</v>
      </c>
      <c r="J14" s="3">
        <v>2.5018225197163502E-3</v>
      </c>
      <c r="K14" s="3">
        <v>-0.375</v>
      </c>
      <c r="L14" s="3">
        <f t="shared" si="1"/>
        <v>0.80625000000000002</v>
      </c>
      <c r="O14" s="3">
        <v>29739.2846845282</v>
      </c>
      <c r="P14" s="3">
        <v>0</v>
      </c>
      <c r="Q14" s="3">
        <f t="shared" si="2"/>
        <v>0.9</v>
      </c>
      <c r="T14" s="6">
        <v>2.1886804957253599E-2</v>
      </c>
      <c r="U14" s="3">
        <v>-0.33333333333333298</v>
      </c>
      <c r="V14" s="3">
        <f t="shared" si="3"/>
        <v>0.81666666666666676</v>
      </c>
      <c r="Y14" s="3">
        <v>0.86150000000000004</v>
      </c>
      <c r="Z14" s="3">
        <v>-0.25</v>
      </c>
      <c r="AA14" s="3">
        <f t="shared" si="4"/>
        <v>0.83750000000000002</v>
      </c>
      <c r="AD14" s="3">
        <v>0.13198356418583099</v>
      </c>
      <c r="AE14" s="3">
        <v>-0.375</v>
      </c>
      <c r="AF14" s="3">
        <f t="shared" si="5"/>
        <v>0.80625000000000002</v>
      </c>
      <c r="AI14" s="3">
        <v>26945.169348045099</v>
      </c>
      <c r="AJ14" s="3">
        <v>0</v>
      </c>
      <c r="AK14" s="3">
        <f t="shared" si="6"/>
        <v>0.9</v>
      </c>
    </row>
    <row r="15" spans="1:37" s="3" customFormat="1" x14ac:dyDescent="0.3">
      <c r="B15" s="3">
        <f t="shared" si="7"/>
        <v>0.9</v>
      </c>
      <c r="C15" s="3">
        <v>1</v>
      </c>
      <c r="E15" s="3">
        <v>1.10254320184155E-2</v>
      </c>
      <c r="F15" s="3">
        <v>0</v>
      </c>
      <c r="G15" s="3">
        <f t="shared" si="0"/>
        <v>0.9</v>
      </c>
      <c r="J15" s="3">
        <v>3.5621976274106998E-3</v>
      </c>
      <c r="K15" s="3">
        <v>-0.42857142857142899</v>
      </c>
      <c r="L15" s="3">
        <f t="shared" si="1"/>
        <v>0.79285714285714282</v>
      </c>
      <c r="O15" s="3">
        <v>22544.721143746501</v>
      </c>
      <c r="P15" s="3">
        <v>-0.25</v>
      </c>
      <c r="Q15" s="3">
        <f t="shared" si="2"/>
        <v>0.83750000000000002</v>
      </c>
      <c r="T15" s="3">
        <v>3.0982835177944201E-2</v>
      </c>
      <c r="U15" s="3">
        <v>-0.2</v>
      </c>
      <c r="V15" s="3">
        <f t="shared" si="3"/>
        <v>0.85</v>
      </c>
      <c r="Y15" s="3">
        <v>0.90939062500000001</v>
      </c>
      <c r="Z15" s="3">
        <v>-0.33333333333333298</v>
      </c>
      <c r="AA15" s="3">
        <f t="shared" si="4"/>
        <v>0.81666666666666676</v>
      </c>
      <c r="AD15" s="3">
        <v>0.13060839021803999</v>
      </c>
      <c r="AE15" s="3">
        <v>-0.125</v>
      </c>
      <c r="AF15" s="3">
        <f t="shared" si="5"/>
        <v>0.86875000000000002</v>
      </c>
      <c r="AI15" s="3">
        <v>4223.07535144965</v>
      </c>
      <c r="AJ15" s="3">
        <v>-0.37931034482758602</v>
      </c>
      <c r="AK15" s="3">
        <f t="shared" si="6"/>
        <v>0.80517241379310356</v>
      </c>
    </row>
    <row r="16" spans="1:37" s="3" customFormat="1" x14ac:dyDescent="0.3">
      <c r="B16" s="3">
        <f t="shared" si="7"/>
        <v>0.9</v>
      </c>
      <c r="C16" s="3">
        <v>1</v>
      </c>
      <c r="E16" s="3">
        <v>3.13951862197422E-3</v>
      </c>
      <c r="F16" s="3">
        <v>-0.41666666666666702</v>
      </c>
      <c r="G16" s="3">
        <f t="shared" si="0"/>
        <v>0.79583333333333328</v>
      </c>
      <c r="J16" s="3">
        <v>2.4852541586586302E-3</v>
      </c>
      <c r="K16" s="3">
        <v>-0.125</v>
      </c>
      <c r="L16" s="3">
        <f t="shared" si="1"/>
        <v>0.86875000000000002</v>
      </c>
      <c r="O16" s="3">
        <v>21844.488810117698</v>
      </c>
      <c r="P16" s="3">
        <v>-0.4375</v>
      </c>
      <c r="Q16" s="3">
        <f t="shared" si="2"/>
        <v>0.79062500000000002</v>
      </c>
      <c r="T16" s="3">
        <v>2.4719994698124501E-2</v>
      </c>
      <c r="U16" s="3">
        <v>-0.33333333333333298</v>
      </c>
      <c r="V16" s="3">
        <f t="shared" si="3"/>
        <v>0.81666666666666676</v>
      </c>
      <c r="Y16" s="3">
        <v>0.88104687500000001</v>
      </c>
      <c r="Z16" s="3">
        <v>-0.4375</v>
      </c>
      <c r="AA16" s="3">
        <f t="shared" si="4"/>
        <v>0.79062500000000002</v>
      </c>
      <c r="AD16" s="3">
        <v>0.13933991649545999</v>
      </c>
      <c r="AE16" s="3">
        <v>-0.4</v>
      </c>
      <c r="AF16" s="3">
        <f t="shared" si="5"/>
        <v>0.8</v>
      </c>
      <c r="AI16" s="3">
        <v>4610.9674745311604</v>
      </c>
      <c r="AJ16" s="3">
        <v>-0.34482758620689702</v>
      </c>
      <c r="AK16" s="3">
        <f t="shared" si="6"/>
        <v>0.81379310344827571</v>
      </c>
    </row>
    <row r="17" spans="2:37" s="3" customFormat="1" x14ac:dyDescent="0.3">
      <c r="B17" s="3">
        <f t="shared" si="7"/>
        <v>0.9</v>
      </c>
      <c r="C17" s="3">
        <v>1</v>
      </c>
      <c r="E17" s="3">
        <v>8.1724857991065502E-3</v>
      </c>
      <c r="F17" s="3">
        <v>0</v>
      </c>
      <c r="G17" s="3">
        <f t="shared" si="0"/>
        <v>0.9</v>
      </c>
      <c r="J17" s="3">
        <v>3.47935582212208E-3</v>
      </c>
      <c r="K17" s="3">
        <v>-0.28571428571428598</v>
      </c>
      <c r="L17" s="3">
        <f t="shared" si="1"/>
        <v>0.82857142857142851</v>
      </c>
      <c r="O17" s="3">
        <v>19363.311770709399</v>
      </c>
      <c r="P17" s="3">
        <v>-0.22222222222222199</v>
      </c>
      <c r="Q17" s="3">
        <f t="shared" si="2"/>
        <v>0.84444444444444455</v>
      </c>
      <c r="T17" s="3">
        <v>3.0369805818808399E-2</v>
      </c>
      <c r="U17" s="3">
        <v>0</v>
      </c>
      <c r="V17" s="3">
        <f t="shared" si="3"/>
        <v>0.9</v>
      </c>
      <c r="Y17" s="3">
        <v>0.89665625000000004</v>
      </c>
      <c r="Z17" s="3">
        <v>-8.3333333333333301E-2</v>
      </c>
      <c r="AA17" s="3">
        <f t="shared" si="4"/>
        <v>0.87916666666666665</v>
      </c>
      <c r="AD17" s="3">
        <v>0.152925972562794</v>
      </c>
      <c r="AE17" s="3">
        <v>-0.28571428571428598</v>
      </c>
      <c r="AF17" s="3">
        <f t="shared" si="5"/>
        <v>0.82857142857142851</v>
      </c>
      <c r="AI17" s="3">
        <v>4164.7182995049097</v>
      </c>
      <c r="AJ17" s="3">
        <v>-0.31034482758620702</v>
      </c>
      <c r="AK17" s="3">
        <f t="shared" si="6"/>
        <v>0.82241379310344831</v>
      </c>
    </row>
    <row r="18" spans="2:37" s="3" customFormat="1" x14ac:dyDescent="0.3">
      <c r="B18" s="3">
        <f t="shared" si="7"/>
        <v>0.9</v>
      </c>
      <c r="C18" s="3">
        <v>1</v>
      </c>
      <c r="E18" s="3">
        <v>9.1702548258232805E-3</v>
      </c>
      <c r="F18" s="3">
        <v>0</v>
      </c>
      <c r="G18" s="3">
        <f t="shared" si="0"/>
        <v>0.9</v>
      </c>
      <c r="J18" s="3">
        <v>4.8048247067400103E-3</v>
      </c>
      <c r="K18" s="3">
        <v>-0.4</v>
      </c>
      <c r="L18" s="3">
        <f t="shared" si="1"/>
        <v>0.8</v>
      </c>
      <c r="O18" s="3">
        <v>15758.0229512522</v>
      </c>
      <c r="P18" s="3">
        <v>-0.3125</v>
      </c>
      <c r="Q18" s="3">
        <f t="shared" si="2"/>
        <v>0.82187500000000002</v>
      </c>
      <c r="T18" s="3">
        <v>3.55557028298761E-2</v>
      </c>
      <c r="U18" s="3">
        <v>0</v>
      </c>
      <c r="V18" s="3">
        <f t="shared" si="3"/>
        <v>0.9</v>
      </c>
      <c r="Y18" s="3">
        <v>0.91390625000000003</v>
      </c>
      <c r="Z18" s="3">
        <v>0</v>
      </c>
      <c r="AA18" s="3">
        <f t="shared" si="4"/>
        <v>0.9</v>
      </c>
      <c r="AD18" s="3">
        <v>0.15493074425077899</v>
      </c>
      <c r="AE18" s="3">
        <v>-0.14285714285714299</v>
      </c>
      <c r="AF18" s="3">
        <f t="shared" si="5"/>
        <v>0.86428571428571432</v>
      </c>
      <c r="AI18" s="3">
        <v>4168.3162732847604</v>
      </c>
      <c r="AJ18" s="3">
        <v>-0.27586206896551702</v>
      </c>
      <c r="AK18" s="3">
        <f t="shared" si="6"/>
        <v>0.8310344827586208</v>
      </c>
    </row>
    <row r="19" spans="2:37" s="3" customFormat="1" x14ac:dyDescent="0.3">
      <c r="B19" s="3">
        <f t="shared" si="7"/>
        <v>0.9</v>
      </c>
      <c r="C19" s="3">
        <v>1</v>
      </c>
      <c r="E19" s="3">
        <v>2.1439868932410502E-3</v>
      </c>
      <c r="F19" s="3">
        <v>-0.2</v>
      </c>
      <c r="G19" s="3">
        <f t="shared" si="0"/>
        <v>0.85</v>
      </c>
      <c r="J19" s="3">
        <v>4.6557094572204898E-3</v>
      </c>
      <c r="K19" s="3">
        <v>-0.33333333333333298</v>
      </c>
      <c r="L19" s="3">
        <f t="shared" si="1"/>
        <v>0.81666666666666676</v>
      </c>
      <c r="O19" s="3">
        <v>12264.521164236799</v>
      </c>
      <c r="P19" s="3">
        <v>0</v>
      </c>
      <c r="Q19" s="3">
        <f t="shared" si="2"/>
        <v>0.9</v>
      </c>
      <c r="T19" s="3">
        <v>2.5830074888992E-2</v>
      </c>
      <c r="U19" s="3">
        <v>-0.38461538461538503</v>
      </c>
      <c r="V19" s="3">
        <f t="shared" si="3"/>
        <v>0.80384615384615377</v>
      </c>
      <c r="Y19" s="3">
        <v>0.88698437500000005</v>
      </c>
      <c r="Z19" s="3">
        <v>-0.33333333333333298</v>
      </c>
      <c r="AA19" s="3">
        <f t="shared" si="4"/>
        <v>0.81666666666666676</v>
      </c>
      <c r="AD19" s="3">
        <v>0.165501358605607</v>
      </c>
      <c r="AE19" s="3">
        <v>-0.25</v>
      </c>
      <c r="AF19" s="3">
        <f t="shared" si="5"/>
        <v>0.83750000000000002</v>
      </c>
      <c r="AI19" s="3">
        <v>1963.23832673536</v>
      </c>
      <c r="AJ19" s="3">
        <v>-0.25</v>
      </c>
      <c r="AK19" s="3">
        <f t="shared" si="6"/>
        <v>0.83750000000000002</v>
      </c>
    </row>
    <row r="20" spans="2:37" s="3" customFormat="1" x14ac:dyDescent="0.3">
      <c r="B20" s="3">
        <f t="shared" si="7"/>
        <v>0.9</v>
      </c>
      <c r="C20" s="3">
        <v>1</v>
      </c>
      <c r="E20" s="3">
        <v>4.66304446542159E-3</v>
      </c>
      <c r="F20" s="3">
        <v>-0.2</v>
      </c>
      <c r="G20" s="3">
        <f t="shared" si="0"/>
        <v>0.85</v>
      </c>
      <c r="J20" s="3">
        <v>3.3633772947180098E-3</v>
      </c>
      <c r="K20" s="3">
        <v>-0.28571428571428598</v>
      </c>
      <c r="L20" s="3">
        <f t="shared" si="1"/>
        <v>0.82857142857142851</v>
      </c>
      <c r="O20" s="3">
        <v>18540.6870997978</v>
      </c>
      <c r="P20" s="3">
        <v>-0.28571428571428598</v>
      </c>
      <c r="Q20" s="3">
        <f t="shared" si="2"/>
        <v>0.82857142857142851</v>
      </c>
      <c r="T20" s="3">
        <v>2.4222943866392701E-2</v>
      </c>
      <c r="U20" s="3">
        <v>0</v>
      </c>
      <c r="V20" s="3">
        <f t="shared" si="3"/>
        <v>0.9</v>
      </c>
      <c r="Y20" s="3">
        <v>0.90428125000000004</v>
      </c>
      <c r="Z20" s="3">
        <v>-0.3125</v>
      </c>
      <c r="AA20" s="3">
        <f t="shared" si="4"/>
        <v>0.82187500000000002</v>
      </c>
      <c r="AD20" s="3">
        <v>0.14709390947047499</v>
      </c>
      <c r="AE20" s="3">
        <v>-0.4</v>
      </c>
      <c r="AF20" s="3">
        <f t="shared" si="5"/>
        <v>0.8</v>
      </c>
      <c r="AI20" s="3">
        <v>5549.6533900591703</v>
      </c>
      <c r="AJ20" s="3">
        <v>-0.3125</v>
      </c>
      <c r="AK20" s="3">
        <f t="shared" si="6"/>
        <v>0.82187500000000002</v>
      </c>
    </row>
    <row r="21" spans="2:37" s="3" customFormat="1" x14ac:dyDescent="0.3">
      <c r="B21" s="3">
        <f t="shared" si="7"/>
        <v>0.9</v>
      </c>
      <c r="C21" s="3">
        <v>1</v>
      </c>
      <c r="E21" s="3">
        <v>1.04315432789543E-2</v>
      </c>
      <c r="F21" s="3">
        <v>0</v>
      </c>
      <c r="G21" s="3">
        <f t="shared" si="0"/>
        <v>0.9</v>
      </c>
      <c r="J21" s="3">
        <v>2.91603154615945E-3</v>
      </c>
      <c r="K21" s="3">
        <v>-0.35</v>
      </c>
      <c r="L21" s="3">
        <f t="shared" si="1"/>
        <v>0.8125</v>
      </c>
      <c r="O21" s="3">
        <v>19392.798196868102</v>
      </c>
      <c r="P21" s="3">
        <v>-0.11111111111111099</v>
      </c>
      <c r="Q21" s="3">
        <f t="shared" si="2"/>
        <v>0.87222222222222223</v>
      </c>
      <c r="T21" s="3">
        <v>3.3252700642852399E-2</v>
      </c>
      <c r="U21" s="3">
        <v>0</v>
      </c>
      <c r="V21" s="3">
        <f t="shared" si="3"/>
        <v>0.9</v>
      </c>
      <c r="Y21" s="3">
        <v>0.89826562499999996</v>
      </c>
      <c r="Z21" s="3">
        <v>8.3333333333333301E-2</v>
      </c>
      <c r="AA21" s="3">
        <f t="shared" si="4"/>
        <v>0.92083333333333339</v>
      </c>
      <c r="AD21" s="3">
        <v>0.137500828418053</v>
      </c>
      <c r="AE21" s="3">
        <v>-0.2</v>
      </c>
      <c r="AF21" s="3">
        <f t="shared" si="5"/>
        <v>0.85</v>
      </c>
      <c r="AI21" s="3">
        <v>6130.0707661327497</v>
      </c>
      <c r="AJ21" s="3">
        <v>-0.1875</v>
      </c>
      <c r="AK21" s="3">
        <f t="shared" si="6"/>
        <v>0.85312500000000002</v>
      </c>
    </row>
    <row r="22" spans="2:37" s="3" customFormat="1" x14ac:dyDescent="0.3">
      <c r="B22" s="3">
        <f t="shared" si="7"/>
        <v>0.9</v>
      </c>
      <c r="C22" s="3">
        <v>1</v>
      </c>
      <c r="E22" s="3">
        <v>9.0703265247338999E-4</v>
      </c>
      <c r="F22" s="3">
        <v>-0.375</v>
      </c>
      <c r="G22" s="3">
        <f t="shared" si="0"/>
        <v>0.80625000000000002</v>
      </c>
      <c r="J22" s="3">
        <v>2.8000530187553799E-3</v>
      </c>
      <c r="K22" s="3">
        <v>0</v>
      </c>
      <c r="L22" s="3">
        <f t="shared" si="1"/>
        <v>0.9</v>
      </c>
      <c r="O22" s="3">
        <v>9610.9464914112905</v>
      </c>
      <c r="P22" s="3">
        <v>0</v>
      </c>
      <c r="Q22" s="3">
        <f t="shared" si="2"/>
        <v>0.9</v>
      </c>
      <c r="T22" s="3">
        <v>1.9020478494267301E-2</v>
      </c>
      <c r="U22" s="3">
        <v>0</v>
      </c>
      <c r="V22" s="3">
        <f t="shared" si="3"/>
        <v>0.9</v>
      </c>
      <c r="Y22" s="3">
        <v>0.87032812500000001</v>
      </c>
      <c r="Z22" s="3">
        <v>0</v>
      </c>
      <c r="AA22" s="3">
        <f t="shared" si="4"/>
        <v>0.9</v>
      </c>
      <c r="AD22" s="3">
        <v>0.14008549274305801</v>
      </c>
      <c r="AE22" s="3">
        <v>0</v>
      </c>
      <c r="AF22" s="3">
        <f t="shared" si="5"/>
        <v>0.9</v>
      </c>
      <c r="AI22" s="3">
        <v>4960.3144387268403</v>
      </c>
      <c r="AJ22" s="3">
        <v>-0.24137931034482801</v>
      </c>
      <c r="AK22" s="3">
        <f t="shared" si="6"/>
        <v>0.83965517241379306</v>
      </c>
    </row>
    <row r="23" spans="2:37" s="3" customFormat="1" x14ac:dyDescent="0.3">
      <c r="B23" s="3">
        <f t="shared" si="7"/>
        <v>0.9</v>
      </c>
      <c r="C23" s="3">
        <v>1</v>
      </c>
      <c r="E23" s="3">
        <v>8.3089628652323402E-3</v>
      </c>
      <c r="F23" s="3">
        <v>0.25</v>
      </c>
      <c r="G23" s="3">
        <f t="shared" si="0"/>
        <v>0.96250000000000002</v>
      </c>
      <c r="J23" s="3">
        <v>3.4296507389489001E-3</v>
      </c>
      <c r="K23" s="3">
        <v>-0.14285714285714299</v>
      </c>
      <c r="L23" s="3">
        <f t="shared" si="1"/>
        <v>0.86428571428571432</v>
      </c>
      <c r="O23" s="3">
        <v>17728.884917508101</v>
      </c>
      <c r="P23" s="3">
        <v>-0.14285714285714299</v>
      </c>
      <c r="Q23" s="3">
        <f t="shared" si="2"/>
        <v>0.86428571428571432</v>
      </c>
      <c r="T23" s="3">
        <v>3.0966266816886499E-2</v>
      </c>
      <c r="U23" s="3">
        <v>0.2</v>
      </c>
      <c r="V23" s="3">
        <f t="shared" si="3"/>
        <v>0.95000000000000007</v>
      </c>
      <c r="Y23" s="3">
        <v>0.906203125</v>
      </c>
      <c r="Z23" s="3">
        <v>-0.1875</v>
      </c>
      <c r="AA23" s="3">
        <f t="shared" si="4"/>
        <v>0.85312500000000002</v>
      </c>
      <c r="AD23" s="3">
        <v>0.14199085426469599</v>
      </c>
      <c r="AE23" s="3">
        <v>-0.1875</v>
      </c>
      <c r="AF23" s="3">
        <f t="shared" si="5"/>
        <v>0.85312500000000002</v>
      </c>
      <c r="AI23" s="3">
        <v>5675.5874831956598</v>
      </c>
      <c r="AJ23" s="3">
        <v>-6.25E-2</v>
      </c>
      <c r="AK23" s="3">
        <f t="shared" si="6"/>
        <v>0.88437500000000002</v>
      </c>
    </row>
    <row r="24" spans="2:37" s="3" customFormat="1" x14ac:dyDescent="0.3">
      <c r="B24" s="3">
        <f t="shared" si="7"/>
        <v>0.9</v>
      </c>
      <c r="C24" s="3">
        <v>1</v>
      </c>
      <c r="E24" s="3">
        <v>2.5774853527332801E-3</v>
      </c>
      <c r="F24" s="3">
        <v>-0.25</v>
      </c>
      <c r="G24" s="3">
        <f t="shared" si="0"/>
        <v>0.83750000000000002</v>
      </c>
      <c r="J24" s="3">
        <v>2.91603154615945E-3</v>
      </c>
      <c r="K24" s="3">
        <v>-0.25</v>
      </c>
      <c r="L24" s="3">
        <f t="shared" si="1"/>
        <v>0.83750000000000002</v>
      </c>
      <c r="O24" s="3">
        <v>12631.8931509009</v>
      </c>
      <c r="P24" s="3">
        <v>-0.33333333333333298</v>
      </c>
      <c r="Q24" s="3">
        <f t="shared" si="2"/>
        <v>0.81666666666666676</v>
      </c>
      <c r="T24" s="3">
        <v>2.6691629663993601E-2</v>
      </c>
      <c r="U24" s="3">
        <v>-0.30769230769230799</v>
      </c>
      <c r="V24" s="3">
        <f t="shared" si="3"/>
        <v>0.82307692307692304</v>
      </c>
      <c r="Y24" s="3">
        <v>0.87948437499999998</v>
      </c>
      <c r="Z24" s="3">
        <v>-0.3125</v>
      </c>
      <c r="AA24" s="3">
        <f t="shared" si="4"/>
        <v>0.82187500000000002</v>
      </c>
      <c r="AD24" s="3">
        <v>0.14318377626085199</v>
      </c>
      <c r="AE24" s="3">
        <v>-6.25E-2</v>
      </c>
      <c r="AF24" s="3">
        <f t="shared" si="5"/>
        <v>0.88437500000000002</v>
      </c>
      <c r="AI24" s="3">
        <v>3919.5054833450799</v>
      </c>
      <c r="AJ24" s="3">
        <v>-0.20689655172413801</v>
      </c>
      <c r="AK24" s="3">
        <f t="shared" si="6"/>
        <v>0.84827586206896555</v>
      </c>
    </row>
    <row r="25" spans="2:37" s="3" customFormat="1" x14ac:dyDescent="0.3">
      <c r="B25" s="3">
        <f t="shared" si="7"/>
        <v>0.9</v>
      </c>
      <c r="C25" s="3">
        <v>1</v>
      </c>
      <c r="E25" s="3">
        <v>7.0297117334657804E-3</v>
      </c>
      <c r="F25" s="3">
        <v>-0.25</v>
      </c>
      <c r="G25" s="3">
        <f t="shared" si="0"/>
        <v>0.83750000000000002</v>
      </c>
      <c r="J25" s="3">
        <v>3.0485784346212502E-3</v>
      </c>
      <c r="K25" s="3">
        <v>-0.15</v>
      </c>
      <c r="L25" s="3">
        <f t="shared" si="1"/>
        <v>0.86250000000000004</v>
      </c>
      <c r="O25" s="3">
        <v>19638.5161069366</v>
      </c>
      <c r="P25" s="3">
        <v>0</v>
      </c>
      <c r="Q25" s="3">
        <f t="shared" si="2"/>
        <v>0.9</v>
      </c>
      <c r="T25" s="3">
        <v>2.919345218371E-2</v>
      </c>
      <c r="U25" s="3">
        <v>-0.2</v>
      </c>
      <c r="V25" s="3">
        <f t="shared" si="3"/>
        <v>0.85</v>
      </c>
      <c r="Y25" s="3">
        <v>0.88696874999999997</v>
      </c>
      <c r="Z25" s="3">
        <v>-0.22222222222222199</v>
      </c>
      <c r="AA25" s="3">
        <f t="shared" si="4"/>
        <v>0.84444444444444455</v>
      </c>
      <c r="AD25" s="3">
        <v>0.14573530386374201</v>
      </c>
      <c r="AE25" s="3">
        <v>-0.2</v>
      </c>
      <c r="AF25" s="3">
        <f t="shared" si="5"/>
        <v>0.85</v>
      </c>
      <c r="AI25" s="3">
        <v>3253.11203904581</v>
      </c>
      <c r="AJ25" s="3">
        <v>-0.17241379310344801</v>
      </c>
      <c r="AK25" s="3">
        <f t="shared" si="6"/>
        <v>0.85689655172413803</v>
      </c>
    </row>
    <row r="26" spans="2:37" s="3" customFormat="1" x14ac:dyDescent="0.3">
      <c r="B26" s="3">
        <f t="shared" si="7"/>
        <v>0.9</v>
      </c>
      <c r="C26" s="3">
        <v>1</v>
      </c>
      <c r="E26" s="3">
        <v>4.9734345330830201E-3</v>
      </c>
      <c r="F26" s="3">
        <v>0</v>
      </c>
      <c r="G26" s="3">
        <f t="shared" si="0"/>
        <v>0.9</v>
      </c>
      <c r="J26" s="3">
        <v>3.9598382927960802E-3</v>
      </c>
      <c r="K26" s="3">
        <v>-0.42857142857142899</v>
      </c>
      <c r="L26" s="3">
        <f t="shared" si="1"/>
        <v>0.79285714285714282</v>
      </c>
      <c r="O26" s="3">
        <v>21194.660561894001</v>
      </c>
      <c r="P26" s="3">
        <v>-0.3125</v>
      </c>
      <c r="Q26" s="3">
        <f t="shared" si="2"/>
        <v>0.82187500000000002</v>
      </c>
      <c r="T26" s="3">
        <v>2.6310557359666E-2</v>
      </c>
      <c r="U26" s="3">
        <v>-0.230769230769231</v>
      </c>
      <c r="V26" s="3">
        <f t="shared" si="3"/>
        <v>0.84230769230769231</v>
      </c>
      <c r="Y26" s="3">
        <v>0.88131250000000005</v>
      </c>
      <c r="Z26" s="3">
        <v>-0.1875</v>
      </c>
      <c r="AA26" s="3">
        <f t="shared" si="4"/>
        <v>0.85312500000000002</v>
      </c>
      <c r="AD26" s="3">
        <v>0.14127841473921399</v>
      </c>
      <c r="AE26" s="3">
        <v>6.25E-2</v>
      </c>
      <c r="AF26" s="3">
        <f t="shared" si="5"/>
        <v>0.91562500000000002</v>
      </c>
      <c r="AI26" s="3">
        <v>7914.37197590913</v>
      </c>
      <c r="AJ26" s="3">
        <v>-0.33333333333333298</v>
      </c>
      <c r="AK26" s="3">
        <f t="shared" si="6"/>
        <v>0.81666666666666676</v>
      </c>
    </row>
    <row r="27" spans="2:37" s="3" customFormat="1" x14ac:dyDescent="0.3">
      <c r="B27" s="3">
        <f t="shared" si="7"/>
        <v>0.9</v>
      </c>
      <c r="C27" s="3">
        <v>1</v>
      </c>
      <c r="E27" s="3">
        <v>2.51953514575942E-3</v>
      </c>
      <c r="F27" s="3">
        <v>0</v>
      </c>
      <c r="G27" s="3">
        <f t="shared" si="0"/>
        <v>0.9</v>
      </c>
      <c r="J27" s="3">
        <v>2.4189807144277299E-3</v>
      </c>
      <c r="K27" s="3">
        <v>0.125</v>
      </c>
      <c r="L27" s="3">
        <f t="shared" si="1"/>
        <v>0.93125000000000002</v>
      </c>
      <c r="O27" s="3">
        <v>16855.433619517498</v>
      </c>
      <c r="P27" s="3">
        <v>-0.28571428571428598</v>
      </c>
      <c r="Q27" s="3">
        <f t="shared" si="2"/>
        <v>0.82857142857142851</v>
      </c>
      <c r="T27" s="3">
        <v>2.3311684008217901E-2</v>
      </c>
      <c r="U27" s="3">
        <v>-0.4</v>
      </c>
      <c r="V27" s="3">
        <f t="shared" si="3"/>
        <v>0.8</v>
      </c>
      <c r="Y27" s="3">
        <v>0.86176562499999998</v>
      </c>
      <c r="Z27" s="3">
        <v>0.25</v>
      </c>
      <c r="AA27" s="3">
        <f t="shared" si="4"/>
        <v>0.96250000000000002</v>
      </c>
      <c r="AD27" s="3">
        <v>0.13529723639737601</v>
      </c>
      <c r="AE27" s="3">
        <v>0</v>
      </c>
      <c r="AF27" s="3">
        <f t="shared" si="5"/>
        <v>0.9</v>
      </c>
      <c r="AI27" s="3">
        <v>2189.21773258854</v>
      </c>
      <c r="AJ27" s="3">
        <v>-0.17857142857142899</v>
      </c>
      <c r="AK27" s="3">
        <f t="shared" si="6"/>
        <v>0.85535714285714282</v>
      </c>
    </row>
    <row r="28" spans="2:37" s="3" customFormat="1" x14ac:dyDescent="0.3">
      <c r="B28" s="3">
        <f t="shared" si="7"/>
        <v>0.9</v>
      </c>
      <c r="C28" s="3">
        <v>1</v>
      </c>
      <c r="E28" s="3">
        <v>5.4830261791487898E-3</v>
      </c>
      <c r="F28" s="3">
        <v>-0.1875</v>
      </c>
      <c r="G28" s="3">
        <f t="shared" si="0"/>
        <v>0.85312500000000002</v>
      </c>
      <c r="J28" s="3">
        <v>2.8663264629862802E-3</v>
      </c>
      <c r="K28" s="3">
        <v>-0.05</v>
      </c>
      <c r="L28" s="3">
        <f t="shared" si="1"/>
        <v>0.88750000000000007</v>
      </c>
      <c r="O28" s="3">
        <v>21678.858718335199</v>
      </c>
      <c r="P28" s="3">
        <v>-0.1875</v>
      </c>
      <c r="Q28" s="3">
        <f t="shared" si="2"/>
        <v>0.85312500000000002</v>
      </c>
      <c r="T28" s="3">
        <v>2.6459672609185501E-2</v>
      </c>
      <c r="U28" s="3">
        <v>-0.15384615384615399</v>
      </c>
      <c r="V28" s="3">
        <f t="shared" si="3"/>
        <v>0.86153846153846148</v>
      </c>
      <c r="Y28" s="3">
        <v>0.86764062500000005</v>
      </c>
      <c r="Z28" s="3">
        <v>0.25</v>
      </c>
      <c r="AA28" s="3">
        <f t="shared" si="4"/>
        <v>0.96250000000000002</v>
      </c>
      <c r="AD28" s="3">
        <v>0.132000132546888</v>
      </c>
      <c r="AE28" s="3">
        <v>0.125</v>
      </c>
      <c r="AF28" s="3">
        <f t="shared" si="5"/>
        <v>0.93125000000000002</v>
      </c>
      <c r="AI28" s="3">
        <v>2249.7565872741502</v>
      </c>
      <c r="AJ28" s="3">
        <v>-0.107142857142857</v>
      </c>
      <c r="AK28" s="3">
        <f t="shared" si="6"/>
        <v>0.87321428571428572</v>
      </c>
    </row>
    <row r="29" spans="2:37" s="3" customFormat="1" x14ac:dyDescent="0.3">
      <c r="B29" s="3">
        <f t="shared" si="7"/>
        <v>0.9</v>
      </c>
      <c r="C29" s="3">
        <v>1</v>
      </c>
      <c r="E29" s="3">
        <v>3.7084270849772902E-3</v>
      </c>
      <c r="F29" s="3">
        <v>-0.25</v>
      </c>
      <c r="G29" s="3">
        <f t="shared" si="0"/>
        <v>0.83750000000000002</v>
      </c>
      <c r="J29" s="3">
        <v>4.7385512625091096E-3</v>
      </c>
      <c r="K29" s="3">
        <v>-0.2</v>
      </c>
      <c r="L29" s="3">
        <f t="shared" si="1"/>
        <v>0.85</v>
      </c>
      <c r="O29" s="3">
        <v>20425.850323376999</v>
      </c>
      <c r="P29" s="3">
        <v>0</v>
      </c>
      <c r="Q29" s="3">
        <f t="shared" si="2"/>
        <v>0.9</v>
      </c>
      <c r="T29" s="3">
        <v>2.8514149380343301E-2</v>
      </c>
      <c r="U29" s="3">
        <v>-0.25</v>
      </c>
      <c r="V29" s="3">
        <f t="shared" si="3"/>
        <v>0.83750000000000002</v>
      </c>
      <c r="Y29" s="3">
        <v>0.88112500000000005</v>
      </c>
      <c r="Z29" s="3">
        <v>-6.25E-2</v>
      </c>
      <c r="AA29" s="3">
        <f t="shared" si="4"/>
        <v>0.88437500000000002</v>
      </c>
      <c r="AD29" s="3">
        <v>0.15736629332626401</v>
      </c>
      <c r="AE29" s="3">
        <v>-0.33333333333333298</v>
      </c>
      <c r="AF29" s="3">
        <f t="shared" si="5"/>
        <v>0.81666666666666676</v>
      </c>
      <c r="AI29" s="3">
        <v>1943.4322674294799</v>
      </c>
      <c r="AJ29" s="3">
        <v>-3.5714285714285698E-2</v>
      </c>
      <c r="AK29" s="3">
        <f t="shared" si="6"/>
        <v>0.89107142857142863</v>
      </c>
    </row>
    <row r="30" spans="2:37" s="3" customFormat="1" x14ac:dyDescent="0.3">
      <c r="B30" s="3">
        <f t="shared" si="7"/>
        <v>0.9</v>
      </c>
      <c r="C30" s="3">
        <v>1</v>
      </c>
      <c r="E30" s="3">
        <v>6.6416192609990597E-3</v>
      </c>
      <c r="F30" s="3">
        <v>-0.25</v>
      </c>
      <c r="G30" s="3">
        <f t="shared" si="0"/>
        <v>0.83750000000000002</v>
      </c>
      <c r="J30" s="3">
        <v>4.0758168202001503E-3</v>
      </c>
      <c r="K30" s="3">
        <v>-0.28571428571428598</v>
      </c>
      <c r="L30" s="3">
        <f t="shared" si="1"/>
        <v>0.82857142857142851</v>
      </c>
      <c r="O30" s="3">
        <v>16246.563427412601</v>
      </c>
      <c r="P30" s="3">
        <v>-0.14285714285714299</v>
      </c>
      <c r="Q30" s="3">
        <f t="shared" si="2"/>
        <v>0.86428571428571432</v>
      </c>
      <c r="T30" s="3">
        <v>2.97733448207303E-2</v>
      </c>
      <c r="U30" s="3">
        <v>0</v>
      </c>
      <c r="V30" s="3">
        <f t="shared" si="3"/>
        <v>0.9</v>
      </c>
      <c r="Y30" s="3">
        <v>0.899484375</v>
      </c>
      <c r="Z30" s="3">
        <v>0.25</v>
      </c>
      <c r="AA30" s="3">
        <f t="shared" si="4"/>
        <v>0.96250000000000002</v>
      </c>
      <c r="AD30" s="3">
        <v>0.15667042216183999</v>
      </c>
      <c r="AE30" s="3">
        <v>-0.22222222222222199</v>
      </c>
      <c r="AF30" s="3">
        <f t="shared" si="5"/>
        <v>0.84444444444444455</v>
      </c>
      <c r="AI30" s="3">
        <v>3212.0963814609599</v>
      </c>
      <c r="AJ30" s="3">
        <v>-0.13793103448275901</v>
      </c>
      <c r="AK30" s="3">
        <f t="shared" si="6"/>
        <v>0.8655172413793103</v>
      </c>
    </row>
    <row r="31" spans="2:37" s="3" customFormat="1" x14ac:dyDescent="0.3">
      <c r="B31" s="3">
        <f t="shared" si="7"/>
        <v>0.9</v>
      </c>
      <c r="C31" s="3">
        <v>1</v>
      </c>
      <c r="E31" s="3">
        <v>7.0226401176993296E-3</v>
      </c>
      <c r="F31" s="3">
        <v>-8.3333333333333301E-2</v>
      </c>
      <c r="G31" s="3">
        <f t="shared" si="0"/>
        <v>0.87916666666666665</v>
      </c>
      <c r="J31" s="3">
        <v>3.1479886009675899E-3</v>
      </c>
      <c r="K31" s="3">
        <v>-0.14285714285714299</v>
      </c>
      <c r="L31" s="3">
        <f t="shared" si="1"/>
        <v>0.86428571428571432</v>
      </c>
      <c r="O31" s="3">
        <v>17181.275494846901</v>
      </c>
      <c r="P31" s="3">
        <v>0</v>
      </c>
      <c r="Q31" s="3">
        <f t="shared" si="2"/>
        <v>0.9</v>
      </c>
      <c r="T31" s="3">
        <v>2.9094042017363601E-2</v>
      </c>
      <c r="U31" s="3">
        <v>0.2</v>
      </c>
      <c r="V31" s="3">
        <f t="shared" si="3"/>
        <v>0.95000000000000007</v>
      </c>
      <c r="Y31" s="3">
        <v>0.88949999999999996</v>
      </c>
      <c r="Z31" s="3">
        <v>-0.11111111111111099</v>
      </c>
      <c r="AA31" s="3">
        <f t="shared" si="4"/>
        <v>0.87222222222222223</v>
      </c>
      <c r="AD31" s="3">
        <v>0.13877659221949801</v>
      </c>
      <c r="AE31" s="3">
        <v>0.2</v>
      </c>
      <c r="AF31" s="3">
        <f t="shared" si="5"/>
        <v>0.95000000000000007</v>
      </c>
      <c r="AI31" s="3">
        <v>7403.3667764751899</v>
      </c>
      <c r="AJ31" s="3">
        <v>6.25E-2</v>
      </c>
      <c r="AK31" s="3">
        <f t="shared" si="6"/>
        <v>0.91562500000000002</v>
      </c>
    </row>
    <row r="32" spans="2:37" s="3" customFormat="1" x14ac:dyDescent="0.3">
      <c r="B32" s="3">
        <f t="shared" si="7"/>
        <v>0.9</v>
      </c>
      <c r="C32" s="3">
        <v>1</v>
      </c>
      <c r="E32" s="3">
        <v>7.0776190999251301E-3</v>
      </c>
      <c r="F32" s="3">
        <v>8.3333333333333301E-2</v>
      </c>
      <c r="G32" s="3">
        <f t="shared" si="0"/>
        <v>0.92083333333333339</v>
      </c>
      <c r="J32" s="3">
        <v>3.5953343495261502E-3</v>
      </c>
      <c r="K32" s="3">
        <v>0</v>
      </c>
      <c r="L32" s="3">
        <f t="shared" si="1"/>
        <v>0.9</v>
      </c>
      <c r="O32" s="3">
        <v>21170.3298608111</v>
      </c>
      <c r="P32" s="3">
        <v>-6.25E-2</v>
      </c>
      <c r="Q32" s="3">
        <f t="shared" si="2"/>
        <v>0.88437500000000002</v>
      </c>
      <c r="T32" s="3">
        <v>2.6857313274570901E-2</v>
      </c>
      <c r="U32" s="3">
        <v>-0.375</v>
      </c>
      <c r="V32" s="3">
        <f t="shared" si="3"/>
        <v>0.80625000000000002</v>
      </c>
      <c r="Y32" s="3">
        <v>0.88296874999999997</v>
      </c>
      <c r="Z32" s="3">
        <v>-0.4375</v>
      </c>
      <c r="AA32" s="3">
        <f t="shared" si="4"/>
        <v>0.79062500000000002</v>
      </c>
      <c r="AD32" s="3">
        <v>0.14316720789979501</v>
      </c>
      <c r="AE32" s="3">
        <v>0.1875</v>
      </c>
      <c r="AF32" s="3">
        <f t="shared" si="5"/>
        <v>0.94687500000000002</v>
      </c>
      <c r="AI32" s="3">
        <v>4302.9805944695299</v>
      </c>
      <c r="AJ32" s="3">
        <v>-0.10344827586206901</v>
      </c>
      <c r="AK32" s="3">
        <f t="shared" si="6"/>
        <v>0.87413793103448278</v>
      </c>
    </row>
    <row r="33" spans="2:37" s="3" customFormat="1" x14ac:dyDescent="0.3">
      <c r="B33" s="3">
        <f t="shared" si="7"/>
        <v>0.9</v>
      </c>
      <c r="C33" s="3">
        <v>1</v>
      </c>
      <c r="E33" s="3">
        <v>1.8375948260427801E-3</v>
      </c>
      <c r="F33" s="3">
        <v>0</v>
      </c>
      <c r="G33" s="3">
        <f t="shared" si="0"/>
        <v>0.9</v>
      </c>
      <c r="J33" s="3">
        <v>3.9101332096229003E-3</v>
      </c>
      <c r="K33" s="3">
        <v>-0.14285714285714299</v>
      </c>
      <c r="L33" s="3">
        <f t="shared" si="1"/>
        <v>0.86428571428571432</v>
      </c>
      <c r="O33" s="3">
        <v>16916.968033379901</v>
      </c>
      <c r="P33" s="3">
        <v>0.14285714285714299</v>
      </c>
      <c r="Q33" s="3">
        <f t="shared" si="2"/>
        <v>0.93571428571428572</v>
      </c>
      <c r="T33" s="6">
        <v>2.4305785671681401E-2</v>
      </c>
      <c r="U33" s="3">
        <v>0.33333333333333298</v>
      </c>
      <c r="V33" s="3">
        <f t="shared" si="3"/>
        <v>0.98333333333333328</v>
      </c>
      <c r="Y33" s="3">
        <v>0.88615624999999998</v>
      </c>
      <c r="Z33" s="3">
        <v>-0.3125</v>
      </c>
      <c r="AA33" s="3">
        <f t="shared" si="4"/>
        <v>0.82187500000000002</v>
      </c>
      <c r="AD33" s="3">
        <v>0.154864470806548</v>
      </c>
      <c r="AE33" s="3">
        <v>0</v>
      </c>
      <c r="AF33" s="3">
        <f t="shared" si="5"/>
        <v>0.9</v>
      </c>
      <c r="AI33" s="3">
        <v>3452.9356519446501</v>
      </c>
      <c r="AJ33" s="3">
        <v>-6.8965517241379296E-2</v>
      </c>
      <c r="AK33" s="3">
        <f t="shared" si="6"/>
        <v>0.88275862068965516</v>
      </c>
    </row>
    <row r="34" spans="2:37" s="3" customFormat="1" x14ac:dyDescent="0.3">
      <c r="B34" s="3">
        <f t="shared" si="7"/>
        <v>0.9</v>
      </c>
      <c r="C34" s="3">
        <v>1</v>
      </c>
      <c r="E34" s="3">
        <v>2.92247291326578E-3</v>
      </c>
      <c r="F34" s="3">
        <v>-8.3333333333333301E-2</v>
      </c>
      <c r="G34" s="3">
        <f t="shared" si="0"/>
        <v>0.87916666666666665</v>
      </c>
      <c r="J34" s="3">
        <v>2.4189807144277299E-3</v>
      </c>
      <c r="K34" s="3">
        <v>0.375</v>
      </c>
      <c r="L34" s="3">
        <f t="shared" si="1"/>
        <v>0.99375000000000002</v>
      </c>
      <c r="O34" s="3">
        <v>21283.0369913422</v>
      </c>
      <c r="P34" s="3">
        <v>6.25E-2</v>
      </c>
      <c r="Q34" s="3">
        <f t="shared" si="2"/>
        <v>0.91562500000000002</v>
      </c>
      <c r="T34" s="6">
        <v>1.8009808469746199E-2</v>
      </c>
      <c r="U34" s="3">
        <v>0</v>
      </c>
      <c r="V34" s="3">
        <f t="shared" si="3"/>
        <v>0.9</v>
      </c>
      <c r="Y34" s="3">
        <v>0.84221875000000002</v>
      </c>
      <c r="Z34" s="3">
        <v>0</v>
      </c>
      <c r="AA34" s="3">
        <f t="shared" si="4"/>
        <v>0.9</v>
      </c>
      <c r="AD34" s="3">
        <v>0.110129895950693</v>
      </c>
      <c r="AE34" s="3">
        <v>0</v>
      </c>
      <c r="AF34" s="3">
        <f t="shared" si="5"/>
        <v>0.9</v>
      </c>
      <c r="AI34" s="3">
        <v>39299.993829148203</v>
      </c>
      <c r="AJ34" s="3">
        <v>0</v>
      </c>
      <c r="AK34" s="3">
        <f t="shared" si="6"/>
        <v>0.9</v>
      </c>
    </row>
    <row r="35" spans="2:37" s="3" customFormat="1" x14ac:dyDescent="0.3">
      <c r="B35" s="3">
        <f t="shared" si="7"/>
        <v>0.9</v>
      </c>
      <c r="C35" s="3">
        <v>1</v>
      </c>
      <c r="E35" s="3">
        <v>7.0430347001364003E-3</v>
      </c>
      <c r="F35" s="3">
        <v>0.25</v>
      </c>
      <c r="G35" s="3">
        <f t="shared" si="0"/>
        <v>0.96250000000000002</v>
      </c>
      <c r="J35" s="3">
        <v>5.88176817549208E-3</v>
      </c>
      <c r="K35" s="3">
        <v>0</v>
      </c>
      <c r="L35" s="3">
        <f t="shared" si="1"/>
        <v>0.9</v>
      </c>
      <c r="O35" s="3">
        <v>14663.9297610414</v>
      </c>
      <c r="P35" s="3">
        <v>-0.2</v>
      </c>
      <c r="Q35" s="3">
        <f t="shared" si="2"/>
        <v>0.85</v>
      </c>
      <c r="T35" s="6">
        <v>3.5158062164490703E-2</v>
      </c>
      <c r="U35" s="3">
        <v>0</v>
      </c>
      <c r="V35" s="3">
        <f t="shared" si="3"/>
        <v>0.9</v>
      </c>
      <c r="Y35" s="3">
        <v>0.904296875</v>
      </c>
      <c r="Z35" s="3">
        <v>-6.25E-2</v>
      </c>
      <c r="AA35" s="3">
        <f t="shared" si="4"/>
        <v>0.88437500000000002</v>
      </c>
      <c r="AD35" s="3">
        <v>0.16785406587580401</v>
      </c>
      <c r="AE35" s="3">
        <v>0</v>
      </c>
      <c r="AF35" s="3">
        <f t="shared" si="5"/>
        <v>0.9</v>
      </c>
      <c r="AI35" s="3">
        <v>3306.7300650310099</v>
      </c>
      <c r="AJ35" s="3">
        <v>-3.4482758620689703E-2</v>
      </c>
      <c r="AK35" s="3">
        <f t="shared" si="6"/>
        <v>0.89137931034482765</v>
      </c>
    </row>
    <row r="36" spans="2:37" s="3" customFormat="1" x14ac:dyDescent="0.3">
      <c r="B36" s="3">
        <f t="shared" si="7"/>
        <v>0.9</v>
      </c>
      <c r="C36" s="3">
        <v>1</v>
      </c>
      <c r="E36" s="3">
        <v>3.3965140168334602E-3</v>
      </c>
      <c r="F36" s="3">
        <v>0.25</v>
      </c>
      <c r="G36" s="3">
        <f t="shared" si="0"/>
        <v>0.96250000000000002</v>
      </c>
      <c r="J36" s="3">
        <v>2.00477168798462E-3</v>
      </c>
      <c r="K36" s="3">
        <v>-0.25</v>
      </c>
      <c r="L36" s="3">
        <f t="shared" si="1"/>
        <v>0.83750000000000002</v>
      </c>
      <c r="O36" s="3">
        <v>25165.1214491108</v>
      </c>
      <c r="P36" s="3">
        <v>0</v>
      </c>
      <c r="Q36" s="3">
        <f t="shared" si="2"/>
        <v>0.9</v>
      </c>
      <c r="T36" s="3">
        <v>2.2980316787063401E-2</v>
      </c>
      <c r="U36" s="3">
        <v>-0.2</v>
      </c>
      <c r="V36" s="3">
        <f t="shared" si="3"/>
        <v>0.85</v>
      </c>
      <c r="Y36" s="3">
        <v>0.88010937499999997</v>
      </c>
      <c r="Z36" s="3">
        <v>6.25E-2</v>
      </c>
      <c r="AA36" s="3">
        <f t="shared" si="4"/>
        <v>0.91562500000000002</v>
      </c>
      <c r="AD36" s="3">
        <v>0.142487905096428</v>
      </c>
      <c r="AE36" s="3">
        <v>0.3125</v>
      </c>
      <c r="AF36" s="3">
        <f t="shared" si="5"/>
        <v>0.97812500000000002</v>
      </c>
      <c r="AI36" s="3">
        <v>7773.4812526426103</v>
      </c>
      <c r="AJ36" s="3">
        <v>0</v>
      </c>
      <c r="AK36" s="3">
        <f t="shared" si="6"/>
        <v>0.9</v>
      </c>
    </row>
    <row r="37" spans="2:37" s="3" customFormat="1" x14ac:dyDescent="0.3">
      <c r="B37" s="3">
        <f t="shared" si="7"/>
        <v>0.9</v>
      </c>
      <c r="C37" s="3">
        <v>1</v>
      </c>
      <c r="E37" s="3">
        <v>6.3624448036846597E-3</v>
      </c>
      <c r="F37" s="3">
        <v>-8.3333333333333301E-2</v>
      </c>
      <c r="G37" s="3">
        <f t="shared" si="0"/>
        <v>0.87916666666666665</v>
      </c>
      <c r="J37" s="3">
        <v>3.09828351779442E-3</v>
      </c>
      <c r="K37" s="3">
        <v>0.05</v>
      </c>
      <c r="L37" s="3">
        <f t="shared" si="1"/>
        <v>0.91249999999999998</v>
      </c>
      <c r="O37" s="3">
        <v>14868.0541891225</v>
      </c>
      <c r="P37" s="3">
        <v>0</v>
      </c>
      <c r="Q37" s="3">
        <f t="shared" si="2"/>
        <v>0.9</v>
      </c>
      <c r="T37" s="3">
        <v>2.6409967526012299E-2</v>
      </c>
      <c r="U37" s="3">
        <v>-7.69230769230769E-2</v>
      </c>
      <c r="V37" s="3">
        <f t="shared" si="3"/>
        <v>0.88076923076923075</v>
      </c>
      <c r="Y37" s="3">
        <v>0.88407812500000005</v>
      </c>
      <c r="Z37" s="3">
        <v>-0.1875</v>
      </c>
      <c r="AA37" s="3">
        <f t="shared" si="4"/>
        <v>0.85312500000000002</v>
      </c>
      <c r="AD37" s="3">
        <v>0.16644575518589699</v>
      </c>
      <c r="AE37" s="3">
        <v>-8.3333333333333301E-2</v>
      </c>
      <c r="AF37" s="3">
        <f t="shared" si="5"/>
        <v>0.87916666666666665</v>
      </c>
      <c r="AI37" s="3">
        <v>2120.9563831396899</v>
      </c>
      <c r="AJ37" s="3">
        <v>3.5714285714285698E-2</v>
      </c>
      <c r="AK37" s="3">
        <f t="shared" si="6"/>
        <v>0.90892857142857142</v>
      </c>
    </row>
    <row r="38" spans="2:37" s="3" customFormat="1" x14ac:dyDescent="0.3">
      <c r="B38" s="3">
        <f t="shared" si="7"/>
        <v>0.9</v>
      </c>
      <c r="C38" s="3">
        <v>1</v>
      </c>
      <c r="E38" s="3">
        <v>9.2025277201927401E-4</v>
      </c>
      <c r="F38" s="3">
        <v>-0.125</v>
      </c>
      <c r="G38" s="3">
        <f t="shared" si="0"/>
        <v>0.86875000000000002</v>
      </c>
      <c r="J38" s="3">
        <v>2.8497581019285602E-3</v>
      </c>
      <c r="K38" s="3">
        <v>0.15</v>
      </c>
      <c r="L38" s="3">
        <f t="shared" si="1"/>
        <v>0.9375</v>
      </c>
      <c r="O38" s="3">
        <v>28357.764246189399</v>
      </c>
      <c r="P38" s="3">
        <v>0</v>
      </c>
      <c r="Q38" s="3">
        <f t="shared" si="2"/>
        <v>0.9</v>
      </c>
      <c r="T38" s="3">
        <v>2.12737755981178E-2</v>
      </c>
      <c r="U38" s="3">
        <v>-0.33333333333333298</v>
      </c>
      <c r="V38" s="3">
        <f t="shared" si="3"/>
        <v>0.81666666666666676</v>
      </c>
      <c r="Y38" s="3">
        <v>0.85981249999999998</v>
      </c>
      <c r="Z38" s="3">
        <v>-0.25</v>
      </c>
      <c r="AA38" s="3">
        <f t="shared" si="4"/>
        <v>0.83750000000000002</v>
      </c>
      <c r="AD38" s="3">
        <v>0.124063887600239</v>
      </c>
      <c r="AE38" s="3">
        <v>0</v>
      </c>
      <c r="AF38" s="3">
        <f t="shared" si="5"/>
        <v>0.9</v>
      </c>
      <c r="AI38" s="3">
        <v>19789.077315156901</v>
      </c>
      <c r="AJ38" s="3">
        <v>0</v>
      </c>
      <c r="AK38" s="3">
        <f t="shared" si="6"/>
        <v>0.9</v>
      </c>
    </row>
    <row r="39" spans="2:37" s="3" customFormat="1" x14ac:dyDescent="0.3">
      <c r="B39" s="3">
        <f t="shared" si="7"/>
        <v>0.9</v>
      </c>
      <c r="C39" s="3">
        <v>1</v>
      </c>
      <c r="E39" s="3">
        <v>6.3031454775203596E-3</v>
      </c>
      <c r="F39" s="3">
        <v>0</v>
      </c>
      <c r="G39" s="3">
        <f t="shared" si="0"/>
        <v>0.9</v>
      </c>
      <c r="J39" s="3">
        <v>4.4734574855855302E-3</v>
      </c>
      <c r="K39" s="3">
        <v>0</v>
      </c>
      <c r="L39" s="3">
        <f t="shared" si="1"/>
        <v>0.9</v>
      </c>
      <c r="O39" s="3">
        <v>13651.8017528034</v>
      </c>
      <c r="P39" s="3">
        <v>0</v>
      </c>
      <c r="Q39" s="3">
        <f t="shared" si="2"/>
        <v>0.9</v>
      </c>
      <c r="T39" s="3">
        <v>3.2159188813042597E-2</v>
      </c>
      <c r="U39" s="3">
        <v>-0.25</v>
      </c>
      <c r="V39" s="3">
        <f t="shared" si="3"/>
        <v>0.83750000000000002</v>
      </c>
      <c r="Y39" s="3">
        <v>0.87954687499999995</v>
      </c>
      <c r="Z39" s="3">
        <v>0.1875</v>
      </c>
      <c r="AA39" s="3">
        <f t="shared" si="4"/>
        <v>0.94687500000000002</v>
      </c>
      <c r="AD39" s="3">
        <v>0.14820398966134299</v>
      </c>
      <c r="AE39" s="3">
        <v>-0.28571428571428598</v>
      </c>
      <c r="AF39" s="3">
        <f t="shared" si="5"/>
        <v>0.82857142857142851</v>
      </c>
      <c r="AI39" s="3">
        <v>2155.1378628856501</v>
      </c>
      <c r="AJ39" s="3">
        <v>0.107142857142857</v>
      </c>
      <c r="AK39" s="3">
        <f t="shared" si="6"/>
        <v>0.92678571428571432</v>
      </c>
    </row>
    <row r="40" spans="2:37" s="3" customFormat="1" x14ac:dyDescent="0.3">
      <c r="B40" s="3">
        <f t="shared" si="7"/>
        <v>0.9</v>
      </c>
      <c r="C40" s="3">
        <v>1</v>
      </c>
      <c r="E40" s="3">
        <v>1.1833336427642101E-3</v>
      </c>
      <c r="F40" s="3">
        <v>0.125</v>
      </c>
      <c r="G40" s="3">
        <f t="shared" si="0"/>
        <v>0.93125000000000002</v>
      </c>
      <c r="J40" s="3">
        <v>2.2864338259659402E-3</v>
      </c>
      <c r="K40" s="3">
        <v>0.25</v>
      </c>
      <c r="L40" s="3">
        <f t="shared" si="1"/>
        <v>0.96250000000000002</v>
      </c>
      <c r="O40" s="3">
        <v>19447.941749015899</v>
      </c>
      <c r="P40" s="3">
        <v>0.11111111111111099</v>
      </c>
      <c r="Q40" s="3">
        <f t="shared" si="2"/>
        <v>0.92777777777777781</v>
      </c>
      <c r="T40" s="3">
        <v>2.3162568758698401E-2</v>
      </c>
      <c r="U40" s="3">
        <v>0</v>
      </c>
      <c r="V40" s="3">
        <f t="shared" si="3"/>
        <v>0.9</v>
      </c>
      <c r="Y40" s="3">
        <v>0.85168750000000004</v>
      </c>
      <c r="Z40" s="3">
        <v>0</v>
      </c>
      <c r="AA40" s="3">
        <f t="shared" si="4"/>
        <v>0.9</v>
      </c>
      <c r="AD40" s="3">
        <v>0.121379813108887</v>
      </c>
      <c r="AE40" s="3">
        <v>0</v>
      </c>
      <c r="AF40" s="3">
        <f t="shared" si="5"/>
        <v>0.9</v>
      </c>
      <c r="AI40" s="3">
        <v>3658.0359544235798</v>
      </c>
      <c r="AJ40" s="3">
        <v>0</v>
      </c>
      <c r="AK40" s="3">
        <f t="shared" si="6"/>
        <v>0.9</v>
      </c>
    </row>
    <row r="41" spans="2:37" s="3" customFormat="1" x14ac:dyDescent="0.3">
      <c r="B41" s="3">
        <f t="shared" si="7"/>
        <v>0.9</v>
      </c>
      <c r="C41" s="3">
        <v>1</v>
      </c>
      <c r="E41" s="3">
        <v>1.9285600739144199E-3</v>
      </c>
      <c r="F41" s="3">
        <v>0.2</v>
      </c>
      <c r="G41" s="3">
        <f t="shared" si="0"/>
        <v>0.95000000000000007</v>
      </c>
      <c r="J41" s="3">
        <v>4.0923851812578703E-3</v>
      </c>
      <c r="K41" s="3">
        <v>0</v>
      </c>
      <c r="L41" s="3">
        <f t="shared" si="1"/>
        <v>0.9</v>
      </c>
      <c r="O41" s="3">
        <v>18232.247331315601</v>
      </c>
      <c r="P41" s="3">
        <v>0</v>
      </c>
      <c r="Q41" s="3">
        <f t="shared" si="2"/>
        <v>0.9</v>
      </c>
      <c r="T41" s="6">
        <v>2.63933991649546E-2</v>
      </c>
      <c r="U41" s="3">
        <v>0</v>
      </c>
      <c r="V41" s="3">
        <f t="shared" si="3"/>
        <v>0.9</v>
      </c>
      <c r="Y41" s="3">
        <v>0.88682812499999997</v>
      </c>
      <c r="Z41" s="3">
        <v>-6.25E-2</v>
      </c>
      <c r="AA41" s="3">
        <f t="shared" si="4"/>
        <v>0.88437500000000002</v>
      </c>
      <c r="AD41" s="3">
        <v>0.15903969779309399</v>
      </c>
      <c r="AE41" s="3">
        <v>-0.11111111111111099</v>
      </c>
      <c r="AF41" s="3">
        <f t="shared" si="5"/>
        <v>0.87222222222222223</v>
      </c>
      <c r="AI41" s="3">
        <v>2737.3428235997999</v>
      </c>
      <c r="AJ41" s="3">
        <v>0.17857142857142899</v>
      </c>
      <c r="AK41" s="3">
        <f t="shared" si="6"/>
        <v>0.94464285714285723</v>
      </c>
    </row>
    <row r="42" spans="2:37" s="3" customFormat="1" x14ac:dyDescent="0.3">
      <c r="B42" s="3">
        <f t="shared" si="7"/>
        <v>0.9</v>
      </c>
      <c r="C42" s="3">
        <v>1</v>
      </c>
      <c r="E42" s="3">
        <v>5.3044637131626101E-4</v>
      </c>
      <c r="F42" s="3">
        <v>-0.33333333333333298</v>
      </c>
      <c r="G42" s="3">
        <f t="shared" si="0"/>
        <v>0.81666666666666676</v>
      </c>
      <c r="J42" s="3">
        <v>3.6284710716415901E-3</v>
      </c>
      <c r="K42" s="3">
        <v>0.14285714285714299</v>
      </c>
      <c r="L42" s="3">
        <f t="shared" si="1"/>
        <v>0.93571428571428572</v>
      </c>
      <c r="O42" s="3">
        <v>15506.842959085699</v>
      </c>
      <c r="P42" s="3">
        <v>-0.1875</v>
      </c>
      <c r="Q42" s="3">
        <f t="shared" si="2"/>
        <v>0.85312500000000002</v>
      </c>
      <c r="T42" s="3">
        <v>2.06276095168666E-2</v>
      </c>
      <c r="U42" s="3">
        <v>0</v>
      </c>
      <c r="V42" s="3">
        <f t="shared" si="3"/>
        <v>0.9</v>
      </c>
      <c r="Y42" s="3">
        <v>0.88810937499999998</v>
      </c>
      <c r="Z42" s="3">
        <v>0</v>
      </c>
      <c r="AA42" s="3">
        <f t="shared" si="4"/>
        <v>0.9</v>
      </c>
      <c r="AD42" s="3">
        <v>0.14199085426469599</v>
      </c>
      <c r="AE42" s="3">
        <v>0.4375</v>
      </c>
      <c r="AF42" s="3">
        <f t="shared" si="5"/>
        <v>1.0093749999999999</v>
      </c>
      <c r="AI42" s="3">
        <v>3896.8682181839099</v>
      </c>
      <c r="AJ42" s="3">
        <v>3.4482758620689703E-2</v>
      </c>
      <c r="AK42" s="3">
        <f t="shared" si="6"/>
        <v>0.9086206896551724</v>
      </c>
    </row>
    <row r="43" spans="2:37" s="3" customFormat="1" x14ac:dyDescent="0.3">
      <c r="B43" s="3">
        <f t="shared" si="7"/>
        <v>0.9</v>
      </c>
      <c r="C43" s="3">
        <v>1</v>
      </c>
      <c r="E43" s="3">
        <v>9.4250531203710498E-4</v>
      </c>
      <c r="F43" s="3">
        <v>0.375</v>
      </c>
      <c r="G43" s="3">
        <f t="shared" si="0"/>
        <v>0.99375000000000002</v>
      </c>
      <c r="J43" s="3">
        <v>3.0651467956789701E-3</v>
      </c>
      <c r="K43" s="3">
        <v>0.25</v>
      </c>
      <c r="L43" s="3">
        <f t="shared" si="1"/>
        <v>0.96250000000000002</v>
      </c>
      <c r="O43" s="3">
        <v>15872.306732704899</v>
      </c>
      <c r="P43" s="3">
        <v>-6.25E-2</v>
      </c>
      <c r="Q43" s="3">
        <f t="shared" si="2"/>
        <v>0.88437500000000002</v>
      </c>
      <c r="T43" s="6">
        <v>2.2301013983696698E-2</v>
      </c>
      <c r="U43" s="3">
        <v>0</v>
      </c>
      <c r="V43" s="3">
        <f t="shared" si="3"/>
        <v>0.9</v>
      </c>
      <c r="Y43" s="3">
        <v>0.88993750000000005</v>
      </c>
      <c r="Z43" s="3">
        <v>0.11111111111111099</v>
      </c>
      <c r="AA43" s="3">
        <f t="shared" si="4"/>
        <v>0.92777777777777781</v>
      </c>
      <c r="AD43" s="3">
        <v>0.132480615017562</v>
      </c>
      <c r="AE43" s="3">
        <v>0.375</v>
      </c>
      <c r="AF43" s="3">
        <f t="shared" si="5"/>
        <v>0.99375000000000002</v>
      </c>
      <c r="AI43" s="3">
        <v>6463.2807621694501</v>
      </c>
      <c r="AJ43" s="3">
        <v>0.1875</v>
      </c>
      <c r="AK43" s="3">
        <f t="shared" si="6"/>
        <v>0.94687500000000002</v>
      </c>
    </row>
    <row r="44" spans="2:37" s="3" customFormat="1" x14ac:dyDescent="0.3">
      <c r="B44" s="3">
        <f t="shared" si="7"/>
        <v>0.9</v>
      </c>
      <c r="C44" s="3">
        <v>1</v>
      </c>
      <c r="E44" s="3">
        <v>2.5573843595389201E-3</v>
      </c>
      <c r="F44" s="3">
        <v>8.3333333333333301E-2</v>
      </c>
      <c r="G44" s="3">
        <f t="shared" si="0"/>
        <v>0.92083333333333339</v>
      </c>
      <c r="J44" s="3">
        <v>4.75511962356684E-3</v>
      </c>
      <c r="K44" s="3">
        <v>0</v>
      </c>
      <c r="L44" s="3">
        <f t="shared" si="1"/>
        <v>0.9</v>
      </c>
      <c r="O44" s="3">
        <v>16094.385727824299</v>
      </c>
      <c r="P44" s="3">
        <v>6.25E-2</v>
      </c>
      <c r="Q44" s="3">
        <f t="shared" si="2"/>
        <v>0.91562500000000002</v>
      </c>
      <c r="T44" s="3">
        <v>2.5962621777453801E-2</v>
      </c>
      <c r="U44" s="3">
        <v>7.69230769230769E-2</v>
      </c>
      <c r="V44" s="3">
        <f t="shared" si="3"/>
        <v>0.9192307692307693</v>
      </c>
      <c r="Y44" s="3">
        <v>0.88668749999999996</v>
      </c>
      <c r="Z44" s="3">
        <v>6.25E-2</v>
      </c>
      <c r="AA44" s="3">
        <f t="shared" si="4"/>
        <v>0.91562500000000002</v>
      </c>
      <c r="AD44" s="3">
        <v>0.1518655974551</v>
      </c>
      <c r="AE44" s="3">
        <v>0.14285714285714299</v>
      </c>
      <c r="AF44" s="3">
        <f t="shared" si="5"/>
        <v>0.93571428571428572</v>
      </c>
      <c r="AI44" s="3">
        <v>4395.5835381606603</v>
      </c>
      <c r="AJ44" s="3">
        <v>6.8965517241379296E-2</v>
      </c>
      <c r="AK44" s="3">
        <f t="shared" si="6"/>
        <v>0.91724137931034488</v>
      </c>
    </row>
    <row r="45" spans="2:37" s="3" customFormat="1" x14ac:dyDescent="0.3">
      <c r="B45" s="3">
        <f t="shared" si="7"/>
        <v>0.9</v>
      </c>
      <c r="C45" s="3">
        <v>1</v>
      </c>
      <c r="E45" s="3">
        <v>2.98933825046489E-3</v>
      </c>
      <c r="F45" s="3">
        <v>0.25</v>
      </c>
      <c r="G45" s="3">
        <f t="shared" si="0"/>
        <v>0.96250000000000002</v>
      </c>
      <c r="J45" s="3">
        <v>3.84385976539201E-3</v>
      </c>
      <c r="K45" s="3">
        <v>-6.25E-2</v>
      </c>
      <c r="L45" s="3">
        <f t="shared" si="1"/>
        <v>0.88437500000000002</v>
      </c>
      <c r="O45" s="3">
        <v>16900.424709720101</v>
      </c>
      <c r="P45" s="3">
        <v>0.28571428571428598</v>
      </c>
      <c r="Q45" s="3">
        <f t="shared" si="2"/>
        <v>0.97142857142857153</v>
      </c>
      <c r="T45" s="6">
        <v>2.6691629663993601E-2</v>
      </c>
      <c r="U45" s="3">
        <v>0.15384615384615399</v>
      </c>
      <c r="V45" s="3">
        <f t="shared" si="3"/>
        <v>0.93846153846153857</v>
      </c>
      <c r="Y45" s="3">
        <v>0.89759374999999997</v>
      </c>
      <c r="Z45" s="3">
        <v>0.41666666666666702</v>
      </c>
      <c r="AA45" s="3">
        <f t="shared" si="4"/>
        <v>1.0041666666666669</v>
      </c>
      <c r="AD45" s="3">
        <v>0.15156736695606099</v>
      </c>
      <c r="AE45" s="3">
        <v>-0.14285714285714299</v>
      </c>
      <c r="AF45" s="3">
        <f t="shared" si="5"/>
        <v>0.86428571428571432</v>
      </c>
      <c r="AI45" s="3">
        <v>4428.9299376837298</v>
      </c>
      <c r="AJ45" s="3">
        <v>0.10344827586206901</v>
      </c>
      <c r="AK45" s="3">
        <f t="shared" si="6"/>
        <v>0.92586206896551726</v>
      </c>
    </row>
    <row r="46" spans="2:37" s="3" customFormat="1" x14ac:dyDescent="0.3">
      <c r="B46" s="3">
        <f t="shared" si="7"/>
        <v>0.9</v>
      </c>
      <c r="C46" s="3">
        <v>1</v>
      </c>
      <c r="E46" s="3">
        <v>7.1583181638557496E-3</v>
      </c>
      <c r="F46" s="3">
        <v>0.41666666666666702</v>
      </c>
      <c r="G46" s="3">
        <f t="shared" si="0"/>
        <v>1.0041666666666669</v>
      </c>
      <c r="J46" s="3">
        <v>4.75511962356684E-3</v>
      </c>
      <c r="K46" s="3">
        <v>0.2</v>
      </c>
      <c r="L46" s="3">
        <f t="shared" si="1"/>
        <v>0.95000000000000007</v>
      </c>
      <c r="O46" s="3">
        <v>17988.513019132599</v>
      </c>
      <c r="P46" s="3">
        <v>0.14285714285714299</v>
      </c>
      <c r="Q46" s="3">
        <f t="shared" si="2"/>
        <v>0.93571428571428572</v>
      </c>
      <c r="T46" s="3">
        <v>3.2192325535158099E-2</v>
      </c>
      <c r="U46" s="3">
        <v>0.25</v>
      </c>
      <c r="V46" s="3">
        <f t="shared" si="3"/>
        <v>0.96250000000000002</v>
      </c>
      <c r="Y46" s="3">
        <v>0.91279687499999995</v>
      </c>
      <c r="Z46" s="3">
        <v>0</v>
      </c>
      <c r="AA46" s="3">
        <f t="shared" si="4"/>
        <v>0.9</v>
      </c>
      <c r="AD46" s="3">
        <v>0.16372854397243</v>
      </c>
      <c r="AE46" s="3">
        <v>8.3333333333333301E-2</v>
      </c>
      <c r="AF46" s="3">
        <f t="shared" si="5"/>
        <v>0.92083333333333339</v>
      </c>
      <c r="AI46" s="3">
        <v>4717.1752941415898</v>
      </c>
      <c r="AJ46" s="3">
        <v>0.13793103448275901</v>
      </c>
      <c r="AK46" s="3">
        <f t="shared" si="6"/>
        <v>0.93448275862068975</v>
      </c>
    </row>
    <row r="47" spans="2:37" s="3" customFormat="1" x14ac:dyDescent="0.3">
      <c r="B47" s="3">
        <f t="shared" si="7"/>
        <v>0.9</v>
      </c>
      <c r="C47" s="3">
        <v>1</v>
      </c>
      <c r="E47" s="3">
        <v>4.0135807370949104E-3</v>
      </c>
      <c r="F47" s="3">
        <v>-0.375</v>
      </c>
      <c r="G47" s="3">
        <f t="shared" si="0"/>
        <v>0.80625000000000002</v>
      </c>
      <c r="J47" s="3">
        <v>4.4734574855855302E-3</v>
      </c>
      <c r="K47" s="3">
        <v>0.33333333333333298</v>
      </c>
      <c r="L47" s="3">
        <f t="shared" si="1"/>
        <v>0.98333333333333328</v>
      </c>
      <c r="O47" s="3">
        <v>19069.2825444462</v>
      </c>
      <c r="P47" s="3">
        <v>0.22222222222222199</v>
      </c>
      <c r="Q47" s="3">
        <f t="shared" si="2"/>
        <v>0.95555555555555549</v>
      </c>
      <c r="T47" s="6">
        <v>2.71389754125522E-2</v>
      </c>
      <c r="U47" s="3">
        <v>-0.125</v>
      </c>
      <c r="V47" s="3">
        <f t="shared" si="3"/>
        <v>0.86875000000000002</v>
      </c>
      <c r="Y47" s="3">
        <v>0.90500000000000003</v>
      </c>
      <c r="Z47" s="3">
        <v>6.25E-2</v>
      </c>
      <c r="AA47" s="3">
        <f t="shared" si="4"/>
        <v>0.91562500000000002</v>
      </c>
      <c r="AD47" s="3">
        <v>0.15499701769501001</v>
      </c>
      <c r="AE47" s="3">
        <v>0.28571428571428598</v>
      </c>
      <c r="AF47" s="3">
        <f t="shared" si="5"/>
        <v>0.97142857142857153</v>
      </c>
      <c r="AI47" s="3">
        <v>5020.1137494004297</v>
      </c>
      <c r="AJ47" s="3">
        <v>0.17241379310344801</v>
      </c>
      <c r="AK47" s="3">
        <f t="shared" si="6"/>
        <v>0.94310344827586201</v>
      </c>
    </row>
    <row r="48" spans="2:37" s="3" customFormat="1" x14ac:dyDescent="0.3">
      <c r="B48" s="3">
        <f t="shared" si="7"/>
        <v>0.9</v>
      </c>
      <c r="C48" s="3">
        <v>1</v>
      </c>
      <c r="E48" s="3">
        <v>5.62661151217208E-3</v>
      </c>
      <c r="F48" s="3">
        <v>-6.25E-2</v>
      </c>
      <c r="G48" s="3">
        <f t="shared" si="0"/>
        <v>0.88437500000000002</v>
      </c>
      <c r="J48" s="3">
        <v>3.9432699317383498E-3</v>
      </c>
      <c r="K48" s="3">
        <v>0.14285714285714299</v>
      </c>
      <c r="L48" s="3">
        <f t="shared" si="1"/>
        <v>0.93571428571428572</v>
      </c>
      <c r="O48" s="3">
        <v>13998.249814443399</v>
      </c>
      <c r="P48" s="3">
        <v>0.2</v>
      </c>
      <c r="Q48" s="3">
        <f t="shared" si="2"/>
        <v>0.95000000000000007</v>
      </c>
      <c r="T48" s="6">
        <v>2.7437205911591201E-2</v>
      </c>
      <c r="U48" s="3">
        <v>0.125</v>
      </c>
      <c r="V48" s="3">
        <f t="shared" si="3"/>
        <v>0.93125000000000002</v>
      </c>
      <c r="Y48" s="3">
        <v>0.89437500000000003</v>
      </c>
      <c r="Z48" s="3">
        <v>-0.25</v>
      </c>
      <c r="AA48" s="3">
        <f t="shared" si="4"/>
        <v>0.83750000000000002</v>
      </c>
      <c r="AD48" s="3">
        <v>0.15681953741135901</v>
      </c>
      <c r="AE48" s="3">
        <v>0</v>
      </c>
      <c r="AF48" s="3">
        <f t="shared" si="5"/>
        <v>0.9</v>
      </c>
      <c r="AI48" s="3">
        <v>3303.3012040958001</v>
      </c>
      <c r="AJ48" s="3">
        <v>0.20689655172413801</v>
      </c>
      <c r="AK48" s="3">
        <f t="shared" si="6"/>
        <v>0.9517241379310345</v>
      </c>
    </row>
    <row r="49" spans="2:37" s="3" customFormat="1" x14ac:dyDescent="0.3">
      <c r="B49" s="3">
        <f t="shared" si="7"/>
        <v>0.9</v>
      </c>
      <c r="C49" s="3">
        <v>1</v>
      </c>
      <c r="E49" s="3">
        <v>3.31367221154484E-4</v>
      </c>
      <c r="F49" s="3">
        <v>0</v>
      </c>
      <c r="G49" s="3">
        <f t="shared" si="0"/>
        <v>0.9</v>
      </c>
      <c r="J49" s="3">
        <v>3.5290609052952499E-3</v>
      </c>
      <c r="K49" s="3">
        <v>0.28571428571428598</v>
      </c>
      <c r="L49" s="3">
        <f t="shared" si="1"/>
        <v>0.97142857142857153</v>
      </c>
      <c r="O49" s="3">
        <v>17939.813465798601</v>
      </c>
      <c r="P49" s="3">
        <v>0.28571428571428598</v>
      </c>
      <c r="Q49" s="3">
        <f t="shared" si="2"/>
        <v>0.97142857142857153</v>
      </c>
      <c r="T49" s="3">
        <v>2.1986215123600002E-2</v>
      </c>
      <c r="U49" s="3">
        <v>0.33333333333333298</v>
      </c>
      <c r="V49" s="3">
        <f t="shared" si="3"/>
        <v>0.98333333333333328</v>
      </c>
      <c r="Y49" s="3">
        <v>0.88307812500000005</v>
      </c>
      <c r="Z49" s="3">
        <v>0.1875</v>
      </c>
      <c r="AA49" s="3">
        <f t="shared" si="4"/>
        <v>0.94687500000000002</v>
      </c>
      <c r="AD49" s="3">
        <v>0.144774338922394</v>
      </c>
      <c r="AE49" s="3">
        <v>0</v>
      </c>
      <c r="AF49" s="3">
        <f t="shared" si="5"/>
        <v>0.9</v>
      </c>
      <c r="AI49" s="3">
        <v>3596.7559235057402</v>
      </c>
      <c r="AJ49" s="3">
        <v>0.24137931034482801</v>
      </c>
      <c r="AK49" s="3">
        <f t="shared" si="6"/>
        <v>0.96034482758620698</v>
      </c>
    </row>
    <row r="50" spans="2:37" s="3" customFormat="1" x14ac:dyDescent="0.3">
      <c r="B50" s="3">
        <f t="shared" si="7"/>
        <v>0.9</v>
      </c>
      <c r="C50" s="3">
        <v>1</v>
      </c>
      <c r="E50" s="3">
        <v>6.9093244120052803E-3</v>
      </c>
      <c r="F50" s="3">
        <v>8.3333333333333301E-2</v>
      </c>
      <c r="G50" s="3">
        <f t="shared" si="0"/>
        <v>0.92083333333333339</v>
      </c>
      <c r="J50" s="3">
        <v>2.8828948240440101E-3</v>
      </c>
      <c r="K50" s="3">
        <v>0.35</v>
      </c>
      <c r="L50" s="3">
        <f t="shared" si="1"/>
        <v>0.98750000000000004</v>
      </c>
      <c r="O50" s="3">
        <v>23300.275476544299</v>
      </c>
      <c r="P50" s="3">
        <v>0.25</v>
      </c>
      <c r="Q50" s="3">
        <f t="shared" si="2"/>
        <v>0.96250000000000002</v>
      </c>
      <c r="T50" s="3">
        <v>2.69732918019749E-2</v>
      </c>
      <c r="U50" s="3">
        <v>0.375</v>
      </c>
      <c r="V50" s="3">
        <f t="shared" si="3"/>
        <v>0.99375000000000002</v>
      </c>
      <c r="Y50" s="3">
        <v>0.88046875000000002</v>
      </c>
      <c r="Z50" s="3">
        <v>0.3125</v>
      </c>
      <c r="AA50" s="3">
        <f t="shared" si="4"/>
        <v>0.97812500000000002</v>
      </c>
      <c r="AD50" s="3">
        <v>0.140267744714693</v>
      </c>
      <c r="AE50" s="3">
        <v>0.4</v>
      </c>
      <c r="AF50" s="3">
        <f t="shared" si="5"/>
        <v>1</v>
      </c>
      <c r="AI50" s="3">
        <v>3441.3228878065702</v>
      </c>
      <c r="AJ50" s="3">
        <v>0.27586206896551702</v>
      </c>
      <c r="AK50" s="3">
        <f t="shared" si="6"/>
        <v>0.96896551724137925</v>
      </c>
    </row>
    <row r="51" spans="2:37" s="3" customFormat="1" x14ac:dyDescent="0.3">
      <c r="B51" s="3">
        <f t="shared" si="7"/>
        <v>0.9</v>
      </c>
      <c r="C51" s="3">
        <v>1</v>
      </c>
      <c r="E51" s="3">
        <v>4.1258213207198196E-3</v>
      </c>
      <c r="F51" s="3">
        <v>-0.125</v>
      </c>
      <c r="G51" s="3">
        <f t="shared" si="0"/>
        <v>0.86875000000000002</v>
      </c>
      <c r="J51" s="3">
        <v>4.1420902644310397E-3</v>
      </c>
      <c r="K51" s="3">
        <v>0.28571428571428598</v>
      </c>
      <c r="L51" s="3">
        <f t="shared" si="1"/>
        <v>0.97142857142857153</v>
      </c>
      <c r="O51" s="3">
        <v>23765.584153163702</v>
      </c>
      <c r="P51" s="3">
        <v>0</v>
      </c>
      <c r="Q51" s="3">
        <f t="shared" si="2"/>
        <v>0.9</v>
      </c>
      <c r="T51" s="3">
        <v>2.5614686195241598E-2</v>
      </c>
      <c r="U51" s="3">
        <v>0.25</v>
      </c>
      <c r="V51" s="3">
        <f t="shared" si="3"/>
        <v>0.96250000000000002</v>
      </c>
      <c r="Y51" s="3">
        <v>0.90725</v>
      </c>
      <c r="Z51" s="3">
        <v>0.1875</v>
      </c>
      <c r="AA51" s="3">
        <f t="shared" si="4"/>
        <v>0.94687500000000002</v>
      </c>
      <c r="AD51" s="3">
        <v>0.150506991848366</v>
      </c>
      <c r="AE51" s="3">
        <v>0</v>
      </c>
      <c r="AF51" s="3">
        <f t="shared" si="5"/>
        <v>0.9</v>
      </c>
      <c r="AI51" s="3">
        <v>4967.5280691157504</v>
      </c>
      <c r="AJ51" s="3">
        <v>0.31034482758620702</v>
      </c>
      <c r="AK51" s="3">
        <f t="shared" si="6"/>
        <v>0.97758620689655173</v>
      </c>
    </row>
    <row r="52" spans="2:37" s="3" customFormat="1" x14ac:dyDescent="0.3">
      <c r="B52" s="3">
        <f t="shared" si="7"/>
        <v>0.9</v>
      </c>
      <c r="C52" s="3">
        <v>1</v>
      </c>
      <c r="E52" s="3">
        <v>3.9512328049908204E-3</v>
      </c>
      <c r="F52" s="3">
        <v>0.125</v>
      </c>
      <c r="G52" s="3">
        <f t="shared" si="0"/>
        <v>0.93125000000000002</v>
      </c>
      <c r="J52" s="3">
        <v>2.9491682682749E-3</v>
      </c>
      <c r="K52" s="3">
        <v>0.45</v>
      </c>
      <c r="L52" s="3">
        <f t="shared" si="1"/>
        <v>1.0125</v>
      </c>
      <c r="O52" s="3">
        <v>21744.918803577799</v>
      </c>
      <c r="P52" s="3">
        <v>0.1875</v>
      </c>
      <c r="Q52" s="3">
        <f t="shared" si="2"/>
        <v>0.94687500000000002</v>
      </c>
      <c r="T52" s="3">
        <v>2.6128305388031001E-2</v>
      </c>
      <c r="U52" s="3">
        <v>0.230769230769231</v>
      </c>
      <c r="V52" s="3">
        <f t="shared" si="3"/>
        <v>0.95769230769230773</v>
      </c>
      <c r="Y52" s="3">
        <v>0.87989062500000004</v>
      </c>
      <c r="Z52" s="3">
        <v>0.4375</v>
      </c>
      <c r="AA52" s="3">
        <f t="shared" si="4"/>
        <v>1.0093749999999999</v>
      </c>
      <c r="AD52" s="3">
        <v>0.147988600967592</v>
      </c>
      <c r="AE52" s="3">
        <v>0.14285714285714299</v>
      </c>
      <c r="AF52" s="3">
        <f t="shared" si="5"/>
        <v>0.93571428571428572</v>
      </c>
      <c r="AI52" s="3">
        <v>3551.7123891636002</v>
      </c>
      <c r="AJ52" s="3">
        <v>0.34482758620689702</v>
      </c>
      <c r="AK52" s="3">
        <f t="shared" si="6"/>
        <v>0.98620689655172433</v>
      </c>
    </row>
    <row r="53" spans="2:37" s="3" customFormat="1" x14ac:dyDescent="0.3">
      <c r="B53" s="3">
        <f t="shared" si="7"/>
        <v>0.9</v>
      </c>
      <c r="C53" s="3">
        <v>1</v>
      </c>
      <c r="E53" s="3">
        <v>4.5775776044129201E-3</v>
      </c>
      <c r="F53" s="3">
        <v>0.2</v>
      </c>
      <c r="G53" s="3">
        <f t="shared" si="0"/>
        <v>0.95000000000000007</v>
      </c>
      <c r="J53" s="3">
        <v>3.66160779375704E-3</v>
      </c>
      <c r="K53" s="3">
        <v>6.25E-2</v>
      </c>
      <c r="L53" s="3">
        <f t="shared" si="1"/>
        <v>0.91562500000000002</v>
      </c>
      <c r="O53" s="3">
        <v>15061.985567767601</v>
      </c>
      <c r="P53" s="3">
        <v>0.1875</v>
      </c>
      <c r="Q53" s="3">
        <f t="shared" si="2"/>
        <v>0.94687500000000002</v>
      </c>
      <c r="T53" s="3">
        <v>2.6310557359666E-2</v>
      </c>
      <c r="U53" s="3">
        <v>0.30769230769230799</v>
      </c>
      <c r="V53" s="3">
        <f t="shared" si="3"/>
        <v>0.97692307692307701</v>
      </c>
      <c r="Y53" s="3">
        <v>0.90475000000000005</v>
      </c>
      <c r="Z53" s="3">
        <v>0.3125</v>
      </c>
      <c r="AA53" s="3">
        <f t="shared" si="4"/>
        <v>0.97812500000000002</v>
      </c>
      <c r="AD53" s="3">
        <v>0.14911524951951799</v>
      </c>
      <c r="AE53" s="3">
        <v>0.28571428571428598</v>
      </c>
      <c r="AF53" s="3">
        <f t="shared" si="5"/>
        <v>0.97142857142857153</v>
      </c>
      <c r="AI53" s="3">
        <v>6453.2265896366998</v>
      </c>
      <c r="AJ53" s="3">
        <v>0.3125</v>
      </c>
      <c r="AK53" s="3">
        <f t="shared" si="6"/>
        <v>0.97812500000000002</v>
      </c>
    </row>
    <row r="54" spans="2:37" s="3" customFormat="1" x14ac:dyDescent="0.3">
      <c r="B54" s="3">
        <f t="shared" si="7"/>
        <v>0.9</v>
      </c>
      <c r="C54" s="3">
        <v>1</v>
      </c>
      <c r="E54" s="3">
        <v>4.4643970759599902E-3</v>
      </c>
      <c r="F54" s="3">
        <v>0.4</v>
      </c>
      <c r="G54" s="3">
        <f t="shared" si="0"/>
        <v>1</v>
      </c>
      <c r="J54" s="3">
        <v>3.1811253230830398E-3</v>
      </c>
      <c r="K54" s="3">
        <v>0</v>
      </c>
      <c r="L54" s="3">
        <f t="shared" si="1"/>
        <v>0.9</v>
      </c>
      <c r="O54" s="3">
        <v>18670.744874571199</v>
      </c>
      <c r="P54" s="3">
        <v>0.33333333333333298</v>
      </c>
      <c r="Q54" s="3">
        <f t="shared" si="2"/>
        <v>0.98333333333333328</v>
      </c>
      <c r="T54" s="3">
        <v>2.30134535091789E-2</v>
      </c>
      <c r="U54" s="3">
        <v>0.2</v>
      </c>
      <c r="V54" s="3">
        <f t="shared" si="3"/>
        <v>0.95000000000000007</v>
      </c>
      <c r="Y54" s="3">
        <v>0.88284375000000004</v>
      </c>
      <c r="Z54" s="3">
        <v>0.3125</v>
      </c>
      <c r="AA54" s="3">
        <f t="shared" si="4"/>
        <v>0.97812500000000002</v>
      </c>
      <c r="AD54" s="3">
        <v>0.15665385380078201</v>
      </c>
      <c r="AE54" s="3">
        <v>0.11111111111111099</v>
      </c>
      <c r="AF54" s="3">
        <f t="shared" si="5"/>
        <v>0.92777777777777781</v>
      </c>
      <c r="AI54" s="3">
        <v>2748.2158538415902</v>
      </c>
      <c r="AJ54" s="3">
        <v>0.25</v>
      </c>
      <c r="AK54" s="3">
        <f t="shared" si="6"/>
        <v>0.96250000000000002</v>
      </c>
    </row>
    <row r="55" spans="2:37" s="3" customFormat="1" x14ac:dyDescent="0.3">
      <c r="B55" s="3">
        <f t="shared" si="7"/>
        <v>0.9</v>
      </c>
      <c r="C55" s="3">
        <v>1</v>
      </c>
      <c r="E55" s="3">
        <v>5.590833804456E-3</v>
      </c>
      <c r="F55" s="3">
        <v>6.25E-2</v>
      </c>
      <c r="G55" s="3">
        <f t="shared" si="0"/>
        <v>0.91562500000000002</v>
      </c>
      <c r="J55" s="3">
        <v>3.3302405726025599E-3</v>
      </c>
      <c r="K55" s="3">
        <v>0.14285714285714299</v>
      </c>
      <c r="L55" s="3">
        <f t="shared" si="1"/>
        <v>0.93571428571428572</v>
      </c>
      <c r="O55" s="3">
        <v>21268.221814983001</v>
      </c>
      <c r="P55" s="3">
        <v>0.3125</v>
      </c>
      <c r="Q55" s="3">
        <f t="shared" si="2"/>
        <v>0.97812500000000002</v>
      </c>
      <c r="T55" s="3">
        <v>2.87958115183246E-2</v>
      </c>
      <c r="U55" s="3">
        <v>-8.3333333333333301E-2</v>
      </c>
      <c r="V55" s="3">
        <f t="shared" si="3"/>
        <v>0.87916666666666665</v>
      </c>
      <c r="Y55" s="3">
        <v>0.91170312499999995</v>
      </c>
      <c r="Z55" s="3">
        <v>0</v>
      </c>
      <c r="AA55" s="3">
        <f t="shared" si="4"/>
        <v>0.9</v>
      </c>
      <c r="AD55" s="3">
        <v>0.12596924912187701</v>
      </c>
      <c r="AE55" s="3">
        <v>0</v>
      </c>
      <c r="AF55" s="3">
        <f t="shared" si="5"/>
        <v>0.9</v>
      </c>
      <c r="AI55" s="3">
        <v>7767.5711325534403</v>
      </c>
      <c r="AJ55" s="3">
        <v>0.33333333333333298</v>
      </c>
      <c r="AK55" s="3">
        <f t="shared" si="6"/>
        <v>0.98333333333333328</v>
      </c>
    </row>
    <row r="56" spans="2:37" s="3" customFormat="1" x14ac:dyDescent="0.3">
      <c r="B56" s="3">
        <f t="shared" si="7"/>
        <v>0.9</v>
      </c>
      <c r="C56" s="3">
        <v>1</v>
      </c>
      <c r="E56" s="3">
        <v>5.7989263702034504E-4</v>
      </c>
      <c r="F56" s="3">
        <v>0.33333333333333298</v>
      </c>
      <c r="G56" s="3">
        <f t="shared" si="0"/>
        <v>0.98333333333333328</v>
      </c>
      <c r="J56" s="3">
        <v>1.921929882696E-3</v>
      </c>
      <c r="K56" s="3">
        <v>0.25</v>
      </c>
      <c r="L56" s="3">
        <f t="shared" si="1"/>
        <v>0.96250000000000002</v>
      </c>
      <c r="O56" s="3">
        <v>28047.71433286</v>
      </c>
      <c r="P56" s="3">
        <v>0</v>
      </c>
      <c r="Q56" s="3">
        <f t="shared" si="2"/>
        <v>0.9</v>
      </c>
      <c r="T56" s="3">
        <v>2.14394592086951E-2</v>
      </c>
      <c r="U56" s="3">
        <v>0.33333333333333298</v>
      </c>
      <c r="V56" s="3">
        <f t="shared" si="3"/>
        <v>0.98333333333333328</v>
      </c>
      <c r="Y56" s="3">
        <v>0.85915624999999995</v>
      </c>
      <c r="Z56" s="3">
        <v>0.25</v>
      </c>
      <c r="AA56" s="3">
        <f t="shared" si="4"/>
        <v>0.96250000000000002</v>
      </c>
      <c r="AD56" s="3">
        <v>0.105109682550202</v>
      </c>
      <c r="AE56" s="3">
        <v>0</v>
      </c>
      <c r="AF56" s="3">
        <f t="shared" si="5"/>
        <v>0.9</v>
      </c>
      <c r="AI56" s="3">
        <v>11596.1672575056</v>
      </c>
      <c r="AJ56" s="3">
        <v>0</v>
      </c>
      <c r="AK56" s="3">
        <f t="shared" si="6"/>
        <v>0.9</v>
      </c>
    </row>
    <row r="57" spans="2:37" s="3" customFormat="1" x14ac:dyDescent="0.3">
      <c r="B57" s="3">
        <f t="shared" si="7"/>
        <v>0.9</v>
      </c>
      <c r="C57" s="3">
        <v>1</v>
      </c>
      <c r="E57" s="3">
        <v>4.1681860711014701E-3</v>
      </c>
      <c r="F57" s="3">
        <v>0.375</v>
      </c>
      <c r="G57" s="3">
        <f t="shared" si="0"/>
        <v>0.99375000000000002</v>
      </c>
      <c r="J57" s="3">
        <v>3.1645569620253199E-3</v>
      </c>
      <c r="K57" s="3">
        <v>0.28571428571428598</v>
      </c>
      <c r="L57" s="3">
        <f t="shared" si="1"/>
        <v>0.97142857142857153</v>
      </c>
      <c r="O57" s="3">
        <v>12688.4225103913</v>
      </c>
      <c r="P57" s="3">
        <v>0.33333333333333298</v>
      </c>
      <c r="Q57" s="3">
        <f t="shared" si="2"/>
        <v>0.98333333333333328</v>
      </c>
      <c r="T57" s="3">
        <v>2.6774471469282302E-2</v>
      </c>
      <c r="U57" s="3">
        <v>0.38461538461538503</v>
      </c>
      <c r="V57" s="3">
        <f t="shared" si="3"/>
        <v>0.99615384615384628</v>
      </c>
      <c r="Y57" s="3">
        <v>0.87828125000000001</v>
      </c>
      <c r="Z57" s="3">
        <v>0</v>
      </c>
      <c r="AA57" s="3">
        <f t="shared" si="4"/>
        <v>0.9</v>
      </c>
      <c r="AD57" s="3">
        <v>0.15262774206375501</v>
      </c>
      <c r="AE57" s="3">
        <v>0.42857142857142899</v>
      </c>
      <c r="AF57" s="3">
        <f t="shared" si="5"/>
        <v>1.0071428571428573</v>
      </c>
      <c r="AI57" s="3">
        <v>3031.4431853043302</v>
      </c>
      <c r="AJ57" s="3">
        <v>0.32142857142857101</v>
      </c>
      <c r="AK57" s="3">
        <f t="shared" si="6"/>
        <v>0.98035714285714282</v>
      </c>
    </row>
    <row r="58" spans="2:37" s="3" customFormat="1" x14ac:dyDescent="0.3">
      <c r="B58" s="3">
        <f t="shared" si="7"/>
        <v>0.9</v>
      </c>
      <c r="C58" s="3">
        <v>1</v>
      </c>
      <c r="E58" s="3">
        <v>5.6961437372744003E-3</v>
      </c>
      <c r="F58" s="3">
        <v>0.1875</v>
      </c>
      <c r="G58" s="3">
        <f t="shared" si="0"/>
        <v>0.94687500000000002</v>
      </c>
      <c r="J58" s="3">
        <v>4.8048247067400103E-3</v>
      </c>
      <c r="K58" s="3">
        <v>0.4</v>
      </c>
      <c r="L58" s="3">
        <f t="shared" si="1"/>
        <v>1</v>
      </c>
      <c r="O58" s="3">
        <v>16989.791072747201</v>
      </c>
      <c r="P58" s="3">
        <v>0.42857142857142899</v>
      </c>
      <c r="Q58" s="3">
        <f t="shared" si="2"/>
        <v>1.0071428571428573</v>
      </c>
      <c r="T58" s="3">
        <v>2.9806481542845799E-2</v>
      </c>
      <c r="U58" s="3">
        <v>0.4</v>
      </c>
      <c r="V58" s="3">
        <f t="shared" si="3"/>
        <v>1</v>
      </c>
      <c r="Y58" s="3">
        <v>0.90400000000000003</v>
      </c>
      <c r="Z58" s="3">
        <v>0.4375</v>
      </c>
      <c r="AA58" s="3">
        <f t="shared" si="4"/>
        <v>1.0093749999999999</v>
      </c>
      <c r="AD58" s="3">
        <v>0.16389422758300701</v>
      </c>
      <c r="AE58" s="3">
        <v>0.25</v>
      </c>
      <c r="AF58" s="3">
        <f t="shared" si="5"/>
        <v>0.96250000000000002</v>
      </c>
      <c r="AI58" s="3">
        <v>3003.0221979810499</v>
      </c>
      <c r="AJ58" s="3">
        <v>0.39285714285714302</v>
      </c>
      <c r="AK58" s="3">
        <f t="shared" si="6"/>
        <v>0.99821428571428572</v>
      </c>
    </row>
    <row r="59" spans="2:37" s="3" customFormat="1" x14ac:dyDescent="0.3">
      <c r="B59" s="3">
        <f t="shared" si="7"/>
        <v>0.9</v>
      </c>
      <c r="C59" s="3">
        <v>1</v>
      </c>
      <c r="E59" s="3">
        <v>1.3747746722055101E-3</v>
      </c>
      <c r="F59" s="3">
        <v>0.33333333333333298</v>
      </c>
      <c r="G59" s="3">
        <f t="shared" si="0"/>
        <v>0.98333333333333328</v>
      </c>
      <c r="J59" s="3">
        <v>3.67817615481477E-3</v>
      </c>
      <c r="K59" s="3">
        <v>0.1875</v>
      </c>
      <c r="L59" s="3">
        <f t="shared" si="1"/>
        <v>0.94687500000000002</v>
      </c>
      <c r="O59" s="3">
        <v>17426.662113312199</v>
      </c>
      <c r="P59" s="3">
        <v>0.42857142857142899</v>
      </c>
      <c r="Q59" s="3">
        <f t="shared" si="2"/>
        <v>1.0071428571428573</v>
      </c>
      <c r="T59" s="3">
        <v>2.0478494267347099E-2</v>
      </c>
      <c r="U59" s="3">
        <v>0.25</v>
      </c>
      <c r="V59" s="3">
        <f t="shared" si="3"/>
        <v>0.96250000000000002</v>
      </c>
      <c r="Y59" s="3">
        <v>0.88685937500000001</v>
      </c>
      <c r="Z59" s="3">
        <v>0.4375</v>
      </c>
      <c r="AA59" s="3">
        <f t="shared" si="4"/>
        <v>1.0093749999999999</v>
      </c>
      <c r="AD59" s="3">
        <v>0.14939691165749899</v>
      </c>
      <c r="AE59" s="3">
        <v>0.42857142857142899</v>
      </c>
      <c r="AF59" s="3">
        <f t="shared" si="5"/>
        <v>1.0071428571428573</v>
      </c>
      <c r="AI59" s="3">
        <v>4672.4491408691001</v>
      </c>
      <c r="AJ59" s="3">
        <v>0.37931034482758602</v>
      </c>
      <c r="AK59" s="3">
        <f t="shared" si="6"/>
        <v>0.99482758620689649</v>
      </c>
    </row>
    <row r="60" spans="2:37" s="3" customFormat="1" x14ac:dyDescent="0.3">
      <c r="B60" s="3">
        <f t="shared" si="7"/>
        <v>0.9</v>
      </c>
      <c r="C60" s="3">
        <v>1</v>
      </c>
      <c r="E60" s="3">
        <v>3.0822941042195299E-3</v>
      </c>
      <c r="F60" s="3">
        <v>0.41666666666666702</v>
      </c>
      <c r="G60" s="3">
        <f t="shared" si="0"/>
        <v>1.0041666666666669</v>
      </c>
      <c r="J60" s="3">
        <v>3.66160779375704E-3</v>
      </c>
      <c r="K60" s="3">
        <v>0.3125</v>
      </c>
      <c r="L60" s="3">
        <f t="shared" si="1"/>
        <v>0.97812500000000002</v>
      </c>
      <c r="O60" s="3">
        <v>16125.7318883895</v>
      </c>
      <c r="P60" s="3">
        <v>0.3125</v>
      </c>
      <c r="Q60" s="3">
        <f t="shared" si="2"/>
        <v>0.97812500000000002</v>
      </c>
      <c r="T60" s="3">
        <v>2.60620319438001E-2</v>
      </c>
      <c r="U60" s="3">
        <v>0.46153846153846201</v>
      </c>
      <c r="V60" s="3">
        <f t="shared" si="3"/>
        <v>1.0153846153846156</v>
      </c>
      <c r="Y60" s="3">
        <v>0.90132812500000004</v>
      </c>
      <c r="Z60" s="3">
        <v>0.33333333333333298</v>
      </c>
      <c r="AA60" s="3">
        <f t="shared" si="4"/>
        <v>0.98333333333333328</v>
      </c>
      <c r="AD60" s="3">
        <v>0.14510570614354801</v>
      </c>
      <c r="AE60" s="3">
        <v>0.2</v>
      </c>
      <c r="AF60" s="3">
        <f t="shared" si="5"/>
        <v>0.95000000000000007</v>
      </c>
      <c r="AI60" s="3">
        <v>5628.4329426673403</v>
      </c>
      <c r="AJ60" s="3">
        <v>0.4375</v>
      </c>
      <c r="AK60" s="3">
        <f t="shared" si="6"/>
        <v>1.0093749999999999</v>
      </c>
    </row>
    <row r="61" spans="2:37" s="3" customFormat="1" x14ac:dyDescent="0.3">
      <c r="B61" s="3">
        <f t="shared" si="7"/>
        <v>0.9</v>
      </c>
      <c r="C61" s="3">
        <v>1</v>
      </c>
      <c r="E61" s="3">
        <v>5.6711251534751197E-3</v>
      </c>
      <c r="F61" s="3">
        <v>0.3125</v>
      </c>
      <c r="G61" s="3">
        <f t="shared" si="0"/>
        <v>0.97812500000000002</v>
      </c>
      <c r="J61" s="3">
        <v>3.7941546822188401E-3</v>
      </c>
      <c r="K61" s="3">
        <v>0.4375</v>
      </c>
      <c r="L61" s="3">
        <f t="shared" si="1"/>
        <v>1.0093749999999999</v>
      </c>
      <c r="O61" s="3">
        <v>14433.1552907922</v>
      </c>
      <c r="P61" s="3">
        <v>0.4</v>
      </c>
      <c r="Q61" s="3">
        <f t="shared" si="2"/>
        <v>1</v>
      </c>
      <c r="T61" s="3">
        <v>2.8481012658227799E-2</v>
      </c>
      <c r="U61" s="3">
        <v>8.3333333333333301E-2</v>
      </c>
      <c r="V61" s="3">
        <f t="shared" si="3"/>
        <v>0.92083333333333339</v>
      </c>
      <c r="Y61" s="3">
        <v>0.88742187500000003</v>
      </c>
      <c r="Z61" s="3">
        <v>0.22222222222222199</v>
      </c>
      <c r="AA61" s="3">
        <f t="shared" si="4"/>
        <v>0.95555555555555549</v>
      </c>
      <c r="AD61" s="3">
        <v>0.159056266154152</v>
      </c>
      <c r="AE61" s="3">
        <v>0.22222222222222199</v>
      </c>
      <c r="AF61" s="3">
        <f t="shared" si="5"/>
        <v>0.95555555555555549</v>
      </c>
      <c r="AI61" s="3">
        <v>3335.7183978886501</v>
      </c>
      <c r="AJ61" s="3">
        <v>0.41379310344827602</v>
      </c>
      <c r="AK61" s="3">
        <f t="shared" si="6"/>
        <v>1.0034482758620691</v>
      </c>
    </row>
    <row r="62" spans="2:37" s="3" customFormat="1" x14ac:dyDescent="0.3">
      <c r="B62" s="3">
        <f t="shared" si="7"/>
        <v>0.9</v>
      </c>
      <c r="C62" s="3">
        <v>1</v>
      </c>
      <c r="E62" s="3">
        <v>2.0824129659684498E-3</v>
      </c>
      <c r="F62" s="3">
        <v>0.4</v>
      </c>
      <c r="G62" s="3">
        <f t="shared" si="0"/>
        <v>1</v>
      </c>
      <c r="J62" s="3">
        <v>3.4959241831798E-3</v>
      </c>
      <c r="K62" s="3">
        <v>0.42857142857142899</v>
      </c>
      <c r="L62" s="3">
        <f t="shared" si="1"/>
        <v>1.0071428571428573</v>
      </c>
      <c r="O62" s="3">
        <v>19705.254490402</v>
      </c>
      <c r="P62" s="3">
        <v>0.44444444444444398</v>
      </c>
      <c r="Q62" s="3">
        <f t="shared" si="2"/>
        <v>1.0111111111111111</v>
      </c>
      <c r="T62" s="3">
        <v>2.3609914507256899E-2</v>
      </c>
      <c r="U62" s="3">
        <v>0.4</v>
      </c>
      <c r="V62" s="3">
        <f t="shared" si="3"/>
        <v>1</v>
      </c>
      <c r="Y62" s="3">
        <v>0.88806249999999998</v>
      </c>
      <c r="Z62" s="3">
        <v>0.33333333333333298</v>
      </c>
      <c r="AA62" s="3">
        <f t="shared" si="4"/>
        <v>0.98333333333333328</v>
      </c>
      <c r="AD62" s="3">
        <v>0.15667042216183999</v>
      </c>
      <c r="AE62" s="3">
        <v>0.33333333333333298</v>
      </c>
      <c r="AF62" s="3">
        <f t="shared" si="5"/>
        <v>0.98333333333333328</v>
      </c>
      <c r="AI62" s="3">
        <v>3641.68900127183</v>
      </c>
      <c r="AJ62" s="3">
        <v>0.44827586206896602</v>
      </c>
      <c r="AK62" s="3">
        <f t="shared" si="6"/>
        <v>1.0120689655172415</v>
      </c>
    </row>
    <row r="63" spans="2:37" s="3" customFormat="1" x14ac:dyDescent="0.3">
      <c r="B63" s="3">
        <f t="shared" si="7"/>
        <v>0.9</v>
      </c>
      <c r="C63" s="3">
        <v>1</v>
      </c>
      <c r="E63" s="3">
        <v>6.58673104828531E-3</v>
      </c>
      <c r="F63" s="3">
        <v>0.25</v>
      </c>
      <c r="G63" s="3">
        <f t="shared" si="0"/>
        <v>0.96250000000000002</v>
      </c>
      <c r="J63" s="3">
        <v>4.3077738750082802E-3</v>
      </c>
      <c r="K63" s="3">
        <v>0</v>
      </c>
      <c r="L63" s="3">
        <f t="shared" si="1"/>
        <v>0.9</v>
      </c>
      <c r="O63" s="3">
        <v>20734.932969308</v>
      </c>
      <c r="P63" s="3">
        <v>0.33333333333333298</v>
      </c>
      <c r="Q63" s="3">
        <f t="shared" si="2"/>
        <v>0.98333333333333328</v>
      </c>
      <c r="T63" s="3">
        <v>2.83650341308238E-2</v>
      </c>
      <c r="U63" s="3">
        <v>0.25</v>
      </c>
      <c r="V63" s="3">
        <f t="shared" si="3"/>
        <v>0.96250000000000002</v>
      </c>
      <c r="Y63" s="3">
        <v>0.89018750000000002</v>
      </c>
      <c r="Z63" s="3">
        <v>0.44444444444444398</v>
      </c>
      <c r="AA63" s="3">
        <f t="shared" si="4"/>
        <v>1.0111111111111111</v>
      </c>
      <c r="AD63" s="3">
        <v>0.16366227052819901</v>
      </c>
      <c r="AE63" s="3">
        <v>0.41666666666666702</v>
      </c>
      <c r="AF63" s="3">
        <f t="shared" si="5"/>
        <v>1.0041666666666669</v>
      </c>
      <c r="AI63" s="3">
        <v>2491.0034343869102</v>
      </c>
      <c r="AJ63" s="3">
        <v>0.46428571428571402</v>
      </c>
      <c r="AK63" s="3">
        <f t="shared" si="6"/>
        <v>1.0160714285714285</v>
      </c>
    </row>
    <row r="64" spans="2:37" s="3" customFormat="1" x14ac:dyDescent="0.3">
      <c r="B64" s="3">
        <f t="shared" si="7"/>
        <v>0.9</v>
      </c>
      <c r="C64" s="3">
        <v>1</v>
      </c>
      <c r="E64" s="3">
        <v>6.4497120482564603E-3</v>
      </c>
      <c r="F64" s="3">
        <v>0.41666666666666702</v>
      </c>
      <c r="G64" s="3">
        <f t="shared" si="0"/>
        <v>1.0041666666666669</v>
      </c>
      <c r="J64" s="3">
        <v>3.2142620451984902E-3</v>
      </c>
      <c r="K64" s="3">
        <v>0.42857142857142899</v>
      </c>
      <c r="L64" s="3">
        <f t="shared" si="1"/>
        <v>1.0071428571428573</v>
      </c>
      <c r="O64" s="3">
        <v>15206.459881052901</v>
      </c>
      <c r="P64" s="3">
        <v>0.4375</v>
      </c>
      <c r="Q64" s="3">
        <f t="shared" si="2"/>
        <v>1.0093749999999999</v>
      </c>
      <c r="T64" s="3">
        <v>2.8928358406786401E-2</v>
      </c>
      <c r="U64" s="3">
        <v>0.41666666666666702</v>
      </c>
      <c r="V64" s="3">
        <f t="shared" si="3"/>
        <v>1.0041666666666669</v>
      </c>
      <c r="Y64" s="3">
        <v>0.8944375</v>
      </c>
      <c r="Z64" s="3">
        <v>0.25</v>
      </c>
      <c r="AA64" s="3">
        <f t="shared" si="4"/>
        <v>0.96250000000000002</v>
      </c>
      <c r="AD64" s="3">
        <v>0.15612366624693499</v>
      </c>
      <c r="AE64" s="3">
        <v>0.44444444444444398</v>
      </c>
      <c r="AF64" s="3">
        <f t="shared" si="5"/>
        <v>1.0111111111111111</v>
      </c>
      <c r="AI64" s="3">
        <v>3379.7616052364901</v>
      </c>
      <c r="AJ64" s="3">
        <v>0.48275862068965503</v>
      </c>
      <c r="AK64" s="3">
        <f t="shared" si="6"/>
        <v>1.0206896551724138</v>
      </c>
    </row>
    <row r="65" spans="2:37" s="3" customFormat="1" x14ac:dyDescent="0.3">
      <c r="B65" s="3">
        <f t="shared" si="7"/>
        <v>0.9</v>
      </c>
      <c r="C65" s="3">
        <v>1</v>
      </c>
      <c r="E65" s="3">
        <v>5.6330478343589504E-3</v>
      </c>
      <c r="F65" s="3">
        <v>0.4375</v>
      </c>
      <c r="G65" s="3">
        <f t="shared" si="0"/>
        <v>1.0093749999999999</v>
      </c>
      <c r="J65" s="3">
        <v>4.0923851812578703E-3</v>
      </c>
      <c r="K65" s="3">
        <v>0.42857142857142899</v>
      </c>
      <c r="L65" s="3">
        <f t="shared" si="1"/>
        <v>1.0071428571428573</v>
      </c>
      <c r="O65" s="3">
        <v>20975.886064918901</v>
      </c>
      <c r="P65" s="3">
        <v>0.4375</v>
      </c>
      <c r="Q65" s="3">
        <f t="shared" si="2"/>
        <v>1.0093749999999999</v>
      </c>
      <c r="T65" s="3">
        <v>3.0170985486115701E-2</v>
      </c>
      <c r="U65" s="3">
        <v>0.4</v>
      </c>
      <c r="V65" s="3">
        <f t="shared" si="3"/>
        <v>1</v>
      </c>
      <c r="Y65" s="3">
        <v>0.90870312499999994</v>
      </c>
      <c r="Z65" s="3">
        <v>0.33333333333333298</v>
      </c>
      <c r="AA65" s="3">
        <f t="shared" si="4"/>
        <v>0.98333333333333328</v>
      </c>
      <c r="AD65" s="3">
        <v>0.14727616144211</v>
      </c>
      <c r="AE65" s="3">
        <v>0.4</v>
      </c>
      <c r="AF65" s="3">
        <f t="shared" si="5"/>
        <v>1</v>
      </c>
      <c r="AI65" s="3">
        <v>14106.2151516387</v>
      </c>
      <c r="AJ65" s="3">
        <v>0</v>
      </c>
      <c r="AK65" s="3">
        <f t="shared" si="6"/>
        <v>0.9</v>
      </c>
    </row>
    <row r="66" spans="2:37" s="5" customFormat="1" x14ac:dyDescent="0.3">
      <c r="B66" s="5">
        <f>$B$65+$E$4</f>
        <v>1.65</v>
      </c>
      <c r="C66" s="5">
        <v>1</v>
      </c>
      <c r="E66" s="5">
        <v>6.3026446169253602E-3</v>
      </c>
      <c r="F66" s="5">
        <v>-0.4375</v>
      </c>
      <c r="G66" s="5">
        <f t="shared" si="0"/>
        <v>1.5406249999999999</v>
      </c>
      <c r="J66" s="5">
        <v>6.6604811452051198E-3</v>
      </c>
      <c r="K66" s="5">
        <v>-0.375</v>
      </c>
      <c r="L66" s="5">
        <f t="shared" si="1"/>
        <v>1.5562499999999999</v>
      </c>
      <c r="O66" s="5">
        <v>23606.651965594901</v>
      </c>
      <c r="P66" s="5">
        <v>-0.41666666666666702</v>
      </c>
      <c r="Q66" s="5">
        <f t="shared" si="2"/>
        <v>1.5458333333333332</v>
      </c>
      <c r="T66" s="5">
        <v>3.5323745775067902E-2</v>
      </c>
      <c r="U66" s="5">
        <v>-0.33333333333333298</v>
      </c>
      <c r="V66" s="5">
        <f t="shared" si="3"/>
        <v>1.5666666666666667</v>
      </c>
      <c r="Y66" s="5">
        <v>0.90882812499999999</v>
      </c>
      <c r="Z66" s="5">
        <v>-0.41666666666666702</v>
      </c>
      <c r="AA66" s="5">
        <f t="shared" si="4"/>
        <v>1.5458333333333332</v>
      </c>
      <c r="AD66" s="5">
        <v>0.16838425342965099</v>
      </c>
      <c r="AE66" s="5">
        <v>-0.44444444444444398</v>
      </c>
      <c r="AF66" s="5">
        <f t="shared" si="5"/>
        <v>1.538888888888889</v>
      </c>
      <c r="AI66" s="5">
        <v>3262.2225918880299</v>
      </c>
      <c r="AJ66" s="5">
        <v>-0.48</v>
      </c>
      <c r="AK66" s="5">
        <f t="shared" si="6"/>
        <v>1.5299999999999998</v>
      </c>
    </row>
    <row r="67" spans="2:37" s="5" customFormat="1" x14ac:dyDescent="0.3">
      <c r="B67" s="5">
        <f>$B$65+$E$4</f>
        <v>1.65</v>
      </c>
      <c r="C67" s="5">
        <v>1</v>
      </c>
      <c r="E67" s="5">
        <v>3.9570990597445404E-3</v>
      </c>
      <c r="F67" s="5">
        <v>-0.41666666666666702</v>
      </c>
      <c r="G67" s="5">
        <f t="shared" si="0"/>
        <v>1.5458333333333332</v>
      </c>
      <c r="J67" s="5">
        <v>8.8972098879978798E-3</v>
      </c>
      <c r="K67" s="5">
        <v>-0.25</v>
      </c>
      <c r="L67" s="5">
        <f t="shared" si="1"/>
        <v>1.5874999999999999</v>
      </c>
      <c r="O67" s="5">
        <v>24879.5275236374</v>
      </c>
      <c r="P67" s="5">
        <v>-0.44444444444444398</v>
      </c>
      <c r="Q67" s="5">
        <f t="shared" si="2"/>
        <v>1.538888888888889</v>
      </c>
      <c r="T67" s="5">
        <v>3.6897740075551702E-2</v>
      </c>
      <c r="U67" s="5">
        <v>-0.375</v>
      </c>
      <c r="V67" s="5">
        <f t="shared" si="3"/>
        <v>1.5562499999999999</v>
      </c>
      <c r="Y67" s="5">
        <v>0.90540624999999997</v>
      </c>
      <c r="Z67" s="5">
        <v>-0.44444444444444398</v>
      </c>
      <c r="AA67" s="5">
        <f t="shared" si="4"/>
        <v>1.538888888888889</v>
      </c>
      <c r="AD67" s="5">
        <v>0.17434886341043099</v>
      </c>
      <c r="AE67" s="5">
        <v>-0.375</v>
      </c>
      <c r="AF67" s="5">
        <f t="shared" si="5"/>
        <v>1.5562499999999999</v>
      </c>
      <c r="AI67" s="5">
        <v>3127.0688044901899</v>
      </c>
      <c r="AJ67" s="5">
        <v>-0.44</v>
      </c>
      <c r="AK67" s="5">
        <f t="shared" si="6"/>
        <v>1.5399999999999998</v>
      </c>
    </row>
    <row r="68" spans="2:37" s="5" customFormat="1" x14ac:dyDescent="0.3">
      <c r="B68" s="5">
        <f>$B$65+$E$4</f>
        <v>1.65</v>
      </c>
      <c r="C68" s="5">
        <v>1</v>
      </c>
      <c r="E68" s="5">
        <v>6.5883353905013403E-3</v>
      </c>
      <c r="F68" s="5">
        <v>-0.25</v>
      </c>
      <c r="G68" s="5">
        <f t="shared" si="0"/>
        <v>1.5874999999999999</v>
      </c>
      <c r="J68" s="5">
        <v>6.9090065610709801E-3</v>
      </c>
      <c r="K68" s="5">
        <v>-0.375</v>
      </c>
      <c r="L68" s="5">
        <f t="shared" si="1"/>
        <v>1.5562499999999999</v>
      </c>
      <c r="O68" s="5">
        <v>24300.385450764599</v>
      </c>
      <c r="P68" s="5">
        <v>-0.33333333333333298</v>
      </c>
      <c r="Q68" s="5">
        <f t="shared" si="2"/>
        <v>1.5666666666666667</v>
      </c>
      <c r="T68" s="5">
        <v>3.6483531049108599E-2</v>
      </c>
      <c r="U68" s="5">
        <v>-0.125</v>
      </c>
      <c r="V68" s="5">
        <f t="shared" si="3"/>
        <v>1.6187499999999999</v>
      </c>
      <c r="Y68" s="5">
        <v>0.91128125000000004</v>
      </c>
      <c r="Z68" s="5">
        <v>-0.45833333333333298</v>
      </c>
      <c r="AA68" s="5">
        <f t="shared" si="4"/>
        <v>1.5354166666666667</v>
      </c>
      <c r="AD68" s="5">
        <v>0.159172244681556</v>
      </c>
      <c r="AE68" s="5">
        <v>-0.45833333333333298</v>
      </c>
      <c r="AF68" s="5">
        <f t="shared" si="5"/>
        <v>1.5354166666666667</v>
      </c>
      <c r="AI68" s="5">
        <v>5888.7118649063596</v>
      </c>
      <c r="AJ68" s="5">
        <v>-0.4375</v>
      </c>
      <c r="AK68" s="5">
        <f t="shared" si="6"/>
        <v>1.5406249999999999</v>
      </c>
    </row>
    <row r="69" spans="2:37" s="5" customFormat="1" x14ac:dyDescent="0.3">
      <c r="B69" s="5">
        <f>$B$65+$E$4</f>
        <v>1.65</v>
      </c>
      <c r="C69" s="5">
        <v>1</v>
      </c>
      <c r="E69" s="5">
        <v>2.5800933631117801E-3</v>
      </c>
      <c r="F69" s="5">
        <v>-0.46153846153846201</v>
      </c>
      <c r="G69" s="5">
        <f t="shared" si="0"/>
        <v>1.5346153846153845</v>
      </c>
      <c r="J69" s="5">
        <v>5.5669693153953198E-3</v>
      </c>
      <c r="K69" s="5">
        <v>-0.47222222222222199</v>
      </c>
      <c r="L69" s="5">
        <f t="shared" si="1"/>
        <v>1.5319444444444443</v>
      </c>
      <c r="O69" s="5">
        <v>26499.320518001899</v>
      </c>
      <c r="P69" s="5">
        <v>-0.4375</v>
      </c>
      <c r="Q69" s="5">
        <f t="shared" si="2"/>
        <v>1.5406249999999999</v>
      </c>
      <c r="T69" s="5">
        <v>3.2556829478428001E-2</v>
      </c>
      <c r="U69" s="5">
        <v>-0.45</v>
      </c>
      <c r="V69" s="5">
        <f t="shared" si="3"/>
        <v>1.5374999999999999</v>
      </c>
      <c r="Y69" s="5">
        <v>0.89551562500000004</v>
      </c>
      <c r="Z69" s="5">
        <v>-0.42857142857142899</v>
      </c>
      <c r="AA69" s="5">
        <f t="shared" si="4"/>
        <v>1.5428571428571427</v>
      </c>
      <c r="AD69" s="5">
        <v>0.144625223672874</v>
      </c>
      <c r="AE69" s="5">
        <v>-0.33333333333333298</v>
      </c>
      <c r="AF69" s="5">
        <f t="shared" si="5"/>
        <v>1.5666666666666667</v>
      </c>
      <c r="AI69" s="5">
        <v>3253.12491532883</v>
      </c>
      <c r="AJ69" s="5">
        <v>-0.4</v>
      </c>
      <c r="AK69" s="5">
        <f t="shared" si="6"/>
        <v>1.5499999999999998</v>
      </c>
    </row>
    <row r="70" spans="2:37" s="5" customFormat="1" x14ac:dyDescent="0.3">
      <c r="B70" s="5">
        <f>$B$65+$E$4</f>
        <v>1.65</v>
      </c>
      <c r="C70" s="5">
        <v>1</v>
      </c>
      <c r="E70" s="5">
        <v>2.6477257032964398E-3</v>
      </c>
      <c r="F70" s="5">
        <v>-0.38461538461538503</v>
      </c>
      <c r="G70" s="5">
        <f t="shared" si="0"/>
        <v>1.5538461538461537</v>
      </c>
      <c r="J70" s="5">
        <v>5.50069587116442E-3</v>
      </c>
      <c r="K70" s="5">
        <v>-0.41666666666666702</v>
      </c>
      <c r="L70" s="5">
        <f t="shared" si="1"/>
        <v>1.5458333333333332</v>
      </c>
      <c r="O70" s="5">
        <v>21974.159570323201</v>
      </c>
      <c r="P70" s="5">
        <v>-0.44444444444444398</v>
      </c>
      <c r="Q70" s="5">
        <f t="shared" si="2"/>
        <v>1.538888888888889</v>
      </c>
      <c r="T70" s="5">
        <v>3.0800583206309198E-2</v>
      </c>
      <c r="U70" s="5">
        <v>-0.375</v>
      </c>
      <c r="V70" s="5">
        <f t="shared" si="3"/>
        <v>1.5562499999999999</v>
      </c>
      <c r="Y70" s="5">
        <v>0.91046875000000005</v>
      </c>
      <c r="Z70" s="5">
        <v>-0.375</v>
      </c>
      <c r="AA70" s="5">
        <f t="shared" si="4"/>
        <v>1.5562499999999999</v>
      </c>
      <c r="AD70" s="5">
        <v>0.169063556233017</v>
      </c>
      <c r="AE70" s="5">
        <v>-0.33333333333333298</v>
      </c>
      <c r="AF70" s="5">
        <f t="shared" si="5"/>
        <v>1.5666666666666667</v>
      </c>
      <c r="AI70" s="5">
        <v>5124.7646791432098</v>
      </c>
      <c r="AJ70" s="5">
        <v>-0.41666666666666702</v>
      </c>
      <c r="AK70" s="5">
        <f t="shared" si="6"/>
        <v>1.5458333333333332</v>
      </c>
    </row>
    <row r="71" spans="2:37" s="5" customFormat="1" x14ac:dyDescent="0.3">
      <c r="B71" s="5">
        <f>$B$65+$E$4</f>
        <v>1.65</v>
      </c>
      <c r="C71" s="5">
        <v>1</v>
      </c>
      <c r="E71" s="5">
        <v>1.67471629806881E-3</v>
      </c>
      <c r="F71" s="5">
        <v>-0.46428571428571402</v>
      </c>
      <c r="G71" s="5">
        <f t="shared" si="0"/>
        <v>1.5339285714285713</v>
      </c>
      <c r="J71" s="5">
        <v>5.0367817615481498E-3</v>
      </c>
      <c r="K71" s="5">
        <v>-0.4375</v>
      </c>
      <c r="L71" s="5">
        <f t="shared" si="1"/>
        <v>1.5406249999999999</v>
      </c>
      <c r="O71" s="5">
        <v>17644.784886503599</v>
      </c>
      <c r="P71" s="5">
        <v>-0.42857142857142899</v>
      </c>
      <c r="Q71" s="5">
        <f t="shared" si="2"/>
        <v>1.5428571428571427</v>
      </c>
      <c r="T71" s="5">
        <v>3.0916561733713301E-2</v>
      </c>
      <c r="U71" s="5">
        <v>-0.45</v>
      </c>
      <c r="V71" s="5">
        <f t="shared" si="3"/>
        <v>1.5374999999999999</v>
      </c>
      <c r="Y71" s="5">
        <v>0.88196874999999997</v>
      </c>
      <c r="Z71" s="5">
        <v>-0.25</v>
      </c>
      <c r="AA71" s="5">
        <f t="shared" si="4"/>
        <v>1.5874999999999999</v>
      </c>
      <c r="AD71" s="5">
        <v>0.168715620650805</v>
      </c>
      <c r="AE71" s="5">
        <v>-0.22222222222222199</v>
      </c>
      <c r="AF71" s="5">
        <f t="shared" si="5"/>
        <v>1.5944444444444443</v>
      </c>
      <c r="AI71" s="5">
        <v>2011.5237285081</v>
      </c>
      <c r="AJ71" s="5">
        <v>-0.375</v>
      </c>
      <c r="AK71" s="5">
        <f t="shared" si="6"/>
        <v>1.5562499999999999</v>
      </c>
    </row>
    <row r="72" spans="2:37" s="5" customFormat="1" x14ac:dyDescent="0.3">
      <c r="B72" s="5">
        <f>$B$65+$E$4</f>
        <v>1.65</v>
      </c>
      <c r="C72" s="5">
        <v>1</v>
      </c>
      <c r="E72" s="5">
        <v>2.5887500822288898E-3</v>
      </c>
      <c r="F72" s="5">
        <v>-0.30769230769230799</v>
      </c>
      <c r="G72" s="5">
        <f t="shared" ref="G72:G135" si="8">F72*$G$4+B72</f>
        <v>1.5730769230769228</v>
      </c>
      <c r="J72" s="5">
        <v>9.0297567764596708E-3</v>
      </c>
      <c r="K72" s="5">
        <v>0.25</v>
      </c>
      <c r="L72" s="5">
        <f t="shared" ref="L72:L135" si="9">K72*$G$4+B72</f>
        <v>1.7124999999999999</v>
      </c>
      <c r="O72" s="5">
        <v>26222.216370081998</v>
      </c>
      <c r="P72" s="5">
        <v>-0.3125</v>
      </c>
      <c r="Q72" s="5">
        <f t="shared" ref="Q72:Q135" si="10">P72*$G$4+B72</f>
        <v>1.5718749999999999</v>
      </c>
      <c r="T72" s="5">
        <v>4.0194843926038802E-2</v>
      </c>
      <c r="U72" s="5">
        <v>-0.25</v>
      </c>
      <c r="V72" s="5">
        <f t="shared" ref="V72:V135" si="11">U72*$G$4+B72</f>
        <v>1.5874999999999999</v>
      </c>
      <c r="Y72" s="5">
        <v>0.91845312499999998</v>
      </c>
      <c r="Z72" s="5">
        <v>-0.33333333333333298</v>
      </c>
      <c r="AA72" s="5">
        <f t="shared" ref="AA72:AA135" si="12">Z72*$G$4+B72</f>
        <v>1.5666666666666667</v>
      </c>
      <c r="AD72" s="5">
        <v>0.178474385313805</v>
      </c>
      <c r="AE72" s="5">
        <v>-0.25</v>
      </c>
      <c r="AF72" s="5">
        <f t="shared" ref="AF72:AF135" si="13">AE72*$G$4+B72</f>
        <v>1.5874999999999999</v>
      </c>
      <c r="AI72" s="5">
        <v>3561.10115214283</v>
      </c>
      <c r="AJ72" s="5">
        <v>-0.36</v>
      </c>
      <c r="AK72" s="5">
        <f t="shared" ref="AK72:AK135" si="14">AJ72*$G$4+B72</f>
        <v>1.5599999999999998</v>
      </c>
    </row>
    <row r="73" spans="2:37" s="5" customFormat="1" x14ac:dyDescent="0.3">
      <c r="B73" s="5">
        <f>$B$65+$E$4</f>
        <v>1.65</v>
      </c>
      <c r="C73" s="5">
        <v>1</v>
      </c>
      <c r="E73" s="5">
        <v>2.5412322967356999E-3</v>
      </c>
      <c r="F73" s="5">
        <v>-0.230769230769231</v>
      </c>
      <c r="G73" s="5">
        <f t="shared" si="8"/>
        <v>1.5923076923076922</v>
      </c>
      <c r="J73" s="5">
        <v>6.3125455629929102E-3</v>
      </c>
      <c r="K73" s="5">
        <v>-0.41666666666666702</v>
      </c>
      <c r="L73" s="5">
        <f t="shared" si="9"/>
        <v>1.5458333333333332</v>
      </c>
      <c r="O73" s="5">
        <v>38705.988731484998</v>
      </c>
      <c r="P73" s="5">
        <v>0</v>
      </c>
      <c r="Q73" s="5">
        <f t="shared" si="10"/>
        <v>1.65</v>
      </c>
      <c r="T73" s="5">
        <v>3.4429054277950802E-2</v>
      </c>
      <c r="U73" s="5">
        <v>-0.42857142857142899</v>
      </c>
      <c r="V73" s="5">
        <f t="shared" si="11"/>
        <v>1.5428571428571427</v>
      </c>
      <c r="Y73" s="5">
        <v>0.93562500000000004</v>
      </c>
      <c r="Z73" s="5">
        <v>0</v>
      </c>
      <c r="AA73" s="5">
        <f t="shared" si="12"/>
        <v>1.65</v>
      </c>
      <c r="AD73" s="5">
        <v>0.149645437073365</v>
      </c>
      <c r="AE73" s="5">
        <v>-0.44444444444444398</v>
      </c>
      <c r="AF73" s="5">
        <f t="shared" si="13"/>
        <v>1.538888888888889</v>
      </c>
      <c r="AI73" s="5">
        <v>20025.905093599798</v>
      </c>
      <c r="AJ73" s="5">
        <v>0</v>
      </c>
      <c r="AK73" s="5">
        <f t="shared" si="14"/>
        <v>1.65</v>
      </c>
    </row>
    <row r="74" spans="2:37" s="5" customFormat="1" x14ac:dyDescent="0.3">
      <c r="B74" s="5">
        <f>$B$65+$E$4</f>
        <v>1.65</v>
      </c>
      <c r="C74" s="5">
        <v>1</v>
      </c>
      <c r="E74" s="5">
        <v>7.6598348270108998E-3</v>
      </c>
      <c r="F74" s="5">
        <v>0</v>
      </c>
      <c r="G74" s="5">
        <f t="shared" si="8"/>
        <v>1.65</v>
      </c>
      <c r="J74" s="5">
        <v>6.2297037577042904E-3</v>
      </c>
      <c r="K74" s="5">
        <v>-0.25</v>
      </c>
      <c r="L74" s="5">
        <f t="shared" si="9"/>
        <v>1.5874999999999999</v>
      </c>
      <c r="O74" s="5">
        <v>24293.044169433499</v>
      </c>
      <c r="P74" s="5">
        <v>-0.22222222222222199</v>
      </c>
      <c r="Q74" s="5">
        <f t="shared" si="10"/>
        <v>1.5944444444444443</v>
      </c>
      <c r="T74" s="5">
        <v>3.3882298363045897E-2</v>
      </c>
      <c r="U74" s="5">
        <v>-0.33333333333333298</v>
      </c>
      <c r="V74" s="5">
        <f t="shared" si="11"/>
        <v>1.5666666666666667</v>
      </c>
      <c r="Y74" s="5">
        <v>0.91409375000000004</v>
      </c>
      <c r="Z74" s="5">
        <v>-0.375</v>
      </c>
      <c r="AA74" s="5">
        <f t="shared" si="12"/>
        <v>1.5562499999999999</v>
      </c>
      <c r="AD74" s="5">
        <v>0.14538736828153001</v>
      </c>
      <c r="AE74" s="5">
        <v>0</v>
      </c>
      <c r="AF74" s="5">
        <f t="shared" si="13"/>
        <v>1.65</v>
      </c>
      <c r="AI74" s="5">
        <v>5722.9946200376398</v>
      </c>
      <c r="AJ74" s="5">
        <v>-0.3125</v>
      </c>
      <c r="AK74" s="5">
        <f t="shared" si="14"/>
        <v>1.5718749999999999</v>
      </c>
    </row>
    <row r="75" spans="2:37" s="5" customFormat="1" x14ac:dyDescent="0.3">
      <c r="B75" s="5">
        <f>$B$65+$E$4</f>
        <v>1.65</v>
      </c>
      <c r="C75" s="5">
        <v>1</v>
      </c>
      <c r="E75" s="5">
        <v>3.5244296153129199E-3</v>
      </c>
      <c r="F75" s="5">
        <v>-0.45</v>
      </c>
      <c r="G75" s="5">
        <f t="shared" si="8"/>
        <v>1.5374999999999999</v>
      </c>
      <c r="J75" s="5">
        <v>5.3847173437603603E-3</v>
      </c>
      <c r="K75" s="5">
        <v>-0.36111111111111099</v>
      </c>
      <c r="L75" s="5">
        <f t="shared" si="9"/>
        <v>1.5597222222222222</v>
      </c>
      <c r="O75" s="5">
        <v>18457.1616511703</v>
      </c>
      <c r="P75" s="5">
        <v>-0.44444444444444398</v>
      </c>
      <c r="Q75" s="5">
        <f t="shared" si="10"/>
        <v>1.538888888888889</v>
      </c>
      <c r="T75" s="5">
        <v>3.2457419312081598E-2</v>
      </c>
      <c r="U75" s="5">
        <v>-0.35</v>
      </c>
      <c r="V75" s="5">
        <f t="shared" si="11"/>
        <v>1.5625</v>
      </c>
      <c r="Y75" s="5">
        <v>0.90193749999999995</v>
      </c>
      <c r="Z75" s="5">
        <v>-0.4</v>
      </c>
      <c r="AA75" s="5">
        <f t="shared" si="12"/>
        <v>1.5499999999999998</v>
      </c>
      <c r="AD75" s="5">
        <v>0.165865862548877</v>
      </c>
      <c r="AE75" s="5">
        <v>-0.45833333333333298</v>
      </c>
      <c r="AF75" s="5">
        <f t="shared" si="13"/>
        <v>1.5354166666666667</v>
      </c>
      <c r="AI75" s="5">
        <v>4322.59799627542</v>
      </c>
      <c r="AJ75" s="5">
        <v>-0.46666666666666701</v>
      </c>
      <c r="AK75" s="5">
        <f t="shared" si="14"/>
        <v>1.5333333333333332</v>
      </c>
    </row>
    <row r="76" spans="2:37" s="5" customFormat="1" x14ac:dyDescent="0.3">
      <c r="B76" s="5">
        <f>$B$65+$E$4</f>
        <v>1.65</v>
      </c>
      <c r="C76" s="5">
        <v>1</v>
      </c>
      <c r="E76" s="5">
        <v>4.2935078345457496E-3</v>
      </c>
      <c r="F76" s="5">
        <v>-0.25</v>
      </c>
      <c r="G76" s="5">
        <f t="shared" si="8"/>
        <v>1.5874999999999999</v>
      </c>
      <c r="J76" s="5">
        <v>8.2510438067466396E-3</v>
      </c>
      <c r="K76" s="5">
        <v>-0.33333333333333298</v>
      </c>
      <c r="L76" s="5">
        <f t="shared" si="9"/>
        <v>1.5666666666666667</v>
      </c>
      <c r="O76" s="5">
        <v>21443.691448651</v>
      </c>
      <c r="P76" s="5">
        <v>-0.33333333333333298</v>
      </c>
      <c r="Q76" s="5">
        <f t="shared" si="10"/>
        <v>1.5666666666666667</v>
      </c>
      <c r="T76" s="5">
        <v>3.6897740075551702E-2</v>
      </c>
      <c r="U76" s="5">
        <v>0.125</v>
      </c>
      <c r="V76" s="5">
        <f t="shared" si="11"/>
        <v>1.6812499999999999</v>
      </c>
      <c r="Y76" s="5">
        <v>0.90974999999999995</v>
      </c>
      <c r="Z76" s="5">
        <v>-0.29166666666666702</v>
      </c>
      <c r="AA76" s="5">
        <f t="shared" si="12"/>
        <v>1.5770833333333332</v>
      </c>
      <c r="AD76" s="5">
        <v>0.173735834051296</v>
      </c>
      <c r="AE76" s="5">
        <v>-0.125</v>
      </c>
      <c r="AF76" s="5">
        <f t="shared" si="13"/>
        <v>1.6187499999999999</v>
      </c>
      <c r="AI76" s="5">
        <v>2873.0167138778302</v>
      </c>
      <c r="AJ76" s="5">
        <v>-0.44444444444444398</v>
      </c>
      <c r="AK76" s="5">
        <f t="shared" si="14"/>
        <v>1.538888888888889</v>
      </c>
    </row>
    <row r="77" spans="2:37" s="5" customFormat="1" x14ac:dyDescent="0.3">
      <c r="B77" s="5">
        <f>$B$65+$E$4</f>
        <v>1.65</v>
      </c>
      <c r="C77" s="5">
        <v>1</v>
      </c>
      <c r="E77" s="5">
        <v>5.1147687190778498E-4</v>
      </c>
      <c r="F77" s="5">
        <v>-0.375</v>
      </c>
      <c r="G77" s="5">
        <f t="shared" si="8"/>
        <v>1.5562499999999999</v>
      </c>
      <c r="J77" s="5">
        <v>7.3563523096295304E-3</v>
      </c>
      <c r="K77" s="5">
        <v>-0.33333333333333298</v>
      </c>
      <c r="L77" s="5">
        <f t="shared" si="9"/>
        <v>1.5666666666666667</v>
      </c>
      <c r="O77" s="5">
        <v>17332.354241546102</v>
      </c>
      <c r="P77" s="5">
        <v>-0.28571428571428598</v>
      </c>
      <c r="Q77" s="5">
        <f t="shared" si="10"/>
        <v>1.5785714285714285</v>
      </c>
      <c r="T77" s="5">
        <v>3.4859831665451702E-2</v>
      </c>
      <c r="U77" s="5">
        <v>-0.28571428571428598</v>
      </c>
      <c r="V77" s="5">
        <f t="shared" si="11"/>
        <v>1.5785714285714285</v>
      </c>
      <c r="Y77" s="5">
        <v>0.90628125000000004</v>
      </c>
      <c r="Z77" s="5">
        <v>-0.25</v>
      </c>
      <c r="AA77" s="5">
        <f t="shared" si="12"/>
        <v>1.5874999999999999</v>
      </c>
      <c r="AD77" s="5">
        <v>0.18170521572006099</v>
      </c>
      <c r="AE77" s="5">
        <v>0</v>
      </c>
      <c r="AF77" s="5">
        <f t="shared" si="13"/>
        <v>1.65</v>
      </c>
      <c r="AI77" s="5">
        <v>2936.0307571767298</v>
      </c>
      <c r="AJ77" s="5">
        <v>-0.33333333333333298</v>
      </c>
      <c r="AK77" s="5">
        <f t="shared" si="14"/>
        <v>1.5666666666666667</v>
      </c>
    </row>
    <row r="78" spans="2:37" s="5" customFormat="1" x14ac:dyDescent="0.3">
      <c r="B78" s="5">
        <f>$B$65+$E$4</f>
        <v>1.65</v>
      </c>
      <c r="C78" s="5">
        <v>1</v>
      </c>
      <c r="E78" s="5">
        <v>2.6736735450930802E-3</v>
      </c>
      <c r="F78" s="5">
        <v>-0.15384615384615399</v>
      </c>
      <c r="G78" s="5">
        <f t="shared" si="8"/>
        <v>1.6115384615384614</v>
      </c>
      <c r="J78" s="5">
        <v>6.41195572933925E-3</v>
      </c>
      <c r="K78" s="5">
        <v>-8.3333333333333301E-2</v>
      </c>
      <c r="L78" s="5">
        <f t="shared" si="9"/>
        <v>1.6291666666666667</v>
      </c>
      <c r="O78" s="5">
        <v>26586.939873521202</v>
      </c>
      <c r="P78" s="5">
        <v>-0.1875</v>
      </c>
      <c r="Q78" s="5">
        <f t="shared" si="10"/>
        <v>1.6031249999999999</v>
      </c>
      <c r="T78" s="5">
        <v>2.8911790045728698E-2</v>
      </c>
      <c r="U78" s="5">
        <v>-0.45</v>
      </c>
      <c r="V78" s="5">
        <f t="shared" si="11"/>
        <v>1.5374999999999999</v>
      </c>
      <c r="Y78" s="5">
        <v>0.89414062500000002</v>
      </c>
      <c r="Z78" s="5">
        <v>-0.42857142857142899</v>
      </c>
      <c r="AA78" s="5">
        <f t="shared" si="12"/>
        <v>1.5428571428571427</v>
      </c>
      <c r="AD78" s="5">
        <v>0.15839353171184301</v>
      </c>
      <c r="AE78" s="5">
        <v>-0.375</v>
      </c>
      <c r="AF78" s="5">
        <f t="shared" si="13"/>
        <v>1.5562499999999999</v>
      </c>
      <c r="AI78" s="5">
        <v>4287.4450670380602</v>
      </c>
      <c r="AJ78" s="5">
        <v>-0.4</v>
      </c>
      <c r="AK78" s="5">
        <f t="shared" si="14"/>
        <v>1.5499999999999998</v>
      </c>
    </row>
    <row r="79" spans="2:37" s="5" customFormat="1" x14ac:dyDescent="0.3">
      <c r="B79" s="5">
        <f>$B$65+$E$4</f>
        <v>1.65</v>
      </c>
      <c r="C79" s="5">
        <v>1</v>
      </c>
      <c r="E79" s="5">
        <v>8.6806195887267001E-4</v>
      </c>
      <c r="F79" s="5">
        <v>-0.45</v>
      </c>
      <c r="G79" s="5">
        <f t="shared" si="8"/>
        <v>1.5374999999999999</v>
      </c>
      <c r="J79" s="5">
        <v>5.86519981443436E-3</v>
      </c>
      <c r="K79" s="5">
        <v>-0.41666666666666702</v>
      </c>
      <c r="L79" s="5">
        <f t="shared" si="9"/>
        <v>1.5458333333333332</v>
      </c>
      <c r="O79" s="5">
        <v>20430.6172587234</v>
      </c>
      <c r="P79" s="5">
        <v>-0.4</v>
      </c>
      <c r="Q79" s="5">
        <f t="shared" si="10"/>
        <v>1.5499999999999998</v>
      </c>
      <c r="T79" s="5">
        <v>2.7569752800052999E-2</v>
      </c>
      <c r="U79" s="5">
        <v>-0.33333333333333298</v>
      </c>
      <c r="V79" s="5">
        <f t="shared" si="11"/>
        <v>1.5666666666666667</v>
      </c>
      <c r="Y79" s="5">
        <v>0.89875000000000005</v>
      </c>
      <c r="Z79" s="5">
        <v>-0.41666666666666702</v>
      </c>
      <c r="AA79" s="5">
        <f t="shared" si="12"/>
        <v>1.5458333333333332</v>
      </c>
      <c r="AD79" s="5">
        <v>0.15612366624693499</v>
      </c>
      <c r="AE79" s="5">
        <v>-0.42857142857142899</v>
      </c>
      <c r="AF79" s="5">
        <f t="shared" si="13"/>
        <v>1.5428571428571427</v>
      </c>
      <c r="AI79" s="5">
        <v>5567.1572363967398</v>
      </c>
      <c r="AJ79" s="5">
        <v>-0.1875</v>
      </c>
      <c r="AK79" s="5">
        <f t="shared" si="14"/>
        <v>1.6031249999999999</v>
      </c>
    </row>
    <row r="80" spans="2:37" s="5" customFormat="1" x14ac:dyDescent="0.3">
      <c r="B80" s="5">
        <f>$B$65+$E$4</f>
        <v>1.65</v>
      </c>
      <c r="C80" s="5">
        <v>1</v>
      </c>
      <c r="E80" s="5">
        <v>2.2220142749924099E-3</v>
      </c>
      <c r="F80" s="5">
        <v>-0.39285714285714302</v>
      </c>
      <c r="G80" s="5">
        <f t="shared" si="8"/>
        <v>1.5517857142857141</v>
      </c>
      <c r="J80" s="5">
        <v>4.9208032341440796E-3</v>
      </c>
      <c r="K80" s="5">
        <v>-0.45454545454545497</v>
      </c>
      <c r="L80" s="5">
        <f t="shared" si="9"/>
        <v>1.5363636363636362</v>
      </c>
      <c r="O80" s="5">
        <v>22618.7434967027</v>
      </c>
      <c r="P80" s="5">
        <v>-0.25</v>
      </c>
      <c r="Q80" s="5">
        <f t="shared" si="10"/>
        <v>1.5874999999999999</v>
      </c>
      <c r="T80" s="5">
        <v>2.9160315461594501E-2</v>
      </c>
      <c r="U80" s="5">
        <v>-0.35</v>
      </c>
      <c r="V80" s="5">
        <f t="shared" si="11"/>
        <v>1.5625</v>
      </c>
      <c r="Y80" s="5">
        <v>0.888625</v>
      </c>
      <c r="Z80" s="5">
        <v>-0.41666666666666702</v>
      </c>
      <c r="AA80" s="5">
        <f t="shared" si="12"/>
        <v>1.5458333333333332</v>
      </c>
      <c r="AD80" s="5">
        <v>0.145254821393068</v>
      </c>
      <c r="AE80" s="5">
        <v>0.33333333333333298</v>
      </c>
      <c r="AF80" s="5">
        <f t="shared" si="13"/>
        <v>1.7333333333333332</v>
      </c>
      <c r="AI80" s="5">
        <v>4006.6953225442699</v>
      </c>
      <c r="AJ80" s="5">
        <v>-0.33333333333333298</v>
      </c>
      <c r="AK80" s="5">
        <f t="shared" si="14"/>
        <v>1.5666666666666667</v>
      </c>
    </row>
    <row r="81" spans="2:37" s="5" customFormat="1" x14ac:dyDescent="0.3">
      <c r="B81" s="5">
        <f>$B$65+$E$4</f>
        <v>1.65</v>
      </c>
      <c r="C81" s="5">
        <v>1</v>
      </c>
      <c r="E81" s="5">
        <v>9.1093596446529205E-3</v>
      </c>
      <c r="F81" s="5">
        <v>-0.25</v>
      </c>
      <c r="G81" s="5">
        <f t="shared" si="8"/>
        <v>1.5874999999999999</v>
      </c>
      <c r="J81" s="5">
        <v>8.0687918351116696E-3</v>
      </c>
      <c r="K81" s="5">
        <v>0</v>
      </c>
      <c r="L81" s="5">
        <f t="shared" si="9"/>
        <v>1.65</v>
      </c>
      <c r="O81" s="5">
        <v>27211.2872065718</v>
      </c>
      <c r="P81" s="5">
        <v>-6.25E-2</v>
      </c>
      <c r="Q81" s="5">
        <f t="shared" si="10"/>
        <v>1.6343749999999999</v>
      </c>
      <c r="T81" s="7">
        <v>4.0940420173636402E-2</v>
      </c>
      <c r="U81" s="5">
        <v>0.25</v>
      </c>
      <c r="V81" s="5">
        <f t="shared" si="11"/>
        <v>1.7124999999999999</v>
      </c>
      <c r="Y81" s="5">
        <v>0.90996874999999999</v>
      </c>
      <c r="Z81" s="5">
        <v>-0.20833333333333301</v>
      </c>
      <c r="AA81" s="5">
        <f t="shared" si="12"/>
        <v>1.5979166666666667</v>
      </c>
      <c r="AD81" s="5">
        <v>0.15168334548346499</v>
      </c>
      <c r="AE81" s="5">
        <v>-0.41666666666666702</v>
      </c>
      <c r="AF81" s="5">
        <f t="shared" si="13"/>
        <v>1.5458333333333332</v>
      </c>
      <c r="AI81" s="5">
        <v>2834.8735401875201</v>
      </c>
      <c r="AJ81" s="5">
        <v>-0.22222222222222199</v>
      </c>
      <c r="AK81" s="5">
        <f t="shared" si="14"/>
        <v>1.5944444444444443</v>
      </c>
    </row>
    <row r="82" spans="2:37" s="5" customFormat="1" x14ac:dyDescent="0.3">
      <c r="B82" s="5">
        <f>$B$65+$E$4</f>
        <v>1.65</v>
      </c>
      <c r="C82" s="5">
        <v>1</v>
      </c>
      <c r="E82" s="5">
        <v>5.0983730337130504E-3</v>
      </c>
      <c r="F82" s="5">
        <v>-0.42857142857142899</v>
      </c>
      <c r="G82" s="5">
        <f t="shared" si="8"/>
        <v>1.5428571428571427</v>
      </c>
      <c r="J82" s="5">
        <v>6.2297037577042904E-3</v>
      </c>
      <c r="K82" s="5">
        <v>8.3333333333333301E-2</v>
      </c>
      <c r="L82" s="5">
        <f t="shared" si="9"/>
        <v>1.6708333333333332</v>
      </c>
      <c r="O82" s="5">
        <v>33636.197202668103</v>
      </c>
      <c r="P82" s="5">
        <v>0</v>
      </c>
      <c r="Q82" s="5">
        <f t="shared" si="10"/>
        <v>1.65</v>
      </c>
      <c r="T82" s="5">
        <v>3.4743853138047599E-2</v>
      </c>
      <c r="U82" s="5">
        <v>-0.14285714285714299</v>
      </c>
      <c r="V82" s="5">
        <f t="shared" si="11"/>
        <v>1.6142857142857141</v>
      </c>
      <c r="Y82" s="5">
        <v>0.91134375000000001</v>
      </c>
      <c r="Z82" s="5">
        <v>-0.125</v>
      </c>
      <c r="AA82" s="5">
        <f t="shared" si="12"/>
        <v>1.6187499999999999</v>
      </c>
      <c r="AD82" s="5">
        <v>0.16613095632579999</v>
      </c>
      <c r="AE82" s="5">
        <v>-0.375</v>
      </c>
      <c r="AF82" s="5">
        <f t="shared" si="13"/>
        <v>1.5562499999999999</v>
      </c>
      <c r="AI82" s="5">
        <v>3527.0134950706602</v>
      </c>
      <c r="AJ82" s="5">
        <v>-0.32</v>
      </c>
      <c r="AK82" s="5">
        <f t="shared" si="14"/>
        <v>1.5699999999999998</v>
      </c>
    </row>
    <row r="83" spans="2:37" s="5" customFormat="1" x14ac:dyDescent="0.3">
      <c r="B83" s="5">
        <f>$B$65+$E$4</f>
        <v>1.65</v>
      </c>
      <c r="C83" s="5">
        <v>1</v>
      </c>
      <c r="E83" s="5">
        <v>2.2164479432952001E-3</v>
      </c>
      <c r="F83" s="5">
        <v>-0.32142857142857101</v>
      </c>
      <c r="G83" s="5">
        <f t="shared" si="8"/>
        <v>1.5696428571428571</v>
      </c>
      <c r="J83" s="5">
        <v>5.6498111206839396E-3</v>
      </c>
      <c r="K83" s="5">
        <v>-0.30555555555555602</v>
      </c>
      <c r="L83" s="5">
        <f t="shared" si="9"/>
        <v>1.5736111111111108</v>
      </c>
      <c r="O83" s="5">
        <v>24261.255358515398</v>
      </c>
      <c r="P83" s="5">
        <v>-0.11111111111111099</v>
      </c>
      <c r="Q83" s="5">
        <f t="shared" si="10"/>
        <v>1.6222222222222222</v>
      </c>
      <c r="T83" s="5">
        <v>3.1231360593810101E-2</v>
      </c>
      <c r="U83" s="5">
        <v>-0.35</v>
      </c>
      <c r="V83" s="5">
        <f t="shared" si="11"/>
        <v>1.5625</v>
      </c>
      <c r="Y83" s="5">
        <v>0.89135937499999995</v>
      </c>
      <c r="Z83" s="5">
        <v>-0.41666666666666702</v>
      </c>
      <c r="AA83" s="5">
        <f t="shared" si="12"/>
        <v>1.5458333333333332</v>
      </c>
      <c r="AD83" s="5">
        <v>0.16425873152627701</v>
      </c>
      <c r="AE83" s="5">
        <v>-0.29166666666666702</v>
      </c>
      <c r="AF83" s="5">
        <f t="shared" si="13"/>
        <v>1.5770833333333332</v>
      </c>
      <c r="AI83" s="5">
        <v>7115.2637790825002</v>
      </c>
      <c r="AJ83" s="5">
        <v>-0.25</v>
      </c>
      <c r="AK83" s="5">
        <f t="shared" si="14"/>
        <v>1.5874999999999999</v>
      </c>
    </row>
    <row r="84" spans="2:37" s="5" customFormat="1" x14ac:dyDescent="0.3">
      <c r="B84" s="5">
        <f>$B$65+$E$4</f>
        <v>1.65</v>
      </c>
      <c r="C84" s="5">
        <v>1</v>
      </c>
      <c r="E84" s="5">
        <v>2.7311675546373999E-3</v>
      </c>
      <c r="F84" s="5">
        <v>-7.69230769230769E-2</v>
      </c>
      <c r="G84" s="5">
        <f t="shared" si="8"/>
        <v>1.6307692307692307</v>
      </c>
      <c r="J84" s="5">
        <v>5.6498111206839396E-3</v>
      </c>
      <c r="K84" s="5">
        <v>-0.25</v>
      </c>
      <c r="L84" s="5">
        <f t="shared" si="9"/>
        <v>1.5874999999999999</v>
      </c>
      <c r="O84" s="5">
        <v>25284.212530285698</v>
      </c>
      <c r="P84" s="5">
        <v>-0.375</v>
      </c>
      <c r="Q84" s="5">
        <f t="shared" si="10"/>
        <v>1.5562499999999999</v>
      </c>
      <c r="T84" s="5">
        <v>2.96905030154417E-2</v>
      </c>
      <c r="U84" s="5">
        <v>-0.25</v>
      </c>
      <c r="V84" s="5">
        <f t="shared" si="11"/>
        <v>1.5874999999999999</v>
      </c>
      <c r="Y84" s="5">
        <v>0.88839062499999999</v>
      </c>
      <c r="Z84" s="5">
        <v>-0.25</v>
      </c>
      <c r="AA84" s="5">
        <f t="shared" si="12"/>
        <v>1.5874999999999999</v>
      </c>
      <c r="AD84" s="5">
        <v>0.15923851812578699</v>
      </c>
      <c r="AE84" s="5">
        <v>-0.29166666666666702</v>
      </c>
      <c r="AF84" s="5">
        <f t="shared" si="13"/>
        <v>1.5770833333333332</v>
      </c>
      <c r="AI84" s="5">
        <v>3273.7585847681999</v>
      </c>
      <c r="AJ84" s="5">
        <v>-0.28000000000000003</v>
      </c>
      <c r="AK84" s="5">
        <f t="shared" si="14"/>
        <v>1.5799999999999998</v>
      </c>
    </row>
    <row r="85" spans="2:37" s="5" customFormat="1" x14ac:dyDescent="0.3">
      <c r="B85" s="5">
        <f>$B$65+$E$4</f>
        <v>1.65</v>
      </c>
      <c r="C85" s="5">
        <v>1</v>
      </c>
      <c r="E85" s="5">
        <v>3.6707427339447598E-3</v>
      </c>
      <c r="F85" s="5">
        <v>-0.35</v>
      </c>
      <c r="G85" s="5">
        <f t="shared" si="8"/>
        <v>1.5625</v>
      </c>
      <c r="J85" s="5">
        <v>5.5669693153953198E-3</v>
      </c>
      <c r="K85" s="5">
        <v>-0.194444444444444</v>
      </c>
      <c r="L85" s="5">
        <f t="shared" si="9"/>
        <v>1.601388888888889</v>
      </c>
      <c r="O85" s="5">
        <v>27090.770225479799</v>
      </c>
      <c r="P85" s="5">
        <v>6.25E-2</v>
      </c>
      <c r="Q85" s="5">
        <f t="shared" si="10"/>
        <v>1.6656249999999999</v>
      </c>
      <c r="T85" s="5">
        <v>3.1728411425541801E-2</v>
      </c>
      <c r="U85" s="5">
        <v>-0.25</v>
      </c>
      <c r="V85" s="5">
        <f t="shared" si="11"/>
        <v>1.5874999999999999</v>
      </c>
      <c r="Y85" s="5">
        <v>0.91900000000000004</v>
      </c>
      <c r="Z85" s="5">
        <v>0</v>
      </c>
      <c r="AA85" s="5">
        <f t="shared" si="12"/>
        <v>1.65</v>
      </c>
      <c r="AD85" s="5">
        <v>0.15738286168732199</v>
      </c>
      <c r="AE85" s="5">
        <v>-0.20833333333333301</v>
      </c>
      <c r="AF85" s="5">
        <f t="shared" si="13"/>
        <v>1.5979166666666667</v>
      </c>
      <c r="AI85" s="5">
        <v>8257.9364979415095</v>
      </c>
      <c r="AJ85" s="5">
        <v>-0.25</v>
      </c>
      <c r="AK85" s="5">
        <f t="shared" si="14"/>
        <v>1.5874999999999999</v>
      </c>
    </row>
    <row r="86" spans="2:37" s="5" customFormat="1" x14ac:dyDescent="0.3">
      <c r="B86" s="5">
        <f>$B$65+$E$4</f>
        <v>1.65</v>
      </c>
      <c r="C86" s="5">
        <v>1</v>
      </c>
      <c r="E86" s="5">
        <v>6.1670146289540401E-3</v>
      </c>
      <c r="F86" s="5">
        <v>-0.3125</v>
      </c>
      <c r="G86" s="5">
        <f t="shared" si="8"/>
        <v>1.5718749999999999</v>
      </c>
      <c r="J86" s="5">
        <v>5.6332427596262197E-3</v>
      </c>
      <c r="K86" s="5">
        <v>-0.13888888888888901</v>
      </c>
      <c r="L86" s="5">
        <f t="shared" si="9"/>
        <v>1.6152777777777776</v>
      </c>
      <c r="O86" s="5">
        <v>23549.596789583898</v>
      </c>
      <c r="P86" s="5">
        <v>-8.3333333333333301E-2</v>
      </c>
      <c r="Q86" s="5">
        <f t="shared" si="10"/>
        <v>1.6291666666666667</v>
      </c>
      <c r="T86" s="5">
        <v>3.2556829478428001E-2</v>
      </c>
      <c r="U86" s="5">
        <v>-0.25</v>
      </c>
      <c r="V86" s="5">
        <f t="shared" si="11"/>
        <v>1.5874999999999999</v>
      </c>
      <c r="Y86" s="5">
        <v>0.91549999999999998</v>
      </c>
      <c r="Z86" s="5">
        <v>0</v>
      </c>
      <c r="AA86" s="5">
        <f t="shared" si="12"/>
        <v>1.65</v>
      </c>
      <c r="AD86" s="5">
        <v>0.16311551461329399</v>
      </c>
      <c r="AE86" s="5">
        <v>-0.33333333333333298</v>
      </c>
      <c r="AF86" s="5">
        <f t="shared" si="13"/>
        <v>1.5666666666666667</v>
      </c>
      <c r="AI86" s="5">
        <v>5426.4301584406403</v>
      </c>
      <c r="AJ86" s="5">
        <v>-6.25E-2</v>
      </c>
      <c r="AK86" s="5">
        <f t="shared" si="14"/>
        <v>1.6343749999999999</v>
      </c>
    </row>
    <row r="87" spans="2:37" s="5" customFormat="1" x14ac:dyDescent="0.3">
      <c r="B87" s="5">
        <f>$B$65+$E$4</f>
        <v>1.65</v>
      </c>
      <c r="C87" s="5">
        <v>1</v>
      </c>
      <c r="E87" s="5">
        <v>5.3596535322004797E-3</v>
      </c>
      <c r="F87" s="5">
        <v>-0.28571428571428598</v>
      </c>
      <c r="G87" s="5">
        <f t="shared" si="8"/>
        <v>1.5785714285714285</v>
      </c>
      <c r="J87" s="5">
        <v>5.3681489827026299E-3</v>
      </c>
      <c r="K87" s="5">
        <v>-8.3333333333333301E-2</v>
      </c>
      <c r="L87" s="5">
        <f t="shared" si="9"/>
        <v>1.6291666666666667</v>
      </c>
      <c r="O87" s="5">
        <v>21955.769649875299</v>
      </c>
      <c r="P87" s="5">
        <v>-0.22222222222222199</v>
      </c>
      <c r="Q87" s="5">
        <f t="shared" si="10"/>
        <v>1.5944444444444443</v>
      </c>
      <c r="T87" s="7">
        <v>3.1131950427463698E-2</v>
      </c>
      <c r="U87" s="5">
        <v>-0.15</v>
      </c>
      <c r="V87" s="5">
        <f t="shared" si="11"/>
        <v>1.6124999999999998</v>
      </c>
      <c r="Y87" s="5">
        <v>0.90521874999999996</v>
      </c>
      <c r="Z87" s="5">
        <v>-0.33333333333333298</v>
      </c>
      <c r="AA87" s="5">
        <f t="shared" si="12"/>
        <v>1.5666666666666667</v>
      </c>
      <c r="AD87" s="5">
        <v>0.16503744449599</v>
      </c>
      <c r="AE87" s="5">
        <v>-0.20833333333333301</v>
      </c>
      <c r="AF87" s="5">
        <f t="shared" si="13"/>
        <v>1.5979166666666667</v>
      </c>
      <c r="AI87" s="5">
        <v>3879.2025315148899</v>
      </c>
      <c r="AJ87" s="5">
        <v>-0.266666666666667</v>
      </c>
      <c r="AK87" s="5">
        <f t="shared" si="14"/>
        <v>1.5833333333333333</v>
      </c>
    </row>
    <row r="88" spans="2:37" s="5" customFormat="1" x14ac:dyDescent="0.3">
      <c r="B88" s="5">
        <f>$B$65+$E$4</f>
        <v>1.65</v>
      </c>
      <c r="C88" s="5">
        <v>1</v>
      </c>
      <c r="E88" s="5">
        <v>4.06695051201091E-3</v>
      </c>
      <c r="F88" s="5">
        <v>-8.3333333333333301E-2</v>
      </c>
      <c r="G88" s="5">
        <f t="shared" si="8"/>
        <v>1.6291666666666667</v>
      </c>
      <c r="J88" s="5">
        <v>5.0699184836636001E-3</v>
      </c>
      <c r="K88" s="5">
        <v>-0.3125</v>
      </c>
      <c r="L88" s="5">
        <f t="shared" si="9"/>
        <v>1.5718749999999999</v>
      </c>
      <c r="O88" s="5">
        <v>26002.825660913099</v>
      </c>
      <c r="P88" s="5">
        <v>-0.125</v>
      </c>
      <c r="Q88" s="5">
        <f t="shared" si="10"/>
        <v>1.6187499999999999</v>
      </c>
      <c r="T88" s="5">
        <v>3.1629001259195502E-2</v>
      </c>
      <c r="U88" s="5">
        <v>-0.05</v>
      </c>
      <c r="V88" s="5">
        <f t="shared" si="11"/>
        <v>1.6375</v>
      </c>
      <c r="Y88" s="5">
        <v>0.88760937500000003</v>
      </c>
      <c r="Z88" s="5">
        <v>-8.3333333333333301E-2</v>
      </c>
      <c r="AA88" s="5">
        <f t="shared" si="12"/>
        <v>1.6291666666666667</v>
      </c>
      <c r="AD88" s="5">
        <v>0.14974484723971099</v>
      </c>
      <c r="AE88" s="5">
        <v>-0.33333333333333298</v>
      </c>
      <c r="AF88" s="5">
        <f t="shared" si="13"/>
        <v>1.5666666666666667</v>
      </c>
      <c r="AI88" s="5">
        <v>3692.9535363233399</v>
      </c>
      <c r="AJ88" s="5">
        <v>-0.24</v>
      </c>
      <c r="AK88" s="5">
        <f t="shared" si="14"/>
        <v>1.5899999999999999</v>
      </c>
    </row>
    <row r="89" spans="2:37" s="5" customFormat="1" x14ac:dyDescent="0.3">
      <c r="B89" s="5">
        <f>$B$65+$E$4</f>
        <v>1.65</v>
      </c>
      <c r="C89" s="5">
        <v>1</v>
      </c>
      <c r="E89" s="5">
        <v>2.9572551998324E-3</v>
      </c>
      <c r="F89" s="5">
        <v>0</v>
      </c>
      <c r="G89" s="5">
        <f t="shared" si="8"/>
        <v>1.65</v>
      </c>
      <c r="J89" s="5">
        <v>6.2959772019351799E-3</v>
      </c>
      <c r="K89" s="5">
        <v>0.25</v>
      </c>
      <c r="L89" s="5">
        <f t="shared" si="9"/>
        <v>1.7124999999999999</v>
      </c>
      <c r="O89" s="5">
        <v>24447.6875116593</v>
      </c>
      <c r="P89" s="5">
        <v>0</v>
      </c>
      <c r="Q89" s="5">
        <f t="shared" si="10"/>
        <v>1.65</v>
      </c>
      <c r="T89" s="5">
        <v>3.4114255417854102E-2</v>
      </c>
      <c r="U89" s="5">
        <v>0</v>
      </c>
      <c r="V89" s="5">
        <f t="shared" si="11"/>
        <v>1.65</v>
      </c>
      <c r="Y89" s="5">
        <v>0.87015624999999996</v>
      </c>
      <c r="Z89" s="5">
        <v>0</v>
      </c>
      <c r="AA89" s="5">
        <f t="shared" si="12"/>
        <v>1.65</v>
      </c>
      <c r="AD89" s="5">
        <v>0.149363774935383</v>
      </c>
      <c r="AE89" s="5">
        <v>-0.22222222222222199</v>
      </c>
      <c r="AF89" s="5">
        <f t="shared" si="13"/>
        <v>1.5944444444444443</v>
      </c>
      <c r="AI89" s="5">
        <v>1969.61998641539</v>
      </c>
      <c r="AJ89" s="5">
        <v>-0.125</v>
      </c>
      <c r="AK89" s="5">
        <f t="shared" si="14"/>
        <v>1.6187499999999999</v>
      </c>
    </row>
    <row r="90" spans="2:37" s="5" customFormat="1" x14ac:dyDescent="0.3">
      <c r="B90" s="5">
        <f>$B$65+$E$4</f>
        <v>1.65</v>
      </c>
      <c r="C90" s="5">
        <v>1</v>
      </c>
      <c r="E90" s="5">
        <v>5.40466439044041E-3</v>
      </c>
      <c r="F90" s="5">
        <v>-0.14285714285714299</v>
      </c>
      <c r="G90" s="5">
        <f t="shared" si="8"/>
        <v>1.6142857142857141</v>
      </c>
      <c r="J90" s="5">
        <v>5.3681489827026299E-3</v>
      </c>
      <c r="K90" s="5">
        <v>-2.7777777777777801E-2</v>
      </c>
      <c r="L90" s="5">
        <f t="shared" si="9"/>
        <v>1.6430555555555555</v>
      </c>
      <c r="O90" s="5">
        <v>16915.0907021409</v>
      </c>
      <c r="P90" s="5">
        <v>-0.14285714285714299</v>
      </c>
      <c r="Q90" s="5">
        <f t="shared" si="10"/>
        <v>1.6142857142857141</v>
      </c>
      <c r="T90" s="5">
        <v>3.1612432898137699E-2</v>
      </c>
      <c r="U90" s="5">
        <v>0.05</v>
      </c>
      <c r="V90" s="5">
        <f t="shared" si="11"/>
        <v>1.6624999999999999</v>
      </c>
      <c r="Y90" s="5">
        <v>0.89735937499999996</v>
      </c>
      <c r="Z90" s="5">
        <v>-0.28571428571428598</v>
      </c>
      <c r="AA90" s="5">
        <f t="shared" si="12"/>
        <v>1.5785714285714285</v>
      </c>
      <c r="AD90" s="5">
        <v>0.15807873285174601</v>
      </c>
      <c r="AE90" s="5">
        <v>-0.125</v>
      </c>
      <c r="AF90" s="5">
        <f t="shared" si="13"/>
        <v>1.6187499999999999</v>
      </c>
      <c r="AI90" s="5">
        <v>3736.90133428942</v>
      </c>
      <c r="AJ90" s="5">
        <v>-0.2</v>
      </c>
      <c r="AK90" s="5">
        <f t="shared" si="14"/>
        <v>1.5999999999999999</v>
      </c>
    </row>
    <row r="91" spans="2:37" s="5" customFormat="1" x14ac:dyDescent="0.3">
      <c r="B91" s="5">
        <f>$B$65+$E$4</f>
        <v>1.65</v>
      </c>
      <c r="C91" s="5">
        <v>1</v>
      </c>
      <c r="E91" s="5">
        <v>2.0416093579096501E-3</v>
      </c>
      <c r="F91" s="5">
        <v>-0.25</v>
      </c>
      <c r="G91" s="5">
        <f t="shared" si="8"/>
        <v>1.5874999999999999</v>
      </c>
      <c r="J91" s="5">
        <v>7.72085625289946E-3</v>
      </c>
      <c r="K91" s="5">
        <v>-0.25</v>
      </c>
      <c r="L91" s="5">
        <f t="shared" si="9"/>
        <v>1.5874999999999999</v>
      </c>
      <c r="O91" s="5">
        <v>24525.2054748915</v>
      </c>
      <c r="P91" s="5">
        <v>0.11111111111111099</v>
      </c>
      <c r="Q91" s="5">
        <f t="shared" si="10"/>
        <v>1.6777777777777776</v>
      </c>
      <c r="T91" s="5">
        <v>3.4677579693816699E-2</v>
      </c>
      <c r="U91" s="5">
        <v>0.14285714285714299</v>
      </c>
      <c r="V91" s="5">
        <f t="shared" si="11"/>
        <v>1.6857142857142857</v>
      </c>
      <c r="Y91" s="5">
        <v>0.90464062499999998</v>
      </c>
      <c r="Z91" s="5">
        <v>-0.22222222222222199</v>
      </c>
      <c r="AA91" s="5">
        <f t="shared" si="12"/>
        <v>1.5944444444444443</v>
      </c>
      <c r="AD91" s="5">
        <v>0.16904698787196001</v>
      </c>
      <c r="AE91" s="5">
        <v>-0.11111111111111099</v>
      </c>
      <c r="AF91" s="5">
        <f t="shared" si="13"/>
        <v>1.6222222222222222</v>
      </c>
      <c r="AI91" s="5">
        <v>2723.71396088233</v>
      </c>
      <c r="AJ91" s="5">
        <v>-0.11111111111111099</v>
      </c>
      <c r="AK91" s="5">
        <f t="shared" si="14"/>
        <v>1.6222222222222222</v>
      </c>
    </row>
    <row r="92" spans="2:37" s="5" customFormat="1" x14ac:dyDescent="0.3">
      <c r="B92" s="5">
        <f>$B$65+$E$4</f>
        <v>1.65</v>
      </c>
      <c r="C92" s="5">
        <v>1</v>
      </c>
      <c r="E92" s="5">
        <v>2.2308915175243498E-3</v>
      </c>
      <c r="F92" s="5">
        <v>-0.17857142857142899</v>
      </c>
      <c r="G92" s="5">
        <f t="shared" si="8"/>
        <v>1.6053571428571427</v>
      </c>
      <c r="J92" s="5">
        <v>6.8261647557823603E-3</v>
      </c>
      <c r="K92" s="5">
        <v>-0.125</v>
      </c>
      <c r="L92" s="5">
        <f t="shared" si="9"/>
        <v>1.6187499999999999</v>
      </c>
      <c r="O92" s="5">
        <v>15113.7264288395</v>
      </c>
      <c r="P92" s="5">
        <v>0</v>
      </c>
      <c r="Q92" s="5">
        <f t="shared" si="10"/>
        <v>1.65</v>
      </c>
      <c r="T92" s="5">
        <v>3.3219563920737001E-2</v>
      </c>
      <c r="U92" s="5">
        <v>0</v>
      </c>
      <c r="V92" s="5">
        <f t="shared" si="11"/>
        <v>1.65</v>
      </c>
      <c r="Y92" s="5">
        <v>0.89398437500000005</v>
      </c>
      <c r="Z92" s="5">
        <v>-0.28571428571428598</v>
      </c>
      <c r="AA92" s="5">
        <f t="shared" si="12"/>
        <v>1.5785714285714285</v>
      </c>
      <c r="AD92" s="5">
        <v>0.17057127708927</v>
      </c>
      <c r="AE92" s="5">
        <v>-0.4</v>
      </c>
      <c r="AF92" s="5">
        <f t="shared" si="13"/>
        <v>1.5499999999999998</v>
      </c>
      <c r="AI92" s="5">
        <v>3248.2152484764201</v>
      </c>
      <c r="AJ92" s="5">
        <v>-0.16</v>
      </c>
      <c r="AK92" s="5">
        <f t="shared" si="14"/>
        <v>1.6099999999999999</v>
      </c>
    </row>
    <row r="93" spans="2:37" s="5" customFormat="1" x14ac:dyDescent="0.3">
      <c r="B93" s="5">
        <f>$B$65+$E$4</f>
        <v>1.65</v>
      </c>
      <c r="C93" s="5">
        <v>1</v>
      </c>
      <c r="E93" s="5">
        <v>4.2117868792399104E-3</v>
      </c>
      <c r="F93" s="5">
        <v>8.3333333333333301E-2</v>
      </c>
      <c r="G93" s="5">
        <f t="shared" si="8"/>
        <v>1.6708333333333332</v>
      </c>
      <c r="J93" s="5">
        <v>3.7278812379879398E-3</v>
      </c>
      <c r="K93" s="5">
        <v>-0.25</v>
      </c>
      <c r="L93" s="5">
        <f t="shared" si="9"/>
        <v>1.5874999999999999</v>
      </c>
      <c r="O93" s="5">
        <v>18212.785919169401</v>
      </c>
      <c r="P93" s="5">
        <v>-0.33333333333333298</v>
      </c>
      <c r="Q93" s="5">
        <f t="shared" si="10"/>
        <v>1.5666666666666667</v>
      </c>
      <c r="T93" s="5">
        <v>2.9259725627940901E-2</v>
      </c>
      <c r="U93" s="5">
        <v>-0.15</v>
      </c>
      <c r="V93" s="5">
        <f t="shared" si="11"/>
        <v>1.6124999999999998</v>
      </c>
      <c r="Y93" s="5">
        <v>0.88939062499999999</v>
      </c>
      <c r="Z93" s="5">
        <v>-0.25</v>
      </c>
      <c r="AA93" s="5">
        <f t="shared" si="12"/>
        <v>1.5874999999999999</v>
      </c>
      <c r="AD93" s="5">
        <v>0.155610047054145</v>
      </c>
      <c r="AE93" s="5">
        <v>-0.28571428571428598</v>
      </c>
      <c r="AF93" s="5">
        <f t="shared" si="13"/>
        <v>1.5785714285714285</v>
      </c>
      <c r="AI93" s="5">
        <v>3823.5192820617899</v>
      </c>
      <c r="AJ93" s="5">
        <v>-0.2</v>
      </c>
      <c r="AK93" s="5">
        <f t="shared" si="14"/>
        <v>1.5999999999999999</v>
      </c>
    </row>
    <row r="94" spans="2:37" s="5" customFormat="1" x14ac:dyDescent="0.3">
      <c r="B94" s="5">
        <f>$B$65+$E$4</f>
        <v>1.65</v>
      </c>
      <c r="C94" s="5">
        <v>1</v>
      </c>
      <c r="E94" s="5">
        <v>6.2746857374574496E-3</v>
      </c>
      <c r="F94" s="5">
        <v>-0.1875</v>
      </c>
      <c r="G94" s="5">
        <f t="shared" si="8"/>
        <v>1.6031249999999999</v>
      </c>
      <c r="J94" s="5">
        <v>4.77168798462456E-3</v>
      </c>
      <c r="K94" s="5">
        <v>-0.36363636363636398</v>
      </c>
      <c r="L94" s="5">
        <f t="shared" si="9"/>
        <v>1.5590909090909089</v>
      </c>
      <c r="O94" s="5">
        <v>19502.2324364862</v>
      </c>
      <c r="P94" s="5">
        <v>-0.25</v>
      </c>
      <c r="Q94" s="5">
        <f t="shared" si="10"/>
        <v>1.5874999999999999</v>
      </c>
      <c r="T94" s="5">
        <v>3.1264497315925503E-2</v>
      </c>
      <c r="U94" s="5">
        <v>0.15</v>
      </c>
      <c r="V94" s="5">
        <f t="shared" si="11"/>
        <v>1.6875</v>
      </c>
      <c r="Y94" s="5">
        <v>0.90182812499999998</v>
      </c>
      <c r="Z94" s="5">
        <v>-0.2</v>
      </c>
      <c r="AA94" s="5">
        <f t="shared" si="12"/>
        <v>1.5999999999999999</v>
      </c>
      <c r="AD94" s="5">
        <v>0.153920074226258</v>
      </c>
      <c r="AE94" s="5">
        <v>-0.14285714285714299</v>
      </c>
      <c r="AF94" s="5">
        <f t="shared" si="13"/>
        <v>1.6142857142857141</v>
      </c>
      <c r="AI94" s="5">
        <v>3744.47356674619</v>
      </c>
      <c r="AJ94" s="5">
        <v>-0.12</v>
      </c>
      <c r="AK94" s="5">
        <f t="shared" si="14"/>
        <v>1.6199999999999999</v>
      </c>
    </row>
    <row r="95" spans="2:37" s="5" customFormat="1" x14ac:dyDescent="0.3">
      <c r="B95" s="5">
        <f>$B$65+$E$4</f>
        <v>1.65</v>
      </c>
      <c r="C95" s="5">
        <v>1</v>
      </c>
      <c r="E95" s="5">
        <v>5.82690673462223E-3</v>
      </c>
      <c r="F95" s="5">
        <v>-6.25E-2</v>
      </c>
      <c r="G95" s="5">
        <f t="shared" si="8"/>
        <v>1.6343749999999999</v>
      </c>
      <c r="J95" s="5">
        <v>7.68771953078402E-3</v>
      </c>
      <c r="K95" s="5">
        <v>0.25</v>
      </c>
      <c r="L95" s="5">
        <f t="shared" si="9"/>
        <v>1.7124999999999999</v>
      </c>
      <c r="O95" s="5">
        <v>20468.730896090201</v>
      </c>
      <c r="P95" s="5">
        <v>-0.2</v>
      </c>
      <c r="Q95" s="5">
        <f t="shared" si="10"/>
        <v>1.5999999999999999</v>
      </c>
      <c r="T95" s="7">
        <v>3.8223208960169702E-2</v>
      </c>
      <c r="U95" s="5">
        <v>-0.25</v>
      </c>
      <c r="V95" s="5">
        <f t="shared" si="11"/>
        <v>1.5874999999999999</v>
      </c>
      <c r="Y95" s="5">
        <v>0.90337500000000004</v>
      </c>
      <c r="Z95" s="5">
        <v>-0.11111111111111099</v>
      </c>
      <c r="AA95" s="5">
        <f t="shared" si="12"/>
        <v>1.6222222222222222</v>
      </c>
      <c r="AD95" s="5">
        <v>0.174083769633508</v>
      </c>
      <c r="AE95" s="5">
        <v>0.125</v>
      </c>
      <c r="AF95" s="5">
        <f t="shared" si="13"/>
        <v>1.6812499999999999</v>
      </c>
      <c r="AI95" s="5">
        <v>2856.12184155769</v>
      </c>
      <c r="AJ95" s="5">
        <v>0</v>
      </c>
      <c r="AK95" s="5">
        <f t="shared" si="14"/>
        <v>1.65</v>
      </c>
    </row>
    <row r="96" spans="2:37" s="5" customFormat="1" x14ac:dyDescent="0.3">
      <c r="B96" s="5">
        <f>$B$65+$E$4</f>
        <v>1.65</v>
      </c>
      <c r="C96" s="5">
        <v>1</v>
      </c>
      <c r="E96" s="5">
        <v>1.7943619167502501E-3</v>
      </c>
      <c r="F96" s="5">
        <v>-0.107142857142857</v>
      </c>
      <c r="G96" s="5">
        <f t="shared" si="8"/>
        <v>1.6232142857142857</v>
      </c>
      <c r="J96" s="5">
        <v>6.0971568692424899E-3</v>
      </c>
      <c r="K96" s="5">
        <v>-0.25</v>
      </c>
      <c r="L96" s="5">
        <f t="shared" si="9"/>
        <v>1.5874999999999999</v>
      </c>
      <c r="O96" s="5">
        <v>11941.5945478257</v>
      </c>
      <c r="P96" s="5">
        <v>-0.25</v>
      </c>
      <c r="Q96" s="5">
        <f t="shared" si="10"/>
        <v>1.5874999999999999</v>
      </c>
      <c r="T96" s="5">
        <v>3.2126052090927198E-2</v>
      </c>
      <c r="U96" s="5">
        <v>-0.15</v>
      </c>
      <c r="V96" s="5">
        <f t="shared" si="11"/>
        <v>1.6124999999999998</v>
      </c>
      <c r="Y96" s="5">
        <v>0.89398437500000005</v>
      </c>
      <c r="Z96" s="5">
        <v>-0.14285714285714299</v>
      </c>
      <c r="AA96" s="5">
        <f t="shared" si="12"/>
        <v>1.6142857142857141</v>
      </c>
      <c r="AD96" s="5">
        <v>0.16777122407051501</v>
      </c>
      <c r="AE96" s="5">
        <v>0</v>
      </c>
      <c r="AF96" s="5">
        <f t="shared" si="13"/>
        <v>1.65</v>
      </c>
      <c r="AI96" s="5">
        <v>1816.8153691513301</v>
      </c>
      <c r="AJ96" s="5">
        <v>0.125</v>
      </c>
      <c r="AK96" s="5">
        <f t="shared" si="14"/>
        <v>1.6812499999999999</v>
      </c>
    </row>
    <row r="97" spans="2:37" s="5" customFormat="1" x14ac:dyDescent="0.3">
      <c r="B97" s="5">
        <f>$B$65+$E$4</f>
        <v>1.65</v>
      </c>
      <c r="C97" s="5">
        <v>1</v>
      </c>
      <c r="E97" s="5">
        <v>1.6298585709877301E-3</v>
      </c>
      <c r="F97" s="5">
        <v>-3.5714285714285698E-2</v>
      </c>
      <c r="G97" s="5">
        <f t="shared" si="8"/>
        <v>1.6410714285714285</v>
      </c>
      <c r="J97" s="5">
        <v>3.4296507389489001E-3</v>
      </c>
      <c r="K97" s="5">
        <v>-0.25</v>
      </c>
      <c r="L97" s="5">
        <f t="shared" si="9"/>
        <v>1.5874999999999999</v>
      </c>
      <c r="O97" s="5">
        <v>25255.986460624899</v>
      </c>
      <c r="P97" s="5">
        <v>0.125</v>
      </c>
      <c r="Q97" s="5">
        <f t="shared" si="10"/>
        <v>1.6812499999999999</v>
      </c>
      <c r="T97" s="7">
        <v>2.4206375505334998E-2</v>
      </c>
      <c r="U97" s="5">
        <v>-0.25</v>
      </c>
      <c r="V97" s="5">
        <f t="shared" si="11"/>
        <v>1.5874999999999999</v>
      </c>
      <c r="Y97" s="5">
        <v>0.88148437499999999</v>
      </c>
      <c r="Z97" s="5">
        <v>0.25</v>
      </c>
      <c r="AA97" s="5">
        <f t="shared" si="12"/>
        <v>1.7124999999999999</v>
      </c>
      <c r="AD97" s="5">
        <v>0.14313407117767901</v>
      </c>
      <c r="AE97" s="5">
        <v>-0.375</v>
      </c>
      <c r="AF97" s="5">
        <f t="shared" si="13"/>
        <v>1.5562499999999999</v>
      </c>
      <c r="AI97" s="5">
        <v>4648.9399115377801</v>
      </c>
      <c r="AJ97" s="5">
        <v>-0.25</v>
      </c>
      <c r="AK97" s="5">
        <f t="shared" si="14"/>
        <v>1.5874999999999999</v>
      </c>
    </row>
    <row r="98" spans="2:37" s="5" customFormat="1" x14ac:dyDescent="0.3">
      <c r="B98" s="5">
        <f>$B$65+$E$4</f>
        <v>1.65</v>
      </c>
      <c r="C98" s="5">
        <v>1</v>
      </c>
      <c r="E98" s="5">
        <v>9.0445649572246003E-4</v>
      </c>
      <c r="F98" s="5">
        <v>-0.35</v>
      </c>
      <c r="G98" s="5">
        <f t="shared" si="8"/>
        <v>1.5625</v>
      </c>
      <c r="J98" s="5">
        <v>5.0864868447213201E-3</v>
      </c>
      <c r="K98" s="5">
        <v>-0.1875</v>
      </c>
      <c r="L98" s="5">
        <f t="shared" si="9"/>
        <v>1.6031249999999999</v>
      </c>
      <c r="O98" s="5">
        <v>24411.051982414399</v>
      </c>
      <c r="P98" s="5">
        <v>0.22222222222222199</v>
      </c>
      <c r="Q98" s="5">
        <f t="shared" si="10"/>
        <v>1.7055555555555555</v>
      </c>
      <c r="T98" s="5">
        <v>3.1049108622175099E-2</v>
      </c>
      <c r="U98" s="5">
        <v>0.25</v>
      </c>
      <c r="V98" s="5">
        <f t="shared" si="11"/>
        <v>1.7124999999999999</v>
      </c>
      <c r="Y98" s="5">
        <v>0.90937500000000004</v>
      </c>
      <c r="Z98" s="5">
        <v>-4.1666666666666699E-2</v>
      </c>
      <c r="AA98" s="5">
        <f t="shared" si="12"/>
        <v>1.6395833333333332</v>
      </c>
      <c r="AD98" s="5">
        <v>0.14868447213201699</v>
      </c>
      <c r="AE98" s="5">
        <v>-0.11111111111111099</v>
      </c>
      <c r="AF98" s="5">
        <f t="shared" si="13"/>
        <v>1.6222222222222222</v>
      </c>
      <c r="AI98" s="5">
        <v>4094.2579450039402</v>
      </c>
      <c r="AJ98" s="5">
        <v>-0.133333333333333</v>
      </c>
      <c r="AK98" s="5">
        <f t="shared" si="14"/>
        <v>1.6166666666666667</v>
      </c>
    </row>
    <row r="99" spans="2:37" s="5" customFormat="1" x14ac:dyDescent="0.3">
      <c r="B99" s="5">
        <f>$B$65+$E$4</f>
        <v>1.65</v>
      </c>
      <c r="C99" s="5">
        <v>1</v>
      </c>
      <c r="E99" s="5">
        <v>1.41831364298712E-3</v>
      </c>
      <c r="F99" s="5">
        <v>3.5714285714285698E-2</v>
      </c>
      <c r="G99" s="5">
        <f t="shared" si="8"/>
        <v>1.6589285714285713</v>
      </c>
      <c r="J99" s="5">
        <v>5.68294784279939E-3</v>
      </c>
      <c r="K99" s="5">
        <v>2.7777777777777801E-2</v>
      </c>
      <c r="L99" s="5">
        <f t="shared" si="9"/>
        <v>1.6569444444444443</v>
      </c>
      <c r="O99" s="5">
        <v>17658.354923507799</v>
      </c>
      <c r="P99" s="5">
        <v>0</v>
      </c>
      <c r="Q99" s="5">
        <f t="shared" si="10"/>
        <v>1.65</v>
      </c>
      <c r="T99" s="7">
        <v>2.8994631851017302E-2</v>
      </c>
      <c r="U99" s="5">
        <v>-0.05</v>
      </c>
      <c r="V99" s="5">
        <f t="shared" si="11"/>
        <v>1.6375</v>
      </c>
      <c r="Y99" s="5">
        <v>0.89631249999999996</v>
      </c>
      <c r="Z99" s="5">
        <v>-0.14285714285714299</v>
      </c>
      <c r="AA99" s="5">
        <f t="shared" si="12"/>
        <v>1.6142857142857141</v>
      </c>
      <c r="AD99" s="5">
        <v>0.15940420173636399</v>
      </c>
      <c r="AE99" s="5">
        <v>-4.1666666666666699E-2</v>
      </c>
      <c r="AF99" s="5">
        <f t="shared" si="13"/>
        <v>1.6395833333333332</v>
      </c>
      <c r="AI99" s="5">
        <v>3358.5449968676098</v>
      </c>
      <c r="AJ99" s="5">
        <v>-0.08</v>
      </c>
      <c r="AK99" s="5">
        <f t="shared" si="14"/>
        <v>1.63</v>
      </c>
    </row>
    <row r="100" spans="2:37" s="5" customFormat="1" x14ac:dyDescent="0.3">
      <c r="B100" s="5">
        <f>$B$65+$E$4</f>
        <v>1.65</v>
      </c>
      <c r="C100" s="5">
        <v>1</v>
      </c>
      <c r="E100" s="5">
        <v>2.7238708075501502E-3</v>
      </c>
      <c r="F100" s="5">
        <v>7.69230769230769E-2</v>
      </c>
      <c r="G100" s="5">
        <f t="shared" si="8"/>
        <v>1.6692307692307691</v>
      </c>
      <c r="J100" s="5">
        <v>6.5445026178010497E-3</v>
      </c>
      <c r="K100" s="5">
        <v>0.125</v>
      </c>
      <c r="L100" s="5">
        <f t="shared" si="9"/>
        <v>1.6812499999999999</v>
      </c>
      <c r="O100" s="5">
        <v>17507.4840256143</v>
      </c>
      <c r="P100" s="5">
        <v>0.14285714285714299</v>
      </c>
      <c r="Q100" s="5">
        <f t="shared" si="10"/>
        <v>1.6857142857142857</v>
      </c>
      <c r="T100" s="5">
        <v>3.1115382066405999E-2</v>
      </c>
      <c r="U100" s="5">
        <v>0.35</v>
      </c>
      <c r="V100" s="5">
        <f t="shared" si="11"/>
        <v>1.7374999999999998</v>
      </c>
      <c r="Y100" s="5">
        <v>0.89732812500000003</v>
      </c>
      <c r="Z100" s="5">
        <v>0</v>
      </c>
      <c r="AA100" s="5">
        <f t="shared" si="12"/>
        <v>1.65</v>
      </c>
      <c r="AD100" s="5">
        <v>0.17206242958446599</v>
      </c>
      <c r="AE100" s="5">
        <v>-0.2</v>
      </c>
      <c r="AF100" s="5">
        <f t="shared" si="13"/>
        <v>1.5999999999999999</v>
      </c>
      <c r="AI100" s="5">
        <v>3338.0535920674201</v>
      </c>
      <c r="AJ100" s="5">
        <v>-0.04</v>
      </c>
      <c r="AK100" s="5">
        <f t="shared" si="14"/>
        <v>1.64</v>
      </c>
    </row>
    <row r="101" spans="2:37" s="5" customFormat="1" x14ac:dyDescent="0.3">
      <c r="B101" s="5">
        <f>$B$65+$E$4</f>
        <v>1.65</v>
      </c>
      <c r="C101" s="5">
        <v>1</v>
      </c>
      <c r="E101" s="5">
        <v>1.61045833126422E-3</v>
      </c>
      <c r="F101" s="5">
        <v>0.107142857142857</v>
      </c>
      <c r="G101" s="5">
        <f t="shared" si="8"/>
        <v>1.6767857142857141</v>
      </c>
      <c r="J101" s="5">
        <v>5.0533501226058698E-3</v>
      </c>
      <c r="K101" s="5">
        <v>-6.25E-2</v>
      </c>
      <c r="L101" s="5">
        <f t="shared" si="9"/>
        <v>1.6343749999999999</v>
      </c>
      <c r="O101" s="5">
        <v>23808.642796372998</v>
      </c>
      <c r="P101" s="5">
        <v>0.33333333333333298</v>
      </c>
      <c r="Q101" s="5">
        <f t="shared" si="10"/>
        <v>1.7333333333333332</v>
      </c>
      <c r="T101" s="7">
        <v>2.5167340446682999E-2</v>
      </c>
      <c r="U101" s="5">
        <v>-0.33333333333333298</v>
      </c>
      <c r="V101" s="5">
        <f t="shared" si="11"/>
        <v>1.5666666666666667</v>
      </c>
      <c r="Y101" s="5">
        <v>0.89020312499999998</v>
      </c>
      <c r="Z101" s="5">
        <v>-8.3333333333333301E-2</v>
      </c>
      <c r="AA101" s="5">
        <f t="shared" si="12"/>
        <v>1.6291666666666667</v>
      </c>
      <c r="AD101" s="5">
        <v>0.15325733978394901</v>
      </c>
      <c r="AE101" s="5">
        <v>-0.25</v>
      </c>
      <c r="AF101" s="5">
        <f t="shared" si="13"/>
        <v>1.5874999999999999</v>
      </c>
      <c r="AI101" s="5">
        <v>4456.0470209245104</v>
      </c>
      <c r="AJ101" s="5">
        <v>-6.6666666666666693E-2</v>
      </c>
      <c r="AK101" s="5">
        <f t="shared" si="14"/>
        <v>1.6333333333333333</v>
      </c>
    </row>
    <row r="102" spans="2:37" s="5" customFormat="1" x14ac:dyDescent="0.3">
      <c r="B102" s="5">
        <f>$B$65+$E$4</f>
        <v>1.65</v>
      </c>
      <c r="C102" s="5">
        <v>1</v>
      </c>
      <c r="E102" s="5">
        <v>2.8352721321005E-3</v>
      </c>
      <c r="F102" s="5">
        <v>0.15384615384615399</v>
      </c>
      <c r="G102" s="5">
        <f t="shared" si="8"/>
        <v>1.6884615384615385</v>
      </c>
      <c r="J102" s="5">
        <v>4.6888461793359402E-3</v>
      </c>
      <c r="K102" s="5">
        <v>-0.27272727272727298</v>
      </c>
      <c r="L102" s="5">
        <f t="shared" si="9"/>
        <v>1.5818181818181816</v>
      </c>
      <c r="O102" s="5">
        <v>20186.1737772468</v>
      </c>
      <c r="P102" s="5">
        <v>0</v>
      </c>
      <c r="Q102" s="5">
        <f t="shared" si="10"/>
        <v>1.65</v>
      </c>
      <c r="T102" s="5">
        <v>2.6608787858705001E-2</v>
      </c>
      <c r="U102" s="5">
        <v>-0.4</v>
      </c>
      <c r="V102" s="5">
        <f t="shared" si="11"/>
        <v>1.5499999999999998</v>
      </c>
      <c r="Y102" s="5">
        <v>0.88839062499999999</v>
      </c>
      <c r="Z102" s="5">
        <v>8.3333333333333301E-2</v>
      </c>
      <c r="AA102" s="5">
        <f t="shared" si="12"/>
        <v>1.6708333333333332</v>
      </c>
      <c r="AD102" s="5">
        <v>0.16762210882099501</v>
      </c>
      <c r="AE102" s="5">
        <v>0.11111111111111099</v>
      </c>
      <c r="AF102" s="5">
        <f t="shared" si="13"/>
        <v>1.6777777777777776</v>
      </c>
      <c r="AI102" s="5">
        <v>2771.2086059789799</v>
      </c>
      <c r="AJ102" s="5">
        <v>0.11111111111111099</v>
      </c>
      <c r="AK102" s="5">
        <f t="shared" si="14"/>
        <v>1.6777777777777776</v>
      </c>
    </row>
    <row r="103" spans="2:37" s="5" customFormat="1" x14ac:dyDescent="0.3">
      <c r="B103" s="5">
        <f>$B$65+$E$4</f>
        <v>1.65</v>
      </c>
      <c r="C103" s="5">
        <v>1</v>
      </c>
      <c r="E103" s="5">
        <v>1.0443325938975E-3</v>
      </c>
      <c r="F103" s="5">
        <v>-0.25</v>
      </c>
      <c r="G103" s="5">
        <f t="shared" si="8"/>
        <v>1.5874999999999999</v>
      </c>
      <c r="J103" s="5">
        <v>4.8048247067400103E-3</v>
      </c>
      <c r="K103" s="5">
        <v>-0.18181818181818199</v>
      </c>
      <c r="L103" s="5">
        <f t="shared" si="9"/>
        <v>1.6045454545454545</v>
      </c>
      <c r="O103" s="5">
        <v>21004.408257489002</v>
      </c>
      <c r="P103" s="5">
        <v>0.2</v>
      </c>
      <c r="Q103" s="5">
        <f t="shared" si="10"/>
        <v>1.7</v>
      </c>
      <c r="T103" s="7">
        <v>2.6012326860626898E-2</v>
      </c>
      <c r="U103" s="5">
        <v>-0.2</v>
      </c>
      <c r="V103" s="5">
        <f t="shared" si="11"/>
        <v>1.5999999999999999</v>
      </c>
      <c r="Y103" s="5">
        <v>0.90396874999999999</v>
      </c>
      <c r="Z103" s="5">
        <v>0</v>
      </c>
      <c r="AA103" s="5">
        <f t="shared" si="12"/>
        <v>1.65</v>
      </c>
      <c r="AD103" s="5">
        <v>0.12961428855457599</v>
      </c>
      <c r="AE103" s="5">
        <v>0</v>
      </c>
      <c r="AF103" s="5">
        <f t="shared" si="13"/>
        <v>1.65</v>
      </c>
      <c r="AI103" s="5">
        <v>8340.7704794029396</v>
      </c>
      <c r="AJ103" s="5">
        <v>0.25</v>
      </c>
      <c r="AK103" s="5">
        <f t="shared" si="14"/>
        <v>1.7124999999999999</v>
      </c>
    </row>
    <row r="104" spans="2:37" s="5" customFormat="1" x14ac:dyDescent="0.3">
      <c r="B104" s="5">
        <f>$B$65+$E$4</f>
        <v>1.65</v>
      </c>
      <c r="C104" s="5">
        <v>1</v>
      </c>
      <c r="E104" s="5">
        <v>2.2041525330353099E-3</v>
      </c>
      <c r="F104" s="5">
        <v>0.17857142857142899</v>
      </c>
      <c r="G104" s="5">
        <f t="shared" si="8"/>
        <v>1.6946428571428571</v>
      </c>
      <c r="J104" s="5">
        <v>4.6888461793359402E-3</v>
      </c>
      <c r="K104" s="5">
        <v>-9.0909090909090898E-2</v>
      </c>
      <c r="L104" s="5">
        <f t="shared" si="9"/>
        <v>1.6272727272727272</v>
      </c>
      <c r="O104" s="5">
        <v>28648.9615060652</v>
      </c>
      <c r="P104" s="5">
        <v>0</v>
      </c>
      <c r="Q104" s="5">
        <f t="shared" si="10"/>
        <v>1.65</v>
      </c>
      <c r="T104" s="5">
        <v>3.02538272914043E-2</v>
      </c>
      <c r="U104" s="5">
        <v>-0.125</v>
      </c>
      <c r="V104" s="5">
        <f t="shared" si="11"/>
        <v>1.6187499999999999</v>
      </c>
      <c r="Y104" s="5">
        <v>0.89268749999999997</v>
      </c>
      <c r="Z104" s="5">
        <v>0</v>
      </c>
      <c r="AA104" s="5">
        <f t="shared" si="12"/>
        <v>1.65</v>
      </c>
      <c r="AD104" s="5">
        <v>0.14752468685797601</v>
      </c>
      <c r="AE104" s="5">
        <v>0</v>
      </c>
      <c r="AF104" s="5">
        <f t="shared" si="13"/>
        <v>1.65</v>
      </c>
      <c r="AI104" s="5">
        <v>3402.5964272052602</v>
      </c>
      <c r="AJ104" s="5">
        <v>0</v>
      </c>
      <c r="AK104" s="5">
        <f t="shared" si="14"/>
        <v>1.65</v>
      </c>
    </row>
    <row r="105" spans="2:37" s="5" customFormat="1" x14ac:dyDescent="0.3">
      <c r="B105" s="5">
        <f>$B$65+$E$4</f>
        <v>1.65</v>
      </c>
      <c r="C105" s="5">
        <v>1</v>
      </c>
      <c r="E105" s="5">
        <v>3.8693774677194801E-3</v>
      </c>
      <c r="F105" s="5">
        <v>-0.25</v>
      </c>
      <c r="G105" s="5">
        <f t="shared" si="8"/>
        <v>1.5874999999999999</v>
      </c>
      <c r="J105" s="5">
        <v>4.7054145403936602E-3</v>
      </c>
      <c r="K105" s="5">
        <v>0</v>
      </c>
      <c r="L105" s="5">
        <f t="shared" si="9"/>
        <v>1.65</v>
      </c>
      <c r="O105" s="5">
        <v>26313.0776976952</v>
      </c>
      <c r="P105" s="5">
        <v>0.1875</v>
      </c>
      <c r="Q105" s="5">
        <f t="shared" si="10"/>
        <v>1.6968749999999999</v>
      </c>
      <c r="T105" s="5">
        <v>2.2731791371197602E-2</v>
      </c>
      <c r="U105" s="5">
        <v>-0.25</v>
      </c>
      <c r="V105" s="5">
        <f t="shared" si="11"/>
        <v>1.5874999999999999</v>
      </c>
      <c r="Y105" s="5">
        <v>0.87876562499999999</v>
      </c>
      <c r="Z105" s="5">
        <v>0</v>
      </c>
      <c r="AA105" s="5">
        <f t="shared" si="12"/>
        <v>1.65</v>
      </c>
      <c r="AD105" s="5">
        <v>0.14119557293392501</v>
      </c>
      <c r="AE105" s="5">
        <v>-0.125</v>
      </c>
      <c r="AF105" s="5">
        <f t="shared" si="13"/>
        <v>1.6187499999999999</v>
      </c>
      <c r="AI105" s="5">
        <v>3401.12011366758</v>
      </c>
      <c r="AJ105" s="5">
        <v>0.04</v>
      </c>
      <c r="AK105" s="5">
        <f t="shared" si="14"/>
        <v>1.66</v>
      </c>
    </row>
    <row r="106" spans="2:37" s="5" customFormat="1" x14ac:dyDescent="0.3">
      <c r="B106" s="5">
        <f>$B$65+$E$4</f>
        <v>1.65</v>
      </c>
      <c r="C106" s="5">
        <v>1</v>
      </c>
      <c r="E106" s="5">
        <v>1.6935426256452599E-3</v>
      </c>
      <c r="F106" s="5">
        <v>0.25</v>
      </c>
      <c r="G106" s="5">
        <f t="shared" si="8"/>
        <v>1.7124999999999999</v>
      </c>
      <c r="J106" s="5">
        <v>5.9977467028961501E-3</v>
      </c>
      <c r="K106" s="5">
        <v>-8.3333333333333301E-2</v>
      </c>
      <c r="L106" s="5">
        <f t="shared" si="9"/>
        <v>1.6291666666666667</v>
      </c>
      <c r="O106" s="5">
        <v>26339.377709859498</v>
      </c>
      <c r="P106" s="5">
        <v>0.3125</v>
      </c>
      <c r="Q106" s="5">
        <f t="shared" si="10"/>
        <v>1.7281249999999999</v>
      </c>
      <c r="T106" s="5">
        <v>3.2457419312081598E-2</v>
      </c>
      <c r="U106" s="5">
        <v>-0.05</v>
      </c>
      <c r="V106" s="5">
        <f t="shared" si="11"/>
        <v>1.6375</v>
      </c>
      <c r="Y106" s="5">
        <v>0.91778124999999999</v>
      </c>
      <c r="Z106" s="5">
        <v>0.33333333333333298</v>
      </c>
      <c r="AA106" s="5">
        <f t="shared" si="12"/>
        <v>1.7333333333333332</v>
      </c>
      <c r="AD106" s="5">
        <v>0.170405593478693</v>
      </c>
      <c r="AE106" s="5">
        <v>0</v>
      </c>
      <c r="AF106" s="5">
        <f t="shared" si="13"/>
        <v>1.65</v>
      </c>
      <c r="AI106" s="5">
        <v>3947.0180426966399</v>
      </c>
      <c r="AJ106" s="5">
        <v>0</v>
      </c>
      <c r="AK106" s="5">
        <f t="shared" si="14"/>
        <v>1.65</v>
      </c>
    </row>
    <row r="107" spans="2:37" s="5" customFormat="1" x14ac:dyDescent="0.3">
      <c r="B107" s="5">
        <f>$B$65+$E$4</f>
        <v>1.65</v>
      </c>
      <c r="C107" s="5">
        <v>1</v>
      </c>
      <c r="E107" s="5">
        <v>1.32733151649345E-3</v>
      </c>
      <c r="F107" s="5">
        <v>-0.15</v>
      </c>
      <c r="G107" s="5">
        <f t="shared" si="8"/>
        <v>1.6124999999999998</v>
      </c>
      <c r="J107" s="5">
        <v>5.4344224269335297E-3</v>
      </c>
      <c r="K107" s="5">
        <v>8.3333333333333301E-2</v>
      </c>
      <c r="L107" s="5">
        <f t="shared" si="9"/>
        <v>1.6708333333333332</v>
      </c>
      <c r="O107" s="5">
        <v>18240.522945042401</v>
      </c>
      <c r="P107" s="5">
        <v>-0.22222222222222199</v>
      </c>
      <c r="Q107" s="5">
        <f t="shared" si="10"/>
        <v>1.5944444444444443</v>
      </c>
      <c r="T107" s="5">
        <v>2.9475114321691299E-2</v>
      </c>
      <c r="U107" s="5">
        <v>0.05</v>
      </c>
      <c r="V107" s="5">
        <f t="shared" si="11"/>
        <v>1.6624999999999999</v>
      </c>
      <c r="Y107" s="5">
        <v>0.89360937500000004</v>
      </c>
      <c r="Z107" s="5">
        <v>0.14285714285714299</v>
      </c>
      <c r="AA107" s="5">
        <f t="shared" si="12"/>
        <v>1.6857142857142857</v>
      </c>
      <c r="AD107" s="5">
        <v>0.147822917357015</v>
      </c>
      <c r="AE107" s="5">
        <v>0.11111111111111099</v>
      </c>
      <c r="AF107" s="5">
        <f t="shared" si="13"/>
        <v>1.6777777777777776</v>
      </c>
      <c r="AI107" s="5">
        <v>3436.9606907920702</v>
      </c>
      <c r="AJ107" s="5">
        <v>0.08</v>
      </c>
      <c r="AK107" s="5">
        <f t="shared" si="14"/>
        <v>1.67</v>
      </c>
    </row>
    <row r="108" spans="2:37" s="5" customFormat="1" x14ac:dyDescent="0.3">
      <c r="B108" s="5">
        <f>$B$65+$E$4</f>
        <v>1.65</v>
      </c>
      <c r="C108" s="5">
        <v>1</v>
      </c>
      <c r="E108" s="5">
        <v>9.7227061640656597E-3</v>
      </c>
      <c r="F108" s="5">
        <v>0</v>
      </c>
      <c r="G108" s="5">
        <f t="shared" si="8"/>
        <v>1.65</v>
      </c>
      <c r="J108" s="5">
        <v>7.4060573928026998E-3</v>
      </c>
      <c r="K108" s="5">
        <v>0</v>
      </c>
      <c r="L108" s="5">
        <f t="shared" si="9"/>
        <v>1.65</v>
      </c>
      <c r="O108" s="5">
        <v>27686.9207910195</v>
      </c>
      <c r="P108" s="5">
        <v>-0.33333333333333298</v>
      </c>
      <c r="Q108" s="5">
        <f t="shared" si="10"/>
        <v>1.5666666666666667</v>
      </c>
      <c r="T108" s="5">
        <v>3.7461064351514403E-2</v>
      </c>
      <c r="U108" s="5">
        <v>0</v>
      </c>
      <c r="V108" s="5">
        <f t="shared" si="11"/>
        <v>1.65</v>
      </c>
      <c r="Y108" s="5">
        <v>0.90007812499999995</v>
      </c>
      <c r="Z108" s="5">
        <v>-0.25</v>
      </c>
      <c r="AA108" s="5">
        <f t="shared" si="12"/>
        <v>1.5874999999999999</v>
      </c>
      <c r="AD108" s="5">
        <v>0.152014712704619</v>
      </c>
      <c r="AE108" s="5">
        <v>-8.3333333333333301E-2</v>
      </c>
      <c r="AF108" s="5">
        <f t="shared" si="13"/>
        <v>1.6291666666666667</v>
      </c>
      <c r="AI108" s="5">
        <v>5114.0220961184004</v>
      </c>
      <c r="AJ108" s="5">
        <v>-8.3333333333333301E-2</v>
      </c>
      <c r="AK108" s="5">
        <f t="shared" si="14"/>
        <v>1.6291666666666667</v>
      </c>
    </row>
    <row r="109" spans="2:37" s="5" customFormat="1" x14ac:dyDescent="0.3">
      <c r="B109" s="5">
        <f>$B$65+$E$4</f>
        <v>1.65</v>
      </c>
      <c r="C109" s="5">
        <v>1</v>
      </c>
      <c r="E109" s="5">
        <v>4.2379069396343899E-3</v>
      </c>
      <c r="F109" s="5">
        <v>0.25</v>
      </c>
      <c r="G109" s="5">
        <f t="shared" si="8"/>
        <v>1.7124999999999999</v>
      </c>
      <c r="J109" s="5">
        <v>4.1255219033733198E-3</v>
      </c>
      <c r="K109" s="5">
        <v>0</v>
      </c>
      <c r="L109" s="5">
        <f t="shared" si="9"/>
        <v>1.65</v>
      </c>
      <c r="O109" s="5">
        <v>17942.073494709701</v>
      </c>
      <c r="P109" s="5">
        <v>-0.11111111111111099</v>
      </c>
      <c r="Q109" s="5">
        <f t="shared" si="10"/>
        <v>1.6222222222222222</v>
      </c>
      <c r="T109" s="5">
        <v>3.06680363178474E-2</v>
      </c>
      <c r="U109" s="5">
        <v>0.125</v>
      </c>
      <c r="V109" s="5">
        <f t="shared" si="11"/>
        <v>1.6812499999999999</v>
      </c>
      <c r="Y109" s="5">
        <v>0.89065625000000004</v>
      </c>
      <c r="Z109" s="5">
        <v>8.3333333333333301E-2</v>
      </c>
      <c r="AA109" s="5">
        <f t="shared" si="12"/>
        <v>1.6708333333333332</v>
      </c>
      <c r="AD109" s="5">
        <v>0.14716018291470601</v>
      </c>
      <c r="AE109" s="5">
        <v>0.22222222222222199</v>
      </c>
      <c r="AF109" s="5">
        <f t="shared" si="13"/>
        <v>1.7055555555555555</v>
      </c>
      <c r="AI109" s="5">
        <v>3542.8781319786699</v>
      </c>
      <c r="AJ109" s="5">
        <v>0.12</v>
      </c>
      <c r="AK109" s="5">
        <f t="shared" si="14"/>
        <v>1.68</v>
      </c>
    </row>
    <row r="110" spans="2:37" s="5" customFormat="1" x14ac:dyDescent="0.3">
      <c r="B110" s="5">
        <f>$B$65+$E$4</f>
        <v>1.65</v>
      </c>
      <c r="C110" s="5">
        <v>1</v>
      </c>
      <c r="E110" s="5">
        <v>6.5086671809377198E-3</v>
      </c>
      <c r="F110" s="5">
        <v>6.25E-2</v>
      </c>
      <c r="G110" s="5">
        <f t="shared" si="8"/>
        <v>1.6656249999999999</v>
      </c>
      <c r="J110" s="5">
        <v>7.1741003379945699E-3</v>
      </c>
      <c r="K110" s="5">
        <v>-0.125</v>
      </c>
      <c r="L110" s="5">
        <f t="shared" si="9"/>
        <v>1.6187499999999999</v>
      </c>
      <c r="O110" s="5">
        <v>30270.700306726299</v>
      </c>
      <c r="P110" s="5">
        <v>0</v>
      </c>
      <c r="Q110" s="5">
        <f t="shared" si="10"/>
        <v>1.65</v>
      </c>
      <c r="T110" s="5">
        <v>3.2855059977467002E-2</v>
      </c>
      <c r="U110" s="5">
        <v>0.05</v>
      </c>
      <c r="V110" s="5">
        <f t="shared" si="11"/>
        <v>1.6624999999999999</v>
      </c>
      <c r="Y110" s="5">
        <v>0.88870312500000004</v>
      </c>
      <c r="Z110" s="5">
        <v>0.25</v>
      </c>
      <c r="AA110" s="5">
        <f t="shared" si="12"/>
        <v>1.7124999999999999</v>
      </c>
      <c r="AD110" s="5">
        <v>0.167207899794552</v>
      </c>
      <c r="AE110" s="5">
        <v>0.22222222222222199</v>
      </c>
      <c r="AF110" s="5">
        <f t="shared" si="13"/>
        <v>1.7055555555555555</v>
      </c>
      <c r="AI110" s="5">
        <v>4201.83414248391</v>
      </c>
      <c r="AJ110" s="5">
        <v>6.6666666666666693E-2</v>
      </c>
      <c r="AK110" s="5">
        <f t="shared" si="14"/>
        <v>1.6666666666666665</v>
      </c>
    </row>
    <row r="111" spans="2:37" s="5" customFormat="1" x14ac:dyDescent="0.3">
      <c r="B111" s="5">
        <f>$B$65+$E$4</f>
        <v>1.65</v>
      </c>
      <c r="C111" s="5">
        <v>1</v>
      </c>
      <c r="E111" s="5">
        <v>3.3792958536634599E-4</v>
      </c>
      <c r="F111" s="5">
        <v>-0.125</v>
      </c>
      <c r="G111" s="5">
        <f t="shared" si="8"/>
        <v>1.6187499999999999</v>
      </c>
      <c r="J111" s="5">
        <v>4.4900258466432502E-3</v>
      </c>
      <c r="K111" s="5">
        <v>-0.375</v>
      </c>
      <c r="L111" s="5">
        <f t="shared" si="9"/>
        <v>1.5562499999999999</v>
      </c>
      <c r="O111" s="5">
        <v>16175.0568678495</v>
      </c>
      <c r="P111" s="5">
        <v>-0.41666666666666702</v>
      </c>
      <c r="Q111" s="5">
        <f t="shared" si="10"/>
        <v>1.5458333333333332</v>
      </c>
      <c r="T111" s="5">
        <v>2.2367287427927599E-2</v>
      </c>
      <c r="U111" s="5">
        <v>-0.25</v>
      </c>
      <c r="V111" s="5">
        <f t="shared" si="11"/>
        <v>1.5874999999999999</v>
      </c>
      <c r="Y111" s="5">
        <v>0.89942187500000004</v>
      </c>
      <c r="Z111" s="5">
        <v>-8.3333333333333301E-2</v>
      </c>
      <c r="AA111" s="5">
        <f t="shared" si="12"/>
        <v>1.6291666666666667</v>
      </c>
      <c r="AD111" s="5">
        <v>0.149960235933461</v>
      </c>
      <c r="AE111" s="5">
        <v>0.33333333333333298</v>
      </c>
      <c r="AF111" s="5">
        <f t="shared" si="13"/>
        <v>1.7333333333333332</v>
      </c>
      <c r="AI111" s="5">
        <v>3955.9649381115501</v>
      </c>
      <c r="AJ111" s="5">
        <v>0.133333333333333</v>
      </c>
      <c r="AK111" s="5">
        <f t="shared" si="14"/>
        <v>1.6833333333333331</v>
      </c>
    </row>
    <row r="112" spans="2:37" s="5" customFormat="1" x14ac:dyDescent="0.3">
      <c r="B112" s="5">
        <f>$B$65+$E$4</f>
        <v>1.65</v>
      </c>
      <c r="C112" s="5">
        <v>1</v>
      </c>
      <c r="E112" s="5">
        <v>3.07408962079652E-3</v>
      </c>
      <c r="F112" s="5">
        <v>0.230769230769231</v>
      </c>
      <c r="G112" s="5">
        <f t="shared" si="8"/>
        <v>1.7076923076923076</v>
      </c>
      <c r="J112" s="5">
        <v>5.4675591490489801E-3</v>
      </c>
      <c r="K112" s="5">
        <v>0.13888888888888901</v>
      </c>
      <c r="L112" s="5">
        <f t="shared" si="9"/>
        <v>1.6847222222222222</v>
      </c>
      <c r="O112" s="5">
        <v>11044.6551127615</v>
      </c>
      <c r="P112" s="5">
        <v>0</v>
      </c>
      <c r="Q112" s="5">
        <f t="shared" si="10"/>
        <v>1.65</v>
      </c>
      <c r="T112" s="5">
        <v>3.2308304062562097E-2</v>
      </c>
      <c r="U112" s="5">
        <v>0.15</v>
      </c>
      <c r="V112" s="5">
        <f t="shared" si="11"/>
        <v>1.6875</v>
      </c>
      <c r="Y112" s="5">
        <v>0.90695312500000003</v>
      </c>
      <c r="Z112" s="5">
        <v>-8.3333333333333301E-2</v>
      </c>
      <c r="AA112" s="5">
        <f t="shared" si="12"/>
        <v>1.6291666666666667</v>
      </c>
      <c r="AD112" s="5">
        <v>0.16457353038637401</v>
      </c>
      <c r="AE112" s="5">
        <v>-0.125</v>
      </c>
      <c r="AF112" s="5">
        <f t="shared" si="13"/>
        <v>1.6187499999999999</v>
      </c>
      <c r="AI112" s="5">
        <v>4814.1453166271303</v>
      </c>
      <c r="AJ112" s="5">
        <v>8.3333333333333301E-2</v>
      </c>
      <c r="AK112" s="5">
        <f t="shared" si="14"/>
        <v>1.6708333333333332</v>
      </c>
    </row>
    <row r="113" spans="2:40" s="5" customFormat="1" x14ac:dyDescent="0.3">
      <c r="B113" s="5">
        <f>$B$65+$E$4</f>
        <v>1.65</v>
      </c>
      <c r="C113" s="5">
        <v>1</v>
      </c>
      <c r="E113" s="5">
        <v>1.9700331710686401E-3</v>
      </c>
      <c r="F113" s="5">
        <v>0.32142857142857101</v>
      </c>
      <c r="G113" s="5">
        <f t="shared" si="8"/>
        <v>1.7303571428571427</v>
      </c>
      <c r="J113" s="5">
        <v>7.1741003379945699E-3</v>
      </c>
      <c r="K113" s="5">
        <v>0.125</v>
      </c>
      <c r="L113" s="5">
        <f t="shared" si="9"/>
        <v>1.6812499999999999</v>
      </c>
      <c r="O113" s="5">
        <v>17134.244649068201</v>
      </c>
      <c r="P113" s="5">
        <v>0.28571428571428598</v>
      </c>
      <c r="Q113" s="5">
        <f t="shared" si="10"/>
        <v>1.7214285714285713</v>
      </c>
      <c r="T113" s="5">
        <v>3.5522566107760598E-2</v>
      </c>
      <c r="U113" s="5">
        <v>0</v>
      </c>
      <c r="V113" s="5">
        <f t="shared" si="11"/>
        <v>1.65</v>
      </c>
      <c r="Y113" s="5">
        <v>0.92314062500000005</v>
      </c>
      <c r="Z113" s="5">
        <v>0</v>
      </c>
      <c r="AA113" s="5">
        <f t="shared" si="12"/>
        <v>1.65</v>
      </c>
      <c r="AD113" s="5">
        <v>0.17184704089071501</v>
      </c>
      <c r="AE113" s="5">
        <v>0.2</v>
      </c>
      <c r="AF113" s="5">
        <f t="shared" si="13"/>
        <v>1.7</v>
      </c>
      <c r="AI113" s="5">
        <v>9080.7606038219801</v>
      </c>
      <c r="AJ113" s="5">
        <v>-0.25</v>
      </c>
      <c r="AK113" s="5">
        <f t="shared" si="14"/>
        <v>1.5874999999999999</v>
      </c>
    </row>
    <row r="114" spans="2:40" s="5" customFormat="1" x14ac:dyDescent="0.3">
      <c r="B114" s="5">
        <f>$B$65+$E$4</f>
        <v>1.65</v>
      </c>
      <c r="C114" s="5">
        <v>1</v>
      </c>
      <c r="E114" s="5">
        <v>3.7092782570360499E-3</v>
      </c>
      <c r="F114" s="5">
        <v>-0.15</v>
      </c>
      <c r="G114" s="5">
        <f t="shared" si="8"/>
        <v>1.6124999999999998</v>
      </c>
      <c r="J114" s="5">
        <v>4.7219829014513897E-3</v>
      </c>
      <c r="K114" s="5">
        <v>9.0909090909090898E-2</v>
      </c>
      <c r="L114" s="5">
        <f t="shared" si="9"/>
        <v>1.6727272727272726</v>
      </c>
      <c r="O114" s="5">
        <v>17917.8522567746</v>
      </c>
      <c r="P114" s="5">
        <v>0</v>
      </c>
      <c r="Q114" s="5">
        <f t="shared" si="10"/>
        <v>1.65</v>
      </c>
      <c r="T114" s="5">
        <v>2.8978063489959599E-2</v>
      </c>
      <c r="U114" s="5">
        <v>0.15</v>
      </c>
      <c r="V114" s="5">
        <f t="shared" si="11"/>
        <v>1.6875</v>
      </c>
      <c r="Y114" s="5">
        <v>0.90579687499999995</v>
      </c>
      <c r="Z114" s="5">
        <v>0.11111111111111099</v>
      </c>
      <c r="AA114" s="5">
        <f t="shared" si="12"/>
        <v>1.6777777777777776</v>
      </c>
      <c r="AD114" s="5">
        <v>0.16104446948107901</v>
      </c>
      <c r="AE114" s="5">
        <v>0</v>
      </c>
      <c r="AF114" s="5">
        <f t="shared" si="13"/>
        <v>1.65</v>
      </c>
      <c r="AI114" s="5">
        <v>3302.2666782558699</v>
      </c>
      <c r="AJ114" s="5">
        <v>0.16</v>
      </c>
      <c r="AK114" s="5">
        <f t="shared" si="14"/>
        <v>1.69</v>
      </c>
    </row>
    <row r="115" spans="2:40" s="5" customFormat="1" x14ac:dyDescent="0.3">
      <c r="B115" s="5">
        <f>$B$65+$E$4</f>
        <v>1.65</v>
      </c>
      <c r="C115" s="5">
        <v>1</v>
      </c>
      <c r="E115" s="5">
        <v>1.7203193455657499E-3</v>
      </c>
      <c r="F115" s="5">
        <v>0.39285714285714302</v>
      </c>
      <c r="G115" s="5">
        <f t="shared" si="8"/>
        <v>1.7482142857142857</v>
      </c>
      <c r="J115" s="5">
        <v>5.4509907879912497E-3</v>
      </c>
      <c r="K115" s="5">
        <v>0.194444444444444</v>
      </c>
      <c r="L115" s="5">
        <f t="shared" si="9"/>
        <v>1.6986111111111108</v>
      </c>
      <c r="O115" s="5">
        <v>18882.4132158344</v>
      </c>
      <c r="P115" s="5">
        <v>0.11111111111111099</v>
      </c>
      <c r="Q115" s="5">
        <f t="shared" si="10"/>
        <v>1.6777777777777776</v>
      </c>
      <c r="T115" s="5">
        <v>2.9657366293326302E-2</v>
      </c>
      <c r="U115" s="5">
        <v>0.25</v>
      </c>
      <c r="V115" s="5">
        <f t="shared" si="11"/>
        <v>1.7124999999999999</v>
      </c>
      <c r="Y115" s="5">
        <v>0.90523437500000004</v>
      </c>
      <c r="Z115" s="5">
        <v>0.22222222222222199</v>
      </c>
      <c r="AA115" s="5">
        <f t="shared" si="12"/>
        <v>1.7055555555555555</v>
      </c>
      <c r="AD115" s="5">
        <v>0.15705149446616701</v>
      </c>
      <c r="AE115" s="5">
        <v>4.1666666666666699E-2</v>
      </c>
      <c r="AF115" s="5">
        <f t="shared" si="13"/>
        <v>1.6604166666666667</v>
      </c>
      <c r="AI115" s="5">
        <v>4404.1083984221796</v>
      </c>
      <c r="AJ115" s="5">
        <v>0.2</v>
      </c>
      <c r="AK115" s="5">
        <f t="shared" si="14"/>
        <v>1.7</v>
      </c>
    </row>
    <row r="116" spans="2:40" s="5" customFormat="1" x14ac:dyDescent="0.3">
      <c r="B116" s="5">
        <f>$B$65+$E$4</f>
        <v>1.65</v>
      </c>
      <c r="C116" s="5">
        <v>1</v>
      </c>
      <c r="E116" s="5">
        <v>8.5162020517571798E-4</v>
      </c>
      <c r="F116" s="5">
        <v>-0.05</v>
      </c>
      <c r="G116" s="5">
        <f t="shared" si="8"/>
        <v>1.6375</v>
      </c>
      <c r="J116" s="5">
        <v>5.3350122605871804E-3</v>
      </c>
      <c r="K116" s="5">
        <v>6.25E-2</v>
      </c>
      <c r="L116" s="5">
        <f t="shared" si="9"/>
        <v>1.6656249999999999</v>
      </c>
      <c r="O116" s="5">
        <v>16346.8421204886</v>
      </c>
      <c r="P116" s="5">
        <v>-0.25</v>
      </c>
      <c r="Q116" s="5">
        <f t="shared" si="10"/>
        <v>1.5874999999999999</v>
      </c>
      <c r="T116" s="5">
        <v>2.8133077076015599E-2</v>
      </c>
      <c r="U116" s="5">
        <v>-0.375</v>
      </c>
      <c r="V116" s="5">
        <f t="shared" si="11"/>
        <v>1.5562499999999999</v>
      </c>
      <c r="Y116" s="5">
        <v>0.88610937499999998</v>
      </c>
      <c r="Z116" s="5">
        <v>0.41666666666666702</v>
      </c>
      <c r="AA116" s="5">
        <f t="shared" si="12"/>
        <v>1.7541666666666667</v>
      </c>
      <c r="AD116" s="5">
        <v>0.16649546026907</v>
      </c>
      <c r="AE116" s="5">
        <v>-4.1666666666666699E-2</v>
      </c>
      <c r="AF116" s="5">
        <f t="shared" si="13"/>
        <v>1.6395833333333332</v>
      </c>
      <c r="AI116" s="5">
        <v>2691.1971256542702</v>
      </c>
      <c r="AJ116" s="5">
        <v>0.22222222222222199</v>
      </c>
      <c r="AK116" s="5">
        <f t="shared" si="14"/>
        <v>1.7055555555555555</v>
      </c>
    </row>
    <row r="117" spans="2:40" s="5" customFormat="1" x14ac:dyDescent="0.3">
      <c r="B117" s="5">
        <f>$B$65+$E$4</f>
        <v>1.65</v>
      </c>
      <c r="C117" s="5">
        <v>1</v>
      </c>
      <c r="E117" s="5">
        <v>6.0023447202170602E-3</v>
      </c>
      <c r="F117" s="5">
        <v>0.1875</v>
      </c>
      <c r="G117" s="5">
        <f t="shared" si="8"/>
        <v>1.6968749999999999</v>
      </c>
      <c r="J117" s="5">
        <v>3.6119027105838701E-3</v>
      </c>
      <c r="K117" s="5">
        <v>0.25</v>
      </c>
      <c r="L117" s="5">
        <f t="shared" si="9"/>
        <v>1.7124999999999999</v>
      </c>
      <c r="O117" s="5">
        <v>32131.536088229601</v>
      </c>
      <c r="P117" s="5">
        <v>0</v>
      </c>
      <c r="Q117" s="5">
        <f t="shared" si="10"/>
        <v>1.65</v>
      </c>
      <c r="T117" s="5">
        <v>2.4140102061104101E-2</v>
      </c>
      <c r="U117" s="5">
        <v>0.25</v>
      </c>
      <c r="V117" s="5">
        <f t="shared" si="11"/>
        <v>1.7124999999999999</v>
      </c>
      <c r="Y117" s="5">
        <v>0.90457812500000001</v>
      </c>
      <c r="Z117" s="5">
        <v>0.33333333333333298</v>
      </c>
      <c r="AA117" s="5">
        <f t="shared" si="12"/>
        <v>1.7333333333333332</v>
      </c>
      <c r="AD117" s="5">
        <v>0.12537278812379901</v>
      </c>
      <c r="AE117" s="5">
        <v>0</v>
      </c>
      <c r="AF117" s="5">
        <f t="shared" si="13"/>
        <v>1.65</v>
      </c>
      <c r="AI117" s="5">
        <v>5701.2113390074301</v>
      </c>
      <c r="AJ117" s="5">
        <v>6.25E-2</v>
      </c>
      <c r="AK117" s="5">
        <f t="shared" si="14"/>
        <v>1.6656249999999999</v>
      </c>
    </row>
    <row r="118" spans="2:40" s="5" customFormat="1" x14ac:dyDescent="0.3">
      <c r="B118" s="5">
        <f>$B$65+$E$4</f>
        <v>1.65</v>
      </c>
      <c r="C118" s="5">
        <v>1</v>
      </c>
      <c r="E118" s="5">
        <v>3.6608205245479298E-3</v>
      </c>
      <c r="F118" s="5">
        <v>-0.05</v>
      </c>
      <c r="G118" s="5">
        <f t="shared" si="8"/>
        <v>1.6375</v>
      </c>
      <c r="J118" s="5">
        <v>5.7657896480880098E-3</v>
      </c>
      <c r="K118" s="5">
        <v>8.3333333333333301E-2</v>
      </c>
      <c r="L118" s="5">
        <f t="shared" si="9"/>
        <v>1.6708333333333332</v>
      </c>
      <c r="O118" s="5">
        <v>15994.8417127342</v>
      </c>
      <c r="P118" s="5">
        <v>-8.3333333333333301E-2</v>
      </c>
      <c r="Q118" s="5">
        <f t="shared" si="10"/>
        <v>1.6291666666666667</v>
      </c>
      <c r="T118" s="5">
        <v>2.6923586718801799E-2</v>
      </c>
      <c r="U118" s="5">
        <v>0</v>
      </c>
      <c r="V118" s="5">
        <f t="shared" si="11"/>
        <v>1.65</v>
      </c>
      <c r="Y118" s="5">
        <v>0.89690625000000002</v>
      </c>
      <c r="Z118" s="5">
        <v>0.14285714285714299</v>
      </c>
      <c r="AA118" s="5">
        <f t="shared" si="12"/>
        <v>1.6857142857142857</v>
      </c>
      <c r="AD118" s="5">
        <v>0.15895685598780601</v>
      </c>
      <c r="AE118" s="5">
        <v>0.125</v>
      </c>
      <c r="AF118" s="5">
        <f t="shared" si="13"/>
        <v>1.6812499999999999</v>
      </c>
      <c r="AI118" s="5">
        <v>3482.5914566502202</v>
      </c>
      <c r="AJ118" s="5">
        <v>0.2</v>
      </c>
      <c r="AK118" s="5">
        <f t="shared" si="14"/>
        <v>1.7</v>
      </c>
    </row>
    <row r="119" spans="2:40" s="5" customFormat="1" x14ac:dyDescent="0.3">
      <c r="B119" s="5">
        <f>$B$65+$E$4</f>
        <v>1.65</v>
      </c>
      <c r="C119" s="5">
        <v>1</v>
      </c>
      <c r="E119" s="5">
        <v>5.6942398210145101E-3</v>
      </c>
      <c r="F119" s="5">
        <v>0.3125</v>
      </c>
      <c r="G119" s="5">
        <f t="shared" si="8"/>
        <v>1.7281249999999999</v>
      </c>
      <c r="J119" s="5">
        <v>2.4852541586586302E-3</v>
      </c>
      <c r="K119" s="5">
        <v>0</v>
      </c>
      <c r="L119" s="5">
        <f t="shared" si="9"/>
        <v>1.65</v>
      </c>
      <c r="O119" s="5">
        <v>18758.8905665821</v>
      </c>
      <c r="P119" s="5">
        <v>0.22222222222222199</v>
      </c>
      <c r="Q119" s="5">
        <f t="shared" si="10"/>
        <v>1.7055555555555555</v>
      </c>
      <c r="T119" s="7">
        <v>2.2069056928888602E-2</v>
      </c>
      <c r="U119" s="5">
        <v>0.25</v>
      </c>
      <c r="V119" s="5">
        <f t="shared" si="11"/>
        <v>1.7124999999999999</v>
      </c>
      <c r="Y119" s="5">
        <v>0.89787499999999998</v>
      </c>
      <c r="Z119" s="5">
        <v>8.3333333333333301E-2</v>
      </c>
      <c r="AA119" s="5">
        <f t="shared" si="12"/>
        <v>1.6708333333333332</v>
      </c>
      <c r="AD119" s="5">
        <v>0.10428126449731601</v>
      </c>
      <c r="AE119" s="5">
        <v>0</v>
      </c>
      <c r="AF119" s="5">
        <f t="shared" si="13"/>
        <v>1.65</v>
      </c>
      <c r="AI119" s="5">
        <v>9876.1418026324409</v>
      </c>
      <c r="AJ119" s="5">
        <v>0</v>
      </c>
      <c r="AK119" s="5">
        <f t="shared" si="14"/>
        <v>1.65</v>
      </c>
    </row>
    <row r="120" spans="2:40" s="5" customFormat="1" x14ac:dyDescent="0.3">
      <c r="B120" s="5">
        <f>$B$65+$E$4</f>
        <v>1.65</v>
      </c>
      <c r="C120" s="5">
        <v>1</v>
      </c>
      <c r="E120" s="5">
        <v>6.5259154640480597E-3</v>
      </c>
      <c r="F120" s="5">
        <v>0.4375</v>
      </c>
      <c r="G120" s="5">
        <f t="shared" si="8"/>
        <v>1.7593749999999999</v>
      </c>
      <c r="J120" s="5">
        <v>6.0805885081847699E-3</v>
      </c>
      <c r="K120" s="5">
        <v>0.25</v>
      </c>
      <c r="L120" s="5">
        <f t="shared" si="9"/>
        <v>1.7124999999999999</v>
      </c>
      <c r="O120" s="5">
        <v>13536.1747066358</v>
      </c>
      <c r="P120" s="5">
        <v>0</v>
      </c>
      <c r="Q120" s="5">
        <f t="shared" si="10"/>
        <v>1.65</v>
      </c>
      <c r="T120" s="5">
        <v>3.4246802306315903E-2</v>
      </c>
      <c r="U120" s="5">
        <v>0.28571428571428598</v>
      </c>
      <c r="V120" s="5">
        <f t="shared" si="11"/>
        <v>1.7214285714285713</v>
      </c>
      <c r="Y120" s="5">
        <v>0.91029687500000001</v>
      </c>
      <c r="Z120" s="5">
        <v>4.1666666666666699E-2</v>
      </c>
      <c r="AA120" s="5">
        <f t="shared" si="12"/>
        <v>1.6604166666666667</v>
      </c>
      <c r="AD120" s="5">
        <v>0.15903969779309399</v>
      </c>
      <c r="AE120" s="5">
        <v>0.20833333333333301</v>
      </c>
      <c r="AF120" s="5">
        <f t="shared" si="13"/>
        <v>1.7020833333333332</v>
      </c>
      <c r="AI120" s="5">
        <v>4648.0005764663201</v>
      </c>
      <c r="AJ120" s="5">
        <v>0.25</v>
      </c>
      <c r="AK120" s="5">
        <f t="shared" si="14"/>
        <v>1.7124999999999999</v>
      </c>
    </row>
    <row r="121" spans="2:40" s="5" customFormat="1" x14ac:dyDescent="0.3">
      <c r="B121" s="5">
        <f>$B$65+$E$4</f>
        <v>1.65</v>
      </c>
      <c r="C121" s="5">
        <v>1</v>
      </c>
      <c r="E121" s="5">
        <v>4.9913407955331102E-3</v>
      </c>
      <c r="F121" s="5">
        <v>0</v>
      </c>
      <c r="G121" s="5">
        <f t="shared" si="8"/>
        <v>1.65</v>
      </c>
      <c r="J121" s="5">
        <v>5.8320630923189096E-3</v>
      </c>
      <c r="K121" s="5">
        <v>0.41666666666666702</v>
      </c>
      <c r="L121" s="5">
        <f t="shared" si="9"/>
        <v>1.7541666666666667</v>
      </c>
      <c r="O121" s="5">
        <v>18961.4366333328</v>
      </c>
      <c r="P121" s="5">
        <v>0.25</v>
      </c>
      <c r="Q121" s="5">
        <f t="shared" si="10"/>
        <v>1.7124999999999999</v>
      </c>
      <c r="T121" s="5">
        <v>3.2291735701504398E-2</v>
      </c>
      <c r="U121" s="5">
        <v>0.25</v>
      </c>
      <c r="V121" s="5">
        <f t="shared" si="11"/>
        <v>1.7124999999999999</v>
      </c>
      <c r="Y121" s="5">
        <v>0.91096874999999999</v>
      </c>
      <c r="Z121" s="5">
        <v>0.125</v>
      </c>
      <c r="AA121" s="5">
        <f t="shared" si="12"/>
        <v>1.6812499999999999</v>
      </c>
      <c r="AD121" s="5">
        <v>0.16634634501955101</v>
      </c>
      <c r="AE121" s="5">
        <v>4.1666666666666699E-2</v>
      </c>
      <c r="AF121" s="5">
        <f t="shared" si="13"/>
        <v>1.6604166666666667</v>
      </c>
      <c r="AI121" s="5">
        <v>6686.7950989083101</v>
      </c>
      <c r="AJ121" s="5">
        <v>-0.33333333333333298</v>
      </c>
      <c r="AK121" s="5">
        <f t="shared" si="14"/>
        <v>1.5666666666666667</v>
      </c>
    </row>
    <row r="122" spans="2:40" s="5" customFormat="1" x14ac:dyDescent="0.3">
      <c r="B122" s="5">
        <f>$B$65+$E$4</f>
        <v>1.65</v>
      </c>
      <c r="C122" s="5">
        <v>1</v>
      </c>
      <c r="E122" s="5">
        <v>1.18784865325303E-3</v>
      </c>
      <c r="F122" s="5">
        <v>0.05</v>
      </c>
      <c r="G122" s="5">
        <f t="shared" si="8"/>
        <v>1.6624999999999999</v>
      </c>
      <c r="J122" s="5">
        <v>4.7385512625091096E-3</v>
      </c>
      <c r="K122" s="5">
        <v>0.18181818181818199</v>
      </c>
      <c r="L122" s="5">
        <f t="shared" si="9"/>
        <v>1.6954545454545453</v>
      </c>
      <c r="O122" s="5">
        <v>12544.252459621101</v>
      </c>
      <c r="P122" s="5">
        <v>0.25</v>
      </c>
      <c r="Q122" s="5">
        <f t="shared" si="10"/>
        <v>1.7124999999999999</v>
      </c>
      <c r="T122" s="5">
        <v>2.5432434223606599E-2</v>
      </c>
      <c r="U122" s="5">
        <v>0</v>
      </c>
      <c r="V122" s="5">
        <f t="shared" si="11"/>
        <v>1.65</v>
      </c>
      <c r="Y122" s="5">
        <v>0.90073437499999998</v>
      </c>
      <c r="Z122" s="5">
        <v>0</v>
      </c>
      <c r="AA122" s="5">
        <f t="shared" si="12"/>
        <v>1.65</v>
      </c>
      <c r="AD122" s="5">
        <v>0.15575916230366499</v>
      </c>
      <c r="AE122" s="5">
        <v>0</v>
      </c>
      <c r="AF122" s="5">
        <f t="shared" si="13"/>
        <v>1.65</v>
      </c>
      <c r="AI122" s="5">
        <v>2862.89141848384</v>
      </c>
      <c r="AJ122" s="5">
        <v>0.33333333333333298</v>
      </c>
      <c r="AK122" s="5">
        <f t="shared" si="14"/>
        <v>1.7333333333333332</v>
      </c>
      <c r="AN122" s="7"/>
    </row>
    <row r="123" spans="2:40" s="5" customFormat="1" x14ac:dyDescent="0.3">
      <c r="B123" s="5">
        <f>$B$65+$E$4</f>
        <v>1.65</v>
      </c>
      <c r="C123" s="5">
        <v>1</v>
      </c>
      <c r="E123" s="5">
        <v>3.1340052398835302E-3</v>
      </c>
      <c r="F123" s="5">
        <v>0.05</v>
      </c>
      <c r="G123" s="5">
        <f t="shared" si="8"/>
        <v>1.6624999999999999</v>
      </c>
      <c r="J123" s="5">
        <v>4.8213930677977303E-3</v>
      </c>
      <c r="K123" s="5">
        <v>0.27272727272727298</v>
      </c>
      <c r="L123" s="5">
        <f t="shared" si="9"/>
        <v>1.7181818181818183</v>
      </c>
      <c r="O123" s="5">
        <v>18450.368696552199</v>
      </c>
      <c r="P123" s="5">
        <v>0.33333333333333298</v>
      </c>
      <c r="Q123" s="5">
        <f t="shared" si="10"/>
        <v>1.7333333333333332</v>
      </c>
      <c r="T123" s="5">
        <v>2.7983961826496099E-2</v>
      </c>
      <c r="U123" s="5">
        <v>-0.125</v>
      </c>
      <c r="V123" s="5">
        <f t="shared" si="11"/>
        <v>1.6187499999999999</v>
      </c>
      <c r="Y123" s="5">
        <v>0.90542187500000004</v>
      </c>
      <c r="Z123" s="5">
        <v>0.44444444444444398</v>
      </c>
      <c r="AA123" s="5">
        <f t="shared" si="12"/>
        <v>1.7611111111111108</v>
      </c>
      <c r="AD123" s="5">
        <v>0.166263503214262</v>
      </c>
      <c r="AE123" s="5">
        <v>0.125</v>
      </c>
      <c r="AF123" s="5">
        <f t="shared" si="13"/>
        <v>1.6812499999999999</v>
      </c>
      <c r="AI123" s="5">
        <v>3784.05605615995</v>
      </c>
      <c r="AJ123" s="5">
        <v>0.24</v>
      </c>
      <c r="AK123" s="5">
        <f t="shared" si="14"/>
        <v>1.71</v>
      </c>
    </row>
    <row r="124" spans="2:40" s="5" customFormat="1" x14ac:dyDescent="0.3">
      <c r="B124" s="5">
        <f>$B$65+$E$4</f>
        <v>1.65</v>
      </c>
      <c r="C124" s="5">
        <v>1</v>
      </c>
      <c r="E124" s="5">
        <v>9.6182154375372701E-4</v>
      </c>
      <c r="F124" s="5">
        <v>0.15</v>
      </c>
      <c r="G124" s="5">
        <f t="shared" si="8"/>
        <v>1.6875</v>
      </c>
      <c r="J124" s="5">
        <v>5.5172642322221504E-3</v>
      </c>
      <c r="K124" s="5">
        <v>0.25</v>
      </c>
      <c r="L124" s="5">
        <f t="shared" si="9"/>
        <v>1.7124999999999999</v>
      </c>
      <c r="O124" s="5">
        <v>15979.639883326099</v>
      </c>
      <c r="P124" s="5">
        <v>8.3333333333333301E-2</v>
      </c>
      <c r="Q124" s="5">
        <f t="shared" si="10"/>
        <v>1.6708333333333332</v>
      </c>
      <c r="T124" s="5">
        <v>2.6443104248127802E-2</v>
      </c>
      <c r="U124" s="5">
        <v>0</v>
      </c>
      <c r="V124" s="5">
        <f t="shared" si="11"/>
        <v>1.65</v>
      </c>
      <c r="Y124" s="5">
        <v>0.90123437500000003</v>
      </c>
      <c r="Z124" s="5">
        <v>0.2</v>
      </c>
      <c r="AA124" s="5">
        <f t="shared" si="12"/>
        <v>1.7</v>
      </c>
      <c r="AD124" s="5">
        <v>0.166694280601763</v>
      </c>
      <c r="AE124" s="5">
        <v>0.20833333333333301</v>
      </c>
      <c r="AF124" s="5">
        <f t="shared" si="13"/>
        <v>1.7020833333333332</v>
      </c>
      <c r="AI124" s="5">
        <v>3605.3607050698602</v>
      </c>
      <c r="AJ124" s="5">
        <v>0.28000000000000003</v>
      </c>
      <c r="AK124" s="5">
        <f t="shared" si="14"/>
        <v>1.72</v>
      </c>
    </row>
    <row r="125" spans="2:40" s="5" customFormat="1" x14ac:dyDescent="0.3">
      <c r="B125" s="5">
        <f>$B$65+$E$4</f>
        <v>1.65</v>
      </c>
      <c r="C125" s="5">
        <v>1</v>
      </c>
      <c r="E125" s="5">
        <v>4.28275308273673E-3</v>
      </c>
      <c r="F125" s="5">
        <v>0.41666666666666702</v>
      </c>
      <c r="G125" s="5">
        <f t="shared" si="8"/>
        <v>1.7541666666666667</v>
      </c>
      <c r="J125" s="5">
        <v>4.95393995625953E-3</v>
      </c>
      <c r="K125" s="5">
        <v>0.36363636363636398</v>
      </c>
      <c r="L125" s="5">
        <f t="shared" si="9"/>
        <v>1.740909090909091</v>
      </c>
      <c r="O125" s="5">
        <v>38536.486668396799</v>
      </c>
      <c r="P125" s="5">
        <v>0</v>
      </c>
      <c r="Q125" s="5">
        <f t="shared" si="10"/>
        <v>1.65</v>
      </c>
      <c r="T125" s="5">
        <v>3.6582941215455002E-2</v>
      </c>
      <c r="U125" s="5">
        <v>0.375</v>
      </c>
      <c r="V125" s="5">
        <f t="shared" si="11"/>
        <v>1.7437499999999999</v>
      </c>
      <c r="Y125" s="5">
        <v>0.92490625000000004</v>
      </c>
      <c r="Z125" s="5">
        <v>0</v>
      </c>
      <c r="AA125" s="5">
        <f t="shared" si="12"/>
        <v>1.65</v>
      </c>
      <c r="AD125" s="5">
        <v>0.141063026045464</v>
      </c>
      <c r="AE125" s="5">
        <v>0.125</v>
      </c>
      <c r="AF125" s="5">
        <f t="shared" si="13"/>
        <v>1.6812499999999999</v>
      </c>
      <c r="AI125" s="5">
        <v>11657.7456550648</v>
      </c>
      <c r="AJ125" s="5">
        <v>0</v>
      </c>
      <c r="AK125" s="5">
        <f t="shared" si="14"/>
        <v>1.65</v>
      </c>
    </row>
    <row r="126" spans="2:40" s="5" customFormat="1" x14ac:dyDescent="0.3">
      <c r="B126" s="5">
        <f>$B$65+$E$4</f>
        <v>1.65</v>
      </c>
      <c r="C126" s="5">
        <v>1</v>
      </c>
      <c r="E126" s="5">
        <v>2.5517427673375898E-3</v>
      </c>
      <c r="F126" s="5">
        <v>0.30769230769230799</v>
      </c>
      <c r="G126" s="5">
        <f t="shared" si="8"/>
        <v>1.726923076923077</v>
      </c>
      <c r="J126" s="5">
        <v>5.5835376764530502E-3</v>
      </c>
      <c r="K126" s="5">
        <v>0.30555555555555602</v>
      </c>
      <c r="L126" s="5">
        <f t="shared" si="9"/>
        <v>1.726388888888889</v>
      </c>
      <c r="O126" s="5">
        <v>21865.474757963799</v>
      </c>
      <c r="P126" s="5">
        <v>-0.11111111111111099</v>
      </c>
      <c r="Q126" s="5">
        <f t="shared" si="10"/>
        <v>1.6222222222222222</v>
      </c>
      <c r="T126" s="5">
        <v>2.80336669096693E-2</v>
      </c>
      <c r="U126" s="5">
        <v>0.125</v>
      </c>
      <c r="V126" s="5">
        <f t="shared" si="11"/>
        <v>1.6812499999999999</v>
      </c>
      <c r="Y126" s="5">
        <v>0.90146875000000004</v>
      </c>
      <c r="Z126" s="5">
        <v>0.4</v>
      </c>
      <c r="AA126" s="5">
        <f t="shared" si="12"/>
        <v>1.75</v>
      </c>
      <c r="AD126" s="5">
        <v>0.160050367817615</v>
      </c>
      <c r="AE126" s="5">
        <v>0.29166666666666702</v>
      </c>
      <c r="AF126" s="5">
        <f t="shared" si="13"/>
        <v>1.7229166666666667</v>
      </c>
      <c r="AI126" s="5">
        <v>6112.6886170464704</v>
      </c>
      <c r="AJ126" s="5">
        <v>0.1875</v>
      </c>
      <c r="AK126" s="5">
        <f t="shared" si="14"/>
        <v>1.6968749999999999</v>
      </c>
    </row>
    <row r="127" spans="2:40" s="5" customFormat="1" x14ac:dyDescent="0.3">
      <c r="B127" s="5">
        <f>$B$65+$E$4</f>
        <v>1.65</v>
      </c>
      <c r="C127" s="5">
        <v>1</v>
      </c>
      <c r="E127" s="5">
        <v>3.5059215756369699E-3</v>
      </c>
      <c r="F127" s="5">
        <v>0.15</v>
      </c>
      <c r="G127" s="5">
        <f t="shared" si="8"/>
        <v>1.6875</v>
      </c>
      <c r="J127" s="5">
        <v>3.1976936841407598E-3</v>
      </c>
      <c r="K127" s="5">
        <v>0.25</v>
      </c>
      <c r="L127" s="5">
        <f t="shared" si="9"/>
        <v>1.7124999999999999</v>
      </c>
      <c r="O127" s="5">
        <v>15608.3716515451</v>
      </c>
      <c r="P127" s="5">
        <v>0.25</v>
      </c>
      <c r="Q127" s="5">
        <f t="shared" si="10"/>
        <v>1.7124999999999999</v>
      </c>
      <c r="T127" s="5">
        <v>2.35933461461992E-2</v>
      </c>
      <c r="U127" s="5">
        <v>0.25</v>
      </c>
      <c r="V127" s="5">
        <f t="shared" si="11"/>
        <v>1.7124999999999999</v>
      </c>
      <c r="Y127" s="5">
        <v>0.90634375</v>
      </c>
      <c r="Z127" s="5">
        <v>8.3333333333333301E-2</v>
      </c>
      <c r="AA127" s="5">
        <f t="shared" si="12"/>
        <v>1.6708333333333332</v>
      </c>
      <c r="AD127" s="5">
        <v>0.15097090595798299</v>
      </c>
      <c r="AE127" s="5">
        <v>8.3333333333333301E-2</v>
      </c>
      <c r="AF127" s="5">
        <f t="shared" si="13"/>
        <v>1.6708333333333332</v>
      </c>
      <c r="AI127" s="5">
        <v>6363.0630782663902</v>
      </c>
      <c r="AJ127" s="5">
        <v>0</v>
      </c>
      <c r="AK127" s="5">
        <f t="shared" si="14"/>
        <v>1.65</v>
      </c>
    </row>
    <row r="128" spans="2:40" s="5" customFormat="1" x14ac:dyDescent="0.3">
      <c r="B128" s="5">
        <f>$B$65+$E$4</f>
        <v>1.65</v>
      </c>
      <c r="C128" s="5">
        <v>1</v>
      </c>
      <c r="E128" s="5">
        <v>5.0131819601239198E-3</v>
      </c>
      <c r="F128" s="5">
        <v>0.14285714285714299</v>
      </c>
      <c r="G128" s="5">
        <f t="shared" si="8"/>
        <v>1.6857142857142857</v>
      </c>
      <c r="J128" s="5">
        <v>5.3184438995294604E-3</v>
      </c>
      <c r="K128" s="5">
        <v>0.1875</v>
      </c>
      <c r="L128" s="5">
        <f t="shared" si="9"/>
        <v>1.6968749999999999</v>
      </c>
      <c r="O128" s="5">
        <v>34975.694298704198</v>
      </c>
      <c r="P128" s="5">
        <v>0</v>
      </c>
      <c r="Q128" s="5">
        <f t="shared" si="10"/>
        <v>1.65</v>
      </c>
      <c r="T128" s="5">
        <v>3.3534362780833701E-2</v>
      </c>
      <c r="U128" s="5">
        <v>0.33333333333333298</v>
      </c>
      <c r="V128" s="5">
        <f t="shared" si="11"/>
        <v>1.7333333333333332</v>
      </c>
      <c r="Y128" s="5">
        <v>0.89864062499999997</v>
      </c>
      <c r="Z128" s="5">
        <v>0.25</v>
      </c>
      <c r="AA128" s="5">
        <f t="shared" si="12"/>
        <v>1.7124999999999999</v>
      </c>
      <c r="AD128" s="5">
        <v>0.15171648220558001</v>
      </c>
      <c r="AE128" s="5">
        <v>0.25</v>
      </c>
      <c r="AF128" s="5">
        <f t="shared" si="13"/>
        <v>1.7124999999999999</v>
      </c>
      <c r="AI128" s="5">
        <v>3278.3935513226902</v>
      </c>
      <c r="AJ128" s="5">
        <v>0.32</v>
      </c>
      <c r="AK128" s="5">
        <f t="shared" si="14"/>
        <v>1.73</v>
      </c>
    </row>
    <row r="129" spans="2:37" s="5" customFormat="1" x14ac:dyDescent="0.3">
      <c r="B129" s="5">
        <f>$B$65+$E$4</f>
        <v>1.65</v>
      </c>
      <c r="C129" s="5">
        <v>1</v>
      </c>
      <c r="E129" s="5">
        <v>3.2169938098859402E-4</v>
      </c>
      <c r="F129" s="5">
        <v>0.125</v>
      </c>
      <c r="G129" s="5">
        <f t="shared" si="8"/>
        <v>1.6812499999999999</v>
      </c>
      <c r="J129" s="5">
        <v>5.7326529259725603E-3</v>
      </c>
      <c r="K129" s="5">
        <v>0.36111111111111099</v>
      </c>
      <c r="L129" s="5">
        <f t="shared" si="9"/>
        <v>1.7402777777777776</v>
      </c>
      <c r="O129" s="5">
        <v>18445.0604205733</v>
      </c>
      <c r="P129" s="5">
        <v>0.44444444444444398</v>
      </c>
      <c r="Q129" s="5">
        <f t="shared" si="10"/>
        <v>1.7611111111111108</v>
      </c>
      <c r="T129" s="5">
        <v>2.9077473656305902E-2</v>
      </c>
      <c r="U129" s="5">
        <v>0.35</v>
      </c>
      <c r="V129" s="5">
        <f t="shared" si="11"/>
        <v>1.7374999999999998</v>
      </c>
      <c r="Y129" s="5">
        <v>0.89700000000000002</v>
      </c>
      <c r="Z129" s="5">
        <v>0.28571428571428598</v>
      </c>
      <c r="AA129" s="5">
        <f t="shared" si="12"/>
        <v>1.7214285714285713</v>
      </c>
      <c r="AD129" s="5">
        <v>0.16371197561137299</v>
      </c>
      <c r="AE129" s="5">
        <v>0.29166666666666702</v>
      </c>
      <c r="AF129" s="5">
        <f t="shared" si="13"/>
        <v>1.7229166666666667</v>
      </c>
      <c r="AI129" s="5">
        <v>3430.9071332123899</v>
      </c>
      <c r="AJ129" s="5">
        <v>0.36</v>
      </c>
      <c r="AK129" s="5">
        <f t="shared" si="14"/>
        <v>1.74</v>
      </c>
    </row>
    <row r="130" spans="2:37" s="5" customFormat="1" x14ac:dyDescent="0.3">
      <c r="B130" s="5">
        <f>$B$65+$E$4</f>
        <v>1.65</v>
      </c>
      <c r="C130" s="5">
        <v>1</v>
      </c>
      <c r="E130" s="5">
        <v>2.9635606551786102E-3</v>
      </c>
      <c r="F130" s="5">
        <v>0.38461538461538503</v>
      </c>
      <c r="G130" s="5">
        <f t="shared" si="8"/>
        <v>1.7461538461538462</v>
      </c>
      <c r="J130" s="5">
        <v>7.3563523096295304E-3</v>
      </c>
      <c r="K130" s="5">
        <v>0.33333333333333298</v>
      </c>
      <c r="L130" s="5">
        <f t="shared" si="9"/>
        <v>1.7333333333333332</v>
      </c>
      <c r="O130" s="5">
        <v>21927.657703703</v>
      </c>
      <c r="P130" s="5">
        <v>0</v>
      </c>
      <c r="Q130" s="5">
        <f t="shared" si="10"/>
        <v>1.65</v>
      </c>
      <c r="T130" s="5">
        <v>3.4279939028431301E-2</v>
      </c>
      <c r="U130" s="5">
        <v>0.42857142857142899</v>
      </c>
      <c r="V130" s="5">
        <f t="shared" si="11"/>
        <v>1.7571428571428571</v>
      </c>
      <c r="Y130" s="5">
        <v>0.90937500000000004</v>
      </c>
      <c r="Z130" s="5">
        <v>0.20833333333333301</v>
      </c>
      <c r="AA130" s="5">
        <f t="shared" si="12"/>
        <v>1.7020833333333332</v>
      </c>
      <c r="AD130" s="5">
        <v>0.17410033799456601</v>
      </c>
      <c r="AE130" s="5">
        <v>0.375</v>
      </c>
      <c r="AF130" s="5">
        <f t="shared" si="13"/>
        <v>1.7437499999999999</v>
      </c>
      <c r="AI130" s="5">
        <v>4171.35994202855</v>
      </c>
      <c r="AJ130" s="5">
        <v>0.266666666666667</v>
      </c>
      <c r="AK130" s="5">
        <f t="shared" si="14"/>
        <v>1.7166666666666666</v>
      </c>
    </row>
    <row r="131" spans="2:37" s="5" customFormat="1" x14ac:dyDescent="0.3">
      <c r="B131" s="5">
        <f>$B$65+$E$4</f>
        <v>1.65</v>
      </c>
      <c r="C131" s="5">
        <v>1</v>
      </c>
      <c r="E131" s="5">
        <v>2.2620515827259601E-3</v>
      </c>
      <c r="F131" s="5">
        <v>0.46153846153846201</v>
      </c>
      <c r="G131" s="5">
        <f t="shared" si="8"/>
        <v>1.7653846153846153</v>
      </c>
      <c r="J131" s="5">
        <v>6.97528000530188E-3</v>
      </c>
      <c r="K131" s="5">
        <v>0.375</v>
      </c>
      <c r="L131" s="5">
        <f t="shared" si="9"/>
        <v>1.7437499999999999</v>
      </c>
      <c r="O131" s="5">
        <v>21753.820055032</v>
      </c>
      <c r="P131" s="5">
        <v>0.11111111111111099</v>
      </c>
      <c r="Q131" s="5">
        <f t="shared" si="10"/>
        <v>1.6777777777777776</v>
      </c>
      <c r="T131" s="5">
        <v>3.5953343495261497E-2</v>
      </c>
      <c r="U131" s="5">
        <v>0.33333333333333298</v>
      </c>
      <c r="V131" s="5">
        <f t="shared" si="11"/>
        <v>1.7333333333333332</v>
      </c>
      <c r="Y131" s="5">
        <v>0.90921874999999996</v>
      </c>
      <c r="Z131" s="5">
        <v>0.29166666666666702</v>
      </c>
      <c r="AA131" s="5">
        <f t="shared" si="12"/>
        <v>1.7229166666666667</v>
      </c>
      <c r="AD131" s="5">
        <v>0.166926237656571</v>
      </c>
      <c r="AE131" s="5">
        <v>0.375</v>
      </c>
      <c r="AF131" s="5">
        <f t="shared" si="13"/>
        <v>1.7437499999999999</v>
      </c>
      <c r="AI131" s="5">
        <v>4833.2513931840103</v>
      </c>
      <c r="AJ131" s="5">
        <v>0.41666666666666702</v>
      </c>
      <c r="AK131" s="5">
        <f t="shared" si="14"/>
        <v>1.7541666666666667</v>
      </c>
    </row>
    <row r="132" spans="2:37" s="5" customFormat="1" x14ac:dyDescent="0.3">
      <c r="B132" s="5">
        <f>$B$65+$E$4</f>
        <v>1.65</v>
      </c>
      <c r="C132" s="5">
        <v>1</v>
      </c>
      <c r="E132" s="5">
        <v>1.9743313979760899E-2</v>
      </c>
      <c r="F132" s="5">
        <v>0</v>
      </c>
      <c r="G132" s="5">
        <f t="shared" si="8"/>
        <v>1.65</v>
      </c>
      <c r="J132" s="5">
        <v>9.9410166346344999E-3</v>
      </c>
      <c r="K132" s="5">
        <v>0</v>
      </c>
      <c r="L132" s="5">
        <f t="shared" si="9"/>
        <v>1.65</v>
      </c>
      <c r="O132" s="5">
        <v>28084.284361548602</v>
      </c>
      <c r="P132" s="5">
        <v>0</v>
      </c>
      <c r="Q132" s="5">
        <f t="shared" si="10"/>
        <v>1.65</v>
      </c>
      <c r="T132" s="7">
        <v>4.5629266352972403E-2</v>
      </c>
      <c r="U132" s="5">
        <v>0</v>
      </c>
      <c r="V132" s="5">
        <f t="shared" si="11"/>
        <v>1.65</v>
      </c>
      <c r="Y132" s="5">
        <v>0.90718750000000004</v>
      </c>
      <c r="Z132" s="5">
        <v>0.25</v>
      </c>
      <c r="AA132" s="5">
        <f t="shared" si="12"/>
        <v>1.7124999999999999</v>
      </c>
      <c r="AD132" s="5">
        <v>0.142918682483929</v>
      </c>
      <c r="AE132" s="5">
        <v>0.375</v>
      </c>
      <c r="AF132" s="5">
        <f t="shared" si="13"/>
        <v>1.7437499999999999</v>
      </c>
      <c r="AI132" s="5">
        <v>4194.43296249387</v>
      </c>
      <c r="AJ132" s="5">
        <v>0.33333333333333298</v>
      </c>
      <c r="AK132" s="5">
        <f t="shared" si="14"/>
        <v>1.7333333333333332</v>
      </c>
    </row>
    <row r="133" spans="2:37" s="5" customFormat="1" x14ac:dyDescent="0.3">
      <c r="B133" s="5">
        <f>$B$65+$E$4</f>
        <v>1.65</v>
      </c>
      <c r="C133" s="5">
        <v>1</v>
      </c>
      <c r="E133" s="5">
        <v>3.9378710762784297E-3</v>
      </c>
      <c r="F133" s="5">
        <v>0.25</v>
      </c>
      <c r="G133" s="5">
        <f t="shared" si="8"/>
        <v>1.7124999999999999</v>
      </c>
      <c r="J133" s="5">
        <v>4.4403207634700799E-3</v>
      </c>
      <c r="K133" s="5">
        <v>-0.125</v>
      </c>
      <c r="L133" s="5">
        <f t="shared" si="9"/>
        <v>1.6187499999999999</v>
      </c>
      <c r="O133" s="5">
        <v>22540.7096294355</v>
      </c>
      <c r="P133" s="5">
        <v>0.22222222222222199</v>
      </c>
      <c r="Q133" s="5">
        <f t="shared" si="10"/>
        <v>1.7055555555555555</v>
      </c>
      <c r="T133" s="5">
        <v>2.8928358406786401E-2</v>
      </c>
      <c r="U133" s="5">
        <v>0.45</v>
      </c>
      <c r="V133" s="5">
        <f t="shared" si="11"/>
        <v>1.7625</v>
      </c>
      <c r="Y133" s="5">
        <v>0.89653125</v>
      </c>
      <c r="Z133" s="5">
        <v>0.42857142857142899</v>
      </c>
      <c r="AA133" s="5">
        <f t="shared" si="12"/>
        <v>1.7571428571428571</v>
      </c>
      <c r="AD133" s="5">
        <v>0.15541122672145299</v>
      </c>
      <c r="AE133" s="5">
        <v>0.14285714285714299</v>
      </c>
      <c r="AF133" s="5">
        <f t="shared" si="13"/>
        <v>1.6857142857142857</v>
      </c>
      <c r="AI133" s="5">
        <v>5645.7034477881498</v>
      </c>
      <c r="AJ133" s="5">
        <v>0.3125</v>
      </c>
      <c r="AK133" s="5">
        <f t="shared" si="14"/>
        <v>1.7281249999999999</v>
      </c>
    </row>
    <row r="134" spans="2:37" s="5" customFormat="1" x14ac:dyDescent="0.3">
      <c r="B134" s="5">
        <f>$B$65+$E$4</f>
        <v>1.65</v>
      </c>
      <c r="C134" s="5">
        <v>1</v>
      </c>
      <c r="E134" s="5">
        <v>1.11452250373399E-3</v>
      </c>
      <c r="F134" s="5">
        <v>0.25</v>
      </c>
      <c r="G134" s="5">
        <f t="shared" si="8"/>
        <v>1.7124999999999999</v>
      </c>
      <c r="J134" s="5">
        <v>4.5562992908741501E-3</v>
      </c>
      <c r="K134" s="5">
        <v>0.125</v>
      </c>
      <c r="L134" s="5">
        <f t="shared" si="9"/>
        <v>1.6812499999999999</v>
      </c>
      <c r="O134" s="5">
        <v>21078.4925274751</v>
      </c>
      <c r="P134" s="5">
        <v>0.4</v>
      </c>
      <c r="Q134" s="5">
        <f t="shared" si="10"/>
        <v>1.75</v>
      </c>
      <c r="T134" s="5">
        <v>2.4885678308701701E-2</v>
      </c>
      <c r="U134" s="5">
        <v>0.33333333333333298</v>
      </c>
      <c r="V134" s="5">
        <f t="shared" si="11"/>
        <v>1.7333333333333332</v>
      </c>
      <c r="Y134" s="5">
        <v>0.89189062500000005</v>
      </c>
      <c r="Z134" s="5">
        <v>0.28571428571428598</v>
      </c>
      <c r="AA134" s="5">
        <f t="shared" si="12"/>
        <v>1.7214285714285713</v>
      </c>
      <c r="AD134" s="5">
        <v>0.15373782225462301</v>
      </c>
      <c r="AE134" s="5">
        <v>0.28571428571428598</v>
      </c>
      <c r="AF134" s="5">
        <f t="shared" si="13"/>
        <v>1.7214285714285713</v>
      </c>
      <c r="AI134" s="5">
        <v>6196.7480695254799</v>
      </c>
      <c r="AJ134" s="5">
        <v>0.4375</v>
      </c>
      <c r="AK134" s="5">
        <f t="shared" si="14"/>
        <v>1.7593749999999999</v>
      </c>
    </row>
    <row r="135" spans="2:37" s="5" customFormat="1" x14ac:dyDescent="0.3">
      <c r="B135" s="5">
        <f>$B$65+$E$4</f>
        <v>1.65</v>
      </c>
      <c r="C135" s="5">
        <v>1</v>
      </c>
      <c r="E135" s="5">
        <v>3.8132434820935201E-3</v>
      </c>
      <c r="F135" s="5">
        <v>0.35</v>
      </c>
      <c r="G135" s="5">
        <f t="shared" si="8"/>
        <v>1.7374999999999998</v>
      </c>
      <c r="J135" s="5">
        <v>4.6557094572204898E-3</v>
      </c>
      <c r="K135" s="5">
        <v>0.45454545454545497</v>
      </c>
      <c r="L135" s="5">
        <f t="shared" si="9"/>
        <v>1.7636363636363637</v>
      </c>
      <c r="O135" s="5">
        <v>22433.4149031907</v>
      </c>
      <c r="P135" s="5">
        <v>0.33333333333333298</v>
      </c>
      <c r="Q135" s="5">
        <f t="shared" si="10"/>
        <v>1.7333333333333332</v>
      </c>
      <c r="T135" s="5">
        <v>2.70561336072636E-2</v>
      </c>
      <c r="U135" s="5">
        <v>0.33333333333333298</v>
      </c>
      <c r="V135" s="5">
        <f t="shared" si="11"/>
        <v>1.7333333333333332</v>
      </c>
      <c r="Y135" s="5">
        <v>0.89845312499999996</v>
      </c>
      <c r="Z135" s="5">
        <v>0.41666666666666702</v>
      </c>
      <c r="AA135" s="5">
        <f t="shared" si="12"/>
        <v>1.7541666666666667</v>
      </c>
      <c r="AD135" s="5">
        <v>0.16477235071906701</v>
      </c>
      <c r="AE135" s="5">
        <v>0.45833333333333298</v>
      </c>
      <c r="AF135" s="5">
        <f t="shared" si="13"/>
        <v>1.7645833333333332</v>
      </c>
      <c r="AI135" s="5">
        <v>4109.75902910071</v>
      </c>
      <c r="AJ135" s="5">
        <v>0.4</v>
      </c>
      <c r="AK135" s="5">
        <f t="shared" si="14"/>
        <v>1.75</v>
      </c>
    </row>
    <row r="136" spans="2:37" s="5" customFormat="1" x14ac:dyDescent="0.3">
      <c r="B136" s="5">
        <f>$B$65+$E$4</f>
        <v>1.65</v>
      </c>
      <c r="C136" s="5">
        <v>1</v>
      </c>
      <c r="E136" s="5">
        <v>8.52567355768322E-3</v>
      </c>
      <c r="F136" s="5">
        <v>0.25</v>
      </c>
      <c r="G136" s="5">
        <f t="shared" ref="G136:G199" si="15">F136*$G$4+B136</f>
        <v>1.7124999999999999</v>
      </c>
      <c r="J136" s="5">
        <v>6.5113658956856002E-3</v>
      </c>
      <c r="K136" s="5">
        <v>0.41666666666666702</v>
      </c>
      <c r="L136" s="5">
        <f t="shared" ref="L136:L199" si="16">K136*$G$4+B136</f>
        <v>1.7541666666666667</v>
      </c>
      <c r="O136" s="5">
        <v>22756.958193128201</v>
      </c>
      <c r="P136" s="5">
        <v>8.3333333333333301E-2</v>
      </c>
      <c r="Q136" s="5">
        <f t="shared" ref="Q136:Q199" si="17">P136*$G$4+B136</f>
        <v>1.6708333333333332</v>
      </c>
      <c r="T136" s="7">
        <v>3.0899993372655601E-2</v>
      </c>
      <c r="U136" s="5">
        <v>0.45</v>
      </c>
      <c r="V136" s="5">
        <f t="shared" ref="V136:V199" si="18">U136*$G$4+B136</f>
        <v>1.7625</v>
      </c>
      <c r="Y136" s="5">
        <v>0.89390625000000001</v>
      </c>
      <c r="Z136" s="5">
        <v>0.42857142857142899</v>
      </c>
      <c r="AA136" s="5">
        <f t="shared" ref="AA136:AA199" si="19">Z136*$G$4+B136</f>
        <v>1.7571428571428571</v>
      </c>
      <c r="AD136" s="5">
        <v>0.1477897806349</v>
      </c>
      <c r="AE136" s="5">
        <v>0.44444444444444398</v>
      </c>
      <c r="AF136" s="5">
        <f t="shared" ref="AF136:AF199" si="20">AE136*$G$4+B136</f>
        <v>1.7611111111111108</v>
      </c>
      <c r="AI136" s="5">
        <v>3169.2615946719998</v>
      </c>
      <c r="AJ136" s="5">
        <v>0.4</v>
      </c>
      <c r="AK136" s="5">
        <f t="shared" ref="AK136:AK199" si="21">AJ136*$G$4+B136</f>
        <v>1.75</v>
      </c>
    </row>
    <row r="137" spans="2:37" s="5" customFormat="1" x14ac:dyDescent="0.3">
      <c r="B137" s="5">
        <f>$B$65+$E$4</f>
        <v>1.65</v>
      </c>
      <c r="C137" s="5">
        <v>1</v>
      </c>
      <c r="E137" s="5">
        <v>3.6650173394982698E-3</v>
      </c>
      <c r="F137" s="5">
        <v>0.45</v>
      </c>
      <c r="G137" s="5">
        <f t="shared" si="15"/>
        <v>1.7625</v>
      </c>
      <c r="J137" s="5">
        <v>5.4344224269335297E-3</v>
      </c>
      <c r="K137" s="5">
        <v>0.41666666666666702</v>
      </c>
      <c r="L137" s="5">
        <f t="shared" si="16"/>
        <v>1.7541666666666667</v>
      </c>
      <c r="O137" s="5">
        <v>22214.4887271117</v>
      </c>
      <c r="P137" s="5">
        <v>0.44444444444444398</v>
      </c>
      <c r="Q137" s="5">
        <f t="shared" si="17"/>
        <v>1.7611111111111108</v>
      </c>
      <c r="T137" s="5">
        <v>2.6592219497647299E-2</v>
      </c>
      <c r="U137" s="5">
        <v>0.2</v>
      </c>
      <c r="V137" s="5">
        <f t="shared" si="18"/>
        <v>1.7</v>
      </c>
      <c r="Y137" s="5">
        <v>0.91395312500000003</v>
      </c>
      <c r="Z137" s="5">
        <v>-0.125</v>
      </c>
      <c r="AA137" s="5">
        <f t="shared" si="19"/>
        <v>1.6187499999999999</v>
      </c>
      <c r="AD137" s="5">
        <v>0.15022532971038499</v>
      </c>
      <c r="AE137" s="5">
        <v>0.41666666666666702</v>
      </c>
      <c r="AF137" s="5">
        <f t="shared" si="20"/>
        <v>1.7541666666666667</v>
      </c>
      <c r="AI137" s="5">
        <v>7250.1979455044602</v>
      </c>
      <c r="AJ137" s="5">
        <v>0.25</v>
      </c>
      <c r="AK137" s="5">
        <f t="shared" si="21"/>
        <v>1.7124999999999999</v>
      </c>
    </row>
    <row r="138" spans="2:37" s="5" customFormat="1" x14ac:dyDescent="0.3">
      <c r="B138" s="5">
        <f>$B$65+$E$4</f>
        <v>1.65</v>
      </c>
      <c r="C138" s="5">
        <v>1</v>
      </c>
      <c r="E138" s="5">
        <v>4.8648951547799702E-3</v>
      </c>
      <c r="F138" s="5">
        <v>0.28571428571428598</v>
      </c>
      <c r="G138" s="5">
        <f t="shared" si="15"/>
        <v>1.7214285714285713</v>
      </c>
      <c r="J138" s="5">
        <v>5.5504009543375999E-3</v>
      </c>
      <c r="K138" s="5">
        <v>0.47222222222222199</v>
      </c>
      <c r="L138" s="5">
        <f t="shared" si="16"/>
        <v>1.7680555555555555</v>
      </c>
      <c r="O138" s="5">
        <v>16844.4934195366</v>
      </c>
      <c r="P138" s="5">
        <v>0.42857142857142899</v>
      </c>
      <c r="Q138" s="5">
        <f t="shared" si="17"/>
        <v>1.7571428571428571</v>
      </c>
      <c r="T138" s="5">
        <v>3.2109483729869402E-2</v>
      </c>
      <c r="U138" s="5">
        <v>0.35</v>
      </c>
      <c r="V138" s="5">
        <f t="shared" si="18"/>
        <v>1.7374999999999998</v>
      </c>
      <c r="Y138" s="5">
        <v>0.91189062499999995</v>
      </c>
      <c r="Z138" s="5">
        <v>0.125</v>
      </c>
      <c r="AA138" s="5">
        <f t="shared" si="19"/>
        <v>1.6812499999999999</v>
      </c>
      <c r="AD138" s="5">
        <v>0.16038173503877001</v>
      </c>
      <c r="AE138" s="5">
        <v>0.33333333333333298</v>
      </c>
      <c r="AF138" s="5">
        <f t="shared" si="20"/>
        <v>1.7333333333333332</v>
      </c>
      <c r="AI138" s="5">
        <v>8703.3803338148009</v>
      </c>
      <c r="AJ138" s="5">
        <v>0.25</v>
      </c>
      <c r="AK138" s="5">
        <f t="shared" si="21"/>
        <v>1.7124999999999999</v>
      </c>
    </row>
    <row r="139" spans="2:37" s="5" customFormat="1" x14ac:dyDescent="0.3">
      <c r="B139" s="5">
        <f>$B$65+$E$4</f>
        <v>1.65</v>
      </c>
      <c r="C139" s="5">
        <v>1</v>
      </c>
      <c r="E139" s="5">
        <v>5.1668321722820199E-3</v>
      </c>
      <c r="F139" s="5">
        <v>0.42857142857142899</v>
      </c>
      <c r="G139" s="5">
        <f t="shared" si="15"/>
        <v>1.7571428571428571</v>
      </c>
      <c r="J139" s="5">
        <v>5.2356020942408397E-3</v>
      </c>
      <c r="K139" s="5">
        <v>0.3125</v>
      </c>
      <c r="L139" s="5">
        <f t="shared" si="16"/>
        <v>1.7281249999999999</v>
      </c>
      <c r="O139" s="5">
        <v>27692.863009907702</v>
      </c>
      <c r="P139" s="5">
        <v>0.33333333333333298</v>
      </c>
      <c r="Q139" s="5">
        <f t="shared" si="17"/>
        <v>1.7333333333333332</v>
      </c>
      <c r="T139" s="5">
        <v>2.6525946053416401E-2</v>
      </c>
      <c r="U139" s="5">
        <v>0.4</v>
      </c>
      <c r="V139" s="5">
        <f t="shared" si="18"/>
        <v>1.75</v>
      </c>
      <c r="Y139" s="5">
        <v>0.89101562499999998</v>
      </c>
      <c r="Z139" s="5">
        <v>0.25</v>
      </c>
      <c r="AA139" s="5">
        <f t="shared" si="19"/>
        <v>1.7124999999999999</v>
      </c>
      <c r="AD139" s="5">
        <v>0.15393664258731499</v>
      </c>
      <c r="AE139" s="5">
        <v>0.42857142857142899</v>
      </c>
      <c r="AF139" s="5">
        <f t="shared" si="20"/>
        <v>1.7571428571428571</v>
      </c>
      <c r="AI139" s="5">
        <v>3667.0199307749499</v>
      </c>
      <c r="AJ139" s="5">
        <v>0.44</v>
      </c>
      <c r="AK139" s="5">
        <f t="shared" si="21"/>
        <v>1.76</v>
      </c>
    </row>
    <row r="140" spans="2:37" s="5" customFormat="1" x14ac:dyDescent="0.3">
      <c r="B140" s="5">
        <f>$B$65+$E$4</f>
        <v>1.65</v>
      </c>
      <c r="C140" s="5">
        <v>1</v>
      </c>
      <c r="E140" s="5">
        <v>1.9211441532405501E-3</v>
      </c>
      <c r="F140" s="5">
        <v>0.46428571428571402</v>
      </c>
      <c r="G140" s="5">
        <f t="shared" si="15"/>
        <v>1.7660714285714285</v>
      </c>
      <c r="J140" s="5">
        <v>6.8593014778978098E-3</v>
      </c>
      <c r="K140" s="5">
        <v>0.375</v>
      </c>
      <c r="L140" s="5">
        <f t="shared" si="16"/>
        <v>1.7437499999999999</v>
      </c>
      <c r="O140" s="5">
        <v>24458.742478333701</v>
      </c>
      <c r="P140" s="5">
        <v>0.44444444444444398</v>
      </c>
      <c r="Q140" s="5">
        <f t="shared" si="17"/>
        <v>1.7611111111111108</v>
      </c>
      <c r="T140" s="5">
        <v>3.2192325535158099E-2</v>
      </c>
      <c r="U140" s="5">
        <v>0.45</v>
      </c>
      <c r="V140" s="5">
        <f t="shared" si="18"/>
        <v>1.7625</v>
      </c>
      <c r="Y140" s="5">
        <v>0.90634375</v>
      </c>
      <c r="Z140" s="5">
        <v>0.41666666666666702</v>
      </c>
      <c r="AA140" s="5">
        <f t="shared" si="19"/>
        <v>1.7541666666666667</v>
      </c>
      <c r="AD140" s="5">
        <v>0.17252634369408201</v>
      </c>
      <c r="AE140" s="5">
        <v>0.4</v>
      </c>
      <c r="AF140" s="5">
        <f t="shared" si="20"/>
        <v>1.75</v>
      </c>
      <c r="AI140" s="5">
        <v>4440.8411784433401</v>
      </c>
      <c r="AJ140" s="5">
        <v>0.46666666666666701</v>
      </c>
      <c r="AK140" s="5">
        <f t="shared" si="21"/>
        <v>1.7666666666666666</v>
      </c>
    </row>
    <row r="141" spans="2:37" s="5" customFormat="1" x14ac:dyDescent="0.3">
      <c r="B141" s="5">
        <f>$B$65+$E$4</f>
        <v>1.65</v>
      </c>
      <c r="C141" s="5">
        <v>1</v>
      </c>
      <c r="E141" s="5">
        <v>1.3622377089995701E-3</v>
      </c>
      <c r="F141" s="5">
        <v>0.35</v>
      </c>
      <c r="G141" s="5">
        <f t="shared" si="15"/>
        <v>1.7374999999999998</v>
      </c>
      <c r="J141" s="5">
        <v>4.3409105971237297E-3</v>
      </c>
      <c r="K141" s="5">
        <v>0.375</v>
      </c>
      <c r="L141" s="5">
        <f t="shared" si="16"/>
        <v>1.7437499999999999</v>
      </c>
      <c r="O141" s="5">
        <v>15581.791677937401</v>
      </c>
      <c r="P141" s="5">
        <v>0.41666666666666702</v>
      </c>
      <c r="Q141" s="5">
        <f t="shared" si="17"/>
        <v>1.7541666666666667</v>
      </c>
      <c r="T141" s="5">
        <v>2.8315329047650599E-2</v>
      </c>
      <c r="U141" s="5">
        <v>0.375</v>
      </c>
      <c r="V141" s="5">
        <f t="shared" si="18"/>
        <v>1.7437499999999999</v>
      </c>
      <c r="Y141" s="5">
        <v>0.91253125000000002</v>
      </c>
      <c r="Z141" s="5">
        <v>0.375</v>
      </c>
      <c r="AA141" s="5">
        <f t="shared" si="19"/>
        <v>1.7437499999999999</v>
      </c>
      <c r="AD141" s="5">
        <v>0.15773079726953401</v>
      </c>
      <c r="AE141" s="5">
        <v>0.375</v>
      </c>
      <c r="AF141" s="5">
        <f t="shared" si="20"/>
        <v>1.7437499999999999</v>
      </c>
      <c r="AI141" s="5">
        <v>6956.4531334964804</v>
      </c>
      <c r="AJ141" s="5">
        <v>0.33333333333333298</v>
      </c>
      <c r="AK141" s="5">
        <f t="shared" si="21"/>
        <v>1.7333333333333332</v>
      </c>
    </row>
    <row r="142" spans="2:37" s="5" customFormat="1" x14ac:dyDescent="0.3">
      <c r="B142" s="5">
        <f>$B$65+$E$4</f>
        <v>1.65</v>
      </c>
      <c r="C142" s="5">
        <v>1</v>
      </c>
      <c r="E142" s="5">
        <v>5.7058702888602801E-4</v>
      </c>
      <c r="F142" s="5">
        <v>0.45</v>
      </c>
      <c r="G142" s="5">
        <f t="shared" si="15"/>
        <v>1.7625</v>
      </c>
      <c r="J142" s="5">
        <v>5.1693286500099399E-3</v>
      </c>
      <c r="K142" s="5">
        <v>0.4375</v>
      </c>
      <c r="L142" s="5">
        <f t="shared" si="16"/>
        <v>1.7593749999999999</v>
      </c>
      <c r="O142" s="5">
        <v>27071.1838453038</v>
      </c>
      <c r="P142" s="5">
        <v>0.4375</v>
      </c>
      <c r="Q142" s="5">
        <f t="shared" si="17"/>
        <v>1.7593749999999999</v>
      </c>
      <c r="T142" s="5">
        <v>2.99390284313076E-2</v>
      </c>
      <c r="U142" s="5">
        <v>0.375</v>
      </c>
      <c r="V142" s="5">
        <f t="shared" si="18"/>
        <v>1.7437499999999999</v>
      </c>
      <c r="Y142" s="5">
        <v>0.89048437499999999</v>
      </c>
      <c r="Z142" s="5">
        <v>0.41666666666666702</v>
      </c>
      <c r="AA142" s="5">
        <f t="shared" si="19"/>
        <v>1.7541666666666667</v>
      </c>
      <c r="AD142" s="5">
        <v>0.15804559612963101</v>
      </c>
      <c r="AE142" s="5">
        <v>0.45833333333333298</v>
      </c>
      <c r="AF142" s="5">
        <f t="shared" si="20"/>
        <v>1.7645833333333332</v>
      </c>
      <c r="AI142" s="5">
        <v>2542.3439891469402</v>
      </c>
      <c r="AJ142" s="5">
        <v>0.44444444444444398</v>
      </c>
      <c r="AK142" s="5">
        <f t="shared" si="21"/>
        <v>1.7611111111111108</v>
      </c>
    </row>
    <row r="143" spans="2:37" s="5" customFormat="1" x14ac:dyDescent="0.3">
      <c r="B143" s="5">
        <f>$B$65+$E$4</f>
        <v>1.65</v>
      </c>
      <c r="C143" s="5">
        <v>1</v>
      </c>
      <c r="E143" s="5">
        <v>7.1248768769449702E-3</v>
      </c>
      <c r="F143" s="5">
        <v>0.25</v>
      </c>
      <c r="G143" s="5">
        <f t="shared" si="15"/>
        <v>1.7124999999999999</v>
      </c>
      <c r="J143" s="5">
        <v>1.1266485519252399E-2</v>
      </c>
      <c r="K143" s="5">
        <v>0</v>
      </c>
      <c r="L143" s="5">
        <f t="shared" si="16"/>
        <v>1.65</v>
      </c>
      <c r="O143" s="5">
        <v>22557.6910892208</v>
      </c>
      <c r="P143" s="5">
        <v>0.25</v>
      </c>
      <c r="Q143" s="5">
        <f t="shared" si="17"/>
        <v>1.7124999999999999</v>
      </c>
      <c r="T143" s="5">
        <v>4.5115647160182903E-2</v>
      </c>
      <c r="U143" s="5">
        <v>-0.25</v>
      </c>
      <c r="V143" s="5">
        <f t="shared" si="18"/>
        <v>1.5874999999999999</v>
      </c>
      <c r="Y143" s="5">
        <v>0.93589062499999998</v>
      </c>
      <c r="Z143" s="5">
        <v>0</v>
      </c>
      <c r="AA143" s="5">
        <f t="shared" si="19"/>
        <v>1.65</v>
      </c>
      <c r="AD143" s="5">
        <v>0.16707535290609099</v>
      </c>
      <c r="AE143" s="5">
        <v>0.33333333333333298</v>
      </c>
      <c r="AF143" s="5">
        <f t="shared" si="20"/>
        <v>1.7333333333333332</v>
      </c>
      <c r="AI143" s="5">
        <v>11802.5423986524</v>
      </c>
      <c r="AJ143" s="5">
        <v>0</v>
      </c>
      <c r="AK143" s="5">
        <f t="shared" si="21"/>
        <v>1.65</v>
      </c>
    </row>
    <row r="144" spans="2:37" s="5" customFormat="1" x14ac:dyDescent="0.3">
      <c r="B144" s="5">
        <f>$B$65+$E$4</f>
        <v>1.65</v>
      </c>
      <c r="C144" s="5">
        <v>1</v>
      </c>
      <c r="E144" s="7">
        <v>8.2841805288620999E-5</v>
      </c>
      <c r="F144" s="5">
        <v>0.375</v>
      </c>
      <c r="G144" s="5">
        <f t="shared" si="15"/>
        <v>1.7437499999999999</v>
      </c>
      <c r="J144" s="5">
        <v>8.2344754456889092E-3</v>
      </c>
      <c r="K144" s="5">
        <v>0.33333333333333298</v>
      </c>
      <c r="L144" s="5">
        <f t="shared" si="16"/>
        <v>1.7333333333333332</v>
      </c>
      <c r="O144" s="5">
        <v>25835.478628700701</v>
      </c>
      <c r="P144" s="5">
        <v>0.375</v>
      </c>
      <c r="Q144" s="5">
        <f t="shared" si="17"/>
        <v>1.7437499999999999</v>
      </c>
      <c r="T144" s="5">
        <v>3.8885943402478598E-2</v>
      </c>
      <c r="U144" s="5">
        <v>0.25</v>
      </c>
      <c r="V144" s="5">
        <f t="shared" si="18"/>
        <v>1.7124999999999999</v>
      </c>
      <c r="Y144" s="5">
        <v>0.91073437499999998</v>
      </c>
      <c r="Z144" s="5">
        <v>0.375</v>
      </c>
      <c r="AA144" s="5">
        <f t="shared" si="19"/>
        <v>1.7437499999999999</v>
      </c>
      <c r="AD144" s="5">
        <v>0.17728146331764899</v>
      </c>
      <c r="AE144" s="5">
        <v>0.25</v>
      </c>
      <c r="AF144" s="5">
        <f t="shared" si="20"/>
        <v>1.7124999999999999</v>
      </c>
      <c r="AI144" s="5">
        <v>3268.3964868619</v>
      </c>
      <c r="AJ144" s="5">
        <v>0.48</v>
      </c>
      <c r="AK144" s="5">
        <f t="shared" si="21"/>
        <v>1.77</v>
      </c>
    </row>
    <row r="145" spans="2:37" s="5" customFormat="1" x14ac:dyDescent="0.3">
      <c r="B145" s="5">
        <f>$B$65+$E$4</f>
        <v>1.65</v>
      </c>
      <c r="C145" s="5">
        <v>1</v>
      </c>
      <c r="E145" s="5">
        <v>1.2731079474943501E-2</v>
      </c>
      <c r="F145" s="5">
        <v>0</v>
      </c>
      <c r="G145" s="5">
        <f t="shared" si="15"/>
        <v>1.65</v>
      </c>
      <c r="J145" s="5">
        <v>1.00735635230963E-2</v>
      </c>
      <c r="K145" s="5">
        <v>0</v>
      </c>
      <c r="L145" s="5">
        <f t="shared" si="16"/>
        <v>1.65</v>
      </c>
      <c r="O145" s="5">
        <v>23118.0100748921</v>
      </c>
      <c r="P145" s="5">
        <v>0.41666666666666702</v>
      </c>
      <c r="Q145" s="5">
        <f t="shared" si="17"/>
        <v>1.7541666666666667</v>
      </c>
      <c r="T145" s="5">
        <v>4.4867121744317097E-2</v>
      </c>
      <c r="U145" s="5">
        <v>0.25</v>
      </c>
      <c r="V145" s="5">
        <f t="shared" si="18"/>
        <v>1.7124999999999999</v>
      </c>
      <c r="Y145" s="5">
        <v>0.91</v>
      </c>
      <c r="Z145" s="5">
        <v>0.45833333333333298</v>
      </c>
      <c r="AA145" s="5">
        <f t="shared" si="19"/>
        <v>1.7645833333333332</v>
      </c>
      <c r="AD145" s="5">
        <v>0.167721518987342</v>
      </c>
      <c r="AE145" s="5">
        <v>0.44444444444444398</v>
      </c>
      <c r="AF145" s="5">
        <f t="shared" si="20"/>
        <v>1.7611111111111108</v>
      </c>
      <c r="AI145" s="5">
        <v>2194.9029222826598</v>
      </c>
      <c r="AJ145" s="5">
        <v>0.375</v>
      </c>
      <c r="AK145" s="5">
        <f t="shared" si="21"/>
        <v>1.7437499999999999</v>
      </c>
    </row>
    <row r="146" spans="2:37" s="4" customFormat="1" x14ac:dyDescent="0.3">
      <c r="B146" s="4">
        <f>B145+E4</f>
        <v>2.4</v>
      </c>
      <c r="C146" s="4">
        <v>1</v>
      </c>
      <c r="E146" s="4">
        <v>8.0159538981637198E-3</v>
      </c>
      <c r="F146" s="4">
        <v>-0.4</v>
      </c>
      <c r="G146" s="4">
        <f t="shared" si="15"/>
        <v>2.2999999999999998</v>
      </c>
      <c r="J146" s="4">
        <v>3.9101332096229003E-3</v>
      </c>
      <c r="K146" s="4">
        <v>-0.4375</v>
      </c>
      <c r="L146" s="4">
        <f t="shared" si="16"/>
        <v>2.2906249999999999</v>
      </c>
      <c r="O146" s="4">
        <v>14526.8170201909</v>
      </c>
      <c r="P146" s="4">
        <v>-0.25</v>
      </c>
      <c r="Q146" s="4">
        <f t="shared" si="17"/>
        <v>2.3374999999999999</v>
      </c>
      <c r="T146" s="4">
        <v>3.06017628736165E-2</v>
      </c>
      <c r="U146" s="4">
        <v>-0.45833333333333298</v>
      </c>
      <c r="V146" s="4">
        <f t="shared" si="18"/>
        <v>2.2854166666666669</v>
      </c>
      <c r="Y146" s="4">
        <v>0.90778124999999998</v>
      </c>
      <c r="Z146" s="4">
        <v>-0.45454545454545497</v>
      </c>
      <c r="AA146" s="4">
        <f t="shared" si="19"/>
        <v>2.2863636363636362</v>
      </c>
      <c r="AD146" s="4">
        <v>0.14376366889787301</v>
      </c>
      <c r="AE146" s="4">
        <v>-0.41666666666666702</v>
      </c>
      <c r="AF146" s="4">
        <f t="shared" si="20"/>
        <v>2.2958333333333329</v>
      </c>
      <c r="AI146" s="4">
        <v>5126.8479528902999</v>
      </c>
      <c r="AJ146" s="4">
        <v>-0.46666666666666701</v>
      </c>
      <c r="AK146" s="4">
        <f t="shared" si="21"/>
        <v>2.2833333333333332</v>
      </c>
    </row>
    <row r="147" spans="2:37" s="4" customFormat="1" x14ac:dyDescent="0.3">
      <c r="B147" s="4">
        <f>B146</f>
        <v>2.4</v>
      </c>
      <c r="C147" s="4">
        <v>1</v>
      </c>
      <c r="E147" s="4">
        <v>1.4506515547700599E-2</v>
      </c>
      <c r="F147" s="4">
        <v>-0.25</v>
      </c>
      <c r="G147" s="4">
        <f t="shared" si="15"/>
        <v>2.3374999999999999</v>
      </c>
      <c r="J147" s="4">
        <v>4.8710981509709102E-3</v>
      </c>
      <c r="K147" s="4">
        <v>-0.41666666666666702</v>
      </c>
      <c r="L147" s="4">
        <f t="shared" si="16"/>
        <v>2.2958333333333329</v>
      </c>
      <c r="O147" s="4">
        <v>25802.551441391101</v>
      </c>
      <c r="P147" s="4">
        <v>-0.45</v>
      </c>
      <c r="Q147" s="4">
        <f t="shared" si="17"/>
        <v>2.2875000000000001</v>
      </c>
      <c r="T147" s="4">
        <v>4.1139240506329097E-2</v>
      </c>
      <c r="U147" s="4">
        <v>-0.33333333333333298</v>
      </c>
      <c r="V147" s="4">
        <f t="shared" si="18"/>
        <v>2.3166666666666669</v>
      </c>
      <c r="Y147" s="4">
        <v>0.90795312500000003</v>
      </c>
      <c r="Z147" s="4">
        <v>-0.36363636363636398</v>
      </c>
      <c r="AA147" s="4">
        <f t="shared" si="19"/>
        <v>2.3090909090909091</v>
      </c>
      <c r="AD147" s="4">
        <v>0.159619590430115</v>
      </c>
      <c r="AE147" s="4">
        <v>-0.46153846153846201</v>
      </c>
      <c r="AF147" s="4">
        <f t="shared" si="20"/>
        <v>2.2846153846153845</v>
      </c>
      <c r="AI147" s="4">
        <v>3916.0624345033398</v>
      </c>
      <c r="AJ147" s="4">
        <v>-0.47058823529411797</v>
      </c>
      <c r="AK147" s="4">
        <f t="shared" si="21"/>
        <v>2.2823529411764705</v>
      </c>
    </row>
    <row r="148" spans="2:37" s="4" customFormat="1" x14ac:dyDescent="0.3">
      <c r="B148" s="4">
        <f t="shared" ref="B148:B211" si="22">B147</f>
        <v>2.4</v>
      </c>
      <c r="C148" s="4">
        <v>1</v>
      </c>
      <c r="E148" s="4">
        <v>3.8400014000623101E-3</v>
      </c>
      <c r="F148" s="4">
        <v>-0.33333333333333298</v>
      </c>
      <c r="G148" s="4">
        <f t="shared" si="15"/>
        <v>2.3166666666666669</v>
      </c>
      <c r="J148" s="4">
        <v>2.0544767711577999E-3</v>
      </c>
      <c r="K148" s="4">
        <v>0</v>
      </c>
      <c r="L148" s="4">
        <f t="shared" si="16"/>
        <v>2.4</v>
      </c>
      <c r="O148" s="4">
        <v>20701.3366885098</v>
      </c>
      <c r="P148" s="4">
        <v>-0.45</v>
      </c>
      <c r="Q148" s="4">
        <f t="shared" si="17"/>
        <v>2.2875000000000001</v>
      </c>
      <c r="T148" s="4">
        <v>2.2566107760620301E-2</v>
      </c>
      <c r="U148" s="4">
        <v>-0.25</v>
      </c>
      <c r="V148" s="4">
        <f t="shared" si="18"/>
        <v>2.3374999999999999</v>
      </c>
      <c r="Y148" s="4">
        <v>0.87189062500000003</v>
      </c>
      <c r="Z148" s="4">
        <v>0</v>
      </c>
      <c r="AA148" s="4">
        <f t="shared" si="19"/>
        <v>2.4</v>
      </c>
      <c r="AD148" s="4">
        <v>0.14530452647624101</v>
      </c>
      <c r="AE148" s="4">
        <v>-0.25</v>
      </c>
      <c r="AF148" s="4">
        <f t="shared" si="20"/>
        <v>2.3374999999999999</v>
      </c>
      <c r="AI148" s="4">
        <v>5329.5582405791802</v>
      </c>
      <c r="AJ148" s="4">
        <v>-0.4</v>
      </c>
      <c r="AK148" s="4">
        <f t="shared" si="21"/>
        <v>2.2999999999999998</v>
      </c>
    </row>
    <row r="149" spans="2:37" s="4" customFormat="1" x14ac:dyDescent="0.3">
      <c r="B149" s="4">
        <f t="shared" si="22"/>
        <v>2.4</v>
      </c>
      <c r="C149" s="4">
        <v>1</v>
      </c>
      <c r="E149" s="4">
        <v>9.3963790103174707E-3</v>
      </c>
      <c r="F149" s="4">
        <v>-0.4</v>
      </c>
      <c r="G149" s="4">
        <f t="shared" si="15"/>
        <v>2.2999999999999998</v>
      </c>
      <c r="J149" s="4">
        <v>3.8935648485651799E-3</v>
      </c>
      <c r="K149" s="4">
        <v>-0.3125</v>
      </c>
      <c r="L149" s="4">
        <f t="shared" si="16"/>
        <v>2.3218749999999999</v>
      </c>
      <c r="O149" s="4">
        <v>21438.306179684801</v>
      </c>
      <c r="P149" s="4">
        <v>-0.35</v>
      </c>
      <c r="Q149" s="4">
        <f t="shared" si="17"/>
        <v>2.3125</v>
      </c>
      <c r="T149" s="4">
        <v>3.2358009145735299E-2</v>
      </c>
      <c r="U149" s="4">
        <v>-0.42857142857142899</v>
      </c>
      <c r="V149" s="4">
        <f t="shared" si="18"/>
        <v>2.2928571428571427</v>
      </c>
      <c r="Y149" s="4">
        <v>0.89528125000000003</v>
      </c>
      <c r="Z149" s="4">
        <v>-0.4</v>
      </c>
      <c r="AA149" s="4">
        <f t="shared" si="19"/>
        <v>2.2999999999999998</v>
      </c>
      <c r="AD149" s="4">
        <v>0.15310822453442899</v>
      </c>
      <c r="AE149" s="4">
        <v>-0.4</v>
      </c>
      <c r="AF149" s="4">
        <f t="shared" si="20"/>
        <v>2.2999999999999998</v>
      </c>
      <c r="AI149" s="4">
        <v>3864.9597375165299</v>
      </c>
      <c r="AJ149" s="4">
        <v>-0.41176470588235298</v>
      </c>
      <c r="AK149" s="4">
        <f t="shared" si="21"/>
        <v>2.2970588235294116</v>
      </c>
    </row>
    <row r="150" spans="2:37" s="4" customFormat="1" x14ac:dyDescent="0.3">
      <c r="B150" s="4">
        <f t="shared" si="22"/>
        <v>2.4</v>
      </c>
      <c r="C150" s="4">
        <v>2</v>
      </c>
      <c r="E150" s="4">
        <v>4.5163905679496703E-3</v>
      </c>
      <c r="F150" s="4">
        <v>-0.4</v>
      </c>
      <c r="G150" s="4">
        <f t="shared" si="15"/>
        <v>2.2999999999999998</v>
      </c>
      <c r="J150" s="4">
        <v>3.09828351779442E-3</v>
      </c>
      <c r="K150" s="4">
        <v>-0.4</v>
      </c>
      <c r="L150" s="4">
        <f t="shared" si="16"/>
        <v>2.2999999999999998</v>
      </c>
      <c r="O150" s="4">
        <v>25131.305844706301</v>
      </c>
      <c r="P150" s="4">
        <v>-0.4375</v>
      </c>
      <c r="Q150" s="4">
        <f t="shared" si="17"/>
        <v>2.2906249999999999</v>
      </c>
      <c r="T150" s="4">
        <v>2.9541387765922199E-2</v>
      </c>
      <c r="U150" s="4">
        <v>-0.41666666666666702</v>
      </c>
      <c r="V150" s="4">
        <f t="shared" si="18"/>
        <v>2.2958333333333329</v>
      </c>
      <c r="Y150" s="4">
        <v>0.85870312500000001</v>
      </c>
      <c r="Z150" s="4">
        <v>0</v>
      </c>
      <c r="AA150" s="4">
        <f t="shared" si="19"/>
        <v>2.4</v>
      </c>
      <c r="AD150" s="4">
        <v>0.149363774935383</v>
      </c>
      <c r="AE150" s="4">
        <v>-0.42857142857142899</v>
      </c>
      <c r="AF150" s="4">
        <f t="shared" si="20"/>
        <v>2.2928571428571427</v>
      </c>
      <c r="AI150" s="4">
        <v>1696.3571573731699</v>
      </c>
      <c r="AJ150" s="4">
        <v>0</v>
      </c>
      <c r="AK150" s="4">
        <f t="shared" si="21"/>
        <v>2.4</v>
      </c>
    </row>
    <row r="151" spans="2:37" s="4" customFormat="1" x14ac:dyDescent="0.3">
      <c r="B151" s="4">
        <f t="shared" si="22"/>
        <v>2.4</v>
      </c>
      <c r="C151" s="4">
        <v>2</v>
      </c>
      <c r="E151" s="4">
        <v>8.9304849348764807E-3</v>
      </c>
      <c r="F151" s="4">
        <v>-0.41666666666666702</v>
      </c>
      <c r="G151" s="4">
        <f t="shared" si="15"/>
        <v>2.2958333333333329</v>
      </c>
      <c r="J151" s="4">
        <v>5.5835376764530502E-3</v>
      </c>
      <c r="K151" s="4">
        <v>-0.33333333333333298</v>
      </c>
      <c r="L151" s="4">
        <f t="shared" si="16"/>
        <v>2.3166666666666669</v>
      </c>
      <c r="O151" s="4">
        <v>26075.3195217744</v>
      </c>
      <c r="P151" s="4">
        <v>-0.35</v>
      </c>
      <c r="Q151" s="4">
        <f t="shared" si="17"/>
        <v>2.3125</v>
      </c>
      <c r="T151" s="8">
        <v>3.5207767247663897E-2</v>
      </c>
      <c r="U151" s="4">
        <v>-0.4375</v>
      </c>
      <c r="V151" s="4">
        <f t="shared" si="18"/>
        <v>2.2906249999999999</v>
      </c>
      <c r="Y151" s="4">
        <v>0.89853125</v>
      </c>
      <c r="Z151" s="4">
        <v>-0.375</v>
      </c>
      <c r="AA151" s="4">
        <f t="shared" si="19"/>
        <v>2.3062499999999999</v>
      </c>
      <c r="AD151" s="4">
        <v>0.17403406455033499</v>
      </c>
      <c r="AE151" s="4">
        <v>-0.375</v>
      </c>
      <c r="AF151" s="4">
        <f t="shared" si="20"/>
        <v>2.3062499999999999</v>
      </c>
      <c r="AI151" s="4">
        <v>3058.5774502364202</v>
      </c>
      <c r="AJ151" s="4">
        <v>-0.46153846153846201</v>
      </c>
      <c r="AK151" s="4">
        <f t="shared" si="21"/>
        <v>2.2846153846153845</v>
      </c>
    </row>
    <row r="152" spans="2:37" s="4" customFormat="1" x14ac:dyDescent="0.3">
      <c r="B152" s="4">
        <f t="shared" si="22"/>
        <v>2.4</v>
      </c>
      <c r="C152" s="4">
        <v>2</v>
      </c>
      <c r="E152" s="4">
        <v>1.04020282379575E-2</v>
      </c>
      <c r="F152" s="4">
        <v>-0.4375</v>
      </c>
      <c r="G152" s="4">
        <f t="shared" si="15"/>
        <v>2.2906249999999999</v>
      </c>
      <c r="J152" s="4">
        <v>6.0805885081847699E-3</v>
      </c>
      <c r="K152" s="4">
        <v>-0.33333333333333298</v>
      </c>
      <c r="L152" s="4">
        <f t="shared" si="16"/>
        <v>2.3166666666666669</v>
      </c>
      <c r="O152" s="4">
        <v>25962.374121598499</v>
      </c>
      <c r="P152" s="4">
        <v>-0.25</v>
      </c>
      <c r="Q152" s="4">
        <f t="shared" si="17"/>
        <v>2.3374999999999999</v>
      </c>
      <c r="T152" s="4">
        <v>3.81072304327656E-2</v>
      </c>
      <c r="U152" s="4">
        <v>-0.4</v>
      </c>
      <c r="V152" s="4">
        <f t="shared" si="18"/>
        <v>2.2999999999999998</v>
      </c>
      <c r="Y152" s="4">
        <v>0.90514062500000003</v>
      </c>
      <c r="Z152" s="4">
        <v>-0.44444444444444398</v>
      </c>
      <c r="AA152" s="4">
        <f t="shared" si="19"/>
        <v>2.2888888888888888</v>
      </c>
      <c r="AD152" s="4">
        <v>0.17176419908542601</v>
      </c>
      <c r="AE152" s="4">
        <v>-0.125</v>
      </c>
      <c r="AF152" s="4">
        <f t="shared" si="20"/>
        <v>2.3687499999999999</v>
      </c>
      <c r="AI152" s="4">
        <v>4200.7263118718301</v>
      </c>
      <c r="AJ152" s="4">
        <v>-0.35294117647058798</v>
      </c>
      <c r="AK152" s="4">
        <f t="shared" si="21"/>
        <v>2.3117647058823527</v>
      </c>
    </row>
    <row r="153" spans="2:37" s="4" customFormat="1" x14ac:dyDescent="0.3">
      <c r="B153" s="4">
        <f t="shared" si="22"/>
        <v>2.4</v>
      </c>
      <c r="C153" s="4">
        <v>2</v>
      </c>
      <c r="E153" s="4">
        <v>8.3784974877285801E-3</v>
      </c>
      <c r="F153" s="4">
        <v>-0.4</v>
      </c>
      <c r="G153" s="4">
        <f t="shared" si="15"/>
        <v>2.2999999999999998</v>
      </c>
      <c r="J153" s="4">
        <v>2.93259990721718E-3</v>
      </c>
      <c r="K153" s="4">
        <v>-0.41666666666666702</v>
      </c>
      <c r="L153" s="4">
        <f t="shared" si="16"/>
        <v>2.2958333333333329</v>
      </c>
      <c r="O153" s="4">
        <v>19366.3651454215</v>
      </c>
      <c r="P153" s="4">
        <v>-0.25</v>
      </c>
      <c r="Q153" s="4">
        <f t="shared" si="17"/>
        <v>2.3374999999999999</v>
      </c>
      <c r="T153" s="8">
        <v>3.07674464841938E-2</v>
      </c>
      <c r="U153" s="4">
        <v>-0.375</v>
      </c>
      <c r="V153" s="4">
        <f t="shared" si="18"/>
        <v>2.3062499999999999</v>
      </c>
      <c r="Y153" s="4">
        <v>0.900296875</v>
      </c>
      <c r="Z153" s="4">
        <v>-0.375</v>
      </c>
      <c r="AA153" s="4">
        <f t="shared" si="19"/>
        <v>2.3062499999999999</v>
      </c>
      <c r="AD153" s="4">
        <v>0.14127841473921399</v>
      </c>
      <c r="AE153" s="4">
        <v>-0.375</v>
      </c>
      <c r="AF153" s="4">
        <f t="shared" si="20"/>
        <v>2.3062499999999999</v>
      </c>
      <c r="AI153" s="4">
        <v>5313.0020440156904</v>
      </c>
      <c r="AJ153" s="4">
        <v>-0.33333333333333298</v>
      </c>
      <c r="AK153" s="4">
        <f t="shared" si="21"/>
        <v>2.3166666666666669</v>
      </c>
    </row>
    <row r="154" spans="2:37" s="4" customFormat="1" x14ac:dyDescent="0.3">
      <c r="B154" s="4">
        <f t="shared" si="22"/>
        <v>2.4</v>
      </c>
      <c r="C154" s="4">
        <v>2</v>
      </c>
      <c r="E154" s="4">
        <v>5.9292513862881204E-3</v>
      </c>
      <c r="F154" s="4">
        <v>-0.4</v>
      </c>
      <c r="G154" s="4">
        <f t="shared" si="15"/>
        <v>2.2999999999999998</v>
      </c>
      <c r="J154" s="4">
        <v>2.7834846576976599E-3</v>
      </c>
      <c r="K154" s="4">
        <v>-0.25</v>
      </c>
      <c r="L154" s="4">
        <f t="shared" si="16"/>
        <v>2.3374999999999999</v>
      </c>
      <c r="O154" s="4">
        <v>37836.997986725997</v>
      </c>
      <c r="P154" s="4">
        <v>-0.25</v>
      </c>
      <c r="Q154" s="4">
        <f t="shared" si="17"/>
        <v>2.3374999999999999</v>
      </c>
      <c r="T154" s="4">
        <v>3.1049108622175099E-2</v>
      </c>
      <c r="U154" s="4">
        <v>-0.4</v>
      </c>
      <c r="V154" s="4">
        <f t="shared" si="18"/>
        <v>2.2999999999999998</v>
      </c>
      <c r="Y154" s="4">
        <v>0.89996874999999998</v>
      </c>
      <c r="Z154" s="4">
        <v>-0.125</v>
      </c>
      <c r="AA154" s="4">
        <f t="shared" si="19"/>
        <v>2.3687499999999999</v>
      </c>
      <c r="AD154" s="4">
        <v>0.129349194777653</v>
      </c>
      <c r="AE154" s="4">
        <v>-0.375</v>
      </c>
      <c r="AF154" s="4">
        <f t="shared" si="20"/>
        <v>2.3062499999999999</v>
      </c>
      <c r="AI154" s="4">
        <v>7245.6226939895796</v>
      </c>
      <c r="AJ154" s="4">
        <v>-0.45</v>
      </c>
      <c r="AK154" s="4">
        <f t="shared" si="21"/>
        <v>2.2875000000000001</v>
      </c>
    </row>
    <row r="155" spans="2:37" s="4" customFormat="1" x14ac:dyDescent="0.3">
      <c r="B155" s="4">
        <f t="shared" si="22"/>
        <v>2.4</v>
      </c>
      <c r="C155" s="4">
        <v>2</v>
      </c>
      <c r="E155" s="4">
        <v>1.16975210511734E-2</v>
      </c>
      <c r="F155" s="4">
        <v>-0.45</v>
      </c>
      <c r="G155" s="4">
        <f t="shared" si="15"/>
        <v>2.2875000000000001</v>
      </c>
      <c r="J155" s="4">
        <v>5.4675591490489801E-3</v>
      </c>
      <c r="K155" s="4">
        <v>-0.42857142857142899</v>
      </c>
      <c r="L155" s="4">
        <f t="shared" si="16"/>
        <v>2.2928571428571427</v>
      </c>
      <c r="O155" s="4">
        <v>28343.1932676457</v>
      </c>
      <c r="P155" s="4">
        <v>-0.44444444444444398</v>
      </c>
      <c r="Q155" s="4">
        <f t="shared" si="17"/>
        <v>2.2888888888888888</v>
      </c>
      <c r="T155" s="8">
        <v>3.8090662071707901E-2</v>
      </c>
      <c r="U155" s="4">
        <v>-0.2</v>
      </c>
      <c r="V155" s="4">
        <f t="shared" si="18"/>
        <v>2.35</v>
      </c>
      <c r="Y155" s="4">
        <v>0.91204687500000003</v>
      </c>
      <c r="Z155" s="4">
        <v>-0.46153846153846201</v>
      </c>
      <c r="AA155" s="4">
        <f t="shared" si="19"/>
        <v>2.2846153846153845</v>
      </c>
      <c r="AD155" s="4">
        <v>0.14749155013586099</v>
      </c>
      <c r="AE155" s="4">
        <v>-0.42857142857142899</v>
      </c>
      <c r="AF155" s="4">
        <f t="shared" si="20"/>
        <v>2.2928571428571427</v>
      </c>
      <c r="AI155" s="4">
        <v>6602.5735544833497</v>
      </c>
      <c r="AJ155" s="4">
        <v>-0.46875</v>
      </c>
      <c r="AK155" s="4">
        <f t="shared" si="21"/>
        <v>2.2828124999999999</v>
      </c>
    </row>
    <row r="156" spans="2:37" s="4" customFormat="1" x14ac:dyDescent="0.3">
      <c r="B156" s="4">
        <f t="shared" si="22"/>
        <v>2.4</v>
      </c>
      <c r="C156" s="4">
        <v>2</v>
      </c>
      <c r="E156" s="4">
        <v>1.22482666699425E-3</v>
      </c>
      <c r="F156" s="4">
        <v>0</v>
      </c>
      <c r="G156" s="4">
        <f t="shared" si="15"/>
        <v>2.4</v>
      </c>
      <c r="J156" s="4">
        <v>3.3468089336602799E-3</v>
      </c>
      <c r="K156" s="4">
        <v>-0.44444444444444398</v>
      </c>
      <c r="L156" s="4">
        <f t="shared" si="16"/>
        <v>2.2888888888888888</v>
      </c>
      <c r="O156" s="4">
        <v>21850.440030194801</v>
      </c>
      <c r="P156" s="4">
        <v>-0.42857142857142899</v>
      </c>
      <c r="Q156" s="4">
        <f t="shared" si="17"/>
        <v>2.2928571428571427</v>
      </c>
      <c r="T156" s="4">
        <v>2.54987076678375E-2</v>
      </c>
      <c r="U156" s="4">
        <v>-0.25</v>
      </c>
      <c r="V156" s="4">
        <f t="shared" si="18"/>
        <v>2.3374999999999999</v>
      </c>
      <c r="Y156" s="4">
        <v>0.89529687499999999</v>
      </c>
      <c r="Z156" s="4">
        <v>-0.2</v>
      </c>
      <c r="AA156" s="4">
        <f t="shared" si="19"/>
        <v>2.35</v>
      </c>
      <c r="AD156" s="4">
        <v>0.129034395917556</v>
      </c>
      <c r="AE156" s="4">
        <v>-0.125</v>
      </c>
      <c r="AF156" s="4">
        <f t="shared" si="20"/>
        <v>2.3687499999999999</v>
      </c>
      <c r="AI156" s="4">
        <v>5631.2220462219602</v>
      </c>
      <c r="AJ156" s="4">
        <v>-0.44444444444444398</v>
      </c>
      <c r="AK156" s="4">
        <f t="shared" si="21"/>
        <v>2.2888888888888888</v>
      </c>
    </row>
    <row r="157" spans="2:37" s="4" customFormat="1" x14ac:dyDescent="0.3">
      <c r="B157" s="4">
        <f t="shared" si="22"/>
        <v>2.4</v>
      </c>
      <c r="C157" s="4">
        <v>2</v>
      </c>
      <c r="E157" s="4">
        <v>1.6203314991322298E-2</v>
      </c>
      <c r="F157" s="4">
        <v>-0.375</v>
      </c>
      <c r="G157" s="4">
        <f t="shared" si="15"/>
        <v>2.3062499999999999</v>
      </c>
      <c r="J157" s="4">
        <v>4.6060043740473204E-3</v>
      </c>
      <c r="K157" s="4">
        <v>-0.4375</v>
      </c>
      <c r="L157" s="4">
        <f t="shared" si="16"/>
        <v>2.2906249999999999</v>
      </c>
      <c r="O157" s="4">
        <v>28873.9883923706</v>
      </c>
      <c r="P157" s="4">
        <v>-0.33333333333333298</v>
      </c>
      <c r="Q157" s="4">
        <f t="shared" si="17"/>
        <v>2.3166666666666669</v>
      </c>
      <c r="T157" s="4">
        <v>4.0244549009211997E-2</v>
      </c>
      <c r="U157" s="4">
        <v>-0.375</v>
      </c>
      <c r="V157" s="4">
        <f t="shared" si="18"/>
        <v>2.3062499999999999</v>
      </c>
      <c r="Y157" s="4">
        <v>0.91357812500000002</v>
      </c>
      <c r="Z157" s="4">
        <v>-0.38461538461538503</v>
      </c>
      <c r="AA157" s="4">
        <f t="shared" si="19"/>
        <v>2.3038461538461537</v>
      </c>
      <c r="AD157" s="4">
        <v>0.12799058917091899</v>
      </c>
      <c r="AE157" s="4">
        <v>-0.33333333333333298</v>
      </c>
      <c r="AF157" s="4">
        <f t="shared" si="20"/>
        <v>2.3166666666666669</v>
      </c>
      <c r="AI157" s="4">
        <v>6646.7703135763504</v>
      </c>
      <c r="AJ157" s="4">
        <v>-0.40625</v>
      </c>
      <c r="AK157" s="4">
        <f t="shared" si="21"/>
        <v>2.2984374999999999</v>
      </c>
    </row>
    <row r="158" spans="2:37" s="4" customFormat="1" x14ac:dyDescent="0.3">
      <c r="B158" s="4">
        <f t="shared" si="22"/>
        <v>2.4</v>
      </c>
      <c r="C158" s="4">
        <v>2</v>
      </c>
      <c r="E158" s="4">
        <v>1.0770709101428201E-2</v>
      </c>
      <c r="F158" s="4">
        <v>-0.33333333333333298</v>
      </c>
      <c r="G158" s="4">
        <f t="shared" si="15"/>
        <v>2.3166666666666669</v>
      </c>
      <c r="J158" s="4">
        <v>3.31367221154483E-3</v>
      </c>
      <c r="K158" s="4">
        <v>-0.33333333333333298</v>
      </c>
      <c r="L158" s="4">
        <f t="shared" si="16"/>
        <v>2.3166666666666669</v>
      </c>
      <c r="O158" s="4">
        <v>18541.543161842899</v>
      </c>
      <c r="P158" s="4">
        <v>0</v>
      </c>
      <c r="Q158" s="4">
        <f t="shared" si="17"/>
        <v>2.4</v>
      </c>
      <c r="T158" s="4">
        <v>3.2722513089005201E-2</v>
      </c>
      <c r="U158" s="4">
        <v>-0.28571428571428598</v>
      </c>
      <c r="V158" s="4">
        <f t="shared" si="18"/>
        <v>2.3285714285714283</v>
      </c>
      <c r="Y158" s="4">
        <v>0.89653125</v>
      </c>
      <c r="Z158" s="4">
        <v>-0.125</v>
      </c>
      <c r="AA158" s="4">
        <f t="shared" si="19"/>
        <v>2.3687499999999999</v>
      </c>
      <c r="AD158" s="4">
        <v>0.13735171316853301</v>
      </c>
      <c r="AE158" s="4">
        <v>-0.33333333333333298</v>
      </c>
      <c r="AF158" s="4">
        <f t="shared" si="20"/>
        <v>2.3166666666666669</v>
      </c>
      <c r="AI158" s="4">
        <v>3303.2898878515298</v>
      </c>
      <c r="AJ158" s="4">
        <v>-0.38461538461538503</v>
      </c>
      <c r="AK158" s="4">
        <f t="shared" si="21"/>
        <v>2.3038461538461537</v>
      </c>
    </row>
    <row r="159" spans="2:37" s="4" customFormat="1" x14ac:dyDescent="0.3">
      <c r="B159" s="4">
        <f t="shared" si="22"/>
        <v>2.4</v>
      </c>
      <c r="C159" s="4">
        <v>2</v>
      </c>
      <c r="E159" s="4">
        <v>3.4238829808392601E-3</v>
      </c>
      <c r="F159" s="4">
        <v>-0.25</v>
      </c>
      <c r="G159" s="4">
        <f t="shared" si="15"/>
        <v>2.3374999999999999</v>
      </c>
      <c r="J159" s="4">
        <v>2.6178010471204199E-3</v>
      </c>
      <c r="K159" s="4">
        <v>0</v>
      </c>
      <c r="L159" s="4">
        <f t="shared" si="16"/>
        <v>2.4</v>
      </c>
      <c r="O159" s="4">
        <v>33787.674513651298</v>
      </c>
      <c r="P159" s="4">
        <v>-0.25</v>
      </c>
      <c r="Q159" s="4">
        <f t="shared" si="17"/>
        <v>2.3374999999999999</v>
      </c>
      <c r="T159" s="4">
        <v>2.5200477168798498E-2</v>
      </c>
      <c r="U159" s="4">
        <v>0.25</v>
      </c>
      <c r="V159" s="4">
        <f t="shared" si="18"/>
        <v>2.4624999999999999</v>
      </c>
      <c r="Y159" s="4">
        <v>0.91312499999999996</v>
      </c>
      <c r="Z159" s="4">
        <v>-0.30769230769230799</v>
      </c>
      <c r="AA159" s="4">
        <f t="shared" si="19"/>
        <v>2.3230769230769228</v>
      </c>
      <c r="AD159" s="4">
        <v>0.12868646033534401</v>
      </c>
      <c r="AE159" s="4">
        <v>0.125</v>
      </c>
      <c r="AF159" s="4">
        <f t="shared" si="20"/>
        <v>2.4312499999999999</v>
      </c>
      <c r="AI159" s="4">
        <v>14575.257000416301</v>
      </c>
      <c r="AJ159" s="4">
        <v>-0.33333333333333298</v>
      </c>
      <c r="AK159" s="4">
        <f t="shared" si="21"/>
        <v>2.3166666666666669</v>
      </c>
    </row>
    <row r="160" spans="2:37" s="4" customFormat="1" x14ac:dyDescent="0.3">
      <c r="B160" s="4">
        <f t="shared" si="22"/>
        <v>2.4</v>
      </c>
      <c r="C160" s="4">
        <v>2</v>
      </c>
      <c r="E160" s="4">
        <v>6.73876205566812E-3</v>
      </c>
      <c r="F160" s="4">
        <v>-0.375</v>
      </c>
      <c r="G160" s="4">
        <f t="shared" si="15"/>
        <v>2.3062499999999999</v>
      </c>
      <c r="J160" s="4">
        <v>2.93259990721718E-3</v>
      </c>
      <c r="K160" s="4">
        <v>-8.3333333333333301E-2</v>
      </c>
      <c r="L160" s="4">
        <f t="shared" si="16"/>
        <v>2.3791666666666664</v>
      </c>
      <c r="O160" s="4">
        <v>14707.293763600899</v>
      </c>
      <c r="P160" s="4">
        <v>0.25</v>
      </c>
      <c r="Q160" s="4">
        <f t="shared" si="17"/>
        <v>2.4624999999999999</v>
      </c>
      <c r="T160" s="4">
        <v>3.1231360593810101E-2</v>
      </c>
      <c r="U160" s="4">
        <v>-0.2</v>
      </c>
      <c r="V160" s="4">
        <f t="shared" si="18"/>
        <v>2.35</v>
      </c>
      <c r="Y160" s="4">
        <v>0.89479687500000005</v>
      </c>
      <c r="Z160" s="4">
        <v>0</v>
      </c>
      <c r="AA160" s="4">
        <f t="shared" si="19"/>
        <v>2.4</v>
      </c>
      <c r="AD160" s="4">
        <v>0.156057392802704</v>
      </c>
      <c r="AE160" s="4">
        <v>-0.44444444444444398</v>
      </c>
      <c r="AF160" s="4">
        <f t="shared" si="20"/>
        <v>2.2888888888888888</v>
      </c>
      <c r="AI160" s="4">
        <v>3571.62248058058</v>
      </c>
      <c r="AJ160" s="4">
        <v>-0.30769230769230799</v>
      </c>
      <c r="AK160" s="4">
        <f t="shared" si="21"/>
        <v>2.3230769230769228</v>
      </c>
    </row>
    <row r="161" spans="2:37" s="4" customFormat="1" x14ac:dyDescent="0.3">
      <c r="B161" s="4">
        <f t="shared" si="22"/>
        <v>2.4</v>
      </c>
      <c r="C161" s="4">
        <v>2</v>
      </c>
      <c r="E161" s="4">
        <v>1.17870003518643E-2</v>
      </c>
      <c r="F161" s="4">
        <v>-0.35</v>
      </c>
      <c r="G161" s="4">
        <f t="shared" si="15"/>
        <v>2.3125</v>
      </c>
      <c r="J161" s="4">
        <v>4.9373715952017996E-3</v>
      </c>
      <c r="K161" s="4">
        <v>-0.25</v>
      </c>
      <c r="L161" s="4">
        <f t="shared" si="16"/>
        <v>2.3374999999999999</v>
      </c>
      <c r="O161" s="4">
        <v>25723.4039772834</v>
      </c>
      <c r="P161" s="4">
        <v>-0.15</v>
      </c>
      <c r="Q161" s="4">
        <f t="shared" si="17"/>
        <v>2.3624999999999998</v>
      </c>
      <c r="T161" s="4">
        <v>3.5771091523626501E-2</v>
      </c>
      <c r="U161" s="4">
        <v>-0.44444444444444398</v>
      </c>
      <c r="V161" s="4">
        <f t="shared" si="18"/>
        <v>2.2888888888888888</v>
      </c>
      <c r="Y161" s="4">
        <v>0.91246875000000005</v>
      </c>
      <c r="Z161" s="4">
        <v>-0.230769230769231</v>
      </c>
      <c r="AA161" s="4">
        <f t="shared" si="19"/>
        <v>2.342307692307692</v>
      </c>
      <c r="AD161" s="4">
        <v>0.15327390814500599</v>
      </c>
      <c r="AE161" s="4">
        <v>-0.2</v>
      </c>
      <c r="AF161" s="4">
        <f t="shared" si="20"/>
        <v>2.35</v>
      </c>
      <c r="AI161" s="4">
        <v>4115.0398582964399</v>
      </c>
      <c r="AJ161" s="4">
        <v>-0.29411764705882398</v>
      </c>
      <c r="AK161" s="4">
        <f t="shared" si="21"/>
        <v>2.3264705882352938</v>
      </c>
    </row>
    <row r="162" spans="2:37" s="4" customFormat="1" x14ac:dyDescent="0.3">
      <c r="B162" s="4">
        <f t="shared" si="22"/>
        <v>2.4</v>
      </c>
      <c r="C162" s="4">
        <v>2</v>
      </c>
      <c r="E162" s="4">
        <v>1.4014963024504799E-2</v>
      </c>
      <c r="F162" s="4">
        <v>-0.375</v>
      </c>
      <c r="G162" s="4">
        <f t="shared" si="15"/>
        <v>2.3062499999999999</v>
      </c>
      <c r="J162" s="4">
        <v>7.2900788653986401E-3</v>
      </c>
      <c r="K162" s="4">
        <v>-0.33333333333333298</v>
      </c>
      <c r="L162" s="4">
        <f t="shared" si="16"/>
        <v>2.3166666666666669</v>
      </c>
      <c r="O162" s="4">
        <v>20245.1572439093</v>
      </c>
      <c r="P162" s="4">
        <v>-0.41666666666666702</v>
      </c>
      <c r="Q162" s="4">
        <f t="shared" si="17"/>
        <v>2.2958333333333329</v>
      </c>
      <c r="T162" s="4">
        <v>4.5745244880376401E-2</v>
      </c>
      <c r="U162" s="4">
        <v>-0.25</v>
      </c>
      <c r="V162" s="4">
        <f t="shared" si="18"/>
        <v>2.3374999999999999</v>
      </c>
      <c r="Y162" s="4">
        <v>0.90309375000000003</v>
      </c>
      <c r="Z162" s="4">
        <v>-0.41666666666666702</v>
      </c>
      <c r="AA162" s="4">
        <f t="shared" si="19"/>
        <v>2.2958333333333329</v>
      </c>
      <c r="AD162" s="4">
        <v>0.155146132944529</v>
      </c>
      <c r="AE162" s="4">
        <v>-0.33333333333333298</v>
      </c>
      <c r="AF162" s="4">
        <f t="shared" si="20"/>
        <v>2.3166666666666669</v>
      </c>
      <c r="AI162" s="4">
        <v>3102.5042211138698</v>
      </c>
      <c r="AJ162" s="4">
        <v>-0.230769230769231</v>
      </c>
      <c r="AK162" s="4">
        <f t="shared" si="21"/>
        <v>2.342307692307692</v>
      </c>
    </row>
    <row r="163" spans="2:37" s="4" customFormat="1" x14ac:dyDescent="0.3">
      <c r="B163" s="4">
        <f t="shared" si="22"/>
        <v>2.4</v>
      </c>
      <c r="C163" s="4">
        <v>2</v>
      </c>
      <c r="E163" s="4">
        <v>8.0929956917363405E-3</v>
      </c>
      <c r="F163" s="4">
        <v>-0.2</v>
      </c>
      <c r="G163" s="4">
        <f t="shared" si="15"/>
        <v>2.35</v>
      </c>
      <c r="J163" s="4">
        <v>4.3077738750082802E-3</v>
      </c>
      <c r="K163" s="4">
        <v>-0.41666666666666702</v>
      </c>
      <c r="L163" s="4">
        <f t="shared" si="16"/>
        <v>2.2958333333333329</v>
      </c>
      <c r="O163" s="4">
        <v>23111.232477335299</v>
      </c>
      <c r="P163" s="4">
        <v>-0.33333333333333298</v>
      </c>
      <c r="Q163" s="4">
        <f t="shared" si="17"/>
        <v>2.3166666666666669</v>
      </c>
      <c r="T163" s="4">
        <v>3.3120153754390598E-2</v>
      </c>
      <c r="U163" s="4">
        <v>-0.375</v>
      </c>
      <c r="V163" s="4">
        <f t="shared" si="18"/>
        <v>2.3062499999999999</v>
      </c>
      <c r="Y163" s="4">
        <v>0.89889062500000005</v>
      </c>
      <c r="Z163" s="4">
        <v>0.125</v>
      </c>
      <c r="AA163" s="4">
        <f t="shared" si="19"/>
        <v>2.4312499999999999</v>
      </c>
      <c r="AD163" s="4">
        <v>0.150440718404135</v>
      </c>
      <c r="AE163" s="4">
        <v>-0.28571428571428598</v>
      </c>
      <c r="AF163" s="4">
        <f t="shared" si="20"/>
        <v>2.3285714285714283</v>
      </c>
      <c r="AI163" s="4">
        <v>3832.5340725074402</v>
      </c>
      <c r="AJ163" s="4">
        <v>-0.23529411764705899</v>
      </c>
      <c r="AK163" s="4">
        <f t="shared" si="21"/>
        <v>2.341176470588235</v>
      </c>
    </row>
    <row r="164" spans="2:37" s="4" customFormat="1" x14ac:dyDescent="0.3">
      <c r="B164" s="4">
        <f t="shared" si="22"/>
        <v>2.4</v>
      </c>
      <c r="C164" s="4">
        <v>2</v>
      </c>
      <c r="E164" s="4">
        <v>6.0798661389086699E-3</v>
      </c>
      <c r="F164" s="4">
        <v>-0.25</v>
      </c>
      <c r="G164" s="4">
        <f t="shared" si="15"/>
        <v>2.3374999999999999</v>
      </c>
      <c r="J164" s="4">
        <v>7.6380144476108401E-3</v>
      </c>
      <c r="K164" s="4">
        <v>-0.25</v>
      </c>
      <c r="L164" s="4">
        <f t="shared" si="16"/>
        <v>2.3374999999999999</v>
      </c>
      <c r="O164" s="4">
        <v>23265.344241457598</v>
      </c>
      <c r="P164" s="4">
        <v>0</v>
      </c>
      <c r="Q164" s="4">
        <f t="shared" si="17"/>
        <v>2.4</v>
      </c>
      <c r="T164" s="4">
        <v>3.9962886871230702E-2</v>
      </c>
      <c r="U164" s="4">
        <v>-0.125</v>
      </c>
      <c r="V164" s="4">
        <f t="shared" si="18"/>
        <v>2.3687499999999999</v>
      </c>
      <c r="Y164" s="4">
        <v>0.91579687499999995</v>
      </c>
      <c r="Z164" s="4">
        <v>-0.44444444444444398</v>
      </c>
      <c r="AA164" s="4">
        <f t="shared" si="19"/>
        <v>2.2888888888888888</v>
      </c>
      <c r="AD164" s="4">
        <v>0.177016369540725</v>
      </c>
      <c r="AE164" s="4">
        <v>-0.25</v>
      </c>
      <c r="AF164" s="4">
        <f t="shared" si="20"/>
        <v>2.3374999999999999</v>
      </c>
      <c r="AI164" s="4">
        <v>3713.4635018623499</v>
      </c>
      <c r="AJ164" s="4">
        <v>-0.15384615384615399</v>
      </c>
      <c r="AK164" s="4">
        <f t="shared" si="21"/>
        <v>2.3615384615384616</v>
      </c>
    </row>
    <row r="165" spans="2:37" s="4" customFormat="1" x14ac:dyDescent="0.3">
      <c r="B165" s="4">
        <f t="shared" si="22"/>
        <v>2.4</v>
      </c>
      <c r="C165" s="4">
        <v>2</v>
      </c>
      <c r="E165" s="4">
        <v>1.8031409072640499E-2</v>
      </c>
      <c r="F165" s="4">
        <v>0</v>
      </c>
      <c r="G165" s="4">
        <f t="shared" si="15"/>
        <v>2.4</v>
      </c>
      <c r="J165" s="4">
        <v>6.4450924514547004E-3</v>
      </c>
      <c r="K165" s="4">
        <v>-0.33333333333333298</v>
      </c>
      <c r="L165" s="4">
        <f t="shared" si="16"/>
        <v>2.3166666666666669</v>
      </c>
      <c r="O165" s="4">
        <v>26090.7224057807</v>
      </c>
      <c r="P165" s="4">
        <v>-0.05</v>
      </c>
      <c r="Q165" s="4">
        <f t="shared" si="17"/>
        <v>2.3874999999999997</v>
      </c>
      <c r="T165" s="4">
        <v>4.8329909205381397E-2</v>
      </c>
      <c r="U165" s="4">
        <v>0</v>
      </c>
      <c r="V165" s="4">
        <f t="shared" si="18"/>
        <v>2.4</v>
      </c>
      <c r="Y165" s="4">
        <v>0.93310937500000002</v>
      </c>
      <c r="Z165" s="4">
        <v>0</v>
      </c>
      <c r="AA165" s="4">
        <f t="shared" si="19"/>
        <v>2.4</v>
      </c>
      <c r="AD165" s="4">
        <v>0.13571144542381899</v>
      </c>
      <c r="AE165" s="4">
        <v>-0.41666666666666702</v>
      </c>
      <c r="AF165" s="4">
        <f t="shared" si="20"/>
        <v>2.2958333333333329</v>
      </c>
      <c r="AI165" s="4">
        <v>7315.8249093796303</v>
      </c>
      <c r="AJ165" s="4">
        <v>-0.35</v>
      </c>
      <c r="AK165" s="4">
        <f t="shared" si="21"/>
        <v>2.3125</v>
      </c>
    </row>
    <row r="166" spans="2:37" s="4" customFormat="1" x14ac:dyDescent="0.3">
      <c r="B166" s="4">
        <f t="shared" si="22"/>
        <v>2.4</v>
      </c>
      <c r="C166" s="4">
        <v>2</v>
      </c>
      <c r="E166" s="4">
        <v>9.58237288767326E-3</v>
      </c>
      <c r="F166" s="4">
        <v>-0.2</v>
      </c>
      <c r="G166" s="4">
        <f t="shared" si="15"/>
        <v>2.35</v>
      </c>
      <c r="J166" s="4">
        <v>5.4344224269335297E-3</v>
      </c>
      <c r="K166" s="4">
        <v>-0.28571428571428598</v>
      </c>
      <c r="L166" s="4">
        <f t="shared" si="16"/>
        <v>2.3285714285714283</v>
      </c>
      <c r="O166" s="4">
        <v>23841.847459116601</v>
      </c>
      <c r="P166" s="4">
        <v>-0.33333333333333298</v>
      </c>
      <c r="Q166" s="4">
        <f t="shared" si="17"/>
        <v>2.3166666666666669</v>
      </c>
      <c r="T166" s="4">
        <v>3.6135595466896403E-2</v>
      </c>
      <c r="U166" s="4">
        <v>-0.33333333333333298</v>
      </c>
      <c r="V166" s="4">
        <f t="shared" si="18"/>
        <v>2.3166666666666669</v>
      </c>
      <c r="Y166" s="4">
        <v>0.924828125</v>
      </c>
      <c r="Z166" s="4">
        <v>-0.25</v>
      </c>
      <c r="AA166" s="4">
        <f t="shared" si="19"/>
        <v>2.3374999999999999</v>
      </c>
      <c r="AD166" s="4">
        <v>0.14112929948969499</v>
      </c>
      <c r="AE166" s="4">
        <v>-0.25</v>
      </c>
      <c r="AF166" s="4">
        <f t="shared" si="20"/>
        <v>2.3374999999999999</v>
      </c>
      <c r="AI166" s="4">
        <v>14686.2191873104</v>
      </c>
      <c r="AJ166" s="4">
        <v>0</v>
      </c>
      <c r="AK166" s="4">
        <f t="shared" si="21"/>
        <v>2.4</v>
      </c>
    </row>
    <row r="167" spans="2:37" s="4" customFormat="1" x14ac:dyDescent="0.3">
      <c r="B167" s="4">
        <f t="shared" si="22"/>
        <v>2.4</v>
      </c>
      <c r="C167" s="4">
        <v>2</v>
      </c>
      <c r="E167" s="4">
        <v>7.07870501691946E-3</v>
      </c>
      <c r="F167" s="4">
        <v>-0.125</v>
      </c>
      <c r="G167" s="4">
        <f t="shared" si="15"/>
        <v>2.3687499999999999</v>
      </c>
      <c r="J167" s="4">
        <v>3.4130823778911802E-3</v>
      </c>
      <c r="K167" s="4">
        <v>-0.22222222222222199</v>
      </c>
      <c r="L167" s="4">
        <f t="shared" si="16"/>
        <v>2.3444444444444446</v>
      </c>
      <c r="O167" s="4">
        <v>28220.370345020099</v>
      </c>
      <c r="P167" s="4">
        <v>-0.22222222222222199</v>
      </c>
      <c r="Q167" s="4">
        <f t="shared" si="17"/>
        <v>2.3444444444444446</v>
      </c>
      <c r="T167" s="8">
        <v>3.1231360593810101E-2</v>
      </c>
      <c r="U167" s="4">
        <v>0</v>
      </c>
      <c r="V167" s="4">
        <f t="shared" si="18"/>
        <v>2.4</v>
      </c>
      <c r="Y167" s="4">
        <v>0.91160937500000006</v>
      </c>
      <c r="Z167" s="4">
        <v>-0.4375</v>
      </c>
      <c r="AA167" s="4">
        <f t="shared" si="19"/>
        <v>2.2906249999999999</v>
      </c>
      <c r="AD167" s="4">
        <v>0.13021074955265399</v>
      </c>
      <c r="AE167" s="4">
        <v>0.375</v>
      </c>
      <c r="AF167" s="4">
        <f t="shared" si="20"/>
        <v>2.4937499999999999</v>
      </c>
      <c r="AI167" s="4">
        <v>7591.7967205110799</v>
      </c>
      <c r="AJ167" s="4">
        <v>-0.25</v>
      </c>
      <c r="AK167" s="4">
        <f t="shared" si="21"/>
        <v>2.3374999999999999</v>
      </c>
    </row>
    <row r="168" spans="2:37" s="4" customFormat="1" x14ac:dyDescent="0.3">
      <c r="B168" s="4">
        <f t="shared" si="22"/>
        <v>2.4</v>
      </c>
      <c r="C168" s="4">
        <v>2</v>
      </c>
      <c r="E168" s="4">
        <v>1.3978483794402001E-2</v>
      </c>
      <c r="F168" s="4">
        <v>-0.125</v>
      </c>
      <c r="G168" s="4">
        <f t="shared" si="15"/>
        <v>2.3687499999999999</v>
      </c>
      <c r="J168" s="4">
        <v>4.7219829014513897E-3</v>
      </c>
      <c r="K168" s="4">
        <v>-0.3125</v>
      </c>
      <c r="L168" s="4">
        <f t="shared" si="16"/>
        <v>2.3218749999999999</v>
      </c>
      <c r="O168" s="4">
        <v>32188.8510068203</v>
      </c>
      <c r="P168" s="4">
        <v>-0.33333333333333298</v>
      </c>
      <c r="Q168" s="4">
        <f t="shared" si="17"/>
        <v>2.3166666666666669</v>
      </c>
      <c r="T168" s="4">
        <v>4.1503744449599103E-2</v>
      </c>
      <c r="U168" s="4">
        <v>-0.375</v>
      </c>
      <c r="V168" s="4">
        <f t="shared" si="18"/>
        <v>2.3062499999999999</v>
      </c>
      <c r="Y168" s="4">
        <v>0.89429687499999999</v>
      </c>
      <c r="Z168" s="4">
        <v>0.2</v>
      </c>
      <c r="AA168" s="4">
        <f t="shared" si="19"/>
        <v>2.4499999999999997</v>
      </c>
      <c r="AD168" s="4">
        <v>0.14899927099211299</v>
      </c>
      <c r="AE168" s="4">
        <v>-0.14285714285714299</v>
      </c>
      <c r="AF168" s="4">
        <f t="shared" si="20"/>
        <v>2.3642857142857143</v>
      </c>
      <c r="AI168" s="4">
        <v>3513.7418684879899</v>
      </c>
      <c r="AJ168" s="4">
        <v>-7.69230769230769E-2</v>
      </c>
      <c r="AK168" s="4">
        <f t="shared" si="21"/>
        <v>2.3807692307692307</v>
      </c>
    </row>
    <row r="169" spans="2:37" s="4" customFormat="1" x14ac:dyDescent="0.3">
      <c r="B169" s="4">
        <f t="shared" si="22"/>
        <v>2.4</v>
      </c>
      <c r="C169" s="4">
        <v>2</v>
      </c>
      <c r="E169" s="4">
        <v>1.0165415277141101E-2</v>
      </c>
      <c r="F169" s="4">
        <v>-0.3125</v>
      </c>
      <c r="G169" s="4">
        <f t="shared" si="15"/>
        <v>2.3218749999999999</v>
      </c>
      <c r="J169" s="4">
        <v>7.32321558751408E-3</v>
      </c>
      <c r="K169" s="4">
        <v>0</v>
      </c>
      <c r="L169" s="4">
        <f t="shared" si="16"/>
        <v>2.4</v>
      </c>
      <c r="O169" s="4">
        <v>25375.898227923401</v>
      </c>
      <c r="P169" s="4">
        <v>0.05</v>
      </c>
      <c r="Q169" s="4">
        <f t="shared" si="17"/>
        <v>2.4125000000000001</v>
      </c>
      <c r="T169" s="4">
        <v>4.1619722977003101E-2</v>
      </c>
      <c r="U169" s="4">
        <v>-0.125</v>
      </c>
      <c r="V169" s="4">
        <f t="shared" si="18"/>
        <v>2.3687499999999999</v>
      </c>
      <c r="Y169" s="4">
        <v>0.921828125</v>
      </c>
      <c r="Z169" s="4">
        <v>-0.41666666666666702</v>
      </c>
      <c r="AA169" s="4">
        <f t="shared" si="19"/>
        <v>2.2958333333333329</v>
      </c>
      <c r="AD169" s="4">
        <v>0.16528596991185601</v>
      </c>
      <c r="AE169" s="4">
        <v>-0.33333333333333298</v>
      </c>
      <c r="AF169" s="4">
        <f t="shared" si="20"/>
        <v>2.3166666666666669</v>
      </c>
      <c r="AI169" s="4">
        <v>5967.0185430298397</v>
      </c>
      <c r="AJ169" s="4">
        <v>-0.33333333333333298</v>
      </c>
      <c r="AK169" s="4">
        <f t="shared" si="21"/>
        <v>2.3166666666666669</v>
      </c>
    </row>
    <row r="170" spans="2:37" s="4" customFormat="1" x14ac:dyDescent="0.3">
      <c r="B170" s="4">
        <f t="shared" si="22"/>
        <v>2.4</v>
      </c>
      <c r="C170" s="4">
        <v>2</v>
      </c>
      <c r="E170" s="4">
        <v>8.3312665430277898E-3</v>
      </c>
      <c r="F170" s="4">
        <v>-0.2</v>
      </c>
      <c r="G170" s="4">
        <f t="shared" si="15"/>
        <v>2.35</v>
      </c>
      <c r="J170" s="4">
        <v>3.86042812644973E-3</v>
      </c>
      <c r="K170" s="4">
        <v>-0.1875</v>
      </c>
      <c r="L170" s="4">
        <f t="shared" si="16"/>
        <v>2.3531249999999999</v>
      </c>
      <c r="O170" s="4">
        <v>27035.913900629799</v>
      </c>
      <c r="P170" s="4">
        <v>-0.375</v>
      </c>
      <c r="Q170" s="4">
        <f t="shared" si="17"/>
        <v>2.3062499999999999</v>
      </c>
      <c r="T170" s="4">
        <v>3.0966266816886499E-2</v>
      </c>
      <c r="U170" s="4">
        <v>0.2</v>
      </c>
      <c r="V170" s="4">
        <f t="shared" si="18"/>
        <v>2.4499999999999997</v>
      </c>
      <c r="Y170" s="4">
        <v>0.88929687499999999</v>
      </c>
      <c r="Z170" s="4">
        <v>-0.33333333333333298</v>
      </c>
      <c r="AA170" s="4">
        <f t="shared" si="19"/>
        <v>2.3166666666666669</v>
      </c>
      <c r="AD170" s="4">
        <v>0.17014049970177</v>
      </c>
      <c r="AE170" s="4">
        <v>-0.4</v>
      </c>
      <c r="AF170" s="4">
        <f t="shared" si="20"/>
        <v>2.2999999999999998</v>
      </c>
      <c r="AI170" s="4">
        <v>3825.6288390401601</v>
      </c>
      <c r="AJ170" s="4">
        <v>-0.17647058823529399</v>
      </c>
      <c r="AK170" s="4">
        <f t="shared" si="21"/>
        <v>2.3558823529411765</v>
      </c>
    </row>
    <row r="171" spans="2:37" s="4" customFormat="1" x14ac:dyDescent="0.3">
      <c r="B171" s="4">
        <f t="shared" si="22"/>
        <v>2.4</v>
      </c>
      <c r="C171" s="4">
        <v>2</v>
      </c>
      <c r="E171" s="4">
        <v>5.5409216921604703E-3</v>
      </c>
      <c r="F171" s="4">
        <v>-0.2</v>
      </c>
      <c r="G171" s="4">
        <f t="shared" si="15"/>
        <v>2.35</v>
      </c>
      <c r="J171" s="4">
        <v>5.8320630923189096E-3</v>
      </c>
      <c r="K171" s="4">
        <v>-0.41666666666666702</v>
      </c>
      <c r="L171" s="4">
        <f t="shared" si="16"/>
        <v>2.2958333333333329</v>
      </c>
      <c r="O171" s="4">
        <v>33605.113524298897</v>
      </c>
      <c r="P171" s="4">
        <v>0.25</v>
      </c>
      <c r="Q171" s="4">
        <f t="shared" si="17"/>
        <v>2.4624999999999999</v>
      </c>
      <c r="T171" s="4">
        <v>3.4644442971701203E-2</v>
      </c>
      <c r="U171" s="4">
        <v>-0.41666666666666702</v>
      </c>
      <c r="V171" s="4">
        <f t="shared" si="18"/>
        <v>2.2958333333333329</v>
      </c>
      <c r="Y171" s="4">
        <v>0.91259374999999998</v>
      </c>
      <c r="Z171" s="4">
        <v>-0.15384615384615399</v>
      </c>
      <c r="AA171" s="4">
        <f t="shared" si="19"/>
        <v>2.3615384615384616</v>
      </c>
      <c r="AD171" s="4">
        <v>0.162734442308967</v>
      </c>
      <c r="AE171" s="4">
        <v>-0.45</v>
      </c>
      <c r="AF171" s="4">
        <f t="shared" si="20"/>
        <v>2.2875000000000001</v>
      </c>
      <c r="AI171" s="4">
        <v>3571.87460020037</v>
      </c>
      <c r="AJ171" s="4">
        <v>0</v>
      </c>
      <c r="AK171" s="4">
        <f t="shared" si="21"/>
        <v>2.4</v>
      </c>
    </row>
    <row r="172" spans="2:37" s="4" customFormat="1" x14ac:dyDescent="0.3">
      <c r="B172" s="4">
        <f t="shared" si="22"/>
        <v>2.4</v>
      </c>
      <c r="C172" s="4">
        <v>2</v>
      </c>
      <c r="E172" s="4">
        <v>1.3336388311816799E-2</v>
      </c>
      <c r="F172" s="4">
        <v>-0.375</v>
      </c>
      <c r="G172" s="4">
        <f t="shared" si="15"/>
        <v>2.3062499999999999</v>
      </c>
      <c r="J172" s="4">
        <v>5.50069587116442E-3</v>
      </c>
      <c r="K172" s="4">
        <v>0</v>
      </c>
      <c r="L172" s="4">
        <f t="shared" si="16"/>
        <v>2.4</v>
      </c>
      <c r="O172" s="4">
        <v>40954.053760611598</v>
      </c>
      <c r="P172" s="4">
        <v>0</v>
      </c>
      <c r="Q172" s="4">
        <f t="shared" si="17"/>
        <v>2.4</v>
      </c>
      <c r="T172" s="8">
        <v>3.8123798793823299E-2</v>
      </c>
      <c r="U172" s="4">
        <v>0</v>
      </c>
      <c r="V172" s="4">
        <f t="shared" si="18"/>
        <v>2.4</v>
      </c>
      <c r="Y172" s="4">
        <v>0.9246875</v>
      </c>
      <c r="Z172" s="4">
        <v>0.25</v>
      </c>
      <c r="AA172" s="4">
        <f t="shared" si="19"/>
        <v>2.4624999999999999</v>
      </c>
      <c r="AD172" s="4">
        <v>0.111041155808867</v>
      </c>
      <c r="AE172" s="4">
        <v>0</v>
      </c>
      <c r="AF172" s="4">
        <f t="shared" si="20"/>
        <v>2.4</v>
      </c>
      <c r="AI172" s="4">
        <v>6682.8359487313701</v>
      </c>
      <c r="AJ172" s="4">
        <v>-0.34375</v>
      </c>
      <c r="AK172" s="4">
        <f t="shared" si="21"/>
        <v>2.3140624999999999</v>
      </c>
    </row>
    <row r="173" spans="2:37" s="4" customFormat="1" x14ac:dyDescent="0.3">
      <c r="B173" s="4">
        <f t="shared" si="22"/>
        <v>2.4</v>
      </c>
      <c r="C173" s="4">
        <v>2</v>
      </c>
      <c r="E173" s="4">
        <v>7.3636999175087604E-3</v>
      </c>
      <c r="F173" s="4">
        <v>-0.4</v>
      </c>
      <c r="G173" s="4">
        <f t="shared" si="15"/>
        <v>2.2999999999999998</v>
      </c>
      <c r="J173" s="4">
        <v>5.9811783418384301E-3</v>
      </c>
      <c r="K173" s="4">
        <v>-0.25</v>
      </c>
      <c r="L173" s="4">
        <f t="shared" si="16"/>
        <v>2.3374999999999999</v>
      </c>
      <c r="O173" s="4">
        <v>25151.398238231701</v>
      </c>
      <c r="P173" s="4">
        <v>-0.3125</v>
      </c>
      <c r="Q173" s="4">
        <f t="shared" si="17"/>
        <v>2.3218749999999999</v>
      </c>
      <c r="T173" s="4">
        <v>3.3501226058718303E-2</v>
      </c>
      <c r="U173" s="4">
        <v>-0.125</v>
      </c>
      <c r="V173" s="4">
        <f t="shared" si="18"/>
        <v>2.3687499999999999</v>
      </c>
      <c r="Y173" s="4">
        <v>0.908109375</v>
      </c>
      <c r="Z173" s="4">
        <v>-0.27272727272727298</v>
      </c>
      <c r="AA173" s="4">
        <f t="shared" si="19"/>
        <v>2.3318181818181816</v>
      </c>
      <c r="AD173" s="4">
        <v>0.16921267148253699</v>
      </c>
      <c r="AE173" s="4">
        <v>-0.2</v>
      </c>
      <c r="AF173" s="4">
        <f t="shared" si="20"/>
        <v>2.35</v>
      </c>
      <c r="AI173" s="4">
        <v>2804.7211236983999</v>
      </c>
      <c r="AJ173" s="4">
        <v>0</v>
      </c>
      <c r="AK173" s="4">
        <f t="shared" si="21"/>
        <v>2.4</v>
      </c>
    </row>
    <row r="174" spans="2:37" s="4" customFormat="1" x14ac:dyDescent="0.3">
      <c r="B174" s="4">
        <f t="shared" si="22"/>
        <v>2.4</v>
      </c>
      <c r="C174" s="4">
        <v>2</v>
      </c>
      <c r="E174" s="4">
        <v>1.7575649936940701E-2</v>
      </c>
      <c r="F174" s="4">
        <v>-0.33333333333333298</v>
      </c>
      <c r="G174" s="4">
        <f t="shared" si="15"/>
        <v>2.3166666666666669</v>
      </c>
      <c r="J174" s="4">
        <v>5.86519981443436E-3</v>
      </c>
      <c r="K174" s="4">
        <v>-8.3333333333333301E-2</v>
      </c>
      <c r="L174" s="4">
        <f t="shared" si="16"/>
        <v>2.3791666666666664</v>
      </c>
      <c r="O174" s="4">
        <v>27340.1687843865</v>
      </c>
      <c r="P174" s="4">
        <v>-0.42857142857142899</v>
      </c>
      <c r="Q174" s="4">
        <f t="shared" si="17"/>
        <v>2.2928571428571427</v>
      </c>
      <c r="T174" s="8">
        <v>4.2530982835177901E-2</v>
      </c>
      <c r="U174" s="4">
        <v>-0.25</v>
      </c>
      <c r="V174" s="4">
        <f t="shared" si="18"/>
        <v>2.3374999999999999</v>
      </c>
      <c r="Y174" s="4">
        <v>0.909296875</v>
      </c>
      <c r="Z174" s="4">
        <v>-0.18181818181818199</v>
      </c>
      <c r="AA174" s="4">
        <f t="shared" si="19"/>
        <v>2.3545454545454545</v>
      </c>
      <c r="AD174" s="4">
        <v>0.17338789846908301</v>
      </c>
      <c r="AE174" s="4">
        <v>0.125</v>
      </c>
      <c r="AF174" s="4">
        <f t="shared" si="20"/>
        <v>2.4312499999999999</v>
      </c>
      <c r="AI174" s="4">
        <v>6408.1357899045297</v>
      </c>
      <c r="AJ174" s="4">
        <v>-0.28125</v>
      </c>
      <c r="AK174" s="4">
        <f t="shared" si="21"/>
        <v>2.3296874999999999</v>
      </c>
    </row>
    <row r="175" spans="2:37" s="4" customFormat="1" x14ac:dyDescent="0.3">
      <c r="B175" s="4">
        <f t="shared" si="22"/>
        <v>2.4</v>
      </c>
      <c r="C175" s="4">
        <v>2</v>
      </c>
      <c r="E175" s="4">
        <v>9.3449815864855793E-3</v>
      </c>
      <c r="F175" s="4">
        <v>-0.25</v>
      </c>
      <c r="G175" s="4">
        <f t="shared" si="15"/>
        <v>2.3374999999999999</v>
      </c>
      <c r="J175" s="4">
        <v>3.31367221154483E-3</v>
      </c>
      <c r="K175" s="4">
        <v>-0.11111111111111099</v>
      </c>
      <c r="L175" s="4">
        <f t="shared" si="16"/>
        <v>2.3722222222222222</v>
      </c>
      <c r="O175" s="4">
        <v>28223.357833332699</v>
      </c>
      <c r="P175" s="4">
        <v>-0.11111111111111099</v>
      </c>
      <c r="Q175" s="4">
        <f t="shared" si="17"/>
        <v>2.3722222222222222</v>
      </c>
      <c r="T175" s="4">
        <v>3.63012790774737E-2</v>
      </c>
      <c r="U175" s="4">
        <v>-0.22222222222222199</v>
      </c>
      <c r="V175" s="4">
        <f t="shared" si="18"/>
        <v>2.3444444444444446</v>
      </c>
      <c r="Y175" s="4">
        <v>0.90992187499999999</v>
      </c>
      <c r="Z175" s="4">
        <v>-0.3125</v>
      </c>
      <c r="AA175" s="4">
        <f t="shared" si="19"/>
        <v>2.3218749999999999</v>
      </c>
      <c r="AD175" s="4">
        <v>0.13453509178872</v>
      </c>
      <c r="AE175" s="4">
        <v>-0.25</v>
      </c>
      <c r="AF175" s="4">
        <f t="shared" si="20"/>
        <v>2.3374999999999999</v>
      </c>
      <c r="AI175" s="4">
        <v>7916.9340363578904</v>
      </c>
      <c r="AJ175" s="4">
        <v>-0.4</v>
      </c>
      <c r="AK175" s="4">
        <f t="shared" si="21"/>
        <v>2.2999999999999998</v>
      </c>
    </row>
    <row r="176" spans="2:37" s="4" customFormat="1" x14ac:dyDescent="0.3">
      <c r="B176" s="4">
        <f t="shared" si="22"/>
        <v>2.4</v>
      </c>
      <c r="C176" s="4">
        <v>2</v>
      </c>
      <c r="E176" s="4">
        <v>1.3318097551791299E-2</v>
      </c>
      <c r="F176" s="4">
        <v>-0.125</v>
      </c>
      <c r="G176" s="4">
        <f t="shared" si="15"/>
        <v>2.3687499999999999</v>
      </c>
      <c r="J176" s="4">
        <v>3.7444495990456598E-3</v>
      </c>
      <c r="K176" s="4">
        <v>-6.25E-2</v>
      </c>
      <c r="L176" s="4">
        <f t="shared" si="16"/>
        <v>2.3843749999999999</v>
      </c>
      <c r="O176" s="4">
        <v>36615.351969006202</v>
      </c>
      <c r="P176" s="4">
        <v>-0.375</v>
      </c>
      <c r="Q176" s="4">
        <f t="shared" si="17"/>
        <v>2.3062499999999999</v>
      </c>
      <c r="T176" s="4">
        <v>3.4926105109682602E-2</v>
      </c>
      <c r="U176" s="4">
        <v>-0.3125</v>
      </c>
      <c r="V176" s="4">
        <f t="shared" si="18"/>
        <v>2.3218749999999999</v>
      </c>
      <c r="Y176" s="4">
        <v>0.90278124999999998</v>
      </c>
      <c r="Z176" s="4">
        <v>-0.25</v>
      </c>
      <c r="AA176" s="4">
        <f t="shared" si="19"/>
        <v>2.3374999999999999</v>
      </c>
      <c r="AD176" s="4">
        <v>0.101878852143946</v>
      </c>
      <c r="AE176" s="4">
        <v>0</v>
      </c>
      <c r="AF176" s="4">
        <f t="shared" si="20"/>
        <v>2.4</v>
      </c>
      <c r="AI176" s="4">
        <v>13060.0592486927</v>
      </c>
      <c r="AJ176" s="4">
        <v>-0.25</v>
      </c>
      <c r="AK176" s="4">
        <f t="shared" si="21"/>
        <v>2.3374999999999999</v>
      </c>
    </row>
    <row r="177" spans="2:37" s="4" customFormat="1" x14ac:dyDescent="0.3">
      <c r="B177" s="4">
        <f t="shared" si="22"/>
        <v>2.4</v>
      </c>
      <c r="C177" s="4">
        <v>2</v>
      </c>
      <c r="E177" s="4">
        <v>1.04103378011375E-2</v>
      </c>
      <c r="F177" s="4">
        <v>-0.1875</v>
      </c>
      <c r="G177" s="4">
        <f t="shared" si="15"/>
        <v>2.3531249999999999</v>
      </c>
      <c r="J177" s="4">
        <v>3.6947445158724899E-3</v>
      </c>
      <c r="K177" s="4">
        <v>-0.4375</v>
      </c>
      <c r="L177" s="4">
        <f t="shared" si="16"/>
        <v>2.2906249999999999</v>
      </c>
      <c r="O177" s="4">
        <v>25433.968571884401</v>
      </c>
      <c r="P177" s="4">
        <v>0.15</v>
      </c>
      <c r="Q177" s="4">
        <f t="shared" si="17"/>
        <v>2.4375</v>
      </c>
      <c r="T177" s="8">
        <v>3.2689376366889802E-2</v>
      </c>
      <c r="U177" s="4">
        <v>-0.14285714285714299</v>
      </c>
      <c r="V177" s="4">
        <f t="shared" si="18"/>
        <v>2.3642857142857143</v>
      </c>
      <c r="Y177" s="4">
        <v>0.91374999999999995</v>
      </c>
      <c r="Z177" s="4">
        <v>-7.69230769230769E-2</v>
      </c>
      <c r="AA177" s="4">
        <f t="shared" si="19"/>
        <v>2.3807692307692307</v>
      </c>
      <c r="AD177" s="4">
        <v>0.13511498442574099</v>
      </c>
      <c r="AE177" s="4">
        <v>-8.3333333333333301E-2</v>
      </c>
      <c r="AF177" s="4">
        <f t="shared" si="20"/>
        <v>2.3791666666666664</v>
      </c>
      <c r="AI177" s="4">
        <v>6467.8683580879797</v>
      </c>
      <c r="AJ177" s="4">
        <v>-0.21875</v>
      </c>
      <c r="AK177" s="4">
        <f t="shared" si="21"/>
        <v>2.3453124999999999</v>
      </c>
    </row>
    <row r="178" spans="2:37" s="4" customFormat="1" x14ac:dyDescent="0.3">
      <c r="B178" s="4">
        <f t="shared" si="22"/>
        <v>2.4</v>
      </c>
      <c r="C178" s="4">
        <v>2</v>
      </c>
      <c r="E178" s="4">
        <v>1.6448711386160299E-2</v>
      </c>
      <c r="F178" s="4">
        <v>-0.125</v>
      </c>
      <c r="G178" s="4">
        <f t="shared" si="15"/>
        <v>2.3687499999999999</v>
      </c>
      <c r="J178" s="4">
        <v>6.4782291735701499E-3</v>
      </c>
      <c r="K178" s="4">
        <v>0</v>
      </c>
      <c r="L178" s="4">
        <f t="shared" si="16"/>
        <v>2.4</v>
      </c>
      <c r="O178" s="4">
        <v>29683.1214327737</v>
      </c>
      <c r="P178" s="4">
        <v>-0.33333333333333298</v>
      </c>
      <c r="Q178" s="4">
        <f t="shared" si="17"/>
        <v>2.3166666666666669</v>
      </c>
      <c r="T178" s="4">
        <v>4.0841010007290103E-2</v>
      </c>
      <c r="U178" s="4">
        <v>0</v>
      </c>
      <c r="V178" s="4">
        <f t="shared" si="18"/>
        <v>2.4</v>
      </c>
      <c r="Y178" s="4">
        <v>0.91457812500000002</v>
      </c>
      <c r="Z178" s="4">
        <v>-0.33333333333333298</v>
      </c>
      <c r="AA178" s="4">
        <f t="shared" si="19"/>
        <v>2.3166666666666669</v>
      </c>
      <c r="AD178" s="4">
        <v>0.13660613692093601</v>
      </c>
      <c r="AE178" s="4">
        <v>0</v>
      </c>
      <c r="AF178" s="4">
        <f t="shared" si="20"/>
        <v>2.4</v>
      </c>
      <c r="AI178" s="4">
        <v>4517.6304577913197</v>
      </c>
      <c r="AJ178" s="4">
        <v>-0.11764705882352899</v>
      </c>
      <c r="AK178" s="4">
        <f t="shared" si="21"/>
        <v>2.3705882352941177</v>
      </c>
    </row>
    <row r="179" spans="2:37" s="4" customFormat="1" x14ac:dyDescent="0.3">
      <c r="B179" s="4">
        <f t="shared" si="22"/>
        <v>2.4</v>
      </c>
      <c r="C179" s="4">
        <v>2</v>
      </c>
      <c r="E179" s="4">
        <v>4.8337039833726099E-3</v>
      </c>
      <c r="F179" s="4">
        <v>-0.2</v>
      </c>
      <c r="G179" s="4">
        <f t="shared" si="15"/>
        <v>2.35</v>
      </c>
      <c r="J179" s="4">
        <v>4.5894360129896004E-3</v>
      </c>
      <c r="K179" s="4">
        <v>-0.1875</v>
      </c>
      <c r="L179" s="4">
        <f t="shared" si="16"/>
        <v>2.3531249999999999</v>
      </c>
      <c r="O179" s="4">
        <v>22367.9911294343</v>
      </c>
      <c r="P179" s="4">
        <v>-0.28571428571428598</v>
      </c>
      <c r="Q179" s="4">
        <f t="shared" si="17"/>
        <v>2.3285714285714283</v>
      </c>
      <c r="T179" s="4">
        <v>3.0320100735635201E-2</v>
      </c>
      <c r="U179" s="4">
        <v>-0.29166666666666702</v>
      </c>
      <c r="V179" s="4">
        <f t="shared" si="18"/>
        <v>2.3270833333333329</v>
      </c>
      <c r="Y179" s="4">
        <v>0.89356250000000004</v>
      </c>
      <c r="Z179" s="4">
        <v>0</v>
      </c>
      <c r="AA179" s="4">
        <f t="shared" si="19"/>
        <v>2.4</v>
      </c>
      <c r="AD179" s="4">
        <v>0.143548280204122</v>
      </c>
      <c r="AE179" s="4">
        <v>-0.125</v>
      </c>
      <c r="AF179" s="4">
        <f t="shared" si="20"/>
        <v>2.3687499999999999</v>
      </c>
      <c r="AI179" s="4">
        <v>3783.6367836883801</v>
      </c>
      <c r="AJ179" s="4">
        <v>-5.8823529411764698E-2</v>
      </c>
      <c r="AK179" s="4">
        <f t="shared" si="21"/>
        <v>2.3852941176470588</v>
      </c>
    </row>
    <row r="180" spans="2:37" s="4" customFormat="1" x14ac:dyDescent="0.3">
      <c r="B180" s="4">
        <f t="shared" si="22"/>
        <v>2.4</v>
      </c>
      <c r="C180" s="4">
        <v>2</v>
      </c>
      <c r="E180" s="4">
        <v>4.8736897901385696E-3</v>
      </c>
      <c r="F180" s="4">
        <v>-0.25</v>
      </c>
      <c r="G180" s="4">
        <f t="shared" si="15"/>
        <v>2.3374999999999999</v>
      </c>
      <c r="J180" s="4">
        <v>2.75034793558221E-3</v>
      </c>
      <c r="K180" s="4">
        <v>8.3333333333333301E-2</v>
      </c>
      <c r="L180" s="4">
        <f t="shared" si="16"/>
        <v>2.4208333333333334</v>
      </c>
      <c r="O180" s="4">
        <v>37324.678246243398</v>
      </c>
      <c r="P180" s="4">
        <v>-0.33333333333333298</v>
      </c>
      <c r="Q180" s="4">
        <f t="shared" si="17"/>
        <v>2.3166666666666669</v>
      </c>
      <c r="T180" s="4">
        <v>2.4471469282258601E-2</v>
      </c>
      <c r="U180" s="4">
        <v>-0.25</v>
      </c>
      <c r="V180" s="4">
        <f t="shared" si="18"/>
        <v>2.3374999999999999</v>
      </c>
      <c r="Y180" s="4">
        <v>0.87773437499999996</v>
      </c>
      <c r="Z180" s="4">
        <v>0</v>
      </c>
      <c r="AA180" s="4">
        <f t="shared" si="19"/>
        <v>2.4</v>
      </c>
      <c r="AD180" s="4">
        <v>0.127013055868514</v>
      </c>
      <c r="AE180" s="4">
        <v>0</v>
      </c>
      <c r="AF180" s="4">
        <f t="shared" si="20"/>
        <v>2.4</v>
      </c>
      <c r="AI180" s="4">
        <v>3595.3808140300398</v>
      </c>
      <c r="AJ180" s="4">
        <v>7.69230769230769E-2</v>
      </c>
      <c r="AK180" s="4">
        <f t="shared" si="21"/>
        <v>2.4192307692307691</v>
      </c>
    </row>
    <row r="181" spans="2:37" s="4" customFormat="1" x14ac:dyDescent="0.3">
      <c r="B181" s="4">
        <f t="shared" si="22"/>
        <v>2.4</v>
      </c>
      <c r="C181" s="4">
        <v>2</v>
      </c>
      <c r="E181" s="4">
        <v>1.2137927485080999E-2</v>
      </c>
      <c r="F181" s="4">
        <v>-0.25</v>
      </c>
      <c r="G181" s="4">
        <f t="shared" si="15"/>
        <v>2.3374999999999999</v>
      </c>
      <c r="J181" s="4">
        <v>3.1645569620253199E-3</v>
      </c>
      <c r="K181" s="4">
        <v>-0.2</v>
      </c>
      <c r="L181" s="4">
        <f t="shared" si="16"/>
        <v>2.35</v>
      </c>
      <c r="O181" s="4">
        <v>38041.100928507098</v>
      </c>
      <c r="P181" s="4">
        <v>0.25</v>
      </c>
      <c r="Q181" s="4">
        <f t="shared" si="17"/>
        <v>2.4624999999999999</v>
      </c>
      <c r="T181" s="4">
        <v>3.10822453442905E-2</v>
      </c>
      <c r="U181" s="4">
        <v>0.4</v>
      </c>
      <c r="V181" s="4">
        <f t="shared" si="18"/>
        <v>2.5</v>
      </c>
      <c r="Y181" s="4">
        <v>0.92931249999999999</v>
      </c>
      <c r="Z181" s="4">
        <v>-0.33333333333333298</v>
      </c>
      <c r="AA181" s="4">
        <f t="shared" si="19"/>
        <v>2.3166666666666669</v>
      </c>
      <c r="AD181" s="4">
        <v>0.11418914440983501</v>
      </c>
      <c r="AE181" s="4">
        <v>0</v>
      </c>
      <c r="AF181" s="4">
        <f t="shared" si="20"/>
        <v>2.4</v>
      </c>
      <c r="AI181" s="4">
        <v>6404.3508324271497</v>
      </c>
      <c r="AJ181" s="4">
        <v>-0.15625</v>
      </c>
      <c r="AK181" s="4">
        <f t="shared" si="21"/>
        <v>2.3609374999999999</v>
      </c>
    </row>
    <row r="182" spans="2:37" s="4" customFormat="1" x14ac:dyDescent="0.3">
      <c r="B182" s="4">
        <f t="shared" si="22"/>
        <v>2.4</v>
      </c>
      <c r="C182" s="4">
        <v>2</v>
      </c>
      <c r="E182" s="4">
        <v>1.2737783566349E-2</v>
      </c>
      <c r="F182" s="4">
        <v>0</v>
      </c>
      <c r="G182" s="4">
        <f t="shared" si="15"/>
        <v>2.4</v>
      </c>
      <c r="J182" s="4">
        <v>3.6284710716415901E-3</v>
      </c>
      <c r="K182" s="4">
        <v>-0.3125</v>
      </c>
      <c r="L182" s="4">
        <f t="shared" si="16"/>
        <v>2.3218749999999999</v>
      </c>
      <c r="O182" s="4">
        <v>20936.505621413198</v>
      </c>
      <c r="P182" s="4">
        <v>-0.25</v>
      </c>
      <c r="Q182" s="4">
        <f t="shared" si="17"/>
        <v>2.3374999999999999</v>
      </c>
      <c r="T182" s="8">
        <v>3.6185300550069598E-2</v>
      </c>
      <c r="U182" s="4">
        <v>-0.11111111111111099</v>
      </c>
      <c r="V182" s="4">
        <f t="shared" si="18"/>
        <v>2.3722222222222222</v>
      </c>
      <c r="Y182" s="4">
        <v>0.92073437499999999</v>
      </c>
      <c r="Z182" s="4">
        <v>-0.25</v>
      </c>
      <c r="AA182" s="4">
        <f t="shared" si="19"/>
        <v>2.3374999999999999</v>
      </c>
      <c r="AD182" s="4">
        <v>0.13284511896083201</v>
      </c>
      <c r="AE182" s="4">
        <v>-0.25</v>
      </c>
      <c r="AF182" s="4">
        <f t="shared" si="20"/>
        <v>2.3374999999999999</v>
      </c>
      <c r="AI182" s="4">
        <v>5648.8453322893702</v>
      </c>
      <c r="AJ182" s="4">
        <v>-0.22222222222222199</v>
      </c>
      <c r="AK182" s="4">
        <f t="shared" si="21"/>
        <v>2.3444444444444446</v>
      </c>
    </row>
    <row r="183" spans="2:37" s="4" customFormat="1" x14ac:dyDescent="0.3">
      <c r="B183" s="4">
        <f t="shared" si="22"/>
        <v>2.4</v>
      </c>
      <c r="C183" s="4">
        <v>2</v>
      </c>
      <c r="E183" s="4">
        <v>9.1293022550967898E-3</v>
      </c>
      <c r="F183" s="4">
        <v>-8.3333333333333301E-2</v>
      </c>
      <c r="G183" s="4">
        <f t="shared" si="15"/>
        <v>2.3791666666666664</v>
      </c>
      <c r="J183" s="4">
        <v>4.7882563456822904E-3</v>
      </c>
      <c r="K183" s="4">
        <v>-8.3333333333333301E-2</v>
      </c>
      <c r="L183" s="4">
        <f t="shared" si="16"/>
        <v>2.3791666666666664</v>
      </c>
      <c r="O183" s="4">
        <v>22772.5059621336</v>
      </c>
      <c r="P183" s="4">
        <v>0.33333333333333298</v>
      </c>
      <c r="Q183" s="4">
        <f t="shared" si="17"/>
        <v>2.4833333333333329</v>
      </c>
      <c r="T183" s="4">
        <v>3.7179402213532997E-2</v>
      </c>
      <c r="U183" s="4">
        <v>-0.44444444444444398</v>
      </c>
      <c r="V183" s="4">
        <f t="shared" si="18"/>
        <v>2.2888888888888888</v>
      </c>
      <c r="Y183" s="4">
        <v>0.91239062500000001</v>
      </c>
      <c r="Z183" s="4">
        <v>0</v>
      </c>
      <c r="AA183" s="4">
        <f t="shared" si="19"/>
        <v>2.4</v>
      </c>
      <c r="AD183" s="4">
        <v>0.14658029027768599</v>
      </c>
      <c r="AE183" s="4">
        <v>-0.28571428571428598</v>
      </c>
      <c r="AF183" s="4">
        <f t="shared" si="20"/>
        <v>2.3285714285714283</v>
      </c>
      <c r="AI183" s="4">
        <v>4241.4465804484898</v>
      </c>
      <c r="AJ183" s="4">
        <v>0</v>
      </c>
      <c r="AK183" s="4">
        <f t="shared" si="21"/>
        <v>2.4</v>
      </c>
    </row>
    <row r="184" spans="2:37" s="4" customFormat="1" x14ac:dyDescent="0.3">
      <c r="B184" s="4">
        <f t="shared" si="22"/>
        <v>2.4</v>
      </c>
      <c r="C184" s="4">
        <v>2</v>
      </c>
      <c r="E184" s="4">
        <v>1.33686244022326E-2</v>
      </c>
      <c r="F184" s="4">
        <v>0.125</v>
      </c>
      <c r="G184" s="4">
        <f t="shared" si="15"/>
        <v>2.4312499999999999</v>
      </c>
      <c r="J184" s="4">
        <v>4.6557094572204898E-3</v>
      </c>
      <c r="K184" s="4">
        <v>-6.25E-2</v>
      </c>
      <c r="L184" s="4">
        <f t="shared" si="16"/>
        <v>2.3843749999999999</v>
      </c>
      <c r="O184" s="4">
        <v>20194.453217283401</v>
      </c>
      <c r="P184" s="4">
        <v>-0.25</v>
      </c>
      <c r="Q184" s="4">
        <f t="shared" si="17"/>
        <v>2.3374999999999999</v>
      </c>
      <c r="T184" s="4">
        <v>3.7411359268341202E-2</v>
      </c>
      <c r="U184" s="4">
        <v>-0.33333333333333298</v>
      </c>
      <c r="V184" s="4">
        <f t="shared" si="18"/>
        <v>2.3166666666666669</v>
      </c>
      <c r="Y184" s="4">
        <v>0.90484374999999995</v>
      </c>
      <c r="Z184" s="4">
        <v>-0.33333333333333298</v>
      </c>
      <c r="AA184" s="4">
        <f t="shared" si="19"/>
        <v>2.3166666666666669</v>
      </c>
      <c r="AD184" s="4">
        <v>0.14752468685797601</v>
      </c>
      <c r="AE184" s="4">
        <v>-0.14285714285714299</v>
      </c>
      <c r="AF184" s="4">
        <f t="shared" si="20"/>
        <v>2.3642857142857143</v>
      </c>
      <c r="AI184" s="4">
        <v>5201.6605246263798</v>
      </c>
      <c r="AJ184" s="4">
        <v>-0.266666666666667</v>
      </c>
      <c r="AK184" s="4">
        <f t="shared" si="21"/>
        <v>2.333333333333333</v>
      </c>
    </row>
    <row r="185" spans="2:37" s="4" customFormat="1" x14ac:dyDescent="0.3">
      <c r="B185" s="4">
        <f t="shared" si="22"/>
        <v>2.4</v>
      </c>
      <c r="C185" s="4">
        <v>2</v>
      </c>
      <c r="E185" s="4">
        <v>9.6234227054385994E-3</v>
      </c>
      <c r="F185" s="4">
        <v>0</v>
      </c>
      <c r="G185" s="4">
        <f t="shared" si="15"/>
        <v>2.4</v>
      </c>
      <c r="J185" s="4">
        <v>3.3302405726025599E-3</v>
      </c>
      <c r="K185" s="4">
        <v>0</v>
      </c>
      <c r="L185" s="4">
        <f t="shared" si="16"/>
        <v>2.4</v>
      </c>
      <c r="O185" s="4">
        <v>20058.078838769899</v>
      </c>
      <c r="P185" s="4">
        <v>-8.3333333333333301E-2</v>
      </c>
      <c r="Q185" s="4">
        <f t="shared" si="17"/>
        <v>2.3791666666666664</v>
      </c>
      <c r="T185" s="4">
        <v>3.4362780833719901E-2</v>
      </c>
      <c r="U185" s="4">
        <v>-0.25</v>
      </c>
      <c r="V185" s="4">
        <f t="shared" si="18"/>
        <v>2.3374999999999999</v>
      </c>
      <c r="Y185" s="4">
        <v>0.88973437499999997</v>
      </c>
      <c r="Z185" s="4">
        <v>0</v>
      </c>
      <c r="AA185" s="4">
        <f t="shared" si="19"/>
        <v>2.4</v>
      </c>
      <c r="AD185" s="4">
        <v>0.14056597521373199</v>
      </c>
      <c r="AE185" s="4">
        <v>0.25</v>
      </c>
      <c r="AF185" s="4">
        <f t="shared" si="20"/>
        <v>2.4624999999999999</v>
      </c>
      <c r="AI185" s="4">
        <v>2999.25411901797</v>
      </c>
      <c r="AJ185" s="4">
        <v>0.15384615384615399</v>
      </c>
      <c r="AK185" s="4">
        <f t="shared" si="21"/>
        <v>2.4384615384615382</v>
      </c>
    </row>
    <row r="186" spans="2:37" s="4" customFormat="1" x14ac:dyDescent="0.3">
      <c r="B186" s="4">
        <f t="shared" si="22"/>
        <v>2.4</v>
      </c>
      <c r="C186" s="4">
        <v>2</v>
      </c>
      <c r="E186" s="4">
        <v>3.1688912611064499E-3</v>
      </c>
      <c r="F186" s="4">
        <v>-0.25</v>
      </c>
      <c r="G186" s="4">
        <f t="shared" si="15"/>
        <v>2.3374999999999999</v>
      </c>
      <c r="J186" s="4">
        <v>9.7090595798263596E-3</v>
      </c>
      <c r="K186" s="4">
        <v>0</v>
      </c>
      <c r="L186" s="4">
        <f t="shared" si="16"/>
        <v>2.4</v>
      </c>
      <c r="O186" s="4">
        <v>19863.349861522802</v>
      </c>
      <c r="P186" s="4">
        <v>8.3333333333333301E-2</v>
      </c>
      <c r="Q186" s="4">
        <f t="shared" si="17"/>
        <v>2.4208333333333334</v>
      </c>
      <c r="T186" s="4">
        <v>4.2878918417390201E-2</v>
      </c>
      <c r="U186" s="4">
        <v>0.25</v>
      </c>
      <c r="V186" s="4">
        <f t="shared" si="18"/>
        <v>2.4624999999999999</v>
      </c>
      <c r="Y186" s="4">
        <v>0.91825000000000001</v>
      </c>
      <c r="Z186" s="4">
        <v>-0.44444444444444398</v>
      </c>
      <c r="AA186" s="4">
        <f t="shared" si="19"/>
        <v>2.2888888888888888</v>
      </c>
      <c r="AD186" s="4">
        <v>0.17802703956524599</v>
      </c>
      <c r="AE186" s="4">
        <v>0.25</v>
      </c>
      <c r="AF186" s="4">
        <f t="shared" si="20"/>
        <v>2.4624999999999999</v>
      </c>
      <c r="AI186" s="4">
        <v>26332.0382519755</v>
      </c>
      <c r="AJ186" s="4">
        <v>0</v>
      </c>
      <c r="AK186" s="4">
        <f t="shared" si="21"/>
        <v>2.4</v>
      </c>
    </row>
    <row r="187" spans="2:37" s="4" customFormat="1" x14ac:dyDescent="0.3">
      <c r="B187" s="4">
        <f t="shared" si="22"/>
        <v>2.4</v>
      </c>
      <c r="C187" s="4">
        <v>2</v>
      </c>
      <c r="E187" s="4">
        <v>9.5388300930769106E-3</v>
      </c>
      <c r="F187" s="4">
        <v>0.2</v>
      </c>
      <c r="G187" s="4">
        <f t="shared" si="15"/>
        <v>2.4499999999999997</v>
      </c>
      <c r="J187" s="4">
        <v>4.6888461793359402E-3</v>
      </c>
      <c r="K187" s="4">
        <v>6.25E-2</v>
      </c>
      <c r="L187" s="4">
        <f t="shared" si="16"/>
        <v>2.4156249999999999</v>
      </c>
      <c r="O187" s="4">
        <v>15470.5611047891</v>
      </c>
      <c r="P187" s="4">
        <v>0</v>
      </c>
      <c r="Q187" s="4">
        <f t="shared" si="17"/>
        <v>2.4</v>
      </c>
      <c r="T187" s="4">
        <v>3.4627874610643497E-2</v>
      </c>
      <c r="U187" s="4">
        <v>-8.3333333333333301E-2</v>
      </c>
      <c r="V187" s="4">
        <f t="shared" si="18"/>
        <v>2.3791666666666664</v>
      </c>
      <c r="Y187" s="4">
        <v>0.91353125000000002</v>
      </c>
      <c r="Z187" s="4">
        <v>7.69230769230769E-2</v>
      </c>
      <c r="AA187" s="4">
        <f t="shared" si="19"/>
        <v>2.4192307692307691</v>
      </c>
      <c r="AD187" s="4">
        <v>0.156206508052223</v>
      </c>
      <c r="AE187" s="4">
        <v>-0.22222222222222199</v>
      </c>
      <c r="AF187" s="4">
        <f t="shared" si="20"/>
        <v>2.3444444444444446</v>
      </c>
      <c r="AI187" s="4">
        <v>5279.2921753537303</v>
      </c>
      <c r="AJ187" s="4">
        <v>-0.2</v>
      </c>
      <c r="AK187" s="4">
        <f t="shared" si="21"/>
        <v>2.35</v>
      </c>
    </row>
    <row r="188" spans="2:37" s="4" customFormat="1" x14ac:dyDescent="0.3">
      <c r="B188" s="4">
        <f t="shared" si="22"/>
        <v>2.4</v>
      </c>
      <c r="C188" s="4">
        <v>2</v>
      </c>
      <c r="E188" s="4">
        <v>1.22973072396771E-2</v>
      </c>
      <c r="F188" s="4">
        <v>-0.25</v>
      </c>
      <c r="G188" s="4">
        <f t="shared" si="15"/>
        <v>2.3374999999999999</v>
      </c>
      <c r="J188" s="4">
        <v>5.1527602889522199E-3</v>
      </c>
      <c r="K188" s="4">
        <v>-0.4375</v>
      </c>
      <c r="L188" s="4">
        <f t="shared" si="16"/>
        <v>2.2906249999999999</v>
      </c>
      <c r="O188" s="4">
        <v>19720.0447984989</v>
      </c>
      <c r="P188" s="4">
        <v>0.25</v>
      </c>
      <c r="Q188" s="4">
        <f t="shared" si="17"/>
        <v>2.4624999999999999</v>
      </c>
      <c r="T188" s="8">
        <v>3.6052753661607803E-2</v>
      </c>
      <c r="U188" s="4">
        <v>0</v>
      </c>
      <c r="V188" s="4">
        <f t="shared" si="18"/>
        <v>2.4</v>
      </c>
      <c r="Y188" s="4">
        <v>0.91918750000000005</v>
      </c>
      <c r="Z188" s="4">
        <v>-0.33333333333333298</v>
      </c>
      <c r="AA188" s="4">
        <f t="shared" si="19"/>
        <v>2.3166666666666669</v>
      </c>
      <c r="AD188" s="4">
        <v>0.159221949764729</v>
      </c>
      <c r="AE188" s="4">
        <v>-0.38461538461538503</v>
      </c>
      <c r="AF188" s="4">
        <f t="shared" si="20"/>
        <v>2.3038461538461537</v>
      </c>
      <c r="AI188" s="4">
        <v>4768.75498616609</v>
      </c>
      <c r="AJ188" s="4">
        <v>-0.133333333333333</v>
      </c>
      <c r="AK188" s="4">
        <f t="shared" si="21"/>
        <v>2.3666666666666667</v>
      </c>
    </row>
    <row r="189" spans="2:37" s="4" customFormat="1" x14ac:dyDescent="0.3">
      <c r="B189" s="4">
        <f t="shared" si="22"/>
        <v>2.4</v>
      </c>
      <c r="C189" s="4">
        <v>2</v>
      </c>
      <c r="E189" s="4">
        <v>1.7679869765587199E-2</v>
      </c>
      <c r="F189" s="4">
        <v>0</v>
      </c>
      <c r="G189" s="4">
        <f t="shared" si="15"/>
        <v>2.4</v>
      </c>
      <c r="J189" s="4">
        <v>5.7326529259725603E-3</v>
      </c>
      <c r="K189" s="4">
        <v>0.33333333333333298</v>
      </c>
      <c r="L189" s="4">
        <f t="shared" si="16"/>
        <v>2.4833333333333329</v>
      </c>
      <c r="O189" s="4">
        <v>23619.516943569499</v>
      </c>
      <c r="P189" s="4">
        <v>0</v>
      </c>
      <c r="Q189" s="4">
        <f t="shared" si="17"/>
        <v>2.4</v>
      </c>
      <c r="T189" s="4">
        <v>4.5065942077009702E-2</v>
      </c>
      <c r="U189" s="4">
        <v>-0.25</v>
      </c>
      <c r="V189" s="4">
        <f t="shared" si="18"/>
        <v>2.3374999999999999</v>
      </c>
      <c r="Y189" s="4">
        <v>0.90526562499999996</v>
      </c>
      <c r="Z189" s="4">
        <v>-0.22222222222222199</v>
      </c>
      <c r="AA189" s="4">
        <f t="shared" si="19"/>
        <v>2.3444444444444446</v>
      </c>
      <c r="AD189" s="4">
        <v>0.125588176817549</v>
      </c>
      <c r="AE189" s="4">
        <v>0</v>
      </c>
      <c r="AF189" s="4">
        <f t="shared" si="20"/>
        <v>2.4</v>
      </c>
      <c r="AI189" s="4">
        <v>4397.1336668570302</v>
      </c>
      <c r="AJ189" s="4">
        <v>5.8823529411764698E-2</v>
      </c>
      <c r="AK189" s="4">
        <f t="shared" si="21"/>
        <v>2.414705882352941</v>
      </c>
    </row>
    <row r="190" spans="2:37" s="4" customFormat="1" x14ac:dyDescent="0.3">
      <c r="B190" s="4">
        <f t="shared" si="22"/>
        <v>2.4</v>
      </c>
      <c r="C190" s="4">
        <v>2</v>
      </c>
      <c r="E190" s="4">
        <v>5.0465824401464202E-3</v>
      </c>
      <c r="F190" s="4">
        <v>0.25</v>
      </c>
      <c r="G190" s="4">
        <f t="shared" si="15"/>
        <v>2.4624999999999999</v>
      </c>
      <c r="J190" s="4">
        <v>6.3622506461660797E-3</v>
      </c>
      <c r="K190" s="4">
        <v>0.33333333333333298</v>
      </c>
      <c r="L190" s="4">
        <f t="shared" si="16"/>
        <v>2.4833333333333329</v>
      </c>
      <c r="O190" s="4">
        <v>20811.564786833798</v>
      </c>
      <c r="P190" s="4">
        <v>-0.15</v>
      </c>
      <c r="Q190" s="4">
        <f t="shared" si="17"/>
        <v>2.3624999999999998</v>
      </c>
      <c r="T190" s="4">
        <v>3.6052753661607803E-2</v>
      </c>
      <c r="U190" s="4">
        <v>0.11111111111111099</v>
      </c>
      <c r="V190" s="4">
        <f t="shared" si="18"/>
        <v>2.4277777777777776</v>
      </c>
      <c r="Y190" s="4">
        <v>0.91820312500000001</v>
      </c>
      <c r="Z190" s="4">
        <v>-0.22222222222222199</v>
      </c>
      <c r="AA190" s="4">
        <f t="shared" si="19"/>
        <v>2.3444444444444446</v>
      </c>
      <c r="AD190" s="4">
        <v>0.154582808668567</v>
      </c>
      <c r="AE190" s="4">
        <v>-0.11111111111111099</v>
      </c>
      <c r="AF190" s="4">
        <f t="shared" si="20"/>
        <v>2.3722222222222222</v>
      </c>
      <c r="AI190" s="4">
        <v>7037.8847413303201</v>
      </c>
      <c r="AJ190" s="4">
        <v>-0.15</v>
      </c>
      <c r="AK190" s="4">
        <f t="shared" si="21"/>
        <v>2.3624999999999998</v>
      </c>
    </row>
    <row r="191" spans="2:37" s="4" customFormat="1" x14ac:dyDescent="0.3">
      <c r="B191" s="4">
        <f t="shared" si="22"/>
        <v>2.4</v>
      </c>
      <c r="C191" s="4">
        <v>2</v>
      </c>
      <c r="E191" s="4">
        <v>1.5805912519188201E-2</v>
      </c>
      <c r="F191" s="4">
        <v>-0.33333333333333298</v>
      </c>
      <c r="G191" s="4">
        <f t="shared" si="15"/>
        <v>2.3166666666666669</v>
      </c>
      <c r="J191" s="4">
        <v>4.0592484591424199E-3</v>
      </c>
      <c r="K191" s="4">
        <v>-0.41666666666666702</v>
      </c>
      <c r="L191" s="4">
        <f t="shared" si="16"/>
        <v>2.2958333333333329</v>
      </c>
      <c r="O191" s="4">
        <v>42794.349894684899</v>
      </c>
      <c r="P191" s="4">
        <v>0</v>
      </c>
      <c r="Q191" s="4">
        <f t="shared" si="17"/>
        <v>2.4</v>
      </c>
      <c r="T191" s="4">
        <v>3.8024388627477E-2</v>
      </c>
      <c r="U191" s="4">
        <v>0.2</v>
      </c>
      <c r="V191" s="4">
        <f t="shared" si="18"/>
        <v>2.4499999999999997</v>
      </c>
      <c r="Y191" s="4">
        <v>0.93090625000000005</v>
      </c>
      <c r="Z191" s="4">
        <v>0</v>
      </c>
      <c r="AA191" s="4">
        <f t="shared" si="19"/>
        <v>2.4</v>
      </c>
      <c r="AD191" s="4">
        <v>0.132314931406985</v>
      </c>
      <c r="AE191" s="4">
        <v>0.25</v>
      </c>
      <c r="AF191" s="4">
        <f t="shared" si="20"/>
        <v>2.4624999999999999</v>
      </c>
      <c r="AI191" s="4">
        <v>11549.2683899236</v>
      </c>
      <c r="AJ191" s="4">
        <v>-0.25</v>
      </c>
      <c r="AK191" s="4">
        <f t="shared" si="21"/>
        <v>2.3374999999999999</v>
      </c>
    </row>
    <row r="192" spans="2:37" s="4" customFormat="1" x14ac:dyDescent="0.3">
      <c r="B192" s="4">
        <f t="shared" si="22"/>
        <v>2.4</v>
      </c>
      <c r="C192" s="4">
        <v>2</v>
      </c>
      <c r="E192" s="4">
        <v>1.73886192515459E-2</v>
      </c>
      <c r="F192" s="4">
        <v>0.33333333333333298</v>
      </c>
      <c r="G192" s="4">
        <f t="shared" si="15"/>
        <v>2.4833333333333329</v>
      </c>
      <c r="J192" s="4">
        <v>7.3397839485718104E-3</v>
      </c>
      <c r="K192" s="4">
        <v>0.33333333333333298</v>
      </c>
      <c r="L192" s="4">
        <f t="shared" si="16"/>
        <v>2.4833333333333329</v>
      </c>
      <c r="O192" s="4">
        <v>31696.9467009131</v>
      </c>
      <c r="P192" s="4">
        <v>0</v>
      </c>
      <c r="Q192" s="4">
        <f t="shared" si="17"/>
        <v>2.4</v>
      </c>
      <c r="T192" s="4">
        <v>4.5430446020279701E-2</v>
      </c>
      <c r="U192" s="4">
        <v>0.25</v>
      </c>
      <c r="V192" s="4">
        <f t="shared" si="18"/>
        <v>2.4624999999999999</v>
      </c>
      <c r="Y192" s="4">
        <v>0.93662500000000004</v>
      </c>
      <c r="Z192" s="4">
        <v>0</v>
      </c>
      <c r="AA192" s="4">
        <f t="shared" si="19"/>
        <v>2.4</v>
      </c>
      <c r="AD192" s="4">
        <v>0.15562661541520301</v>
      </c>
      <c r="AE192" s="4">
        <v>0</v>
      </c>
      <c r="AF192" s="4">
        <f t="shared" si="20"/>
        <v>2.4</v>
      </c>
      <c r="AI192" s="4">
        <v>11739.2404615493</v>
      </c>
      <c r="AJ192" s="4">
        <v>0.25</v>
      </c>
      <c r="AK192" s="4">
        <f t="shared" si="21"/>
        <v>2.4624999999999999</v>
      </c>
    </row>
    <row r="193" spans="2:37" s="4" customFormat="1" x14ac:dyDescent="0.3">
      <c r="B193" s="4">
        <f t="shared" si="22"/>
        <v>2.4</v>
      </c>
      <c r="C193" s="4">
        <v>2</v>
      </c>
      <c r="E193" s="4">
        <v>9.1693717039846804E-3</v>
      </c>
      <c r="F193" s="4">
        <v>8.3333333333333301E-2</v>
      </c>
      <c r="G193" s="4">
        <f t="shared" si="15"/>
        <v>2.4208333333333334</v>
      </c>
      <c r="J193" s="4">
        <v>3.7113128769302099E-3</v>
      </c>
      <c r="K193" s="4">
        <v>-0.1875</v>
      </c>
      <c r="L193" s="4">
        <f t="shared" si="16"/>
        <v>2.3531249999999999</v>
      </c>
      <c r="O193" s="4">
        <v>39348.222420156402</v>
      </c>
      <c r="P193" s="4">
        <v>0</v>
      </c>
      <c r="Q193" s="4">
        <f t="shared" si="17"/>
        <v>2.4</v>
      </c>
      <c r="T193" s="4">
        <v>3.2705944727947502E-2</v>
      </c>
      <c r="U193" s="4">
        <v>0</v>
      </c>
      <c r="V193" s="4">
        <f t="shared" si="18"/>
        <v>2.4</v>
      </c>
      <c r="Y193" s="4">
        <v>0.91682812499999999</v>
      </c>
      <c r="Z193" s="4">
        <v>-0.22222222222222199</v>
      </c>
      <c r="AA193" s="4">
        <f t="shared" si="19"/>
        <v>2.3444444444444446</v>
      </c>
      <c r="AD193" s="4">
        <v>0.151782755649811</v>
      </c>
      <c r="AE193" s="4">
        <v>0</v>
      </c>
      <c r="AF193" s="4">
        <f t="shared" si="20"/>
        <v>2.4</v>
      </c>
      <c r="AI193" s="4">
        <v>9885.9322093050105</v>
      </c>
      <c r="AJ193" s="4">
        <v>-0.33333333333333298</v>
      </c>
      <c r="AK193" s="4">
        <f t="shared" si="21"/>
        <v>2.3166666666666669</v>
      </c>
    </row>
    <row r="194" spans="2:37" s="4" customFormat="1" x14ac:dyDescent="0.3">
      <c r="B194" s="4">
        <f t="shared" si="22"/>
        <v>2.4</v>
      </c>
      <c r="C194" s="4">
        <v>2</v>
      </c>
      <c r="E194" s="4">
        <v>1.6861512866159899E-3</v>
      </c>
      <c r="F194" s="4">
        <v>0</v>
      </c>
      <c r="G194" s="4">
        <f t="shared" si="15"/>
        <v>2.4</v>
      </c>
      <c r="J194" s="4">
        <v>6.7101862283782902E-3</v>
      </c>
      <c r="K194" s="4">
        <v>-0.33333333333333298</v>
      </c>
      <c r="L194" s="4">
        <f t="shared" si="16"/>
        <v>2.3166666666666669</v>
      </c>
      <c r="O194" s="4">
        <v>20871.029917869499</v>
      </c>
      <c r="P194" s="4">
        <v>-0.05</v>
      </c>
      <c r="Q194" s="4">
        <f t="shared" si="17"/>
        <v>2.3874999999999997</v>
      </c>
      <c r="T194" s="4">
        <v>3.5091788720259802E-2</v>
      </c>
      <c r="U194" s="4">
        <v>-0.1875</v>
      </c>
      <c r="V194" s="4">
        <f t="shared" si="18"/>
        <v>2.3531249999999999</v>
      </c>
      <c r="Y194" s="4">
        <v>0.90134375</v>
      </c>
      <c r="Z194" s="4">
        <v>0.125</v>
      </c>
      <c r="AA194" s="4">
        <f t="shared" si="19"/>
        <v>2.4312499999999999</v>
      </c>
      <c r="AD194" s="4">
        <v>0.171515673669561</v>
      </c>
      <c r="AE194" s="4">
        <v>0</v>
      </c>
      <c r="AF194" s="4">
        <f t="shared" si="20"/>
        <v>2.4</v>
      </c>
      <c r="AI194" s="4">
        <v>3548.4108516308002</v>
      </c>
      <c r="AJ194" s="4">
        <v>0.230769230769231</v>
      </c>
      <c r="AK194" s="4">
        <f t="shared" si="21"/>
        <v>2.4576923076923078</v>
      </c>
    </row>
    <row r="195" spans="2:37" s="4" customFormat="1" x14ac:dyDescent="0.3">
      <c r="B195" s="4">
        <f t="shared" si="22"/>
        <v>2.4</v>
      </c>
      <c r="C195" s="4">
        <v>2</v>
      </c>
      <c r="E195" s="4">
        <v>4.7224479553521301E-3</v>
      </c>
      <c r="F195" s="4">
        <v>0</v>
      </c>
      <c r="G195" s="4">
        <f t="shared" si="15"/>
        <v>2.4</v>
      </c>
      <c r="J195" s="4">
        <v>4.4900258466432502E-3</v>
      </c>
      <c r="K195" s="4">
        <v>0.1875</v>
      </c>
      <c r="L195" s="4">
        <f t="shared" si="16"/>
        <v>2.4468749999999999</v>
      </c>
      <c r="O195" s="4">
        <v>24977.6598653441</v>
      </c>
      <c r="P195" s="4">
        <v>-0.1875</v>
      </c>
      <c r="Q195" s="4">
        <f t="shared" si="17"/>
        <v>2.3531249999999999</v>
      </c>
      <c r="T195" s="4">
        <v>2.9375704155345E-2</v>
      </c>
      <c r="U195" s="4">
        <v>-0.25</v>
      </c>
      <c r="V195" s="4">
        <f t="shared" si="18"/>
        <v>2.3374999999999999</v>
      </c>
      <c r="Y195" s="4">
        <v>0.91956249999999995</v>
      </c>
      <c r="Z195" s="4">
        <v>-0.11111111111111099</v>
      </c>
      <c r="AA195" s="4">
        <f t="shared" si="19"/>
        <v>2.3722222222222222</v>
      </c>
      <c r="AD195" s="4">
        <v>0.142173106236331</v>
      </c>
      <c r="AE195" s="4">
        <v>0.125</v>
      </c>
      <c r="AF195" s="4">
        <f t="shared" si="20"/>
        <v>2.4312499999999999</v>
      </c>
      <c r="AI195" s="4">
        <v>14911.695242428401</v>
      </c>
      <c r="AJ195" s="4">
        <v>0.33333333333333298</v>
      </c>
      <c r="AK195" s="4">
        <f t="shared" si="21"/>
        <v>2.4833333333333329</v>
      </c>
    </row>
    <row r="196" spans="2:37" s="4" customFormat="1" x14ac:dyDescent="0.3">
      <c r="B196" s="4">
        <f t="shared" si="22"/>
        <v>2.4</v>
      </c>
      <c r="C196" s="4">
        <v>2</v>
      </c>
      <c r="E196" s="4">
        <v>1.1332771074851899E-2</v>
      </c>
      <c r="F196" s="4">
        <v>-0.4</v>
      </c>
      <c r="G196" s="4">
        <f t="shared" si="15"/>
        <v>2.2999999999999998</v>
      </c>
      <c r="J196" s="4">
        <v>6.0308834250115996E-3</v>
      </c>
      <c r="K196" s="4">
        <v>0</v>
      </c>
      <c r="L196" s="4">
        <f t="shared" si="16"/>
        <v>2.4</v>
      </c>
      <c r="O196" s="4">
        <v>20906.1587417796</v>
      </c>
      <c r="P196" s="4">
        <v>0.05</v>
      </c>
      <c r="Q196" s="4">
        <f t="shared" si="17"/>
        <v>2.4125000000000001</v>
      </c>
      <c r="T196" s="4">
        <v>3.8090662071707901E-2</v>
      </c>
      <c r="U196" s="4">
        <v>0.4</v>
      </c>
      <c r="V196" s="4">
        <f t="shared" si="18"/>
        <v>2.5</v>
      </c>
      <c r="Y196" s="4">
        <v>0.92692187500000001</v>
      </c>
      <c r="Z196" s="4">
        <v>-0.25</v>
      </c>
      <c r="AA196" s="4">
        <f t="shared" si="19"/>
        <v>2.3374999999999999</v>
      </c>
      <c r="AD196" s="4">
        <v>0.16132613161906001</v>
      </c>
      <c r="AE196" s="4">
        <v>-0.30769230769230799</v>
      </c>
      <c r="AF196" s="4">
        <f t="shared" si="20"/>
        <v>2.3230769230769228</v>
      </c>
      <c r="AI196" s="4">
        <v>7664.8431092165702</v>
      </c>
      <c r="AJ196" s="4">
        <v>-0.05</v>
      </c>
      <c r="AK196" s="4">
        <f t="shared" si="21"/>
        <v>2.3874999999999997</v>
      </c>
    </row>
    <row r="197" spans="2:37" s="4" customFormat="1" x14ac:dyDescent="0.3">
      <c r="B197" s="4">
        <f t="shared" si="22"/>
        <v>2.4</v>
      </c>
      <c r="C197" s="4">
        <v>2</v>
      </c>
      <c r="E197" s="4">
        <v>8.7304572854629801E-3</v>
      </c>
      <c r="F197" s="4">
        <v>0</v>
      </c>
      <c r="G197" s="4">
        <f t="shared" si="15"/>
        <v>2.4</v>
      </c>
      <c r="J197" s="4">
        <v>7.68771953078402E-3</v>
      </c>
      <c r="K197" s="4">
        <v>0.25</v>
      </c>
      <c r="L197" s="4">
        <f t="shared" si="16"/>
        <v>2.4624999999999999</v>
      </c>
      <c r="O197" s="4">
        <v>29955.630462105601</v>
      </c>
      <c r="P197" s="4">
        <v>0</v>
      </c>
      <c r="Q197" s="4">
        <f t="shared" si="17"/>
        <v>2.4</v>
      </c>
      <c r="T197" s="4">
        <v>3.9813771621711201E-2</v>
      </c>
      <c r="U197" s="4">
        <v>0.125</v>
      </c>
      <c r="V197" s="4">
        <f t="shared" si="18"/>
        <v>2.4312499999999999</v>
      </c>
      <c r="Y197" s="4">
        <v>0.917015625</v>
      </c>
      <c r="Z197" s="4">
        <v>-0.11111111111111099</v>
      </c>
      <c r="AA197" s="4">
        <f t="shared" si="19"/>
        <v>2.3722222222222222</v>
      </c>
      <c r="AD197" s="4">
        <v>0.17451454702100899</v>
      </c>
      <c r="AE197" s="4">
        <v>0</v>
      </c>
      <c r="AF197" s="4">
        <f t="shared" si="20"/>
        <v>2.4</v>
      </c>
      <c r="AI197" s="4">
        <v>6685.4302095663097</v>
      </c>
      <c r="AJ197" s="4">
        <v>-9.375E-2</v>
      </c>
      <c r="AK197" s="4">
        <f t="shared" si="21"/>
        <v>2.3765624999999999</v>
      </c>
    </row>
    <row r="198" spans="2:37" s="4" customFormat="1" x14ac:dyDescent="0.3">
      <c r="B198" s="4">
        <f t="shared" si="22"/>
        <v>2.4</v>
      </c>
      <c r="C198" s="4">
        <v>2</v>
      </c>
      <c r="E198" s="4">
        <v>1.39891333962648E-2</v>
      </c>
      <c r="F198" s="4">
        <v>0.125</v>
      </c>
      <c r="G198" s="4">
        <f t="shared" si="15"/>
        <v>2.4312499999999999</v>
      </c>
      <c r="J198" s="4">
        <v>5.2521704552985597E-3</v>
      </c>
      <c r="K198" s="4">
        <v>-0.14285714285714299</v>
      </c>
      <c r="L198" s="4">
        <f t="shared" si="16"/>
        <v>2.3642857142857143</v>
      </c>
      <c r="O198" s="4">
        <v>29958.520228790101</v>
      </c>
      <c r="P198" s="4">
        <v>0.33333333333333298</v>
      </c>
      <c r="Q198" s="4">
        <f t="shared" si="17"/>
        <v>2.4833333333333329</v>
      </c>
      <c r="T198" s="4">
        <v>3.8521439459208703E-2</v>
      </c>
      <c r="U198" s="4">
        <v>-0.33333333333333298</v>
      </c>
      <c r="V198" s="4">
        <f t="shared" si="18"/>
        <v>2.3166666666666669</v>
      </c>
      <c r="Y198" s="4">
        <v>0.91545312499999998</v>
      </c>
      <c r="Z198" s="4">
        <v>0</v>
      </c>
      <c r="AA198" s="4">
        <f t="shared" si="19"/>
        <v>2.4</v>
      </c>
      <c r="AD198" s="4">
        <v>0.156720127245013</v>
      </c>
      <c r="AE198" s="4">
        <v>-0.375</v>
      </c>
      <c r="AF198" s="4">
        <f t="shared" si="20"/>
        <v>2.3062499999999999</v>
      </c>
      <c r="AI198" s="4">
        <v>7446.1863528042804</v>
      </c>
      <c r="AJ198" s="4">
        <v>0.05</v>
      </c>
      <c r="AK198" s="4">
        <f t="shared" si="21"/>
        <v>2.4125000000000001</v>
      </c>
    </row>
    <row r="199" spans="2:37" s="4" customFormat="1" x14ac:dyDescent="0.3">
      <c r="B199" s="4">
        <f t="shared" si="22"/>
        <v>2.4</v>
      </c>
      <c r="C199" s="4">
        <v>2</v>
      </c>
      <c r="E199" s="4">
        <v>8.5830187261934903E-3</v>
      </c>
      <c r="F199" s="4">
        <v>0.2</v>
      </c>
      <c r="G199" s="4">
        <f t="shared" si="15"/>
        <v>2.4499999999999997</v>
      </c>
      <c r="J199" s="4">
        <v>5.8486314533766296E-3</v>
      </c>
      <c r="K199" s="4">
        <v>8.3333333333333301E-2</v>
      </c>
      <c r="L199" s="4">
        <f t="shared" si="16"/>
        <v>2.4208333333333334</v>
      </c>
      <c r="O199" s="4">
        <v>28632.859625614899</v>
      </c>
      <c r="P199" s="4">
        <v>0</v>
      </c>
      <c r="Q199" s="4">
        <f t="shared" si="17"/>
        <v>2.4</v>
      </c>
      <c r="T199" s="4">
        <v>3.4743853138047599E-2</v>
      </c>
      <c r="U199" s="4">
        <v>-6.25E-2</v>
      </c>
      <c r="V199" s="4">
        <f t="shared" si="18"/>
        <v>2.3843749999999999</v>
      </c>
      <c r="Y199" s="4">
        <v>0.91890625000000004</v>
      </c>
      <c r="Z199" s="4">
        <v>0</v>
      </c>
      <c r="AA199" s="4">
        <f t="shared" si="19"/>
        <v>2.4</v>
      </c>
      <c r="AD199" s="4">
        <v>0.162104844588773</v>
      </c>
      <c r="AE199" s="4">
        <v>-0.35</v>
      </c>
      <c r="AF199" s="4">
        <f t="shared" si="20"/>
        <v>2.3125</v>
      </c>
      <c r="AI199" s="4">
        <v>10930.5115620016</v>
      </c>
      <c r="AJ199" s="4">
        <v>-0.33333333333333298</v>
      </c>
      <c r="AK199" s="4">
        <f t="shared" si="21"/>
        <v>2.3166666666666669</v>
      </c>
    </row>
    <row r="200" spans="2:37" s="4" customFormat="1" x14ac:dyDescent="0.3">
      <c r="B200" s="4">
        <f t="shared" si="22"/>
        <v>2.4</v>
      </c>
      <c r="C200" s="4">
        <v>2</v>
      </c>
      <c r="E200" s="4">
        <v>8.0021753532787693E-3</v>
      </c>
      <c r="F200" s="4">
        <v>0</v>
      </c>
      <c r="G200" s="4">
        <f t="shared" ref="G200:G250" si="23">F200*$G$4+B200</f>
        <v>2.4</v>
      </c>
      <c r="J200" s="4">
        <v>3.3799456557757298E-3</v>
      </c>
      <c r="K200" s="4">
        <v>0.11111111111111099</v>
      </c>
      <c r="L200" s="4">
        <f t="shared" ref="L200:L250" si="24">K200*$G$4+B200</f>
        <v>2.4277777777777776</v>
      </c>
      <c r="O200" s="4">
        <v>20813.4283248883</v>
      </c>
      <c r="P200" s="4">
        <v>0.15</v>
      </c>
      <c r="Q200" s="4">
        <f t="shared" ref="Q200:Q250" si="25">P200*$G$4+B200</f>
        <v>2.4375</v>
      </c>
      <c r="T200" s="4">
        <v>3.02703956524621E-2</v>
      </c>
      <c r="U200" s="4">
        <v>-0.20833333333333301</v>
      </c>
      <c r="V200" s="4">
        <f t="shared" ref="V200:V250" si="26">U200*$G$4+B200</f>
        <v>2.3479166666666669</v>
      </c>
      <c r="Y200" s="4">
        <v>0.90165625000000005</v>
      </c>
      <c r="Z200" s="4">
        <v>-8.3333333333333301E-2</v>
      </c>
      <c r="AA200" s="4">
        <f t="shared" ref="AA200:AA250" si="27">Z200*$G$4+B200</f>
        <v>2.3791666666666664</v>
      </c>
      <c r="AD200" s="4">
        <v>0.14957916362913401</v>
      </c>
      <c r="AE200" s="4">
        <v>0</v>
      </c>
      <c r="AF200" s="4">
        <f t="shared" ref="AF200:AF250" si="28">AE200*$G$4+B200</f>
        <v>2.4</v>
      </c>
      <c r="AI200" s="4">
        <v>6815.0379280899497</v>
      </c>
      <c r="AJ200" s="4">
        <v>-3.125E-2</v>
      </c>
      <c r="AK200" s="4">
        <f t="shared" ref="AK200:AK250" si="29">AJ200*$G$4+B200</f>
        <v>2.3921874999999999</v>
      </c>
    </row>
    <row r="201" spans="2:37" s="4" customFormat="1" x14ac:dyDescent="0.3">
      <c r="B201" s="4">
        <f t="shared" si="22"/>
        <v>2.4</v>
      </c>
      <c r="C201" s="4">
        <v>2</v>
      </c>
      <c r="E201" s="4">
        <v>1.17413698683177E-2</v>
      </c>
      <c r="F201" s="4">
        <v>-0.15</v>
      </c>
      <c r="G201" s="4">
        <f t="shared" si="23"/>
        <v>2.3624999999999998</v>
      </c>
      <c r="J201" s="4">
        <v>5.1527602889522199E-3</v>
      </c>
      <c r="K201" s="4">
        <v>-0.3125</v>
      </c>
      <c r="L201" s="4">
        <f t="shared" si="24"/>
        <v>2.3218749999999999</v>
      </c>
      <c r="O201" s="4">
        <v>28858.062069983</v>
      </c>
      <c r="P201" s="4">
        <v>0.11111111111111099</v>
      </c>
      <c r="Q201" s="4">
        <f t="shared" si="25"/>
        <v>2.4277777777777776</v>
      </c>
      <c r="T201" s="4">
        <v>3.6997150241898098E-2</v>
      </c>
      <c r="U201" s="4">
        <v>-0.22222222222222199</v>
      </c>
      <c r="V201" s="4">
        <f t="shared" si="26"/>
        <v>2.3444444444444446</v>
      </c>
      <c r="Y201" s="4">
        <v>0.91131249999999997</v>
      </c>
      <c r="Z201" s="4">
        <v>-0.1875</v>
      </c>
      <c r="AA201" s="4">
        <f t="shared" si="27"/>
        <v>2.3531249999999999</v>
      </c>
      <c r="AD201" s="4">
        <v>0.16033202995559701</v>
      </c>
      <c r="AE201" s="4">
        <v>-0.230769230769231</v>
      </c>
      <c r="AF201" s="4">
        <f t="shared" si="28"/>
        <v>2.342307692307692</v>
      </c>
      <c r="AI201" s="4">
        <v>8332.3205145552893</v>
      </c>
      <c r="AJ201" s="4">
        <v>-0.2</v>
      </c>
      <c r="AK201" s="4">
        <f t="shared" si="29"/>
        <v>2.35</v>
      </c>
    </row>
    <row r="202" spans="2:37" s="4" customFormat="1" x14ac:dyDescent="0.3">
      <c r="B202" s="4">
        <f t="shared" si="22"/>
        <v>2.4</v>
      </c>
      <c r="C202" s="4">
        <v>2</v>
      </c>
      <c r="E202" s="4">
        <v>1.5995986800290001E-2</v>
      </c>
      <c r="F202" s="4">
        <v>0</v>
      </c>
      <c r="G202" s="4">
        <f t="shared" si="23"/>
        <v>2.4</v>
      </c>
      <c r="J202" s="4">
        <v>7.0084167274173199E-3</v>
      </c>
      <c r="K202" s="4">
        <v>0</v>
      </c>
      <c r="L202" s="4">
        <f t="shared" si="24"/>
        <v>2.4</v>
      </c>
      <c r="O202" s="4">
        <v>26835.1670337656</v>
      </c>
      <c r="P202" s="4">
        <v>-0.125</v>
      </c>
      <c r="Q202" s="4">
        <f t="shared" si="25"/>
        <v>2.3687499999999999</v>
      </c>
      <c r="T202" s="4">
        <v>4.4751143216913002E-2</v>
      </c>
      <c r="U202" s="4">
        <v>0.25</v>
      </c>
      <c r="V202" s="4">
        <f t="shared" si="26"/>
        <v>2.4624999999999999</v>
      </c>
      <c r="Y202" s="4">
        <v>0.9170625</v>
      </c>
      <c r="Z202" s="4">
        <v>0.11111111111111099</v>
      </c>
      <c r="AA202" s="4">
        <f t="shared" si="27"/>
        <v>2.4277777777777776</v>
      </c>
      <c r="AD202" s="4">
        <v>0.16565047385512599</v>
      </c>
      <c r="AE202" s="4">
        <v>0</v>
      </c>
      <c r="AF202" s="4">
        <f t="shared" si="28"/>
        <v>2.4</v>
      </c>
      <c r="AI202" s="4">
        <v>6580.4853924951103</v>
      </c>
      <c r="AJ202" s="4">
        <v>3.125E-2</v>
      </c>
      <c r="AK202" s="4">
        <f t="shared" si="29"/>
        <v>2.4078124999999999</v>
      </c>
    </row>
    <row r="203" spans="2:37" s="4" customFormat="1" x14ac:dyDescent="0.3">
      <c r="B203" s="4">
        <f t="shared" si="22"/>
        <v>2.4</v>
      </c>
      <c r="C203" s="4">
        <v>2</v>
      </c>
      <c r="E203" s="4">
        <v>1.1787943529407E-2</v>
      </c>
      <c r="F203" s="4">
        <v>-0.05</v>
      </c>
      <c r="G203" s="4">
        <f t="shared" si="23"/>
        <v>2.3874999999999997</v>
      </c>
      <c r="J203" s="4">
        <v>5.4509907879912497E-3</v>
      </c>
      <c r="K203" s="4">
        <v>0</v>
      </c>
      <c r="L203" s="4">
        <f t="shared" si="24"/>
        <v>2.4</v>
      </c>
      <c r="O203" s="4">
        <v>30896.261071777</v>
      </c>
      <c r="P203" s="4">
        <v>-0.4</v>
      </c>
      <c r="Q203" s="4">
        <f t="shared" si="25"/>
        <v>2.2999999999999998</v>
      </c>
      <c r="T203" s="4">
        <v>3.9117900457286803E-2</v>
      </c>
      <c r="U203" s="4">
        <v>0</v>
      </c>
      <c r="V203" s="4">
        <f t="shared" si="26"/>
        <v>2.4</v>
      </c>
      <c r="Y203" s="4">
        <v>0.91034375000000001</v>
      </c>
      <c r="Z203" s="4">
        <v>-6.25E-2</v>
      </c>
      <c r="AA203" s="4">
        <f t="shared" si="27"/>
        <v>2.3843749999999999</v>
      </c>
      <c r="AD203" s="4">
        <v>0.15476506064020101</v>
      </c>
      <c r="AE203" s="4">
        <v>0.11111111111111099</v>
      </c>
      <c r="AF203" s="4">
        <f t="shared" si="28"/>
        <v>2.4277777777777776</v>
      </c>
      <c r="AI203" s="4">
        <v>9956.0320040927108</v>
      </c>
      <c r="AJ203" s="4">
        <v>0</v>
      </c>
      <c r="AK203" s="4">
        <f t="shared" si="29"/>
        <v>2.4</v>
      </c>
    </row>
    <row r="204" spans="2:37" s="4" customFormat="1" x14ac:dyDescent="0.3">
      <c r="B204" s="4">
        <f t="shared" si="22"/>
        <v>2.4</v>
      </c>
      <c r="C204" s="4">
        <v>2</v>
      </c>
      <c r="E204" s="4">
        <v>1.10946798184769E-2</v>
      </c>
      <c r="F204" s="4">
        <v>-0.2</v>
      </c>
      <c r="G204" s="4">
        <f t="shared" si="23"/>
        <v>2.35</v>
      </c>
      <c r="J204" s="4">
        <v>5.3184438995294604E-3</v>
      </c>
      <c r="K204" s="4">
        <v>0.14285714285714299</v>
      </c>
      <c r="L204" s="4">
        <f t="shared" si="24"/>
        <v>2.4357142857142855</v>
      </c>
      <c r="O204" s="4">
        <v>30965.603787544998</v>
      </c>
      <c r="P204" s="4">
        <v>-0.2</v>
      </c>
      <c r="Q204" s="4">
        <f t="shared" si="25"/>
        <v>2.35</v>
      </c>
      <c r="T204" s="4">
        <v>3.6698919742859E-2</v>
      </c>
      <c r="U204" s="4">
        <v>-0.11111111111111099</v>
      </c>
      <c r="V204" s="4">
        <f t="shared" si="26"/>
        <v>2.3722222222222222</v>
      </c>
      <c r="Y204" s="4">
        <v>0.91314062500000004</v>
      </c>
      <c r="Z204" s="4">
        <v>0.15384615384615399</v>
      </c>
      <c r="AA204" s="4">
        <f t="shared" si="27"/>
        <v>2.4384615384615382</v>
      </c>
      <c r="AD204" s="4">
        <v>0.157681092186361</v>
      </c>
      <c r="AE204" s="4">
        <v>-0.125</v>
      </c>
      <c r="AF204" s="4">
        <f t="shared" si="28"/>
        <v>2.3687499999999999</v>
      </c>
      <c r="AI204" s="4">
        <v>10259.3662703505</v>
      </c>
      <c r="AJ204" s="4">
        <v>0.33333333333333298</v>
      </c>
      <c r="AK204" s="4">
        <f t="shared" si="29"/>
        <v>2.4833333333333329</v>
      </c>
    </row>
    <row r="205" spans="2:37" s="4" customFormat="1" x14ac:dyDescent="0.3">
      <c r="B205" s="4">
        <f t="shared" si="22"/>
        <v>2.4</v>
      </c>
      <c r="C205" s="4">
        <v>2</v>
      </c>
      <c r="E205" s="4">
        <v>1.23478316061895E-2</v>
      </c>
      <c r="F205" s="4">
        <v>0.25</v>
      </c>
      <c r="G205" s="4">
        <f t="shared" si="23"/>
        <v>2.4624999999999999</v>
      </c>
      <c r="J205" s="4">
        <v>4.8876665120286301E-3</v>
      </c>
      <c r="K205" s="4">
        <v>8.3333333333333301E-2</v>
      </c>
      <c r="L205" s="4">
        <f t="shared" si="24"/>
        <v>2.4208333333333334</v>
      </c>
      <c r="O205" s="4">
        <v>36013.328165015097</v>
      </c>
      <c r="P205" s="4">
        <v>-0.125</v>
      </c>
      <c r="Q205" s="4">
        <f t="shared" si="25"/>
        <v>2.3687499999999999</v>
      </c>
      <c r="T205" s="4">
        <v>3.4379349194777697E-2</v>
      </c>
      <c r="U205" s="4">
        <v>8.3333333333333301E-2</v>
      </c>
      <c r="V205" s="4">
        <f t="shared" si="26"/>
        <v>2.4208333333333334</v>
      </c>
      <c r="Y205" s="4">
        <v>0.89717187499999995</v>
      </c>
      <c r="Z205" s="4">
        <v>0.375</v>
      </c>
      <c r="AA205" s="4">
        <f t="shared" si="27"/>
        <v>2.4937499999999999</v>
      </c>
      <c r="AD205" s="4">
        <v>0.16172377228444601</v>
      </c>
      <c r="AE205" s="4">
        <v>-0.25</v>
      </c>
      <c r="AF205" s="4">
        <f t="shared" si="28"/>
        <v>2.3374999999999999</v>
      </c>
      <c r="AI205" s="4">
        <v>4179.9593047121198</v>
      </c>
      <c r="AJ205" s="4">
        <v>0.11764705882352899</v>
      </c>
      <c r="AK205" s="4">
        <f t="shared" si="29"/>
        <v>2.4294117647058822</v>
      </c>
    </row>
    <row r="206" spans="2:37" s="4" customFormat="1" x14ac:dyDescent="0.3">
      <c r="B206" s="4">
        <f t="shared" si="22"/>
        <v>2.4</v>
      </c>
      <c r="C206" s="4">
        <v>2</v>
      </c>
      <c r="E206" s="4">
        <v>1.4871532367269499E-2</v>
      </c>
      <c r="F206" s="4">
        <v>0.25</v>
      </c>
      <c r="G206" s="4">
        <f t="shared" si="23"/>
        <v>2.4624999999999999</v>
      </c>
      <c r="J206" s="4">
        <v>3.8769964875074599E-3</v>
      </c>
      <c r="K206" s="4">
        <v>6.25E-2</v>
      </c>
      <c r="L206" s="4">
        <f t="shared" si="24"/>
        <v>2.4156249999999999</v>
      </c>
      <c r="O206" s="4">
        <v>32400.6649389452</v>
      </c>
      <c r="P206" s="4">
        <v>0</v>
      </c>
      <c r="Q206" s="4">
        <f t="shared" si="25"/>
        <v>2.4</v>
      </c>
      <c r="T206" s="4">
        <v>3.6848034992378598E-2</v>
      </c>
      <c r="U206" s="4">
        <v>0</v>
      </c>
      <c r="V206" s="4">
        <f t="shared" si="26"/>
        <v>2.4</v>
      </c>
      <c r="Y206" s="4">
        <v>0.91731249999999998</v>
      </c>
      <c r="Z206" s="4">
        <v>0.11111111111111099</v>
      </c>
      <c r="AA206" s="4">
        <f t="shared" si="27"/>
        <v>2.4277777777777776</v>
      </c>
      <c r="AD206" s="4">
        <v>0.16379481741666099</v>
      </c>
      <c r="AE206" s="4">
        <v>-0.15</v>
      </c>
      <c r="AF206" s="4">
        <f t="shared" si="28"/>
        <v>2.3624999999999998</v>
      </c>
      <c r="AI206" s="4">
        <v>7091.47194268559</v>
      </c>
      <c r="AJ206" s="4">
        <v>0.15</v>
      </c>
      <c r="AK206" s="4">
        <f t="shared" si="29"/>
        <v>2.4375</v>
      </c>
    </row>
    <row r="207" spans="2:37" s="4" customFormat="1" x14ac:dyDescent="0.3">
      <c r="B207" s="4">
        <f t="shared" si="22"/>
        <v>2.4</v>
      </c>
      <c r="C207" s="4">
        <v>2</v>
      </c>
      <c r="E207" s="4">
        <v>1.6443336688350099E-2</v>
      </c>
      <c r="F207" s="4">
        <v>0.125</v>
      </c>
      <c r="G207" s="4">
        <f t="shared" si="23"/>
        <v>2.4312499999999999</v>
      </c>
      <c r="J207" s="4">
        <v>5.1693286500099399E-3</v>
      </c>
      <c r="K207" s="4">
        <v>-0.1875</v>
      </c>
      <c r="L207" s="4">
        <f t="shared" si="24"/>
        <v>2.3531249999999999</v>
      </c>
      <c r="O207" s="4">
        <v>27778.7269632717</v>
      </c>
      <c r="P207" s="4">
        <v>-0.28571428571428598</v>
      </c>
      <c r="Q207" s="4">
        <f t="shared" si="25"/>
        <v>2.3285714285714283</v>
      </c>
      <c r="T207" s="4">
        <v>4.0824441646232397E-2</v>
      </c>
      <c r="U207" s="4">
        <v>0.33333333333333298</v>
      </c>
      <c r="V207" s="4">
        <f t="shared" si="26"/>
        <v>2.4833333333333329</v>
      </c>
      <c r="Y207" s="4">
        <v>0.92198437499999997</v>
      </c>
      <c r="Z207" s="4">
        <v>-8.3333333333333301E-2</v>
      </c>
      <c r="AA207" s="4">
        <f t="shared" si="27"/>
        <v>2.3791666666666664</v>
      </c>
      <c r="AD207" s="4">
        <v>0.13571144542381899</v>
      </c>
      <c r="AE207" s="4">
        <v>8.3333333333333301E-2</v>
      </c>
      <c r="AF207" s="4">
        <f t="shared" si="28"/>
        <v>2.4208333333333334</v>
      </c>
      <c r="AI207" s="4">
        <v>17955.1422557552</v>
      </c>
      <c r="AJ207" s="4">
        <v>0</v>
      </c>
      <c r="AK207" s="4">
        <f t="shared" si="29"/>
        <v>2.4</v>
      </c>
    </row>
    <row r="208" spans="2:37" s="4" customFormat="1" x14ac:dyDescent="0.3">
      <c r="B208" s="4">
        <f t="shared" si="22"/>
        <v>2.4</v>
      </c>
      <c r="C208" s="4">
        <v>2</v>
      </c>
      <c r="E208" s="4">
        <v>1.56526472711217E-2</v>
      </c>
      <c r="F208" s="4">
        <v>0.33333333333333298</v>
      </c>
      <c r="G208" s="4">
        <f t="shared" si="23"/>
        <v>2.4833333333333329</v>
      </c>
      <c r="J208" s="4">
        <v>5.9314732586652503E-3</v>
      </c>
      <c r="K208" s="4">
        <v>0.25</v>
      </c>
      <c r="L208" s="4">
        <f t="shared" si="24"/>
        <v>2.4624999999999999</v>
      </c>
      <c r="O208" s="4">
        <v>28603.604269571999</v>
      </c>
      <c r="P208" s="4">
        <v>0.22222222222222199</v>
      </c>
      <c r="Q208" s="4">
        <f t="shared" si="25"/>
        <v>2.4555555555555553</v>
      </c>
      <c r="T208" s="4">
        <v>4.2017363642388499E-2</v>
      </c>
      <c r="U208" s="4">
        <v>0.125</v>
      </c>
      <c r="V208" s="4">
        <f t="shared" si="26"/>
        <v>2.4312499999999999</v>
      </c>
      <c r="Y208" s="4">
        <v>0.91809375000000004</v>
      </c>
      <c r="Z208" s="4">
        <v>0.22222222222222199</v>
      </c>
      <c r="AA208" s="4">
        <f t="shared" si="27"/>
        <v>2.4555555555555553</v>
      </c>
      <c r="AD208" s="4">
        <v>0.16152495195175301</v>
      </c>
      <c r="AE208" s="4">
        <v>-0.15384615384615399</v>
      </c>
      <c r="AF208" s="4">
        <f t="shared" si="28"/>
        <v>2.3615384615384616</v>
      </c>
      <c r="AI208" s="4">
        <v>7057.6867492450601</v>
      </c>
      <c r="AJ208" s="4">
        <v>0.25</v>
      </c>
      <c r="AK208" s="4">
        <f t="shared" si="29"/>
        <v>2.4624999999999999</v>
      </c>
    </row>
    <row r="209" spans="2:37" s="4" customFormat="1" x14ac:dyDescent="0.3">
      <c r="B209" s="4">
        <f t="shared" si="22"/>
        <v>2.4</v>
      </c>
      <c r="C209" s="4">
        <v>2</v>
      </c>
      <c r="E209" s="4">
        <v>1.33198288344046E-2</v>
      </c>
      <c r="F209" s="4">
        <v>0.375</v>
      </c>
      <c r="G209" s="4">
        <f t="shared" si="23"/>
        <v>2.4937499999999999</v>
      </c>
      <c r="J209" s="4">
        <v>4.8545297899131798E-3</v>
      </c>
      <c r="K209" s="4">
        <v>0.25</v>
      </c>
      <c r="L209" s="4">
        <f t="shared" si="24"/>
        <v>2.4624999999999999</v>
      </c>
      <c r="O209" s="4">
        <v>35830.119354930503</v>
      </c>
      <c r="P209" s="4">
        <v>0.125</v>
      </c>
      <c r="Q209" s="4">
        <f t="shared" si="25"/>
        <v>2.4312499999999999</v>
      </c>
      <c r="T209" s="4">
        <v>3.8786533236132299E-2</v>
      </c>
      <c r="U209" s="4">
        <v>0.33333333333333298</v>
      </c>
      <c r="V209" s="4">
        <f t="shared" si="26"/>
        <v>2.4833333333333329</v>
      </c>
      <c r="Y209" s="4">
        <v>0.91871875000000003</v>
      </c>
      <c r="Z209" s="4">
        <v>0.33333333333333298</v>
      </c>
      <c r="AA209" s="4">
        <f t="shared" si="27"/>
        <v>2.4833333333333329</v>
      </c>
      <c r="AD209" s="4">
        <v>0.15082179070846299</v>
      </c>
      <c r="AE209" s="4">
        <v>0.14285714285714299</v>
      </c>
      <c r="AF209" s="4">
        <f t="shared" si="28"/>
        <v>2.4357142857142855</v>
      </c>
      <c r="AI209" s="4">
        <v>6898.1630370028397</v>
      </c>
      <c r="AJ209" s="4">
        <v>9.375E-2</v>
      </c>
      <c r="AK209" s="4">
        <f t="shared" si="29"/>
        <v>2.4234374999999999</v>
      </c>
    </row>
    <row r="210" spans="2:37" s="4" customFormat="1" x14ac:dyDescent="0.3">
      <c r="B210" s="4">
        <f t="shared" si="22"/>
        <v>2.4</v>
      </c>
      <c r="C210" s="4">
        <v>2</v>
      </c>
      <c r="E210" s="4">
        <v>1.1108527001057999E-2</v>
      </c>
      <c r="F210" s="4">
        <v>0</v>
      </c>
      <c r="G210" s="4">
        <f t="shared" si="23"/>
        <v>2.4</v>
      </c>
      <c r="J210" s="4">
        <v>3.7941546822188401E-3</v>
      </c>
      <c r="K210" s="4">
        <v>0.1875</v>
      </c>
      <c r="L210" s="4">
        <f t="shared" si="24"/>
        <v>2.4468749999999999</v>
      </c>
      <c r="O210" s="4">
        <v>35160.704103329299</v>
      </c>
      <c r="P210" s="4">
        <v>-0.33333333333333298</v>
      </c>
      <c r="Q210" s="4">
        <f t="shared" si="25"/>
        <v>2.3166666666666669</v>
      </c>
      <c r="T210" s="4">
        <v>3.6218437272185003E-2</v>
      </c>
      <c r="U210" s="4">
        <v>0.22222222222222199</v>
      </c>
      <c r="V210" s="4">
        <f t="shared" si="26"/>
        <v>2.4555555555555553</v>
      </c>
      <c r="Y210" s="4">
        <v>0.914015625</v>
      </c>
      <c r="Z210" s="4">
        <v>0.230769230769231</v>
      </c>
      <c r="AA210" s="4">
        <f t="shared" si="27"/>
        <v>2.4576923076923078</v>
      </c>
      <c r="AD210" s="4">
        <v>0.147392139969514</v>
      </c>
      <c r="AE210" s="4">
        <v>0</v>
      </c>
      <c r="AF210" s="4">
        <f t="shared" si="28"/>
        <v>2.4</v>
      </c>
      <c r="AI210" s="4">
        <v>8372.8422893601401</v>
      </c>
      <c r="AJ210" s="4">
        <v>0</v>
      </c>
      <c r="AK210" s="4">
        <f t="shared" si="29"/>
        <v>2.4</v>
      </c>
    </row>
    <row r="211" spans="2:37" s="4" customFormat="1" x14ac:dyDescent="0.3">
      <c r="B211" s="4">
        <f t="shared" si="22"/>
        <v>2.4</v>
      </c>
      <c r="C211" s="4">
        <v>2</v>
      </c>
      <c r="E211" s="4">
        <v>1.18913402351502E-2</v>
      </c>
      <c r="F211" s="4">
        <v>0.05</v>
      </c>
      <c r="G211" s="4">
        <f t="shared" si="23"/>
        <v>2.4125000000000001</v>
      </c>
      <c r="J211" s="4">
        <v>4.1420902644310397E-3</v>
      </c>
      <c r="K211" s="4">
        <v>-0.25</v>
      </c>
      <c r="L211" s="4">
        <f t="shared" si="24"/>
        <v>2.3374999999999999</v>
      </c>
      <c r="O211" s="4">
        <v>35218.207629190198</v>
      </c>
      <c r="P211" s="4">
        <v>0</v>
      </c>
      <c r="Q211" s="4">
        <f t="shared" si="25"/>
        <v>2.4</v>
      </c>
      <c r="T211" s="4">
        <v>3.72788123798794E-2</v>
      </c>
      <c r="U211" s="4">
        <v>0.11111111111111099</v>
      </c>
      <c r="V211" s="4">
        <f t="shared" si="26"/>
        <v>2.4277777777777776</v>
      </c>
      <c r="Y211" s="4">
        <v>0.91359374999999998</v>
      </c>
      <c r="Z211" s="4">
        <v>0.30769230769230799</v>
      </c>
      <c r="AA211" s="4">
        <f t="shared" si="27"/>
        <v>2.476923076923077</v>
      </c>
      <c r="AD211" s="4">
        <v>0.145403936642587</v>
      </c>
      <c r="AE211" s="4">
        <v>-8.3333333333333301E-2</v>
      </c>
      <c r="AF211" s="4">
        <f t="shared" si="28"/>
        <v>2.3791666666666664</v>
      </c>
      <c r="AI211" s="4">
        <v>8575.8945629313093</v>
      </c>
      <c r="AJ211" s="4">
        <v>0.2</v>
      </c>
      <c r="AK211" s="4">
        <f t="shared" si="29"/>
        <v>2.4499999999999997</v>
      </c>
    </row>
    <row r="212" spans="2:37" s="4" customFormat="1" x14ac:dyDescent="0.3">
      <c r="B212" s="4">
        <f t="shared" ref="B212:B250" si="30">B211</f>
        <v>2.4</v>
      </c>
      <c r="C212" s="4">
        <v>2</v>
      </c>
      <c r="E212" s="4">
        <v>1.04480168906656E-2</v>
      </c>
      <c r="F212" s="4">
        <v>-6.25E-2</v>
      </c>
      <c r="G212" s="4">
        <f t="shared" si="23"/>
        <v>2.3843749999999999</v>
      </c>
      <c r="J212" s="4">
        <v>3.4627874610643501E-3</v>
      </c>
      <c r="K212" s="4">
        <v>-6.25E-2</v>
      </c>
      <c r="L212" s="4">
        <f t="shared" si="24"/>
        <v>2.3843749999999999</v>
      </c>
      <c r="O212" s="4">
        <v>30520.013120103598</v>
      </c>
      <c r="P212" s="4">
        <v>0</v>
      </c>
      <c r="Q212" s="4">
        <f t="shared" si="25"/>
        <v>2.4</v>
      </c>
      <c r="T212" s="4">
        <v>3.1993505202465397E-2</v>
      </c>
      <c r="U212" s="4">
        <v>0.14285714285714299</v>
      </c>
      <c r="V212" s="4">
        <f t="shared" si="26"/>
        <v>2.4357142857142855</v>
      </c>
      <c r="Y212" s="4">
        <v>0.91115625</v>
      </c>
      <c r="Z212" s="4">
        <v>6.25E-2</v>
      </c>
      <c r="AA212" s="4">
        <f t="shared" si="27"/>
        <v>2.4156249999999999</v>
      </c>
      <c r="AD212" s="4">
        <v>0.15504672277818299</v>
      </c>
      <c r="AE212" s="4">
        <v>0.22222222222222199</v>
      </c>
      <c r="AF212" s="4">
        <f t="shared" si="28"/>
        <v>2.4555555555555553</v>
      </c>
      <c r="AI212" s="4">
        <v>7092.4456105597701</v>
      </c>
      <c r="AJ212" s="4">
        <v>0.35</v>
      </c>
      <c r="AK212" s="4">
        <f t="shared" si="29"/>
        <v>2.4874999999999998</v>
      </c>
    </row>
    <row r="213" spans="2:37" s="4" customFormat="1" x14ac:dyDescent="0.3">
      <c r="B213" s="4">
        <f t="shared" si="30"/>
        <v>2.4</v>
      </c>
      <c r="C213" s="4">
        <v>2</v>
      </c>
      <c r="E213" s="4">
        <v>9.1144811555896304E-3</v>
      </c>
      <c r="F213" s="4">
        <v>0.25</v>
      </c>
      <c r="G213" s="4">
        <f t="shared" si="23"/>
        <v>2.4624999999999999</v>
      </c>
      <c r="J213" s="4">
        <v>5.9977467028961501E-3</v>
      </c>
      <c r="K213" s="4">
        <v>0.41666666666666702</v>
      </c>
      <c r="L213" s="4">
        <f t="shared" si="24"/>
        <v>2.5041666666666669</v>
      </c>
      <c r="O213" s="4">
        <v>25085.801850990101</v>
      </c>
      <c r="P213" s="4">
        <v>-6.25E-2</v>
      </c>
      <c r="Q213" s="4">
        <f t="shared" si="25"/>
        <v>2.3843749999999999</v>
      </c>
      <c r="T213" s="4">
        <v>3.6334415799589098E-2</v>
      </c>
      <c r="U213" s="4">
        <v>0.33333333333333298</v>
      </c>
      <c r="V213" s="4">
        <f t="shared" si="26"/>
        <v>2.4833333333333329</v>
      </c>
      <c r="Y213" s="4">
        <v>0.919875</v>
      </c>
      <c r="Z213" s="4">
        <v>8.3333333333333301E-2</v>
      </c>
      <c r="AA213" s="4">
        <f t="shared" si="27"/>
        <v>2.4208333333333334</v>
      </c>
      <c r="AD213" s="4">
        <v>0.16236993836569699</v>
      </c>
      <c r="AE213" s="4">
        <v>-0.05</v>
      </c>
      <c r="AF213" s="4">
        <f t="shared" si="28"/>
        <v>2.3874999999999997</v>
      </c>
      <c r="AI213" s="4">
        <v>6586.2401371104297</v>
      </c>
      <c r="AJ213" s="4">
        <v>0.15625</v>
      </c>
      <c r="AK213" s="4">
        <f t="shared" si="29"/>
        <v>2.4390624999999999</v>
      </c>
    </row>
    <row r="214" spans="2:37" s="4" customFormat="1" x14ac:dyDescent="0.3">
      <c r="B214" s="4">
        <f t="shared" si="30"/>
        <v>2.4</v>
      </c>
      <c r="C214" s="4">
        <v>2</v>
      </c>
      <c r="E214" s="4">
        <v>5.7782025572843598E-3</v>
      </c>
      <c r="F214" s="4">
        <v>0</v>
      </c>
      <c r="G214" s="4">
        <f t="shared" si="23"/>
        <v>2.4</v>
      </c>
      <c r="J214" s="4">
        <v>3.1479886009675899E-3</v>
      </c>
      <c r="K214" s="4">
        <v>0</v>
      </c>
      <c r="L214" s="4">
        <f t="shared" si="24"/>
        <v>2.4</v>
      </c>
      <c r="O214" s="4">
        <v>30656.670329913999</v>
      </c>
      <c r="P214" s="4">
        <v>0.2</v>
      </c>
      <c r="Q214" s="4">
        <f t="shared" si="25"/>
        <v>2.4499999999999997</v>
      </c>
      <c r="T214" s="4">
        <v>2.8994631851017302E-2</v>
      </c>
      <c r="U214" s="4">
        <v>-8.3333333333333301E-2</v>
      </c>
      <c r="V214" s="4">
        <f t="shared" si="26"/>
        <v>2.3791666666666664</v>
      </c>
      <c r="Y214" s="4">
        <v>0.90679687499999995</v>
      </c>
      <c r="Z214" s="4">
        <v>-9.0909090909090898E-2</v>
      </c>
      <c r="AA214" s="4">
        <f t="shared" si="27"/>
        <v>2.377272727272727</v>
      </c>
      <c r="AD214" s="4">
        <v>0.15827755318443901</v>
      </c>
      <c r="AE214" s="4">
        <v>0.125</v>
      </c>
      <c r="AF214" s="4">
        <f t="shared" si="28"/>
        <v>2.4312499999999999</v>
      </c>
      <c r="AI214" s="4">
        <v>6257.2471282593297</v>
      </c>
      <c r="AJ214" s="4">
        <v>0.21875</v>
      </c>
      <c r="AK214" s="4">
        <f t="shared" si="29"/>
        <v>2.4546874999999999</v>
      </c>
    </row>
    <row r="215" spans="2:37" s="4" customFormat="1" x14ac:dyDescent="0.3">
      <c r="B215" s="4">
        <f t="shared" si="30"/>
        <v>2.4</v>
      </c>
      <c r="C215" s="4">
        <v>2</v>
      </c>
      <c r="E215" s="4">
        <v>1.0158567363981401E-2</v>
      </c>
      <c r="F215" s="4">
        <v>6.25E-2</v>
      </c>
      <c r="G215" s="4">
        <f t="shared" si="23"/>
        <v>2.4156249999999999</v>
      </c>
      <c r="J215" s="4">
        <v>4.1917953476042196E-3</v>
      </c>
      <c r="K215" s="4">
        <v>-8.3333333333333301E-2</v>
      </c>
      <c r="L215" s="4">
        <f t="shared" si="24"/>
        <v>2.3791666666666664</v>
      </c>
      <c r="O215" s="4">
        <v>27258.785402100199</v>
      </c>
      <c r="P215" s="4">
        <v>-0.14285714285714299</v>
      </c>
      <c r="Q215" s="4">
        <f t="shared" si="25"/>
        <v>2.3642857142857143</v>
      </c>
      <c r="T215" s="4">
        <v>3.2457419312081702E-2</v>
      </c>
      <c r="U215" s="4">
        <v>0.28571428571428598</v>
      </c>
      <c r="V215" s="4">
        <f t="shared" si="26"/>
        <v>2.4714285714285715</v>
      </c>
      <c r="Y215" s="4">
        <v>0.90742187500000004</v>
      </c>
      <c r="Z215" s="4">
        <v>0</v>
      </c>
      <c r="AA215" s="4">
        <f t="shared" si="27"/>
        <v>2.4</v>
      </c>
      <c r="AD215" s="4">
        <v>0.163049241169064</v>
      </c>
      <c r="AE215" s="4">
        <v>0.05</v>
      </c>
      <c r="AF215" s="4">
        <f t="shared" si="28"/>
        <v>2.4125000000000001</v>
      </c>
      <c r="AI215" s="4">
        <v>5341.61907711404</v>
      </c>
      <c r="AJ215" s="4">
        <v>-6.6666666666666693E-2</v>
      </c>
      <c r="AK215" s="4">
        <f t="shared" si="29"/>
        <v>2.3833333333333333</v>
      </c>
    </row>
    <row r="216" spans="2:37" s="4" customFormat="1" x14ac:dyDescent="0.3">
      <c r="B216" s="4">
        <f t="shared" si="30"/>
        <v>2.4</v>
      </c>
      <c r="C216" s="4">
        <v>2</v>
      </c>
      <c r="E216" s="4">
        <v>6.9903759043455603E-3</v>
      </c>
      <c r="F216" s="4">
        <v>0.125</v>
      </c>
      <c r="G216" s="4">
        <f t="shared" si="23"/>
        <v>2.4312499999999999</v>
      </c>
      <c r="J216" s="4">
        <v>4.3574789581814601E-3</v>
      </c>
      <c r="K216" s="4">
        <v>-0.25</v>
      </c>
      <c r="L216" s="4">
        <f t="shared" si="24"/>
        <v>2.3374999999999999</v>
      </c>
      <c r="O216" s="4">
        <v>24602.616378520899</v>
      </c>
      <c r="P216" s="4">
        <v>6.25E-2</v>
      </c>
      <c r="Q216" s="4">
        <f t="shared" si="25"/>
        <v>2.4156249999999999</v>
      </c>
      <c r="T216" s="4">
        <v>3.0469215985154799E-2</v>
      </c>
      <c r="U216" s="4">
        <v>-0.125</v>
      </c>
      <c r="V216" s="4">
        <f t="shared" si="26"/>
        <v>2.3687499999999999</v>
      </c>
      <c r="Y216" s="4">
        <v>0.899296875</v>
      </c>
      <c r="Z216" s="4">
        <v>0.375</v>
      </c>
      <c r="AA216" s="4">
        <f t="shared" si="27"/>
        <v>2.4937499999999999</v>
      </c>
      <c r="AD216" s="4">
        <v>0.17105175955994401</v>
      </c>
      <c r="AE216" s="4">
        <v>0.2</v>
      </c>
      <c r="AF216" s="4">
        <f t="shared" si="28"/>
        <v>2.4499999999999997</v>
      </c>
      <c r="AI216" s="4">
        <v>3955.94755000041</v>
      </c>
      <c r="AJ216" s="4">
        <v>0.17647058823529399</v>
      </c>
      <c r="AK216" s="4">
        <f t="shared" si="29"/>
        <v>2.4441176470588233</v>
      </c>
    </row>
    <row r="217" spans="2:37" s="4" customFormat="1" x14ac:dyDescent="0.3">
      <c r="B217" s="4">
        <f t="shared" si="30"/>
        <v>2.4</v>
      </c>
      <c r="C217" s="4">
        <v>2</v>
      </c>
      <c r="E217" s="4">
        <v>1.3857430920663201E-2</v>
      </c>
      <c r="F217" s="4">
        <v>0.375</v>
      </c>
      <c r="G217" s="4">
        <f t="shared" si="23"/>
        <v>2.4937499999999999</v>
      </c>
      <c r="J217" s="4">
        <v>6.1965670355888401E-3</v>
      </c>
      <c r="K217" s="4">
        <v>0.33333333333333298</v>
      </c>
      <c r="L217" s="4">
        <f t="shared" si="24"/>
        <v>2.4833333333333329</v>
      </c>
      <c r="O217" s="4">
        <v>28216.956266821599</v>
      </c>
      <c r="P217" s="4">
        <v>0.33333333333333298</v>
      </c>
      <c r="Q217" s="4">
        <f t="shared" si="25"/>
        <v>2.4833333333333329</v>
      </c>
      <c r="T217" s="4">
        <v>3.9846908343826599E-2</v>
      </c>
      <c r="U217" s="4">
        <v>0.375</v>
      </c>
      <c r="V217" s="4">
        <f t="shared" si="26"/>
        <v>2.4937499999999999</v>
      </c>
      <c r="Y217" s="4">
        <v>0.90545312499999997</v>
      </c>
      <c r="Z217" s="4">
        <v>-0.11111111111111099</v>
      </c>
      <c r="AA217" s="4">
        <f t="shared" si="27"/>
        <v>2.3722222222222222</v>
      </c>
      <c r="AD217" s="4">
        <v>0.17126714825369499</v>
      </c>
      <c r="AE217" s="4">
        <v>0.4</v>
      </c>
      <c r="AF217" s="4">
        <f t="shared" si="28"/>
        <v>2.5</v>
      </c>
      <c r="AI217" s="4">
        <v>3213.0068509316202</v>
      </c>
      <c r="AJ217" s="4">
        <v>0.30769230769230799</v>
      </c>
      <c r="AK217" s="4">
        <f t="shared" si="29"/>
        <v>2.476923076923077</v>
      </c>
    </row>
    <row r="218" spans="2:37" s="4" customFormat="1" x14ac:dyDescent="0.3">
      <c r="B218" s="4">
        <f t="shared" si="30"/>
        <v>2.4</v>
      </c>
      <c r="C218" s="4">
        <v>2</v>
      </c>
      <c r="E218" s="4">
        <v>5.8650360006673296E-3</v>
      </c>
      <c r="F218" s="4">
        <v>0.2</v>
      </c>
      <c r="G218" s="4">
        <f t="shared" si="23"/>
        <v>2.4499999999999997</v>
      </c>
      <c r="J218" s="4">
        <v>6.7433229504937396E-3</v>
      </c>
      <c r="K218" s="4">
        <v>0</v>
      </c>
      <c r="L218" s="4">
        <f t="shared" si="24"/>
        <v>2.4</v>
      </c>
      <c r="O218" s="4">
        <v>27532.356349126399</v>
      </c>
      <c r="P218" s="4">
        <v>0</v>
      </c>
      <c r="Q218" s="4">
        <f t="shared" si="25"/>
        <v>2.4</v>
      </c>
      <c r="T218" s="4">
        <v>3.7262244018821701E-2</v>
      </c>
      <c r="U218" s="4">
        <v>0.22222222222222199</v>
      </c>
      <c r="V218" s="4">
        <f t="shared" si="26"/>
        <v>2.4555555555555553</v>
      </c>
      <c r="Y218" s="4">
        <v>0.90723437500000004</v>
      </c>
      <c r="Z218" s="4">
        <v>9.0909090909090898E-2</v>
      </c>
      <c r="AA218" s="4">
        <f t="shared" si="27"/>
        <v>2.4227272727272728</v>
      </c>
      <c r="AD218" s="4">
        <v>0.167754655709457</v>
      </c>
      <c r="AE218" s="4">
        <v>0</v>
      </c>
      <c r="AF218" s="4">
        <f t="shared" si="28"/>
        <v>2.4</v>
      </c>
      <c r="AI218" s="4">
        <v>5257.4526535141904</v>
      </c>
      <c r="AJ218" s="4">
        <v>0</v>
      </c>
      <c r="AK218" s="4">
        <f t="shared" si="29"/>
        <v>2.4</v>
      </c>
    </row>
    <row r="219" spans="2:37" s="4" customFormat="1" x14ac:dyDescent="0.3">
      <c r="B219" s="4">
        <f t="shared" si="30"/>
        <v>2.4</v>
      </c>
      <c r="C219" s="4">
        <v>2</v>
      </c>
      <c r="E219" s="4">
        <v>1.65716743986348E-2</v>
      </c>
      <c r="F219" s="4">
        <v>0.375</v>
      </c>
      <c r="G219" s="4">
        <f t="shared" si="23"/>
        <v>2.4937499999999999</v>
      </c>
      <c r="J219" s="4">
        <v>8.1019285572271199E-3</v>
      </c>
      <c r="K219" s="4">
        <v>0</v>
      </c>
      <c r="L219" s="4">
        <f t="shared" si="24"/>
        <v>2.4</v>
      </c>
      <c r="O219" s="4">
        <v>32038.382122748601</v>
      </c>
      <c r="P219" s="4">
        <v>0.33333333333333298</v>
      </c>
      <c r="Q219" s="4">
        <f t="shared" si="25"/>
        <v>2.4833333333333329</v>
      </c>
      <c r="T219" s="4">
        <v>4.94896944794221E-2</v>
      </c>
      <c r="U219" s="4">
        <v>0</v>
      </c>
      <c r="V219" s="4">
        <f t="shared" si="26"/>
        <v>2.4</v>
      </c>
      <c r="Y219" s="4">
        <v>0.920875</v>
      </c>
      <c r="Z219" s="4">
        <v>0.25</v>
      </c>
      <c r="AA219" s="4">
        <f t="shared" si="27"/>
        <v>2.4624999999999999</v>
      </c>
      <c r="AD219" s="4">
        <v>0.16246934853204301</v>
      </c>
      <c r="AE219" s="4">
        <v>0.15</v>
      </c>
      <c r="AF219" s="4">
        <f t="shared" si="28"/>
        <v>2.4375</v>
      </c>
      <c r="AI219" s="4">
        <v>4897.9049507154896</v>
      </c>
      <c r="AJ219" s="4">
        <v>6.6666666666666693E-2</v>
      </c>
      <c r="AK219" s="4">
        <f t="shared" si="29"/>
        <v>2.4166666666666665</v>
      </c>
    </row>
    <row r="220" spans="2:37" s="4" customFormat="1" x14ac:dyDescent="0.3">
      <c r="B220" s="4">
        <f t="shared" si="30"/>
        <v>2.4</v>
      </c>
      <c r="C220" s="4">
        <v>2</v>
      </c>
      <c r="E220" s="4">
        <v>1.08007034957836E-2</v>
      </c>
      <c r="F220" s="4">
        <v>0</v>
      </c>
      <c r="G220" s="4">
        <f t="shared" si="23"/>
        <v>2.4</v>
      </c>
      <c r="J220" s="4">
        <v>3.64503943269932E-3</v>
      </c>
      <c r="K220" s="4">
        <v>6.25E-2</v>
      </c>
      <c r="L220" s="4">
        <f t="shared" si="24"/>
        <v>2.4156249999999999</v>
      </c>
      <c r="O220" s="4">
        <v>37123.501912211301</v>
      </c>
      <c r="P220" s="4">
        <v>0</v>
      </c>
      <c r="Q220" s="4">
        <f t="shared" si="25"/>
        <v>2.4</v>
      </c>
      <c r="T220" s="4">
        <v>3.31532904765061E-2</v>
      </c>
      <c r="U220" s="4">
        <v>0.125</v>
      </c>
      <c r="V220" s="4">
        <f t="shared" si="26"/>
        <v>2.4312499999999999</v>
      </c>
      <c r="Y220" s="4">
        <v>0.90948437500000001</v>
      </c>
      <c r="Z220" s="4">
        <v>0.1875</v>
      </c>
      <c r="AA220" s="4">
        <f t="shared" si="27"/>
        <v>2.4468749999999999</v>
      </c>
      <c r="AD220" s="4">
        <v>0.14242163165219701</v>
      </c>
      <c r="AE220" s="4">
        <v>0.375</v>
      </c>
      <c r="AF220" s="4">
        <f t="shared" si="28"/>
        <v>2.4937499999999999</v>
      </c>
      <c r="AI220" s="4">
        <v>5874.7893473535596</v>
      </c>
      <c r="AJ220" s="4">
        <v>-0.11111111111111099</v>
      </c>
      <c r="AK220" s="4">
        <f t="shared" si="29"/>
        <v>2.3722222222222222</v>
      </c>
    </row>
    <row r="221" spans="2:37" s="4" customFormat="1" x14ac:dyDescent="0.3">
      <c r="B221" s="4">
        <f t="shared" si="30"/>
        <v>2.4</v>
      </c>
      <c r="C221" s="4">
        <v>2</v>
      </c>
      <c r="E221" s="4">
        <v>6.2103733892210598E-3</v>
      </c>
      <c r="F221" s="4">
        <v>0.25</v>
      </c>
      <c r="G221" s="4">
        <f t="shared" si="23"/>
        <v>2.4624999999999999</v>
      </c>
      <c r="J221" s="4">
        <v>4.2083637086619396E-3</v>
      </c>
      <c r="K221" s="4">
        <v>8.3333333333333301E-2</v>
      </c>
      <c r="L221" s="4">
        <f t="shared" si="24"/>
        <v>2.4208333333333334</v>
      </c>
      <c r="O221" s="4">
        <v>25858.3333262015</v>
      </c>
      <c r="P221" s="4">
        <v>0.25</v>
      </c>
      <c r="Q221" s="4">
        <f t="shared" si="25"/>
        <v>2.4624999999999999</v>
      </c>
      <c r="T221" s="4">
        <v>2.9740208098614902E-2</v>
      </c>
      <c r="U221" s="4">
        <v>8.3333333333333301E-2</v>
      </c>
      <c r="V221" s="4">
        <f t="shared" si="26"/>
        <v>2.4208333333333334</v>
      </c>
      <c r="Y221" s="4">
        <v>0.90610937499999999</v>
      </c>
      <c r="Z221" s="4">
        <v>0</v>
      </c>
      <c r="AA221" s="4">
        <f t="shared" si="27"/>
        <v>2.4</v>
      </c>
      <c r="AD221" s="4">
        <v>0.163844522499834</v>
      </c>
      <c r="AE221" s="4">
        <v>0.25</v>
      </c>
      <c r="AF221" s="4">
        <f t="shared" si="28"/>
        <v>2.4624999999999999</v>
      </c>
      <c r="AI221" s="4">
        <v>4049.3814178356502</v>
      </c>
      <c r="AJ221" s="4">
        <v>0.23529411764705899</v>
      </c>
      <c r="AK221" s="4">
        <f t="shared" si="29"/>
        <v>2.4588235294117649</v>
      </c>
    </row>
    <row r="222" spans="2:37" s="4" customFormat="1" x14ac:dyDescent="0.3">
      <c r="B222" s="4">
        <f t="shared" si="30"/>
        <v>2.4</v>
      </c>
      <c r="C222" s="4">
        <v>2</v>
      </c>
      <c r="E222" s="4">
        <v>1.0264698071180399E-2</v>
      </c>
      <c r="F222" s="4">
        <v>0.1875</v>
      </c>
      <c r="G222" s="4">
        <f t="shared" si="23"/>
        <v>2.4468749999999999</v>
      </c>
      <c r="J222" s="4">
        <v>4.2249320697196604E-3</v>
      </c>
      <c r="K222" s="4">
        <v>-8.3333333333333301E-2</v>
      </c>
      <c r="L222" s="4">
        <f t="shared" si="24"/>
        <v>2.3791666666666664</v>
      </c>
      <c r="O222" s="4">
        <v>25980.4693303721</v>
      </c>
      <c r="P222" s="4">
        <v>0.35</v>
      </c>
      <c r="Q222" s="4">
        <f t="shared" si="25"/>
        <v>2.4874999999999998</v>
      </c>
      <c r="T222" s="4">
        <v>3.4942673470740301E-2</v>
      </c>
      <c r="U222" s="4">
        <v>6.25E-2</v>
      </c>
      <c r="V222" s="4">
        <f t="shared" si="26"/>
        <v>2.4156249999999999</v>
      </c>
      <c r="Y222" s="4">
        <v>0.91998437499999997</v>
      </c>
      <c r="Z222" s="4">
        <v>0.41666666666666702</v>
      </c>
      <c r="AA222" s="4">
        <f t="shared" si="27"/>
        <v>2.5041666666666669</v>
      </c>
      <c r="AD222" s="4">
        <v>0.15194843926038801</v>
      </c>
      <c r="AE222" s="4">
        <v>0.2</v>
      </c>
      <c r="AF222" s="4">
        <f t="shared" si="28"/>
        <v>2.4499999999999997</v>
      </c>
      <c r="AI222" s="4">
        <v>8199.8049704839596</v>
      </c>
      <c r="AJ222" s="4">
        <v>0.4</v>
      </c>
      <c r="AK222" s="4">
        <f t="shared" si="29"/>
        <v>2.5</v>
      </c>
    </row>
    <row r="223" spans="2:37" s="4" customFormat="1" x14ac:dyDescent="0.3">
      <c r="B223" s="4">
        <f t="shared" si="30"/>
        <v>2.4</v>
      </c>
      <c r="C223" s="4">
        <v>2</v>
      </c>
      <c r="E223" s="4">
        <v>4.4648889595655496E-3</v>
      </c>
      <c r="F223" s="4">
        <v>0.2</v>
      </c>
      <c r="G223" s="4">
        <f t="shared" si="23"/>
        <v>2.4499999999999997</v>
      </c>
      <c r="J223" s="4">
        <v>3.3799456557757298E-3</v>
      </c>
      <c r="K223" s="4">
        <v>0.22222222222222199</v>
      </c>
      <c r="L223" s="4">
        <f t="shared" si="24"/>
        <v>2.4555555555555553</v>
      </c>
      <c r="O223" s="4">
        <v>24900.056433298199</v>
      </c>
      <c r="P223" s="4">
        <v>0.1875</v>
      </c>
      <c r="Q223" s="4">
        <f t="shared" si="25"/>
        <v>2.4468749999999999</v>
      </c>
      <c r="T223" s="4">
        <v>2.9011200212075001E-2</v>
      </c>
      <c r="U223" s="4">
        <v>0.25</v>
      </c>
      <c r="V223" s="4">
        <f t="shared" si="26"/>
        <v>2.4624999999999999</v>
      </c>
      <c r="Y223" s="4">
        <v>0.88706249999999998</v>
      </c>
      <c r="Z223" s="4">
        <v>-0.25</v>
      </c>
      <c r="AA223" s="4">
        <f t="shared" si="27"/>
        <v>2.3374999999999999</v>
      </c>
      <c r="AD223" s="4">
        <v>0.155494068526741</v>
      </c>
      <c r="AE223" s="4">
        <v>0.33333333333333298</v>
      </c>
      <c r="AF223" s="4">
        <f t="shared" si="28"/>
        <v>2.4833333333333329</v>
      </c>
      <c r="AI223" s="4">
        <v>3517.95871035137</v>
      </c>
      <c r="AJ223" s="4">
        <v>0.38461538461538503</v>
      </c>
      <c r="AK223" s="4">
        <f t="shared" si="29"/>
        <v>2.4961538461538462</v>
      </c>
    </row>
    <row r="224" spans="2:37" s="4" customFormat="1" x14ac:dyDescent="0.3">
      <c r="B224" s="4">
        <f t="shared" si="30"/>
        <v>2.4</v>
      </c>
      <c r="C224" s="4">
        <v>2</v>
      </c>
      <c r="E224" s="4">
        <v>9.42372781113162E-3</v>
      </c>
      <c r="F224" s="4">
        <v>0.4</v>
      </c>
      <c r="G224" s="4">
        <f t="shared" si="23"/>
        <v>2.5</v>
      </c>
      <c r="J224" s="4">
        <v>5.1361919278944904E-3</v>
      </c>
      <c r="K224" s="4">
        <v>-6.25E-2</v>
      </c>
      <c r="L224" s="4">
        <f t="shared" si="24"/>
        <v>2.3843749999999999</v>
      </c>
      <c r="O224" s="4">
        <v>26025.078258191501</v>
      </c>
      <c r="P224" s="4">
        <v>0.45</v>
      </c>
      <c r="Q224" s="4">
        <f t="shared" si="25"/>
        <v>2.5124999999999997</v>
      </c>
      <c r="T224" s="4">
        <v>3.3434952614487402E-2</v>
      </c>
      <c r="U224" s="4">
        <v>0.375</v>
      </c>
      <c r="V224" s="4">
        <f t="shared" si="26"/>
        <v>2.4937499999999999</v>
      </c>
      <c r="Y224" s="4">
        <v>0.91500000000000004</v>
      </c>
      <c r="Z224" s="4">
        <v>0.22222222222222199</v>
      </c>
      <c r="AA224" s="4">
        <f t="shared" si="27"/>
        <v>2.4555555555555553</v>
      </c>
      <c r="AD224" s="4">
        <v>0.15966929551328801</v>
      </c>
      <c r="AE224" s="4">
        <v>-7.69230769230769E-2</v>
      </c>
      <c r="AF224" s="4">
        <f t="shared" si="28"/>
        <v>2.3807692307692307</v>
      </c>
      <c r="AI224" s="4">
        <v>4859.4546287086996</v>
      </c>
      <c r="AJ224" s="4">
        <v>0.133333333333333</v>
      </c>
      <c r="AK224" s="4">
        <f t="shared" si="29"/>
        <v>2.4333333333333331</v>
      </c>
    </row>
    <row r="225" spans="2:37" s="4" customFormat="1" x14ac:dyDescent="0.3">
      <c r="B225" s="4">
        <f t="shared" si="30"/>
        <v>2.4</v>
      </c>
      <c r="C225" s="4">
        <v>2</v>
      </c>
      <c r="E225" s="4">
        <v>7.36330847871849E-3</v>
      </c>
      <c r="F225" s="4">
        <v>-0.2</v>
      </c>
      <c r="G225" s="4">
        <f t="shared" si="23"/>
        <v>2.35</v>
      </c>
      <c r="J225" s="4">
        <v>5.0036450394327003E-3</v>
      </c>
      <c r="K225" s="4">
        <v>6.25E-2</v>
      </c>
      <c r="L225" s="4">
        <f t="shared" si="24"/>
        <v>2.4156249999999999</v>
      </c>
      <c r="O225" s="4">
        <v>21709.325335763398</v>
      </c>
      <c r="P225" s="4">
        <v>-0.14285714285714299</v>
      </c>
      <c r="Q225" s="4">
        <f t="shared" si="25"/>
        <v>2.3642857142857143</v>
      </c>
      <c r="T225" s="4">
        <v>3.0237258930346601E-2</v>
      </c>
      <c r="U225" s="4">
        <v>-4.1666666666666699E-2</v>
      </c>
      <c r="V225" s="4">
        <f t="shared" si="26"/>
        <v>2.3895833333333334</v>
      </c>
      <c r="Y225" s="4">
        <v>0.90803124999999996</v>
      </c>
      <c r="Z225" s="4">
        <v>0.18181818181818199</v>
      </c>
      <c r="AA225" s="4">
        <f t="shared" si="27"/>
        <v>2.4454545454545453</v>
      </c>
      <c r="AD225" s="4">
        <v>0.172426933527735</v>
      </c>
      <c r="AE225" s="4">
        <v>0.375</v>
      </c>
      <c r="AF225" s="4">
        <f t="shared" si="28"/>
        <v>2.4937499999999999</v>
      </c>
      <c r="AI225" s="4">
        <v>5530.1422526841998</v>
      </c>
      <c r="AJ225" s="4">
        <v>0</v>
      </c>
      <c r="AK225" s="4">
        <f t="shared" si="29"/>
        <v>2.4</v>
      </c>
    </row>
    <row r="226" spans="2:37" s="4" customFormat="1" x14ac:dyDescent="0.3">
      <c r="B226" s="4">
        <f t="shared" si="30"/>
        <v>2.4</v>
      </c>
      <c r="C226" s="4">
        <v>2</v>
      </c>
      <c r="E226" s="4">
        <v>1.2092281855525499E-2</v>
      </c>
      <c r="F226" s="4">
        <v>0.15</v>
      </c>
      <c r="G226" s="4">
        <f t="shared" si="23"/>
        <v>2.4375</v>
      </c>
      <c r="J226" s="4">
        <v>5.1361919278944904E-3</v>
      </c>
      <c r="K226" s="4">
        <v>0.1875</v>
      </c>
      <c r="L226" s="4">
        <f t="shared" si="24"/>
        <v>2.4468749999999999</v>
      </c>
      <c r="O226" s="4">
        <v>34092.115041795398</v>
      </c>
      <c r="P226" s="4">
        <v>-0.25</v>
      </c>
      <c r="Q226" s="4">
        <f t="shared" si="25"/>
        <v>2.3374999999999999</v>
      </c>
      <c r="T226" s="4">
        <v>3.5688249718337901E-2</v>
      </c>
      <c r="U226" s="4">
        <v>0.44444444444444398</v>
      </c>
      <c r="V226" s="4">
        <f t="shared" si="26"/>
        <v>2.5111111111111111</v>
      </c>
      <c r="Y226" s="4">
        <v>0.92903124999999998</v>
      </c>
      <c r="Z226" s="4">
        <v>0</v>
      </c>
      <c r="AA226" s="4">
        <f t="shared" si="27"/>
        <v>2.4</v>
      </c>
      <c r="AD226" s="4">
        <v>0.136821525614686</v>
      </c>
      <c r="AE226" s="4">
        <v>0.33333333333333298</v>
      </c>
      <c r="AF226" s="4">
        <f t="shared" si="28"/>
        <v>2.4833333333333329</v>
      </c>
      <c r="AI226" s="4">
        <v>12872.010224918</v>
      </c>
      <c r="AJ226" s="4">
        <v>0.25</v>
      </c>
      <c r="AK226" s="4">
        <f t="shared" si="29"/>
        <v>2.4624999999999999</v>
      </c>
    </row>
    <row r="227" spans="2:37" s="4" customFormat="1" x14ac:dyDescent="0.3">
      <c r="B227" s="4">
        <f t="shared" si="30"/>
        <v>2.4</v>
      </c>
      <c r="C227" s="4">
        <v>2</v>
      </c>
      <c r="E227" s="4">
        <v>3.8071916257159102E-3</v>
      </c>
      <c r="F227" s="4">
        <v>0</v>
      </c>
      <c r="G227" s="4">
        <f t="shared" si="23"/>
        <v>2.4</v>
      </c>
      <c r="J227" s="4">
        <v>3.66160779375704E-3</v>
      </c>
      <c r="K227" s="4">
        <v>0.1875</v>
      </c>
      <c r="L227" s="4">
        <f t="shared" si="24"/>
        <v>2.4468749999999999</v>
      </c>
      <c r="O227" s="4">
        <v>34477.063717568097</v>
      </c>
      <c r="P227" s="4">
        <v>0.25</v>
      </c>
      <c r="Q227" s="4">
        <f t="shared" si="25"/>
        <v>2.4624999999999999</v>
      </c>
      <c r="T227" s="4">
        <v>2.6327125720723699E-2</v>
      </c>
      <c r="U227" s="4">
        <v>0</v>
      </c>
      <c r="V227" s="4">
        <f t="shared" si="26"/>
        <v>2.4</v>
      </c>
      <c r="Y227" s="4">
        <v>0.88601562499999997</v>
      </c>
      <c r="Z227" s="4">
        <v>0.25</v>
      </c>
      <c r="AA227" s="4">
        <f t="shared" si="27"/>
        <v>2.4624999999999999</v>
      </c>
      <c r="AD227" s="4">
        <v>0.148021737689708</v>
      </c>
      <c r="AE227" s="4">
        <v>0.14285714285714299</v>
      </c>
      <c r="AF227" s="4">
        <f t="shared" si="28"/>
        <v>2.4357142857142855</v>
      </c>
      <c r="AI227" s="4">
        <v>3080.78496133925</v>
      </c>
      <c r="AJ227" s="4">
        <v>0.46153846153846201</v>
      </c>
      <c r="AK227" s="4">
        <f t="shared" si="29"/>
        <v>2.5153846153846153</v>
      </c>
    </row>
    <row r="228" spans="2:37" s="4" customFormat="1" x14ac:dyDescent="0.3">
      <c r="B228" s="4">
        <f t="shared" si="30"/>
        <v>2.4</v>
      </c>
      <c r="C228" s="4">
        <v>2</v>
      </c>
      <c r="E228" s="4">
        <v>1.0404112847147999E-2</v>
      </c>
      <c r="F228" s="4">
        <v>0.3125</v>
      </c>
      <c r="G228" s="4">
        <f t="shared" si="23"/>
        <v>2.4781249999999999</v>
      </c>
      <c r="J228" s="4">
        <v>4.3243422360660097E-3</v>
      </c>
      <c r="K228" s="4">
        <v>8.3333333333333301E-2</v>
      </c>
      <c r="L228" s="4">
        <f t="shared" si="24"/>
        <v>2.4208333333333334</v>
      </c>
      <c r="O228" s="4">
        <v>30547.301408725001</v>
      </c>
      <c r="P228" s="4">
        <v>0.4</v>
      </c>
      <c r="Q228" s="4">
        <f t="shared" si="25"/>
        <v>2.5</v>
      </c>
      <c r="T228" s="4">
        <v>3.4197097223142701E-2</v>
      </c>
      <c r="U228" s="4">
        <v>0.25</v>
      </c>
      <c r="V228" s="4">
        <f t="shared" si="26"/>
        <v>2.4624999999999999</v>
      </c>
      <c r="Y228" s="4">
        <v>0.90575000000000006</v>
      </c>
      <c r="Z228" s="4">
        <v>0.11111111111111099</v>
      </c>
      <c r="AA228" s="4">
        <f t="shared" si="27"/>
        <v>2.4277777777777776</v>
      </c>
      <c r="AD228" s="4">
        <v>0.162734442308967</v>
      </c>
      <c r="AE228" s="4">
        <v>0.35</v>
      </c>
      <c r="AF228" s="4">
        <f t="shared" si="28"/>
        <v>2.4874999999999998</v>
      </c>
      <c r="AI228" s="4">
        <v>3868.8316554181602</v>
      </c>
      <c r="AJ228" s="4">
        <v>0.29411764705882398</v>
      </c>
      <c r="AK228" s="4">
        <f t="shared" si="29"/>
        <v>2.473529411764706</v>
      </c>
    </row>
    <row r="229" spans="2:37" s="4" customFormat="1" x14ac:dyDescent="0.3">
      <c r="B229" s="4">
        <f t="shared" si="30"/>
        <v>2.4</v>
      </c>
      <c r="C229" s="4">
        <v>2</v>
      </c>
      <c r="E229" s="4">
        <v>1.0163916424363701E-2</v>
      </c>
      <c r="F229" s="4">
        <v>0.4375</v>
      </c>
      <c r="G229" s="4">
        <f t="shared" si="23"/>
        <v>2.5093749999999999</v>
      </c>
      <c r="J229" s="4">
        <v>3.5456292663529699E-3</v>
      </c>
      <c r="K229" s="4">
        <v>0.3125</v>
      </c>
      <c r="L229" s="4">
        <f t="shared" si="24"/>
        <v>2.4781249999999999</v>
      </c>
      <c r="O229" s="4">
        <v>22325.808094874901</v>
      </c>
      <c r="P229" s="4">
        <v>0</v>
      </c>
      <c r="Q229" s="4">
        <f t="shared" si="25"/>
        <v>2.4</v>
      </c>
      <c r="T229" s="4">
        <v>3.0750878123136101E-2</v>
      </c>
      <c r="U229" s="4">
        <v>4.1666666666666699E-2</v>
      </c>
      <c r="V229" s="4">
        <f t="shared" si="26"/>
        <v>2.4104166666666664</v>
      </c>
      <c r="Y229" s="4">
        <v>0.91221874999999997</v>
      </c>
      <c r="Z229" s="4">
        <v>0.38461538461538503</v>
      </c>
      <c r="AA229" s="4">
        <f t="shared" si="27"/>
        <v>2.4961538461538462</v>
      </c>
      <c r="AD229" s="4">
        <v>0.14419444628537301</v>
      </c>
      <c r="AE229" s="4">
        <v>8.3333333333333301E-2</v>
      </c>
      <c r="AF229" s="4">
        <f t="shared" si="28"/>
        <v>2.4208333333333334</v>
      </c>
      <c r="AI229" s="4">
        <v>5428.7897164742499</v>
      </c>
      <c r="AJ229" s="4">
        <v>0.11111111111111099</v>
      </c>
      <c r="AK229" s="4">
        <f t="shared" si="29"/>
        <v>2.4277777777777776</v>
      </c>
    </row>
    <row r="230" spans="2:37" s="4" customFormat="1" x14ac:dyDescent="0.3">
      <c r="B230" s="4">
        <f t="shared" si="30"/>
        <v>2.4</v>
      </c>
      <c r="C230" s="4">
        <v>2</v>
      </c>
      <c r="E230" s="4">
        <v>1.0708981669929001E-2</v>
      </c>
      <c r="F230" s="4">
        <v>0.33333333333333298</v>
      </c>
      <c r="G230" s="4">
        <f t="shared" si="23"/>
        <v>2.4833333333333329</v>
      </c>
      <c r="J230" s="4">
        <v>4.1420902644310397E-3</v>
      </c>
      <c r="K230" s="4">
        <v>0.25</v>
      </c>
      <c r="L230" s="4">
        <f t="shared" si="24"/>
        <v>2.4624999999999999</v>
      </c>
      <c r="O230" s="4">
        <v>26532.939653523699</v>
      </c>
      <c r="P230" s="4">
        <v>0.125</v>
      </c>
      <c r="Q230" s="4">
        <f t="shared" si="25"/>
        <v>2.4312499999999999</v>
      </c>
      <c r="T230" s="4">
        <v>3.3998276890449999E-2</v>
      </c>
      <c r="U230" s="4">
        <v>0.41666666666666702</v>
      </c>
      <c r="V230" s="4">
        <f t="shared" si="26"/>
        <v>2.5041666666666669</v>
      </c>
      <c r="Y230" s="4">
        <v>0.90565625000000005</v>
      </c>
      <c r="Z230" s="4">
        <v>0.22222222222222199</v>
      </c>
      <c r="AA230" s="4">
        <f t="shared" si="27"/>
        <v>2.4555555555555553</v>
      </c>
      <c r="AD230" s="4">
        <v>0.14848565179932399</v>
      </c>
      <c r="AE230" s="4">
        <v>0.28571428571428598</v>
      </c>
      <c r="AF230" s="4">
        <f t="shared" si="28"/>
        <v>2.4714285714285715</v>
      </c>
      <c r="AI230" s="4">
        <v>6304.6084010454697</v>
      </c>
      <c r="AJ230" s="4">
        <v>0.28125</v>
      </c>
      <c r="AK230" s="4">
        <f t="shared" si="29"/>
        <v>2.4703124999999999</v>
      </c>
    </row>
    <row r="231" spans="2:37" s="4" customFormat="1" x14ac:dyDescent="0.3">
      <c r="B231" s="4">
        <f t="shared" si="30"/>
        <v>2.4</v>
      </c>
      <c r="C231" s="4">
        <v>2</v>
      </c>
      <c r="E231" s="4">
        <v>1.18111847334461E-2</v>
      </c>
      <c r="F231" s="4">
        <v>0.25</v>
      </c>
      <c r="G231" s="4">
        <f t="shared" si="23"/>
        <v>2.4624999999999999</v>
      </c>
      <c r="J231" s="4">
        <v>4.57286765193187E-3</v>
      </c>
      <c r="K231" s="4">
        <v>0.3125</v>
      </c>
      <c r="L231" s="4">
        <f t="shared" si="24"/>
        <v>2.4781249999999999</v>
      </c>
      <c r="O231" s="4">
        <v>27670.056323877299</v>
      </c>
      <c r="P231" s="4">
        <v>0.14285714285714299</v>
      </c>
      <c r="Q231" s="4">
        <f t="shared" si="25"/>
        <v>2.4357142857142855</v>
      </c>
      <c r="T231" s="4">
        <v>3.5423155941414299E-2</v>
      </c>
      <c r="U231" s="4">
        <v>0.1875</v>
      </c>
      <c r="V231" s="4">
        <f t="shared" si="26"/>
        <v>2.4468749999999999</v>
      </c>
      <c r="Y231" s="4">
        <v>0.91184374999999995</v>
      </c>
      <c r="Z231" s="4">
        <v>0.3125</v>
      </c>
      <c r="AA231" s="4">
        <f t="shared" si="27"/>
        <v>2.4781249999999999</v>
      </c>
      <c r="AD231" s="4">
        <v>0.15971900059646099</v>
      </c>
      <c r="AE231" s="4">
        <v>0</v>
      </c>
      <c r="AF231" s="4">
        <f t="shared" si="28"/>
        <v>2.4</v>
      </c>
      <c r="AI231" s="4">
        <v>5666.88172924028</v>
      </c>
      <c r="AJ231" s="4">
        <v>0.22222222222222199</v>
      </c>
      <c r="AK231" s="4">
        <f t="shared" si="29"/>
        <v>2.4555555555555553</v>
      </c>
    </row>
    <row r="232" spans="2:37" s="4" customFormat="1" x14ac:dyDescent="0.3">
      <c r="B232" s="4">
        <f t="shared" si="30"/>
        <v>2.4</v>
      </c>
      <c r="C232" s="4">
        <v>2</v>
      </c>
      <c r="E232" s="4">
        <v>1.10730337200991E-2</v>
      </c>
      <c r="F232" s="4">
        <v>0.2</v>
      </c>
      <c r="G232" s="4">
        <f t="shared" si="23"/>
        <v>2.4499999999999997</v>
      </c>
      <c r="J232" s="4">
        <v>4.4734574855855302E-3</v>
      </c>
      <c r="K232" s="4">
        <v>0.25</v>
      </c>
      <c r="L232" s="4">
        <f t="shared" si="24"/>
        <v>2.4624999999999999</v>
      </c>
      <c r="O232" s="4">
        <v>27862.721921974298</v>
      </c>
      <c r="P232" s="4">
        <v>0.28571428571428598</v>
      </c>
      <c r="Q232" s="4">
        <f t="shared" si="25"/>
        <v>2.4714285714285715</v>
      </c>
      <c r="T232" s="4">
        <v>3.5505997746702898E-2</v>
      </c>
      <c r="U232" s="4">
        <v>0.3125</v>
      </c>
      <c r="V232" s="4">
        <f t="shared" si="26"/>
        <v>2.4781249999999999</v>
      </c>
      <c r="Y232" s="4">
        <v>0.91259374999999998</v>
      </c>
      <c r="Z232" s="4">
        <v>0.46153846153846201</v>
      </c>
      <c r="AA232" s="4">
        <f t="shared" si="27"/>
        <v>2.5153846153846153</v>
      </c>
      <c r="AD232" s="4">
        <v>0.16034859831665499</v>
      </c>
      <c r="AE232" s="4">
        <v>7.69230769230769E-2</v>
      </c>
      <c r="AF232" s="4">
        <f t="shared" si="28"/>
        <v>2.4192307692307691</v>
      </c>
      <c r="AI232" s="4">
        <v>5219.5433613452797</v>
      </c>
      <c r="AJ232" s="4">
        <v>0.2</v>
      </c>
      <c r="AK232" s="4">
        <f t="shared" si="29"/>
        <v>2.4499999999999997</v>
      </c>
    </row>
    <row r="233" spans="2:37" s="4" customFormat="1" x14ac:dyDescent="0.3">
      <c r="B233" s="4">
        <f t="shared" si="30"/>
        <v>2.4</v>
      </c>
      <c r="C233" s="4">
        <v>2</v>
      </c>
      <c r="E233" s="4">
        <v>7.6388949279808001E-3</v>
      </c>
      <c r="F233" s="4">
        <v>0</v>
      </c>
      <c r="G233" s="4">
        <f t="shared" si="23"/>
        <v>2.4</v>
      </c>
      <c r="J233" s="4">
        <v>4.4237524024123504E-3</v>
      </c>
      <c r="K233" s="4">
        <v>0.41666666666666702</v>
      </c>
      <c r="L233" s="4">
        <f t="shared" si="24"/>
        <v>2.5041666666666669</v>
      </c>
      <c r="O233" s="4">
        <v>25205.239617192499</v>
      </c>
      <c r="P233" s="4">
        <v>0.3125</v>
      </c>
      <c r="Q233" s="4">
        <f t="shared" si="25"/>
        <v>2.4781249999999999</v>
      </c>
      <c r="T233" s="4">
        <v>3.0866856650540099E-2</v>
      </c>
      <c r="U233" s="4">
        <v>0.125</v>
      </c>
      <c r="V233" s="4">
        <f t="shared" si="26"/>
        <v>2.4312499999999999</v>
      </c>
      <c r="Y233" s="4">
        <v>0.90932812500000004</v>
      </c>
      <c r="Z233" s="4">
        <v>0.27272727272727298</v>
      </c>
      <c r="AA233" s="4">
        <f t="shared" si="27"/>
        <v>2.4681818181818183</v>
      </c>
      <c r="AD233" s="4">
        <v>0.16536881171714499</v>
      </c>
      <c r="AE233" s="4">
        <v>0.33333333333333298</v>
      </c>
      <c r="AF233" s="4">
        <f t="shared" si="28"/>
        <v>2.4833333333333329</v>
      </c>
      <c r="AI233" s="4">
        <v>4474.3804707315003</v>
      </c>
      <c r="AJ233" s="4">
        <v>0.35294117647058798</v>
      </c>
      <c r="AK233" s="4">
        <f t="shared" si="29"/>
        <v>2.4882352941176471</v>
      </c>
    </row>
    <row r="234" spans="2:37" s="4" customFormat="1" x14ac:dyDescent="0.3">
      <c r="B234" s="4">
        <f t="shared" si="30"/>
        <v>2.4</v>
      </c>
      <c r="C234" s="4">
        <v>2</v>
      </c>
      <c r="E234" s="4">
        <v>7.8913070475908707E-3</v>
      </c>
      <c r="F234" s="4">
        <v>0.2</v>
      </c>
      <c r="G234" s="4">
        <f t="shared" si="23"/>
        <v>2.4499999999999997</v>
      </c>
      <c r="J234" s="4">
        <v>3.3468089336602799E-3</v>
      </c>
      <c r="K234" s="4">
        <v>0.33333333333333298</v>
      </c>
      <c r="L234" s="4">
        <f t="shared" si="24"/>
        <v>2.4833333333333329</v>
      </c>
      <c r="O234" s="4">
        <v>34877.388089899003</v>
      </c>
      <c r="P234" s="4">
        <v>0.33333333333333298</v>
      </c>
      <c r="Q234" s="4">
        <f t="shared" si="25"/>
        <v>2.4833333333333329</v>
      </c>
      <c r="T234" s="4">
        <v>2.9922460070249901E-2</v>
      </c>
      <c r="U234" s="4">
        <v>0.20833333333333301</v>
      </c>
      <c r="V234" s="4">
        <f t="shared" si="26"/>
        <v>2.4520833333333329</v>
      </c>
      <c r="Y234" s="4">
        <v>0.90235937499999996</v>
      </c>
      <c r="Z234" s="4">
        <v>8.3333333333333301E-2</v>
      </c>
      <c r="AA234" s="4">
        <f t="shared" si="27"/>
        <v>2.4208333333333334</v>
      </c>
      <c r="AD234" s="4">
        <v>0.14727616144211</v>
      </c>
      <c r="AE234" s="4">
        <v>0.42857142857142899</v>
      </c>
      <c r="AF234" s="4">
        <f t="shared" si="28"/>
        <v>2.5071428571428571</v>
      </c>
      <c r="AI234" s="4">
        <v>5501.2797009230799</v>
      </c>
      <c r="AJ234" s="4">
        <v>0.33333333333333298</v>
      </c>
      <c r="AK234" s="4">
        <f t="shared" si="29"/>
        <v>2.4833333333333329</v>
      </c>
    </row>
    <row r="235" spans="2:37" s="4" customFormat="1" x14ac:dyDescent="0.3">
      <c r="B235" s="4">
        <f t="shared" si="30"/>
        <v>2.4</v>
      </c>
      <c r="C235" s="4">
        <v>2</v>
      </c>
      <c r="E235" s="4">
        <v>1.1985465813776099E-2</v>
      </c>
      <c r="F235" s="4">
        <v>0.35</v>
      </c>
      <c r="G235" s="4">
        <f t="shared" si="23"/>
        <v>2.4874999999999998</v>
      </c>
      <c r="J235" s="4">
        <v>5.0036450394327003E-3</v>
      </c>
      <c r="K235" s="4">
        <v>0.3125</v>
      </c>
      <c r="L235" s="4">
        <f t="shared" si="24"/>
        <v>2.4781249999999999</v>
      </c>
      <c r="O235" s="4">
        <v>37248.007805489797</v>
      </c>
      <c r="P235" s="4">
        <v>0.33333333333333298</v>
      </c>
      <c r="Q235" s="4">
        <f t="shared" si="25"/>
        <v>2.4833333333333329</v>
      </c>
      <c r="T235" s="8">
        <v>3.7311949101994799E-2</v>
      </c>
      <c r="U235" s="4">
        <v>0.33333333333333298</v>
      </c>
      <c r="V235" s="4">
        <f t="shared" si="26"/>
        <v>2.4833333333333329</v>
      </c>
      <c r="Y235" s="4">
        <v>0.91498437499999996</v>
      </c>
      <c r="Z235" s="4">
        <v>0.33333333333333298</v>
      </c>
      <c r="AA235" s="4">
        <f t="shared" si="27"/>
        <v>2.4833333333333329</v>
      </c>
      <c r="AD235" s="4">
        <v>0.14447610842335501</v>
      </c>
      <c r="AE235" s="4">
        <v>0.25</v>
      </c>
      <c r="AF235" s="4">
        <f t="shared" si="28"/>
        <v>2.4624999999999999</v>
      </c>
      <c r="AI235" s="4">
        <v>11107.388371753501</v>
      </c>
      <c r="AJ235" s="4">
        <v>0</v>
      </c>
      <c r="AK235" s="4">
        <f t="shared" si="29"/>
        <v>2.4</v>
      </c>
    </row>
    <row r="236" spans="2:37" s="4" customFormat="1" x14ac:dyDescent="0.3">
      <c r="B236" s="4">
        <f t="shared" si="30"/>
        <v>2.4</v>
      </c>
      <c r="C236" s="4">
        <v>2</v>
      </c>
      <c r="E236" s="4">
        <v>5.5691878502601797E-3</v>
      </c>
      <c r="F236" s="4">
        <v>0.4</v>
      </c>
      <c r="G236" s="4">
        <f t="shared" si="23"/>
        <v>2.5</v>
      </c>
      <c r="J236" s="4">
        <v>5.4344224269335297E-3</v>
      </c>
      <c r="K236" s="4">
        <v>0.28571428571428598</v>
      </c>
      <c r="L236" s="4">
        <f t="shared" si="24"/>
        <v>2.4714285714285715</v>
      </c>
      <c r="O236" s="4">
        <v>20935.637151568699</v>
      </c>
      <c r="P236" s="4">
        <v>0.25</v>
      </c>
      <c r="Q236" s="4">
        <f t="shared" si="25"/>
        <v>2.4624999999999999</v>
      </c>
      <c r="T236" s="4">
        <v>3.2275167340446699E-2</v>
      </c>
      <c r="U236" s="4">
        <v>0.42857142857142899</v>
      </c>
      <c r="V236" s="4">
        <f t="shared" si="26"/>
        <v>2.5071428571428571</v>
      </c>
      <c r="Y236" s="4">
        <v>0.92834375000000002</v>
      </c>
      <c r="Z236" s="4">
        <v>0.33333333333333298</v>
      </c>
      <c r="AA236" s="4">
        <f t="shared" si="27"/>
        <v>2.4833333333333329</v>
      </c>
      <c r="AD236" s="4">
        <v>0.15239578500894699</v>
      </c>
      <c r="AE236" s="4">
        <v>0.4</v>
      </c>
      <c r="AF236" s="4">
        <f t="shared" si="28"/>
        <v>2.5</v>
      </c>
      <c r="AI236" s="4">
        <v>11101.262569369001</v>
      </c>
      <c r="AJ236" s="4">
        <v>0.33333333333333298</v>
      </c>
      <c r="AK236" s="4">
        <f t="shared" si="29"/>
        <v>2.4833333333333329</v>
      </c>
    </row>
    <row r="237" spans="2:37" s="4" customFormat="1" x14ac:dyDescent="0.3">
      <c r="B237" s="4">
        <f t="shared" si="30"/>
        <v>2.4</v>
      </c>
      <c r="C237" s="4">
        <v>2</v>
      </c>
      <c r="E237" s="4">
        <v>2.32075370069496E-3</v>
      </c>
      <c r="F237" s="4">
        <v>-0.25</v>
      </c>
      <c r="G237" s="4">
        <f t="shared" si="23"/>
        <v>2.3374999999999999</v>
      </c>
      <c r="J237" s="4">
        <v>5.4675591490489801E-3</v>
      </c>
      <c r="K237" s="4">
        <v>0.42857142857142899</v>
      </c>
      <c r="L237" s="4">
        <f t="shared" si="24"/>
        <v>2.5071428571428571</v>
      </c>
      <c r="O237" s="4">
        <v>20517.394984609899</v>
      </c>
      <c r="P237" s="4">
        <v>0.41666666666666702</v>
      </c>
      <c r="Q237" s="4">
        <f t="shared" si="25"/>
        <v>2.5041666666666669</v>
      </c>
      <c r="T237" s="4">
        <v>3.0469215985154698E-2</v>
      </c>
      <c r="U237" s="4">
        <v>0.29166666666666702</v>
      </c>
      <c r="V237" s="4">
        <f t="shared" si="26"/>
        <v>2.4729166666666669</v>
      </c>
      <c r="Y237" s="4">
        <v>0.882765625</v>
      </c>
      <c r="Z237" s="4">
        <v>0</v>
      </c>
      <c r="AA237" s="4">
        <f t="shared" si="27"/>
        <v>2.4</v>
      </c>
      <c r="AD237" s="4">
        <v>0.15978527404069201</v>
      </c>
      <c r="AE237" s="4">
        <v>0.15384615384615399</v>
      </c>
      <c r="AF237" s="4">
        <f t="shared" si="28"/>
        <v>2.4384615384615382</v>
      </c>
      <c r="AI237" s="4">
        <v>20091.312928912099</v>
      </c>
      <c r="AJ237" s="4">
        <v>0</v>
      </c>
      <c r="AK237" s="4">
        <f t="shared" si="29"/>
        <v>2.4</v>
      </c>
    </row>
    <row r="238" spans="2:37" s="4" customFormat="1" x14ac:dyDescent="0.3">
      <c r="B238" s="4">
        <f t="shared" si="30"/>
        <v>2.4</v>
      </c>
      <c r="C238" s="4">
        <v>2</v>
      </c>
      <c r="E238" s="4">
        <v>3.9204047392228103E-3</v>
      </c>
      <c r="F238" s="4">
        <v>0.33333333333333298</v>
      </c>
      <c r="G238" s="4">
        <f t="shared" si="23"/>
        <v>2.4833333333333329</v>
      </c>
      <c r="J238" s="4">
        <v>3.0817151567367001E-3</v>
      </c>
      <c r="K238" s="4">
        <v>0.2</v>
      </c>
      <c r="L238" s="4">
        <f t="shared" si="24"/>
        <v>2.4499999999999997</v>
      </c>
      <c r="O238" s="4">
        <v>28477.0045344873</v>
      </c>
      <c r="P238" s="4">
        <v>0.44444444444444398</v>
      </c>
      <c r="Q238" s="4">
        <f t="shared" si="25"/>
        <v>2.5111111111111111</v>
      </c>
      <c r="T238" s="4">
        <v>2.2648949565908901E-2</v>
      </c>
      <c r="U238" s="4">
        <v>0.25</v>
      </c>
      <c r="V238" s="4">
        <f t="shared" si="26"/>
        <v>2.4624999999999999</v>
      </c>
      <c r="Y238" s="4">
        <v>0.89607812499999995</v>
      </c>
      <c r="Z238" s="4">
        <v>0.4</v>
      </c>
      <c r="AA238" s="4">
        <f t="shared" si="27"/>
        <v>2.5</v>
      </c>
      <c r="AD238" s="4">
        <v>0.15025846643250099</v>
      </c>
      <c r="AE238" s="4">
        <v>0.28571428571428598</v>
      </c>
      <c r="AF238" s="4">
        <f t="shared" si="28"/>
        <v>2.4714285714285715</v>
      </c>
      <c r="AI238" s="4">
        <v>5987.4797179431898</v>
      </c>
      <c r="AJ238" s="4">
        <v>0.44444444444444398</v>
      </c>
      <c r="AK238" s="4">
        <f t="shared" si="29"/>
        <v>2.5111111111111111</v>
      </c>
    </row>
    <row r="239" spans="2:37" s="4" customFormat="1" x14ac:dyDescent="0.3">
      <c r="B239" s="4">
        <f t="shared" si="30"/>
        <v>2.4</v>
      </c>
      <c r="C239" s="4">
        <v>2</v>
      </c>
      <c r="E239" s="4">
        <v>4.41403030163608E-3</v>
      </c>
      <c r="F239" s="4">
        <v>0.4</v>
      </c>
      <c r="G239" s="4">
        <f t="shared" si="23"/>
        <v>2.5</v>
      </c>
      <c r="J239" s="4">
        <v>4.7219829014513897E-3</v>
      </c>
      <c r="K239" s="4">
        <v>0.4375</v>
      </c>
      <c r="L239" s="4">
        <f t="shared" si="24"/>
        <v>2.5093749999999999</v>
      </c>
      <c r="O239" s="4">
        <v>23917.392999912401</v>
      </c>
      <c r="P239" s="4">
        <v>0.33333333333333298</v>
      </c>
      <c r="Q239" s="4">
        <f t="shared" si="25"/>
        <v>2.4833333333333329</v>
      </c>
      <c r="T239" s="4">
        <v>3.00218702365962E-2</v>
      </c>
      <c r="U239" s="4">
        <v>0.375</v>
      </c>
      <c r="V239" s="4">
        <f t="shared" si="26"/>
        <v>2.4937499999999999</v>
      </c>
      <c r="Y239" s="4">
        <v>0.90173437499999998</v>
      </c>
      <c r="Z239" s="4">
        <v>0.25</v>
      </c>
      <c r="AA239" s="4">
        <f t="shared" si="27"/>
        <v>2.4624999999999999</v>
      </c>
      <c r="AD239" s="4">
        <v>0.160282324872424</v>
      </c>
      <c r="AE239" s="4">
        <v>0.230769230769231</v>
      </c>
      <c r="AF239" s="4">
        <f t="shared" si="28"/>
        <v>2.4576923076923078</v>
      </c>
      <c r="AI239" s="4">
        <v>4267.7877648916301</v>
      </c>
      <c r="AJ239" s="4">
        <v>0.41176470588235298</v>
      </c>
      <c r="AK239" s="4">
        <f t="shared" si="29"/>
        <v>2.5029411764705882</v>
      </c>
    </row>
    <row r="240" spans="2:37" s="4" customFormat="1" x14ac:dyDescent="0.3">
      <c r="B240" s="4">
        <f t="shared" si="30"/>
        <v>2.4</v>
      </c>
      <c r="C240" s="4">
        <v>2</v>
      </c>
      <c r="E240" s="4">
        <v>3.6692467612962098E-3</v>
      </c>
      <c r="F240" s="4">
        <v>0.25</v>
      </c>
      <c r="G240" s="4">
        <f t="shared" si="23"/>
        <v>2.4624999999999999</v>
      </c>
      <c r="J240" s="4">
        <v>4.97050831731725E-3</v>
      </c>
      <c r="K240" s="4">
        <v>0.41666666666666702</v>
      </c>
      <c r="L240" s="4">
        <f t="shared" si="24"/>
        <v>2.5041666666666669</v>
      </c>
      <c r="O240" s="4">
        <v>26831.339955549702</v>
      </c>
      <c r="P240" s="4">
        <v>0.375</v>
      </c>
      <c r="Q240" s="4">
        <f t="shared" si="25"/>
        <v>2.4937499999999999</v>
      </c>
      <c r="T240" s="4">
        <v>2.80336669096693E-2</v>
      </c>
      <c r="U240" s="4">
        <v>-0.33333333333333298</v>
      </c>
      <c r="V240" s="4">
        <f t="shared" si="26"/>
        <v>2.3166666666666669</v>
      </c>
      <c r="Y240" s="4">
        <v>0.90706249999999999</v>
      </c>
      <c r="Z240" s="4">
        <v>0.36363636363636398</v>
      </c>
      <c r="AA240" s="4">
        <f t="shared" si="27"/>
        <v>2.4909090909090907</v>
      </c>
      <c r="AD240" s="4">
        <v>0.160249188150308</v>
      </c>
      <c r="AE240" s="4">
        <v>0.30769230769230799</v>
      </c>
      <c r="AF240" s="4">
        <f t="shared" si="28"/>
        <v>2.476923076923077</v>
      </c>
      <c r="AI240" s="4">
        <v>5139.9604515721203</v>
      </c>
      <c r="AJ240" s="4">
        <v>0.266666666666667</v>
      </c>
      <c r="AK240" s="4">
        <f t="shared" si="29"/>
        <v>2.4666666666666668</v>
      </c>
    </row>
    <row r="241" spans="2:37" s="4" customFormat="1" x14ac:dyDescent="0.3">
      <c r="B241" s="4">
        <f t="shared" si="30"/>
        <v>2.4</v>
      </c>
      <c r="C241" s="4">
        <v>3</v>
      </c>
      <c r="E241" s="4">
        <v>9.2572223903334694E-3</v>
      </c>
      <c r="F241" s="4">
        <v>0.41666666666666702</v>
      </c>
      <c r="G241" s="4">
        <f t="shared" si="23"/>
        <v>2.5041666666666669</v>
      </c>
      <c r="J241" s="4">
        <v>3.7610179601033902E-3</v>
      </c>
      <c r="K241" s="4">
        <v>0.3125</v>
      </c>
      <c r="L241" s="4">
        <f t="shared" si="24"/>
        <v>2.4781249999999999</v>
      </c>
      <c r="O241" s="4">
        <v>36250.549665095699</v>
      </c>
      <c r="P241" s="4">
        <v>0.375</v>
      </c>
      <c r="Q241" s="4">
        <f t="shared" si="25"/>
        <v>2.4937499999999999</v>
      </c>
      <c r="T241" s="4">
        <v>3.5522566107760598E-2</v>
      </c>
      <c r="U241" s="4">
        <v>0.4375</v>
      </c>
      <c r="V241" s="4">
        <f t="shared" si="26"/>
        <v>2.5093749999999999</v>
      </c>
      <c r="Y241" s="4">
        <v>0.90695312500000003</v>
      </c>
      <c r="Z241" s="4">
        <v>0.45454545454545497</v>
      </c>
      <c r="AA241" s="4">
        <f t="shared" si="27"/>
        <v>2.5136363636363637</v>
      </c>
      <c r="AD241" s="4">
        <v>0.134452249983432</v>
      </c>
      <c r="AE241" s="4">
        <v>0.25</v>
      </c>
      <c r="AF241" s="4">
        <f t="shared" si="28"/>
        <v>2.4624999999999999</v>
      </c>
      <c r="AI241" s="4">
        <v>7329.8907675800201</v>
      </c>
      <c r="AJ241" s="4">
        <v>0.45</v>
      </c>
      <c r="AK241" s="4">
        <f t="shared" si="29"/>
        <v>2.5124999999999997</v>
      </c>
    </row>
    <row r="242" spans="2:37" s="4" customFormat="1" x14ac:dyDescent="0.3">
      <c r="B242" s="4">
        <f t="shared" si="30"/>
        <v>2.4</v>
      </c>
      <c r="C242" s="4">
        <v>3</v>
      </c>
      <c r="E242" s="4">
        <v>1.16548145320265E-2</v>
      </c>
      <c r="F242" s="4">
        <v>0.45</v>
      </c>
      <c r="G242" s="4">
        <f t="shared" si="23"/>
        <v>2.5124999999999997</v>
      </c>
      <c r="J242" s="4">
        <v>6.6604811452051198E-3</v>
      </c>
      <c r="K242" s="4">
        <v>0.33333333333333298</v>
      </c>
      <c r="L242" s="4">
        <f t="shared" si="24"/>
        <v>2.4833333333333329</v>
      </c>
      <c r="O242" s="4">
        <v>22147.398985566899</v>
      </c>
      <c r="P242" s="4">
        <v>0.14285714285714299</v>
      </c>
      <c r="Q242" s="4">
        <f t="shared" si="25"/>
        <v>2.4357142857142855</v>
      </c>
      <c r="T242" s="8">
        <v>4.1520312810656802E-2</v>
      </c>
      <c r="U242" s="4">
        <v>0.375</v>
      </c>
      <c r="V242" s="4">
        <f t="shared" si="26"/>
        <v>2.4937499999999999</v>
      </c>
      <c r="Y242" s="4">
        <v>0.92718750000000005</v>
      </c>
      <c r="Z242" s="4">
        <v>0.25</v>
      </c>
      <c r="AA242" s="4">
        <f t="shared" si="27"/>
        <v>2.4624999999999999</v>
      </c>
      <c r="AD242" s="4">
        <v>0.16086221750944399</v>
      </c>
      <c r="AE242" s="4">
        <v>0.38461538461538503</v>
      </c>
      <c r="AF242" s="4">
        <f t="shared" si="28"/>
        <v>2.4961538461538462</v>
      </c>
      <c r="AI242" s="4">
        <v>6953.8416179749102</v>
      </c>
      <c r="AJ242" s="4">
        <v>0.34375</v>
      </c>
      <c r="AK242" s="4">
        <f t="shared" si="29"/>
        <v>2.4859374999999999</v>
      </c>
    </row>
    <row r="243" spans="2:37" s="4" customFormat="1" x14ac:dyDescent="0.3">
      <c r="B243" s="4">
        <f t="shared" si="30"/>
        <v>2.4</v>
      </c>
      <c r="C243" s="4">
        <v>3</v>
      </c>
      <c r="E243" s="4">
        <v>8.2599054500841693E-3</v>
      </c>
      <c r="F243" s="4">
        <v>0.4</v>
      </c>
      <c r="G243" s="4">
        <f t="shared" si="23"/>
        <v>2.5</v>
      </c>
      <c r="J243" s="4">
        <v>3.7775863211611102E-3</v>
      </c>
      <c r="K243" s="4">
        <v>0.4375</v>
      </c>
      <c r="L243" s="4">
        <f t="shared" si="24"/>
        <v>2.5093749999999999</v>
      </c>
      <c r="O243" s="4">
        <v>21130.6159726513</v>
      </c>
      <c r="P243" s="4">
        <v>0.35</v>
      </c>
      <c r="Q243" s="4">
        <f t="shared" si="25"/>
        <v>2.4874999999999998</v>
      </c>
      <c r="T243" s="4">
        <v>2.9574524488037601E-2</v>
      </c>
      <c r="U243" s="4">
        <v>0.41666666666666702</v>
      </c>
      <c r="V243" s="4">
        <f t="shared" si="26"/>
        <v>2.5041666666666669</v>
      </c>
      <c r="Y243" s="4">
        <v>0.91843750000000002</v>
      </c>
      <c r="Z243" s="4">
        <v>0.44444444444444398</v>
      </c>
      <c r="AA243" s="4">
        <f t="shared" si="27"/>
        <v>2.5111111111111111</v>
      </c>
      <c r="AD243" s="4">
        <v>0.15635562330174299</v>
      </c>
      <c r="AE243" s="4">
        <v>0.44444444444444398</v>
      </c>
      <c r="AF243" s="4">
        <f t="shared" si="28"/>
        <v>2.5111111111111111</v>
      </c>
      <c r="AI243" s="4">
        <v>6541.0937037140202</v>
      </c>
      <c r="AJ243" s="4">
        <v>0.40625</v>
      </c>
      <c r="AK243" s="4">
        <f t="shared" si="29"/>
        <v>2.5015624999999999</v>
      </c>
    </row>
    <row r="244" spans="2:37" s="4" customFormat="1" x14ac:dyDescent="0.3">
      <c r="B244" s="4">
        <f t="shared" si="30"/>
        <v>2.4</v>
      </c>
      <c r="C244" s="4">
        <v>3</v>
      </c>
      <c r="E244" s="4">
        <v>2.2026575164493102E-3</v>
      </c>
      <c r="F244" s="4">
        <v>0.25</v>
      </c>
      <c r="G244" s="4">
        <f t="shared" si="23"/>
        <v>2.4624999999999999</v>
      </c>
      <c r="J244" s="4">
        <v>2.7834846576976599E-3</v>
      </c>
      <c r="K244" s="4">
        <v>0.25</v>
      </c>
      <c r="L244" s="4">
        <f t="shared" si="24"/>
        <v>2.4624999999999999</v>
      </c>
      <c r="O244" s="4">
        <v>27369.478119543299</v>
      </c>
      <c r="P244" s="4">
        <v>0.42857142857142899</v>
      </c>
      <c r="Q244" s="4">
        <f t="shared" si="25"/>
        <v>2.5071428571428571</v>
      </c>
      <c r="T244" s="4">
        <v>2.4604016170720399E-2</v>
      </c>
      <c r="U244" s="4">
        <v>0.25</v>
      </c>
      <c r="V244" s="4">
        <f t="shared" si="26"/>
        <v>2.4624999999999999</v>
      </c>
      <c r="Y244" s="4">
        <v>0.87871874999999999</v>
      </c>
      <c r="Z244" s="4">
        <v>0</v>
      </c>
      <c r="AA244" s="4">
        <f t="shared" si="27"/>
        <v>2.4</v>
      </c>
      <c r="AD244" s="4">
        <v>0.12674796209159001</v>
      </c>
      <c r="AE244" s="4">
        <v>0.33333333333333298</v>
      </c>
      <c r="AF244" s="4">
        <f t="shared" si="28"/>
        <v>2.4833333333333329</v>
      </c>
      <c r="AI244" s="4">
        <v>25166.3188278538</v>
      </c>
      <c r="AJ244" s="4">
        <v>0</v>
      </c>
      <c r="AK244" s="4">
        <f t="shared" si="29"/>
        <v>2.4</v>
      </c>
    </row>
    <row r="245" spans="2:37" s="4" customFormat="1" x14ac:dyDescent="0.3">
      <c r="B245" s="4">
        <f t="shared" si="30"/>
        <v>2.4</v>
      </c>
      <c r="C245" s="4">
        <v>3</v>
      </c>
      <c r="E245" s="4">
        <v>1.12594783346008E-2</v>
      </c>
      <c r="F245" s="4">
        <v>0.4</v>
      </c>
      <c r="G245" s="4">
        <f t="shared" si="23"/>
        <v>2.5</v>
      </c>
      <c r="J245" s="4">
        <v>5.0367817615481498E-3</v>
      </c>
      <c r="K245" s="4">
        <v>0.4375</v>
      </c>
      <c r="L245" s="4">
        <f t="shared" si="24"/>
        <v>2.5093749999999999</v>
      </c>
      <c r="O245" s="4">
        <v>17509.012212496698</v>
      </c>
      <c r="P245" s="4">
        <v>0</v>
      </c>
      <c r="Q245" s="4">
        <f t="shared" si="25"/>
        <v>2.4</v>
      </c>
      <c r="T245" s="8">
        <v>3.7162833852475298E-2</v>
      </c>
      <c r="U245" s="4">
        <v>0.44444444444444398</v>
      </c>
      <c r="V245" s="4">
        <f t="shared" si="26"/>
        <v>2.5111111111111111</v>
      </c>
      <c r="Y245" s="4">
        <v>0.91520312500000001</v>
      </c>
      <c r="Z245" s="4">
        <v>0.44444444444444398</v>
      </c>
      <c r="AA245" s="4">
        <f t="shared" si="27"/>
        <v>2.5111111111111111</v>
      </c>
      <c r="AD245" s="4">
        <v>0.160249188150308</v>
      </c>
      <c r="AE245" s="4">
        <v>0.46153846153846201</v>
      </c>
      <c r="AF245" s="4">
        <f t="shared" si="28"/>
        <v>2.5153846153846153</v>
      </c>
      <c r="AI245" s="4">
        <v>3955.1257151905902</v>
      </c>
      <c r="AJ245" s="4">
        <v>0.47058823529411797</v>
      </c>
      <c r="AK245" s="4">
        <f t="shared" si="29"/>
        <v>2.5176470588235293</v>
      </c>
    </row>
    <row r="246" spans="2:37" s="4" customFormat="1" x14ac:dyDescent="0.3">
      <c r="B246" s="4">
        <f t="shared" si="30"/>
        <v>2.4</v>
      </c>
      <c r="C246" s="4">
        <v>3</v>
      </c>
      <c r="E246" s="4">
        <v>7.5842023382096599E-3</v>
      </c>
      <c r="F246" s="4">
        <v>0.2</v>
      </c>
      <c r="G246" s="4">
        <f t="shared" si="23"/>
        <v>2.4499999999999997</v>
      </c>
      <c r="J246" s="4">
        <v>3.13142023990987E-3</v>
      </c>
      <c r="K246" s="4">
        <v>0.4</v>
      </c>
      <c r="L246" s="4">
        <f t="shared" si="24"/>
        <v>2.5</v>
      </c>
      <c r="O246" s="4">
        <v>22003.957169793201</v>
      </c>
      <c r="P246" s="4">
        <v>0.28571428571428598</v>
      </c>
      <c r="Q246" s="4">
        <f t="shared" si="25"/>
        <v>2.4714285714285715</v>
      </c>
      <c r="T246" s="8">
        <v>2.77851414938034E-2</v>
      </c>
      <c r="U246" s="4">
        <v>0</v>
      </c>
      <c r="V246" s="4">
        <f t="shared" si="26"/>
        <v>2.4</v>
      </c>
      <c r="Y246" s="4">
        <v>0.90367187500000001</v>
      </c>
      <c r="Z246" s="4">
        <v>0.41666666666666702</v>
      </c>
      <c r="AA246" s="4">
        <f t="shared" si="27"/>
        <v>2.5041666666666669</v>
      </c>
      <c r="AD246" s="4">
        <v>0.14934720657432601</v>
      </c>
      <c r="AE246" s="4">
        <v>0.42857142857142899</v>
      </c>
      <c r="AF246" s="4">
        <f t="shared" si="28"/>
        <v>2.5071428571428571</v>
      </c>
      <c r="AI246" s="4">
        <v>6479.6242114428096</v>
      </c>
      <c r="AJ246" s="4">
        <v>0.46875</v>
      </c>
      <c r="AK246" s="4">
        <f t="shared" si="29"/>
        <v>2.5171874999999999</v>
      </c>
    </row>
    <row r="247" spans="2:37" s="4" customFormat="1" x14ac:dyDescent="0.3">
      <c r="B247" s="4">
        <f t="shared" si="30"/>
        <v>2.4</v>
      </c>
      <c r="C247" s="4">
        <v>3</v>
      </c>
      <c r="E247" s="4">
        <v>2.8873667175793199E-3</v>
      </c>
      <c r="F247" s="4">
        <v>0.25</v>
      </c>
      <c r="G247" s="4">
        <f t="shared" si="23"/>
        <v>2.4624999999999999</v>
      </c>
      <c r="J247" s="4">
        <v>2.7006428524090401E-3</v>
      </c>
      <c r="K247" s="4">
        <v>0.41666666666666702</v>
      </c>
      <c r="L247" s="4">
        <f t="shared" si="24"/>
        <v>2.5041666666666669</v>
      </c>
      <c r="O247" s="4">
        <v>25339.460953982099</v>
      </c>
      <c r="P247" s="4">
        <v>0.4375</v>
      </c>
      <c r="Q247" s="4">
        <f t="shared" si="25"/>
        <v>2.5093749999999999</v>
      </c>
      <c r="T247" s="4">
        <v>2.0842998210617001E-2</v>
      </c>
      <c r="U247" s="4">
        <v>0</v>
      </c>
      <c r="V247" s="4">
        <f t="shared" si="26"/>
        <v>2.4</v>
      </c>
      <c r="Y247" s="4">
        <v>0.89085937500000001</v>
      </c>
      <c r="Z247" s="4">
        <v>0.33333333333333298</v>
      </c>
      <c r="AA247" s="4">
        <f t="shared" si="27"/>
        <v>2.4833333333333329</v>
      </c>
      <c r="AD247" s="4">
        <v>0.134452249983432</v>
      </c>
      <c r="AE247" s="4">
        <v>0.41666666666666702</v>
      </c>
      <c r="AF247" s="4">
        <f t="shared" si="28"/>
        <v>2.5041666666666669</v>
      </c>
      <c r="AI247" s="4">
        <v>5105.5282374807102</v>
      </c>
      <c r="AJ247" s="4">
        <v>0.33333333333333298</v>
      </c>
      <c r="AK247" s="4">
        <f t="shared" si="29"/>
        <v>2.4833333333333329</v>
      </c>
    </row>
    <row r="248" spans="2:37" s="4" customFormat="1" x14ac:dyDescent="0.3">
      <c r="B248" s="4">
        <f t="shared" si="30"/>
        <v>2.4</v>
      </c>
      <c r="C248" s="4">
        <v>3</v>
      </c>
      <c r="E248" s="4">
        <v>7.0874250952813102E-3</v>
      </c>
      <c r="F248" s="4">
        <v>0.375</v>
      </c>
      <c r="G248" s="4">
        <f t="shared" si="23"/>
        <v>2.4937499999999999</v>
      </c>
      <c r="J248" s="4">
        <v>4.0758168202001503E-3</v>
      </c>
      <c r="K248" s="4">
        <v>0.41666666666666702</v>
      </c>
      <c r="L248" s="4">
        <f t="shared" si="24"/>
        <v>2.5041666666666669</v>
      </c>
      <c r="O248" s="4">
        <v>20920.5103020229</v>
      </c>
      <c r="P248" s="4">
        <v>0.45</v>
      </c>
      <c r="Q248" s="4">
        <f t="shared" si="25"/>
        <v>2.5124999999999997</v>
      </c>
      <c r="T248" s="4">
        <v>2.8696401351978301E-2</v>
      </c>
      <c r="U248" s="4">
        <v>0</v>
      </c>
      <c r="V248" s="4">
        <f t="shared" si="26"/>
        <v>2.4</v>
      </c>
      <c r="Y248" s="4">
        <v>0.90601562499999999</v>
      </c>
      <c r="Z248" s="4">
        <v>0.33333333333333298</v>
      </c>
      <c r="AA248" s="4">
        <f t="shared" si="27"/>
        <v>2.4833333333333329</v>
      </c>
      <c r="AD248" s="4">
        <v>0.16294983100271701</v>
      </c>
      <c r="AE248" s="4">
        <v>0.45</v>
      </c>
      <c r="AF248" s="4">
        <f t="shared" si="28"/>
        <v>2.5124999999999997</v>
      </c>
      <c r="AI248" s="4">
        <v>5070.0116039455597</v>
      </c>
      <c r="AJ248" s="4">
        <v>0.4</v>
      </c>
      <c r="AK248" s="4">
        <f t="shared" si="29"/>
        <v>2.5</v>
      </c>
    </row>
    <row r="249" spans="2:37" s="4" customFormat="1" x14ac:dyDescent="0.3">
      <c r="B249" s="4">
        <f t="shared" si="30"/>
        <v>2.4</v>
      </c>
      <c r="C249" s="4">
        <v>3</v>
      </c>
      <c r="E249" s="4">
        <v>7.5250460883587904E-3</v>
      </c>
      <c r="F249" s="4">
        <v>0.4</v>
      </c>
      <c r="G249" s="4">
        <f t="shared" si="23"/>
        <v>2.5</v>
      </c>
      <c r="J249" s="4">
        <v>3.64503943269932E-3</v>
      </c>
      <c r="K249" s="4">
        <v>0.4375</v>
      </c>
      <c r="L249" s="4">
        <f t="shared" si="24"/>
        <v>2.5093749999999999</v>
      </c>
      <c r="O249" s="4">
        <v>19300.692318139401</v>
      </c>
      <c r="P249" s="4">
        <v>0.25</v>
      </c>
      <c r="Q249" s="4">
        <f t="shared" si="25"/>
        <v>2.4624999999999999</v>
      </c>
      <c r="T249" s="4">
        <v>3.0088143680827101E-2</v>
      </c>
      <c r="U249" s="4">
        <v>0.45833333333333298</v>
      </c>
      <c r="V249" s="4">
        <f t="shared" si="26"/>
        <v>2.5145833333333329</v>
      </c>
      <c r="Y249" s="4">
        <v>0.91187499999999999</v>
      </c>
      <c r="Z249" s="4">
        <v>0.4375</v>
      </c>
      <c r="AA249" s="4">
        <f t="shared" si="27"/>
        <v>2.5093749999999999</v>
      </c>
      <c r="AD249" s="4">
        <v>0.14558618861422201</v>
      </c>
      <c r="AE249" s="4">
        <v>0.41666666666666702</v>
      </c>
      <c r="AF249" s="4">
        <f t="shared" si="28"/>
        <v>2.5041666666666669</v>
      </c>
      <c r="AI249" s="4">
        <v>8685.2412426024694</v>
      </c>
      <c r="AJ249" s="4">
        <v>0</v>
      </c>
      <c r="AK249" s="4">
        <f t="shared" si="29"/>
        <v>2.4</v>
      </c>
    </row>
    <row r="250" spans="2:37" s="4" customFormat="1" x14ac:dyDescent="0.3">
      <c r="B250" s="4">
        <f t="shared" si="30"/>
        <v>2.4</v>
      </c>
      <c r="C250" s="4">
        <v>3</v>
      </c>
      <c r="E250" s="4">
        <v>8.0151490878113806E-3</v>
      </c>
      <c r="F250" s="4">
        <v>0.4</v>
      </c>
      <c r="G250" s="4">
        <f t="shared" si="23"/>
        <v>2.5</v>
      </c>
      <c r="J250" s="4">
        <v>3.3965140168334602E-3</v>
      </c>
      <c r="K250" s="4">
        <v>0.44444444444444398</v>
      </c>
      <c r="L250" s="4">
        <f t="shared" si="24"/>
        <v>2.5111111111111111</v>
      </c>
      <c r="O250" s="4">
        <v>21974.839056915702</v>
      </c>
      <c r="P250" s="4">
        <v>0.42857142857142899</v>
      </c>
      <c r="Q250" s="4">
        <f t="shared" si="25"/>
        <v>2.5071428571428571</v>
      </c>
      <c r="T250" s="4">
        <v>2.8895221684670999E-2</v>
      </c>
      <c r="U250" s="4">
        <v>0.33333333333333298</v>
      </c>
      <c r="V250" s="4">
        <f t="shared" si="26"/>
        <v>2.4833333333333329</v>
      </c>
      <c r="Y250" s="4">
        <v>0.90437500000000004</v>
      </c>
      <c r="Z250" s="4">
        <v>0.44444444444444398</v>
      </c>
      <c r="AA250" s="4">
        <f t="shared" si="27"/>
        <v>2.5111111111111111</v>
      </c>
      <c r="AD250" s="4">
        <v>0.15726688315991799</v>
      </c>
      <c r="AE250" s="4">
        <v>0.375</v>
      </c>
      <c r="AF250" s="4">
        <f t="shared" si="28"/>
        <v>2.4937499999999999</v>
      </c>
      <c r="AI250" s="4">
        <v>4628.4586815223302</v>
      </c>
      <c r="AJ250" s="4">
        <v>0.46666666666666701</v>
      </c>
      <c r="AK250" s="4">
        <f t="shared" si="29"/>
        <v>2.5166666666666666</v>
      </c>
    </row>
    <row r="254" spans="2:37" x14ac:dyDescent="0.3">
      <c r="E254">
        <v>1</v>
      </c>
      <c r="J254">
        <v>2</v>
      </c>
      <c r="O254">
        <v>3</v>
      </c>
      <c r="T254">
        <v>4</v>
      </c>
      <c r="Y254">
        <v>5</v>
      </c>
      <c r="AD254">
        <v>6</v>
      </c>
      <c r="AI254">
        <v>7</v>
      </c>
    </row>
    <row r="256" spans="2:37" x14ac:dyDescent="0.3">
      <c r="D256" t="s">
        <v>0</v>
      </c>
      <c r="E256">
        <f>MIN(E7:E65)</f>
        <v>3.31367221154484E-4</v>
      </c>
      <c r="J256">
        <f>MIN(J7:J65)</f>
        <v>1.921929882696E-3</v>
      </c>
      <c r="O256">
        <f>MIN(O7:O65)</f>
        <v>9610.9464914112905</v>
      </c>
      <c r="T256">
        <f>MIN(T7:T65)</f>
        <v>1.8009808469746199E-2</v>
      </c>
      <c r="Y256">
        <f>MIN(Y7:Y65)</f>
        <v>0.84221875000000002</v>
      </c>
      <c r="AD256">
        <f>MIN(AD7:AD65)</f>
        <v>0.105109682550202</v>
      </c>
      <c r="AI256">
        <f>MIN(AI7:AI65)</f>
        <v>1943.4322674294799</v>
      </c>
    </row>
    <row r="257" spans="4:35" x14ac:dyDescent="0.3">
      <c r="D257" t="s">
        <v>1</v>
      </c>
      <c r="E257">
        <f>PERCENTILE(E7:E65,0.25)</f>
        <v>2.5384597526491703E-3</v>
      </c>
      <c r="J257">
        <f>PERCENTILE(J7:J65,0.25)</f>
        <v>2.9491682682749E-3</v>
      </c>
      <c r="O257">
        <f>PERCENTILE(O7:O65,0.25)</f>
        <v>15815.164841978549</v>
      </c>
      <c r="T257">
        <f>PERCENTILE(T7:T65,0.25)</f>
        <v>2.3916429186824802E-2</v>
      </c>
      <c r="Y257">
        <f>PERCENTILE(Y7:Y65,0.25)</f>
        <v>0.88075781249999996</v>
      </c>
      <c r="AD257">
        <f>PERCENTILE(AD7:AD65,0.25)</f>
        <v>0.1405908277553185</v>
      </c>
      <c r="AI257">
        <f>PERCENTILE(AI7:AI65,0.25)</f>
        <v>3192.9883544931599</v>
      </c>
    </row>
    <row r="258" spans="4:35" x14ac:dyDescent="0.3">
      <c r="D258" t="s">
        <v>2</v>
      </c>
      <c r="E258">
        <f>MEDIAN(E7:E65)</f>
        <v>4.66304446542159E-3</v>
      </c>
      <c r="J258">
        <f>MEDIAN(J7:J65)</f>
        <v>3.5290609052952499E-3</v>
      </c>
      <c r="O258">
        <f>MEDIAN(O7:O65)</f>
        <v>17988.513019132599</v>
      </c>
      <c r="T258">
        <f>MEDIAN(T7:T65)</f>
        <v>2.6459672609185501E-2</v>
      </c>
      <c r="Y258">
        <f>MEDIAN(Y7:Y65)</f>
        <v>0.88806249999999998</v>
      </c>
      <c r="AD258">
        <f>MEDIAN(AD7:AD65)</f>
        <v>0.14817085293922699</v>
      </c>
      <c r="AI258">
        <f>MEDIAN(AI7:AI65)</f>
        <v>3919.5054833450799</v>
      </c>
    </row>
    <row r="259" spans="4:35" x14ac:dyDescent="0.3">
      <c r="D259" t="s">
        <v>3</v>
      </c>
      <c r="E259">
        <f>PERCENTILE(E7:E65,0.75)</f>
        <v>6.6141751546421844E-3</v>
      </c>
      <c r="J259">
        <f>PERCENTILE(J7:J65,0.75)</f>
        <v>4.0178275564981148E-3</v>
      </c>
      <c r="O259">
        <f>PERCENTILE(O7:O65,0.75)</f>
        <v>20855.40951711345</v>
      </c>
      <c r="T259">
        <f>PERCENTILE(T7:T65,0.75)</f>
        <v>2.9143747100536799E-2</v>
      </c>
      <c r="Y259">
        <f>PERCENTILE(Y7:Y65,0.75)</f>
        <v>0.89999218749999998</v>
      </c>
      <c r="AD259">
        <f>PERCENTILE(AD7:AD65,0.75)</f>
        <v>0.15638876002385849</v>
      </c>
      <c r="AI259">
        <f>PERCENTILE(AI7:AI65,0.75)</f>
        <v>5425.6893616985653</v>
      </c>
    </row>
    <row r="260" spans="4:35" x14ac:dyDescent="0.3">
      <c r="D260" t="s">
        <v>4</v>
      </c>
      <c r="E260">
        <f>MAX(E7:E65)</f>
        <v>1.10254320184155E-2</v>
      </c>
      <c r="J260">
        <f>MAX(J7:J65)</f>
        <v>6.3788190072238101E-3</v>
      </c>
      <c r="O260">
        <f>MAX(O7:O65)</f>
        <v>29739.2846845282</v>
      </c>
      <c r="T260">
        <f>MAX(T7:T65)</f>
        <v>3.55557028298761E-2</v>
      </c>
      <c r="Y260">
        <f>MAX(Y7:Y65)</f>
        <v>0.91390625000000003</v>
      </c>
      <c r="AD260">
        <f>MAX(AD7:AD65)</f>
        <v>0.16785406587580401</v>
      </c>
      <c r="AI260">
        <f>MAX(AI7:AI65)</f>
        <v>39299.993829148203</v>
      </c>
    </row>
    <row r="263" spans="4:35" x14ac:dyDescent="0.3">
      <c r="D263" t="s">
        <v>0</v>
      </c>
      <c r="E263">
        <f>MIN(E66:E145)</f>
        <v>8.2841805288620999E-5</v>
      </c>
      <c r="J263">
        <f>MIN(J66:J145)</f>
        <v>2.4852541586586302E-3</v>
      </c>
      <c r="O263">
        <f>MIN(O66:O145)</f>
        <v>11044.6551127615</v>
      </c>
      <c r="T263">
        <f>MIN(T66:T145)</f>
        <v>2.2069056928888602E-2</v>
      </c>
      <c r="Y263">
        <f>MIN(Y66:Y145)</f>
        <v>0.87015624999999996</v>
      </c>
      <c r="AD263">
        <f>MIN(AD66:AD145)</f>
        <v>0.10428126449731601</v>
      </c>
      <c r="AI263">
        <f>MIN(AI66:AI145)</f>
        <v>1816.8153691513301</v>
      </c>
    </row>
    <row r="264" spans="4:35" x14ac:dyDescent="0.3">
      <c r="D264" t="s">
        <v>1</v>
      </c>
      <c r="E264">
        <f>PERCENTILE(E66:E145,0.25)</f>
        <v>1.7758512739541252E-3</v>
      </c>
      <c r="J264">
        <f>PERCENTILE(J66:J145,0.25)</f>
        <v>4.9456557757306674E-3</v>
      </c>
      <c r="O264">
        <f>PERCENTILE(O66:O145,0.25)</f>
        <v>18145.107813054477</v>
      </c>
      <c r="T264">
        <f>PERCENTILE(T66:T145,0.25)</f>
        <v>2.8269766054741848E-2</v>
      </c>
      <c r="Y264">
        <f>PERCENTILE(Y66:Y145,0.25)</f>
        <v>0.89396484375000007</v>
      </c>
      <c r="AD264">
        <f>PERCENTILE(AD66:AD145,0.25)</f>
        <v>0.1507845118960835</v>
      </c>
      <c r="AI264">
        <f>PERCENTILE(AI66:AI145,0.25)</f>
        <v>3277.2348096840678</v>
      </c>
    </row>
    <row r="265" spans="4:35" x14ac:dyDescent="0.3">
      <c r="D265" t="s">
        <v>2</v>
      </c>
      <c r="E265">
        <f>MEDIAN(E66:E145)</f>
        <v>3.0188251379875651E-3</v>
      </c>
      <c r="J265">
        <f>MEDIAN(J66:J145)</f>
        <v>5.5669693153953198E-3</v>
      </c>
      <c r="O265">
        <f>MEDIAN(O66:O145)</f>
        <v>22094.324148717453</v>
      </c>
      <c r="T265">
        <f>MEDIAN(T66:T145)</f>
        <v>3.11816555106369E-2</v>
      </c>
      <c r="Y265">
        <f>MEDIAN(Y66:Y145)</f>
        <v>0.90188281250000002</v>
      </c>
      <c r="AD265">
        <f>MEDIAN(AD66:AD145)</f>
        <v>0.15910597123732501</v>
      </c>
      <c r="AI265">
        <f>MEDIAN(AI66:AI145)</f>
        <v>3913.1102871057647</v>
      </c>
    </row>
    <row r="266" spans="4:35" x14ac:dyDescent="0.3">
      <c r="D266" t="s">
        <v>3</v>
      </c>
      <c r="E266">
        <f>PERCENTILE(E66:E145,0.75)</f>
        <v>5.0344797285212023E-3</v>
      </c>
      <c r="J266">
        <f>PERCENTILE(J66:J145,0.75)</f>
        <v>6.5734972496520674E-3</v>
      </c>
      <c r="O266">
        <f>PERCENTILE(O66:O145,0.75)</f>
        <v>25422.029054889448</v>
      </c>
      <c r="T266">
        <f>PERCENTILE(T66:T145,0.75)</f>
        <v>3.4255086486844749E-2</v>
      </c>
      <c r="Y266">
        <f>PERCENTILE(Y66:Y145,0.75)</f>
        <v>0.90980468749999999</v>
      </c>
      <c r="AD266">
        <f>PERCENTILE(AD66:AD145,0.75)</f>
        <v>0.16710848962820624</v>
      </c>
      <c r="AI266">
        <f>PERCENTILE(AI66:AI145,0.75)</f>
        <v>5461.6119279296654</v>
      </c>
    </row>
    <row r="267" spans="4:35" x14ac:dyDescent="0.3">
      <c r="D267" t="s">
        <v>4</v>
      </c>
      <c r="E267">
        <f>MAX(E66:E145)</f>
        <v>1.9743313979760899E-2</v>
      </c>
      <c r="J267">
        <f>MAX(J66:J145)</f>
        <v>1.1266485519252399E-2</v>
      </c>
      <c r="O267">
        <f>MAX(O66:O145)</f>
        <v>38705.988731484998</v>
      </c>
      <c r="T267">
        <f>MAX(T66:T145)</f>
        <v>4.5629266352972403E-2</v>
      </c>
      <c r="Y267">
        <f>MAX(Y66:Y145)</f>
        <v>0.93589062499999998</v>
      </c>
      <c r="AD267">
        <f>MAX(AD66:AD145)</f>
        <v>0.18170521572006099</v>
      </c>
      <c r="AI267">
        <f>MAX(AI66:AI145)</f>
        <v>20025.905093599798</v>
      </c>
    </row>
    <row r="270" spans="4:35" x14ac:dyDescent="0.3">
      <c r="D270" t="s">
        <v>0</v>
      </c>
      <c r="E270">
        <f>MIN(E146:E250)</f>
        <v>1.22482666699425E-3</v>
      </c>
      <c r="J270">
        <f>MIN(J146:J250)</f>
        <v>2.0544767711577999E-3</v>
      </c>
      <c r="O270">
        <f>MIN(O146:O250)</f>
        <v>14526.8170201909</v>
      </c>
      <c r="T270">
        <f>MIN(T146:T250)</f>
        <v>2.0842998210617001E-2</v>
      </c>
      <c r="Y270">
        <f>MIN(Y146:Y250)</f>
        <v>0.85870312500000001</v>
      </c>
      <c r="AD270">
        <f>MIN(AD146:AD250)</f>
        <v>0.101878852143946</v>
      </c>
      <c r="AI270">
        <f>MIN(AI146:AI250)</f>
        <v>1696.3571573731699</v>
      </c>
    </row>
    <row r="271" spans="4:35" x14ac:dyDescent="0.3">
      <c r="D271" t="s">
        <v>1</v>
      </c>
      <c r="E271">
        <f>PERCENTILE(E146:E250,0.25)</f>
        <v>6.9903759043455603E-3</v>
      </c>
      <c r="J271">
        <f>PERCENTILE(J146:J250,0.25)</f>
        <v>3.64503943269932E-3</v>
      </c>
      <c r="O271">
        <f>PERCENTILE(O146:O250,0.25)</f>
        <v>22003.957169793201</v>
      </c>
      <c r="T271">
        <f>PERCENTILE(T146:T250,0.25)</f>
        <v>3.06017628736165E-2</v>
      </c>
      <c r="Y271">
        <f>PERCENTILE(Y146:Y250,0.25)</f>
        <v>0.90235937499999996</v>
      </c>
      <c r="AD271">
        <f>PERCENTILE(AD146:AD250,0.25)</f>
        <v>0.14242163165219701</v>
      </c>
      <c r="AI271">
        <f>PERCENTILE(AI146:AI250,0.25)</f>
        <v>4200.7263118718301</v>
      </c>
    </row>
    <row r="272" spans="4:35" x14ac:dyDescent="0.3">
      <c r="D272" t="s">
        <v>2</v>
      </c>
      <c r="E272">
        <f>MEDIAN(E146:E250)</f>
        <v>9.5388300930769106E-3</v>
      </c>
      <c r="J272">
        <f>MEDIAN(J146:J250)</f>
        <v>4.5894360129896004E-3</v>
      </c>
      <c r="O272">
        <f>MEDIAN(O146:O250)</f>
        <v>26075.3195217744</v>
      </c>
      <c r="T272">
        <f>MEDIAN(T146:T250)</f>
        <v>3.4743853138047599E-2</v>
      </c>
      <c r="Y272">
        <f>MEDIAN(Y146:Y250)</f>
        <v>0.91034375000000001</v>
      </c>
      <c r="AD272">
        <f>MEDIAN(AD146:AD250)</f>
        <v>0.15327390814500599</v>
      </c>
      <c r="AI272">
        <f>MEDIAN(AI146:AI250)</f>
        <v>5666.88172924028</v>
      </c>
    </row>
    <row r="273" spans="4:35" x14ac:dyDescent="0.3">
      <c r="D273" t="s">
        <v>3</v>
      </c>
      <c r="E273">
        <f>PERCENTILE(E146:E250,0.75)</f>
        <v>1.1985465813776099E-2</v>
      </c>
      <c r="J273">
        <f>PERCENTILE(J146:J250,0.75)</f>
        <v>5.4675591490489801E-3</v>
      </c>
      <c r="O273">
        <f>PERCENTILE(O146:O250,0.75)</f>
        <v>30547.301408725001</v>
      </c>
      <c r="T273">
        <f>PERCENTILE(T146:T250,0.75)</f>
        <v>3.8024388627477E-2</v>
      </c>
      <c r="Y273">
        <f>PERCENTILE(Y146:Y250,0.75)</f>
        <v>0.917015625</v>
      </c>
      <c r="AD273">
        <f>PERCENTILE(AD146:AD250,0.75)</f>
        <v>0.16152495195175301</v>
      </c>
      <c r="AI273">
        <f>PERCENTILE(AI146:AI250,0.75)</f>
        <v>7329.8907675800201</v>
      </c>
    </row>
    <row r="274" spans="4:35" x14ac:dyDescent="0.3">
      <c r="D274" t="s">
        <v>4</v>
      </c>
      <c r="E274">
        <f>MAX(E146:E250)</f>
        <v>1.8031409072640499E-2</v>
      </c>
      <c r="J274">
        <f>MAX(J146:J250)</f>
        <v>9.7090595798263596E-3</v>
      </c>
      <c r="O274">
        <f>MAX(O146:O250)</f>
        <v>42794.349894684899</v>
      </c>
      <c r="T274">
        <f>MAX(T146:T250)</f>
        <v>4.94896944794221E-2</v>
      </c>
      <c r="Y274">
        <f>MAX(Y146:Y250)</f>
        <v>0.93662500000000004</v>
      </c>
      <c r="AD274">
        <f>MAX(AD146:AD250)</f>
        <v>0.17802703956524599</v>
      </c>
      <c r="AI274">
        <f>MAX(AI146:AI250)</f>
        <v>26332.0382519755</v>
      </c>
    </row>
    <row r="280" spans="4:35" x14ac:dyDescent="0.3">
      <c r="E280">
        <f>E256</f>
        <v>3.31367221154484E-4</v>
      </c>
      <c r="J280">
        <f t="shared" ref="J280:AI280" si="31">J256</f>
        <v>1.921929882696E-3</v>
      </c>
      <c r="O280">
        <f t="shared" si="31"/>
        <v>9610.9464914112905</v>
      </c>
      <c r="T280">
        <f t="shared" si="31"/>
        <v>1.8009808469746199E-2</v>
      </c>
      <c r="Y280">
        <f t="shared" si="31"/>
        <v>0.84221875000000002</v>
      </c>
      <c r="AD280">
        <f t="shared" si="31"/>
        <v>0.105109682550202</v>
      </c>
      <c r="AI280">
        <f t="shared" si="31"/>
        <v>1943.4322674294799</v>
      </c>
    </row>
    <row r="281" spans="4:35" x14ac:dyDescent="0.3">
      <c r="E281">
        <f>E257-E256</f>
        <v>2.2070925314946863E-3</v>
      </c>
      <c r="J281">
        <f t="shared" ref="J281:AI284" si="32">J257-J256</f>
        <v>1.0272383855789E-3</v>
      </c>
      <c r="O281">
        <f t="shared" si="32"/>
        <v>6204.2183505672583</v>
      </c>
      <c r="T281">
        <f t="shared" si="32"/>
        <v>5.9066207170786027E-3</v>
      </c>
      <c r="Y281">
        <f t="shared" si="32"/>
        <v>3.8539062499999943E-2</v>
      </c>
      <c r="AD281">
        <f t="shared" si="32"/>
        <v>3.5481145205116499E-2</v>
      </c>
      <c r="AI281">
        <f t="shared" si="32"/>
        <v>1249.55608706368</v>
      </c>
    </row>
    <row r="282" spans="4:35" x14ac:dyDescent="0.3">
      <c r="E282">
        <f>E258-E257</f>
        <v>2.1245847127724198E-3</v>
      </c>
      <c r="J282">
        <f t="shared" si="32"/>
        <v>5.7989263702034992E-4</v>
      </c>
      <c r="O282">
        <f t="shared" si="32"/>
        <v>2173.3481771540501</v>
      </c>
      <c r="T282">
        <f t="shared" si="32"/>
        <v>2.5432434223606991E-3</v>
      </c>
      <c r="Y282">
        <f t="shared" si="32"/>
        <v>7.3046875000000178E-3</v>
      </c>
      <c r="AD282">
        <f t="shared" si="32"/>
        <v>7.5800251839084898E-3</v>
      </c>
      <c r="AI282">
        <f t="shared" si="32"/>
        <v>726.51712885192001</v>
      </c>
    </row>
    <row r="283" spans="4:35" x14ac:dyDescent="0.3">
      <c r="E283">
        <f>E259-E258</f>
        <v>1.9511306892205944E-3</v>
      </c>
      <c r="J283">
        <f t="shared" si="32"/>
        <v>4.8876665120286492E-4</v>
      </c>
      <c r="O283">
        <f t="shared" si="32"/>
        <v>2866.8964979808516</v>
      </c>
      <c r="T283">
        <f t="shared" si="32"/>
        <v>2.684074491351298E-3</v>
      </c>
      <c r="Y283">
        <f t="shared" si="32"/>
        <v>1.1929687500000008E-2</v>
      </c>
      <c r="AD283">
        <f t="shared" si="32"/>
        <v>8.2179070846314928E-3</v>
      </c>
      <c r="AI283">
        <f t="shared" si="32"/>
        <v>1506.1838783534854</v>
      </c>
    </row>
    <row r="284" spans="4:35" x14ac:dyDescent="0.3">
      <c r="E284">
        <f>E260-E259</f>
        <v>4.4112568637733156E-3</v>
      </c>
      <c r="J284">
        <f t="shared" si="32"/>
        <v>2.3609914507256953E-3</v>
      </c>
      <c r="O284">
        <f t="shared" si="32"/>
        <v>8883.8751674147497</v>
      </c>
      <c r="T284">
        <f t="shared" si="32"/>
        <v>6.4119557293393012E-3</v>
      </c>
      <c r="Y284">
        <f t="shared" si="32"/>
        <v>1.3914062500000046E-2</v>
      </c>
      <c r="AD284">
        <f t="shared" si="32"/>
        <v>1.1465305851945523E-2</v>
      </c>
      <c r="AI284">
        <f t="shared" si="32"/>
        <v>33874.304467449634</v>
      </c>
    </row>
    <row r="287" spans="4:35" x14ac:dyDescent="0.3">
      <c r="E287">
        <f t="shared" ref="E287:AI290" si="33">E263-E262</f>
        <v>8.2841805288620999E-5</v>
      </c>
      <c r="J287">
        <f t="shared" si="33"/>
        <v>2.4852541586586302E-3</v>
      </c>
      <c r="O287">
        <f t="shared" si="33"/>
        <v>11044.6551127615</v>
      </c>
      <c r="T287">
        <f t="shared" si="33"/>
        <v>2.2069056928888602E-2</v>
      </c>
      <c r="Y287">
        <f t="shared" si="33"/>
        <v>0.87015624999999996</v>
      </c>
      <c r="AD287">
        <f t="shared" si="33"/>
        <v>0.10428126449731601</v>
      </c>
      <c r="AI287">
        <f t="shared" si="33"/>
        <v>1816.8153691513301</v>
      </c>
    </row>
    <row r="288" spans="4:35" x14ac:dyDescent="0.3">
      <c r="E288">
        <f t="shared" si="33"/>
        <v>1.6930094686655041E-3</v>
      </c>
      <c r="J288">
        <f t="shared" si="33"/>
        <v>2.4604016170720372E-3</v>
      </c>
      <c r="O288">
        <f t="shared" si="33"/>
        <v>7100.4527002929772</v>
      </c>
      <c r="T288">
        <f t="shared" si="33"/>
        <v>6.2007091258532467E-3</v>
      </c>
      <c r="Y288">
        <f t="shared" si="33"/>
        <v>2.3808593750000107E-2</v>
      </c>
      <c r="AD288">
        <f t="shared" si="33"/>
        <v>4.6503247398767489E-2</v>
      </c>
      <c r="AI288">
        <f t="shared" si="33"/>
        <v>1460.4194405327378</v>
      </c>
    </row>
    <row r="289" spans="5:35" x14ac:dyDescent="0.3">
      <c r="E289">
        <f t="shared" si="33"/>
        <v>1.2429738640334399E-3</v>
      </c>
      <c r="J289">
        <f t="shared" si="33"/>
        <v>6.2131353966465245E-4</v>
      </c>
      <c r="O289">
        <f t="shared" si="33"/>
        <v>3949.2163356629753</v>
      </c>
      <c r="T289">
        <f t="shared" si="33"/>
        <v>2.9118894558950517E-3</v>
      </c>
      <c r="Y289">
        <f t="shared" si="33"/>
        <v>7.9179687499999485E-3</v>
      </c>
      <c r="AD289">
        <f t="shared" si="33"/>
        <v>8.3214593412415105E-3</v>
      </c>
      <c r="AI289">
        <f t="shared" si="33"/>
        <v>635.87547742169681</v>
      </c>
    </row>
    <row r="290" spans="5:35" x14ac:dyDescent="0.3">
      <c r="E290">
        <f t="shared" si="33"/>
        <v>2.0156545905336372E-3</v>
      </c>
      <c r="J290">
        <f t="shared" si="33"/>
        <v>1.0065279342567476E-3</v>
      </c>
      <c r="O290">
        <f t="shared" si="33"/>
        <v>3327.7049061719954</v>
      </c>
      <c r="T290">
        <f t="shared" si="33"/>
        <v>3.0734309762078492E-3</v>
      </c>
      <c r="Y290">
        <f t="shared" si="33"/>
        <v>7.9218749999999671E-3</v>
      </c>
      <c r="AD290">
        <f t="shared" si="33"/>
        <v>8.0025183908812303E-3</v>
      </c>
      <c r="AI290">
        <f t="shared" si="33"/>
        <v>1548.5016408239007</v>
      </c>
    </row>
    <row r="291" spans="5:35" x14ac:dyDescent="0.3">
      <c r="E291">
        <f t="shared" ref="E291:AI291" si="34">E267-E266</f>
        <v>1.4708834251239696E-2</v>
      </c>
      <c r="J291">
        <f t="shared" si="34"/>
        <v>4.692988269600332E-3</v>
      </c>
      <c r="O291">
        <f t="shared" si="34"/>
        <v>13283.95967659555</v>
      </c>
      <c r="T291">
        <f t="shared" si="34"/>
        <v>1.1374179866127654E-2</v>
      </c>
      <c r="Y291">
        <f t="shared" si="34"/>
        <v>2.6085937499999989E-2</v>
      </c>
      <c r="AD291">
        <f t="shared" si="34"/>
        <v>1.459672609185475E-2</v>
      </c>
      <c r="AI291">
        <f t="shared" si="34"/>
        <v>14564.293165670133</v>
      </c>
    </row>
    <row r="294" spans="5:35" x14ac:dyDescent="0.3">
      <c r="E294">
        <f>E270-E269</f>
        <v>1.22482666699425E-3</v>
      </c>
      <c r="J294">
        <f t="shared" ref="J294:AI294" si="35">J270-J269</f>
        <v>2.0544767711577999E-3</v>
      </c>
      <c r="O294">
        <f t="shared" si="35"/>
        <v>14526.8170201909</v>
      </c>
      <c r="T294">
        <f t="shared" si="35"/>
        <v>2.0842998210617001E-2</v>
      </c>
      <c r="Y294">
        <f t="shared" si="35"/>
        <v>0.85870312500000001</v>
      </c>
      <c r="AD294">
        <f t="shared" si="35"/>
        <v>0.101878852143946</v>
      </c>
      <c r="AI294">
        <f t="shared" si="35"/>
        <v>1696.3571573731699</v>
      </c>
    </row>
    <row r="295" spans="5:35" x14ac:dyDescent="0.3">
      <c r="E295">
        <f t="shared" ref="E295:AI298" si="36">E271-E270</f>
        <v>5.7655492373513105E-3</v>
      </c>
      <c r="J295">
        <f t="shared" si="36"/>
        <v>1.5905626615415201E-3</v>
      </c>
      <c r="O295">
        <f t="shared" si="36"/>
        <v>7477.1401496023009</v>
      </c>
      <c r="T295">
        <f t="shared" si="36"/>
        <v>9.7587646629994987E-3</v>
      </c>
      <c r="Y295">
        <f t="shared" si="36"/>
        <v>4.3656249999999952E-2</v>
      </c>
      <c r="AD295">
        <f t="shared" si="36"/>
        <v>4.0542779508251012E-2</v>
      </c>
      <c r="AI295">
        <f t="shared" si="36"/>
        <v>2504.3691544986605</v>
      </c>
    </row>
    <row r="296" spans="5:35" x14ac:dyDescent="0.3">
      <c r="E296">
        <f t="shared" si="36"/>
        <v>2.5484541887313503E-3</v>
      </c>
      <c r="J296">
        <f t="shared" si="36"/>
        <v>9.4439658029028036E-4</v>
      </c>
      <c r="O296">
        <f t="shared" si="36"/>
        <v>4071.362351981199</v>
      </c>
      <c r="T296">
        <f t="shared" si="36"/>
        <v>4.1420902644310996E-3</v>
      </c>
      <c r="Y296">
        <f t="shared" si="36"/>
        <v>7.9843750000000435E-3</v>
      </c>
      <c r="AD296">
        <f t="shared" si="36"/>
        <v>1.0852276492808982E-2</v>
      </c>
      <c r="AI296">
        <f t="shared" si="36"/>
        <v>1466.1554173684499</v>
      </c>
    </row>
    <row r="297" spans="5:35" x14ac:dyDescent="0.3">
      <c r="E297">
        <f t="shared" si="36"/>
        <v>2.4466357206991887E-3</v>
      </c>
      <c r="J297">
        <f t="shared" si="36"/>
        <v>8.7812313605937966E-4</v>
      </c>
      <c r="O297">
        <f t="shared" si="36"/>
        <v>4471.9818869506016</v>
      </c>
      <c r="T297">
        <f t="shared" si="36"/>
        <v>3.2805354894294009E-3</v>
      </c>
      <c r="Y297">
        <f t="shared" si="36"/>
        <v>6.6718749999999938E-3</v>
      </c>
      <c r="AD297">
        <f t="shared" si="36"/>
        <v>8.251043806747016E-3</v>
      </c>
      <c r="AI297">
        <f t="shared" si="36"/>
        <v>1663.0090383397401</v>
      </c>
    </row>
    <row r="298" spans="5:35" x14ac:dyDescent="0.3">
      <c r="E298">
        <f t="shared" si="36"/>
        <v>6.0459432588644002E-3</v>
      </c>
      <c r="J298">
        <f t="shared" si="36"/>
        <v>4.2415004307773795E-3</v>
      </c>
      <c r="O298">
        <f t="shared" si="36"/>
        <v>12247.048485959898</v>
      </c>
      <c r="T298">
        <f t="shared" si="36"/>
        <v>1.14653058519451E-2</v>
      </c>
      <c r="Y298">
        <f t="shared" si="36"/>
        <v>1.960937500000004E-2</v>
      </c>
      <c r="AD298">
        <f t="shared" si="36"/>
        <v>1.6502087613492977E-2</v>
      </c>
      <c r="AI298">
        <f t="shared" si="36"/>
        <v>19002.147484395478</v>
      </c>
    </row>
    <row r="305" spans="5:25" x14ac:dyDescent="0.3">
      <c r="E305" s="1">
        <v>10000</v>
      </c>
      <c r="F305" s="1">
        <v>10000</v>
      </c>
      <c r="G305" s="1">
        <v>0.01</v>
      </c>
      <c r="H305" s="1">
        <v>10000</v>
      </c>
      <c r="I305" s="1">
        <v>1000</v>
      </c>
      <c r="J305" s="1">
        <v>1000</v>
      </c>
      <c r="K305" s="1">
        <v>0.01</v>
      </c>
    </row>
    <row r="307" spans="5:25" x14ac:dyDescent="0.3">
      <c r="E307">
        <f>E280</f>
        <v>3.31367221154484E-4</v>
      </c>
      <c r="F307">
        <f>J280</f>
        <v>1.921929882696E-3</v>
      </c>
      <c r="G307">
        <f>O280</f>
        <v>9610.9464914112905</v>
      </c>
      <c r="H307">
        <f>T280</f>
        <v>1.8009808469746199E-2</v>
      </c>
      <c r="I307">
        <f>Y280</f>
        <v>0.84221875000000002</v>
      </c>
      <c r="J307">
        <f>AD280</f>
        <v>0.105109682550202</v>
      </c>
      <c r="K307">
        <f>AI280</f>
        <v>1943.4322674294799</v>
      </c>
      <c r="R307" s="9">
        <f>E307*$E$305</f>
        <v>3.3136722115448398</v>
      </c>
      <c r="S307" s="9">
        <f>F307*$F$305</f>
        <v>19.219298826959999</v>
      </c>
      <c r="T307" s="9">
        <f>G307*$G$305</f>
        <v>96.109464914112905</v>
      </c>
      <c r="U307" s="9">
        <f>H307*$H$305</f>
        <v>180.09808469746199</v>
      </c>
      <c r="V307" s="9">
        <f>I307*$I$305</f>
        <v>842.21875</v>
      </c>
      <c r="W307" s="9">
        <f>J307*$J$305</f>
        <v>105.10968255020201</v>
      </c>
      <c r="X307" s="9">
        <f>K307*$K$305</f>
        <v>19.434322674294801</v>
      </c>
      <c r="Y307" s="1"/>
    </row>
    <row r="308" spans="5:25" x14ac:dyDescent="0.3">
      <c r="E308">
        <f t="shared" ref="E308:E325" si="37">E281</f>
        <v>2.2070925314946863E-3</v>
      </c>
      <c r="F308">
        <f t="shared" ref="F308:F325" si="38">J281</f>
        <v>1.0272383855789E-3</v>
      </c>
      <c r="G308">
        <f t="shared" ref="G308:G325" si="39">O281</f>
        <v>6204.2183505672583</v>
      </c>
      <c r="H308">
        <f t="shared" ref="H308:H325" si="40">T281</f>
        <v>5.9066207170786027E-3</v>
      </c>
      <c r="I308">
        <f t="shared" ref="I308:I325" si="41">Y281</f>
        <v>3.8539062499999943E-2</v>
      </c>
      <c r="J308">
        <f t="shared" ref="J308:J325" si="42">AD281</f>
        <v>3.5481145205116499E-2</v>
      </c>
      <c r="K308">
        <f t="shared" ref="K308:K325" si="43">AI281</f>
        <v>1249.55608706368</v>
      </c>
      <c r="R308" s="9">
        <f t="shared" ref="R308:R325" si="44">E308*$E$305</f>
        <v>22.070925314946862</v>
      </c>
      <c r="S308" s="9">
        <f t="shared" ref="S308:S325" si="45">F308*$F$305</f>
        <v>10.272383855789</v>
      </c>
      <c r="T308" s="9">
        <f t="shared" ref="T308:T325" si="46">G308*$G$305</f>
        <v>62.042183505672583</v>
      </c>
      <c r="U308" s="9">
        <f t="shared" ref="U308:U325" si="47">H308*$H$305</f>
        <v>59.066207170786029</v>
      </c>
      <c r="V308" s="9">
        <f t="shared" ref="V308:V325" si="48">I308*$I$305</f>
        <v>38.539062499999943</v>
      </c>
      <c r="W308" s="9">
        <f t="shared" ref="W308:W325" si="49">J308*$J$305</f>
        <v>35.481145205116498</v>
      </c>
      <c r="X308" s="9">
        <f t="shared" ref="X308:X325" si="50">K308*$K$305</f>
        <v>12.495560870636801</v>
      </c>
    </row>
    <row r="309" spans="5:25" x14ac:dyDescent="0.3">
      <c r="E309">
        <f t="shared" si="37"/>
        <v>2.1245847127724198E-3</v>
      </c>
      <c r="F309">
        <f t="shared" si="38"/>
        <v>5.7989263702034992E-4</v>
      </c>
      <c r="G309">
        <f t="shared" si="39"/>
        <v>2173.3481771540501</v>
      </c>
      <c r="H309">
        <f t="shared" si="40"/>
        <v>2.5432434223606991E-3</v>
      </c>
      <c r="I309">
        <f t="shared" si="41"/>
        <v>7.3046875000000178E-3</v>
      </c>
      <c r="J309">
        <f t="shared" si="42"/>
        <v>7.5800251839084898E-3</v>
      </c>
      <c r="K309">
        <f t="shared" si="43"/>
        <v>726.51712885192001</v>
      </c>
      <c r="R309" s="9">
        <f t="shared" si="44"/>
        <v>21.245847127724197</v>
      </c>
      <c r="S309" s="9">
        <f t="shared" si="45"/>
        <v>5.7989263702034988</v>
      </c>
      <c r="T309" s="9">
        <f t="shared" si="46"/>
        <v>21.7334817715405</v>
      </c>
      <c r="U309" s="9">
        <f t="shared" si="47"/>
        <v>25.43243422360699</v>
      </c>
      <c r="V309" s="9">
        <f t="shared" si="48"/>
        <v>7.3046875000000178</v>
      </c>
      <c r="W309" s="9">
        <f t="shared" si="49"/>
        <v>7.5800251839084893</v>
      </c>
      <c r="X309" s="9">
        <f t="shared" si="50"/>
        <v>7.2651712885192001</v>
      </c>
    </row>
    <row r="310" spans="5:25" x14ac:dyDescent="0.3">
      <c r="E310">
        <f>E283</f>
        <v>1.9511306892205944E-3</v>
      </c>
      <c r="F310">
        <f t="shared" si="38"/>
        <v>4.8876665120286492E-4</v>
      </c>
      <c r="G310">
        <f t="shared" si="39"/>
        <v>2866.8964979808516</v>
      </c>
      <c r="H310">
        <f t="shared" si="40"/>
        <v>2.684074491351298E-3</v>
      </c>
      <c r="I310">
        <f t="shared" si="41"/>
        <v>1.1929687500000008E-2</v>
      </c>
      <c r="J310">
        <f t="shared" si="42"/>
        <v>8.2179070846314928E-3</v>
      </c>
      <c r="K310">
        <f t="shared" si="43"/>
        <v>1506.1838783534854</v>
      </c>
      <c r="R310" s="9">
        <f t="shared" si="44"/>
        <v>19.511306892205944</v>
      </c>
      <c r="S310" s="9">
        <f t="shared" si="45"/>
        <v>4.8876665120286491</v>
      </c>
      <c r="T310" s="9">
        <f t="shared" si="46"/>
        <v>28.668964979808518</v>
      </c>
      <c r="U310" s="9">
        <f t="shared" si="47"/>
        <v>26.840744913512982</v>
      </c>
      <c r="V310" s="9">
        <f t="shared" si="48"/>
        <v>11.929687500000007</v>
      </c>
      <c r="W310" s="9">
        <f t="shared" si="49"/>
        <v>8.2179070846314932</v>
      </c>
      <c r="X310" s="9">
        <f t="shared" si="50"/>
        <v>15.061838783534855</v>
      </c>
    </row>
    <row r="311" spans="5:25" x14ac:dyDescent="0.3">
      <c r="E311">
        <f t="shared" si="37"/>
        <v>4.4112568637733156E-3</v>
      </c>
      <c r="F311">
        <f t="shared" si="38"/>
        <v>2.3609914507256953E-3</v>
      </c>
      <c r="G311">
        <f t="shared" si="39"/>
        <v>8883.8751674147497</v>
      </c>
      <c r="H311">
        <f t="shared" si="40"/>
        <v>6.4119557293393012E-3</v>
      </c>
      <c r="I311">
        <f t="shared" si="41"/>
        <v>1.3914062500000046E-2</v>
      </c>
      <c r="J311">
        <f t="shared" si="42"/>
        <v>1.1465305851945523E-2</v>
      </c>
      <c r="K311">
        <f t="shared" si="43"/>
        <v>33874.304467449634</v>
      </c>
      <c r="R311" s="9">
        <f t="shared" si="44"/>
        <v>44.112568637733155</v>
      </c>
      <c r="S311" s="9">
        <f t="shared" si="45"/>
        <v>23.609914507256953</v>
      </c>
      <c r="T311" s="9">
        <f t="shared" si="46"/>
        <v>88.838751674147503</v>
      </c>
      <c r="U311" s="9">
        <f t="shared" si="47"/>
        <v>64.119557293393015</v>
      </c>
      <c r="V311" s="9">
        <f t="shared" si="48"/>
        <v>13.914062500000046</v>
      </c>
      <c r="W311" s="9">
        <f t="shared" si="49"/>
        <v>11.465305851945523</v>
      </c>
      <c r="X311" s="9">
        <f t="shared" si="50"/>
        <v>338.74304467449633</v>
      </c>
    </row>
    <row r="312" spans="5:25" x14ac:dyDescent="0.3">
      <c r="E312">
        <f t="shared" si="37"/>
        <v>0</v>
      </c>
      <c r="F312">
        <f t="shared" si="38"/>
        <v>0</v>
      </c>
      <c r="G312">
        <f t="shared" si="39"/>
        <v>0</v>
      </c>
      <c r="H312">
        <f t="shared" si="40"/>
        <v>0</v>
      </c>
      <c r="I312">
        <f t="shared" si="41"/>
        <v>0</v>
      </c>
      <c r="J312">
        <f t="shared" si="42"/>
        <v>0</v>
      </c>
      <c r="K312">
        <f t="shared" si="43"/>
        <v>0</v>
      </c>
      <c r="R312" s="9"/>
      <c r="S312" s="9"/>
      <c r="T312" s="9"/>
      <c r="U312" s="9"/>
      <c r="V312" s="9"/>
      <c r="W312" s="9"/>
      <c r="X312" s="9"/>
    </row>
    <row r="313" spans="5:25" x14ac:dyDescent="0.3">
      <c r="E313">
        <f t="shared" si="37"/>
        <v>0</v>
      </c>
      <c r="F313">
        <f t="shared" si="38"/>
        <v>0</v>
      </c>
      <c r="G313">
        <f t="shared" si="39"/>
        <v>0</v>
      </c>
      <c r="H313">
        <f t="shared" si="40"/>
        <v>0</v>
      </c>
      <c r="I313">
        <f t="shared" si="41"/>
        <v>0</v>
      </c>
      <c r="J313">
        <f t="shared" si="42"/>
        <v>0</v>
      </c>
      <c r="K313">
        <f t="shared" si="43"/>
        <v>0</v>
      </c>
      <c r="R313" s="9"/>
      <c r="S313" s="9"/>
      <c r="T313" s="9"/>
      <c r="U313" s="9"/>
      <c r="V313" s="9"/>
      <c r="W313" s="9"/>
      <c r="X313" s="9"/>
    </row>
    <row r="314" spans="5:25" x14ac:dyDescent="0.3">
      <c r="E314">
        <f t="shared" si="37"/>
        <v>8.2841805288620999E-5</v>
      </c>
      <c r="F314">
        <f t="shared" si="38"/>
        <v>2.4852541586586302E-3</v>
      </c>
      <c r="G314">
        <f t="shared" si="39"/>
        <v>11044.6551127615</v>
      </c>
      <c r="H314">
        <f t="shared" si="40"/>
        <v>2.2069056928888602E-2</v>
      </c>
      <c r="I314">
        <f t="shared" si="41"/>
        <v>0.87015624999999996</v>
      </c>
      <c r="J314">
        <f t="shared" si="42"/>
        <v>0.10428126449731601</v>
      </c>
      <c r="K314">
        <f t="shared" si="43"/>
        <v>1816.8153691513301</v>
      </c>
      <c r="R314" s="9">
        <f t="shared" si="44"/>
        <v>0.82841805288620995</v>
      </c>
      <c r="S314" s="9">
        <f t="shared" si="45"/>
        <v>24.852541586586302</v>
      </c>
      <c r="T314" s="9">
        <f t="shared" si="46"/>
        <v>110.44655112761501</v>
      </c>
      <c r="U314" s="9">
        <f t="shared" si="47"/>
        <v>220.69056928888602</v>
      </c>
      <c r="V314" s="9">
        <f t="shared" si="48"/>
        <v>870.15625</v>
      </c>
      <c r="W314" s="9">
        <f t="shared" si="49"/>
        <v>104.281264497316</v>
      </c>
      <c r="X314" s="9">
        <f t="shared" si="50"/>
        <v>18.1681536915133</v>
      </c>
    </row>
    <row r="315" spans="5:25" x14ac:dyDescent="0.3">
      <c r="E315">
        <f t="shared" si="37"/>
        <v>1.6930094686655041E-3</v>
      </c>
      <c r="F315">
        <f t="shared" si="38"/>
        <v>2.4604016170720372E-3</v>
      </c>
      <c r="G315">
        <f t="shared" si="39"/>
        <v>7100.4527002929772</v>
      </c>
      <c r="H315">
        <f t="shared" si="40"/>
        <v>6.2007091258532467E-3</v>
      </c>
      <c r="I315">
        <f t="shared" si="41"/>
        <v>2.3808593750000107E-2</v>
      </c>
      <c r="J315">
        <f t="shared" si="42"/>
        <v>4.6503247398767489E-2</v>
      </c>
      <c r="K315">
        <f t="shared" si="43"/>
        <v>1460.4194405327378</v>
      </c>
      <c r="R315" s="9">
        <f t="shared" si="44"/>
        <v>16.930094686655039</v>
      </c>
      <c r="S315" s="9">
        <f t="shared" si="45"/>
        <v>24.604016170720371</v>
      </c>
      <c r="T315" s="9">
        <f t="shared" si="46"/>
        <v>71.004527002929777</v>
      </c>
      <c r="U315" s="9">
        <f t="shared" si="47"/>
        <v>62.007091258532469</v>
      </c>
      <c r="V315" s="9">
        <f t="shared" si="48"/>
        <v>23.808593750000107</v>
      </c>
      <c r="W315" s="9">
        <f t="shared" si="49"/>
        <v>46.503247398767492</v>
      </c>
      <c r="X315" s="9">
        <f t="shared" si="50"/>
        <v>14.604194405327378</v>
      </c>
    </row>
    <row r="316" spans="5:25" x14ac:dyDescent="0.3">
      <c r="E316">
        <f t="shared" si="37"/>
        <v>1.2429738640334399E-3</v>
      </c>
      <c r="F316">
        <f t="shared" si="38"/>
        <v>6.2131353966465245E-4</v>
      </c>
      <c r="G316">
        <f t="shared" si="39"/>
        <v>3949.2163356629753</v>
      </c>
      <c r="H316">
        <f t="shared" si="40"/>
        <v>2.9118894558950517E-3</v>
      </c>
      <c r="I316">
        <f t="shared" si="41"/>
        <v>7.9179687499999485E-3</v>
      </c>
      <c r="J316">
        <f t="shared" si="42"/>
        <v>8.3214593412415105E-3</v>
      </c>
      <c r="K316">
        <f t="shared" si="43"/>
        <v>635.87547742169681</v>
      </c>
      <c r="R316" s="9">
        <f t="shared" si="44"/>
        <v>12.429738640334399</v>
      </c>
      <c r="S316" s="9">
        <f t="shared" si="45"/>
        <v>6.2131353966465248</v>
      </c>
      <c r="T316" s="9">
        <f t="shared" si="46"/>
        <v>39.492163356629753</v>
      </c>
      <c r="U316" s="9">
        <f t="shared" si="47"/>
        <v>29.118894558950519</v>
      </c>
      <c r="V316" s="9">
        <f t="shared" si="48"/>
        <v>7.9179687499999485</v>
      </c>
      <c r="W316" s="9">
        <f t="shared" si="49"/>
        <v>8.3214593412415105</v>
      </c>
      <c r="X316" s="9">
        <f t="shared" si="50"/>
        <v>6.3587547742169681</v>
      </c>
    </row>
    <row r="317" spans="5:25" x14ac:dyDescent="0.3">
      <c r="E317">
        <f t="shared" si="37"/>
        <v>2.0156545905336372E-3</v>
      </c>
      <c r="F317">
        <f t="shared" si="38"/>
        <v>1.0065279342567476E-3</v>
      </c>
      <c r="G317">
        <f t="shared" si="39"/>
        <v>3327.7049061719954</v>
      </c>
      <c r="H317">
        <f t="shared" si="40"/>
        <v>3.0734309762078492E-3</v>
      </c>
      <c r="I317">
        <f t="shared" si="41"/>
        <v>7.9218749999999671E-3</v>
      </c>
      <c r="J317">
        <f t="shared" si="42"/>
        <v>8.0025183908812303E-3</v>
      </c>
      <c r="K317">
        <f t="shared" si="43"/>
        <v>1548.5016408239007</v>
      </c>
      <c r="R317" s="9">
        <f t="shared" si="44"/>
        <v>20.156545905336372</v>
      </c>
      <c r="S317" s="9">
        <f t="shared" si="45"/>
        <v>10.065279342567475</v>
      </c>
      <c r="T317" s="9">
        <f t="shared" si="46"/>
        <v>33.277049061719957</v>
      </c>
      <c r="U317" s="9">
        <f t="shared" si="47"/>
        <v>30.734309762078492</v>
      </c>
      <c r="V317" s="9">
        <f t="shared" si="48"/>
        <v>7.9218749999999671</v>
      </c>
      <c r="W317" s="9">
        <f t="shared" si="49"/>
        <v>8.0025183908812298</v>
      </c>
      <c r="X317" s="9">
        <f t="shared" si="50"/>
        <v>15.485016408239007</v>
      </c>
    </row>
    <row r="318" spans="5:25" x14ac:dyDescent="0.3">
      <c r="E318">
        <f t="shared" si="37"/>
        <v>1.4708834251239696E-2</v>
      </c>
      <c r="F318">
        <f t="shared" si="38"/>
        <v>4.692988269600332E-3</v>
      </c>
      <c r="G318">
        <f t="shared" si="39"/>
        <v>13283.95967659555</v>
      </c>
      <c r="H318">
        <f t="shared" si="40"/>
        <v>1.1374179866127654E-2</v>
      </c>
      <c r="I318">
        <f t="shared" si="41"/>
        <v>2.6085937499999989E-2</v>
      </c>
      <c r="J318">
        <f t="shared" si="42"/>
        <v>1.459672609185475E-2</v>
      </c>
      <c r="K318">
        <f t="shared" si="43"/>
        <v>14564.293165670133</v>
      </c>
      <c r="R318" s="9">
        <f t="shared" si="44"/>
        <v>147.08834251239696</v>
      </c>
      <c r="S318" s="9">
        <f t="shared" si="45"/>
        <v>46.929882696003318</v>
      </c>
      <c r="T318" s="9">
        <f t="shared" si="46"/>
        <v>132.83959676595549</v>
      </c>
      <c r="U318" s="9">
        <f t="shared" si="47"/>
        <v>113.74179866127653</v>
      </c>
      <c r="V318" s="9">
        <f t="shared" si="48"/>
        <v>26.085937499999989</v>
      </c>
      <c r="W318" s="9">
        <f t="shared" si="49"/>
        <v>14.59672609185475</v>
      </c>
      <c r="X318" s="9">
        <f t="shared" si="50"/>
        <v>145.64293165670134</v>
      </c>
    </row>
    <row r="319" spans="5:25" x14ac:dyDescent="0.3">
      <c r="E319">
        <f t="shared" si="37"/>
        <v>0</v>
      </c>
      <c r="F319">
        <f t="shared" si="38"/>
        <v>0</v>
      </c>
      <c r="G319">
        <f t="shared" si="39"/>
        <v>0</v>
      </c>
      <c r="H319">
        <f t="shared" si="40"/>
        <v>0</v>
      </c>
      <c r="I319">
        <f t="shared" si="41"/>
        <v>0</v>
      </c>
      <c r="J319">
        <f t="shared" si="42"/>
        <v>0</v>
      </c>
      <c r="K319">
        <f t="shared" si="43"/>
        <v>0</v>
      </c>
      <c r="R319" s="9"/>
      <c r="S319" s="9"/>
      <c r="T319" s="9"/>
      <c r="U319" s="9"/>
      <c r="V319" s="9"/>
      <c r="W319" s="9"/>
      <c r="X319" s="9"/>
    </row>
    <row r="320" spans="5:25" x14ac:dyDescent="0.3">
      <c r="E320">
        <f t="shared" si="37"/>
        <v>0</v>
      </c>
      <c r="F320">
        <f t="shared" si="38"/>
        <v>0</v>
      </c>
      <c r="G320">
        <f t="shared" si="39"/>
        <v>0</v>
      </c>
      <c r="H320">
        <f t="shared" si="40"/>
        <v>0</v>
      </c>
      <c r="I320">
        <f t="shared" si="41"/>
        <v>0</v>
      </c>
      <c r="J320">
        <f t="shared" si="42"/>
        <v>0</v>
      </c>
      <c r="K320">
        <f t="shared" si="43"/>
        <v>0</v>
      </c>
      <c r="R320" s="9"/>
      <c r="S320" s="9"/>
      <c r="T320" s="9"/>
      <c r="U320" s="9"/>
      <c r="V320" s="9"/>
      <c r="W320" s="9"/>
      <c r="X320" s="9"/>
    </row>
    <row r="321" spans="3:24" x14ac:dyDescent="0.3">
      <c r="E321">
        <f t="shared" si="37"/>
        <v>1.22482666699425E-3</v>
      </c>
      <c r="F321">
        <f t="shared" si="38"/>
        <v>2.0544767711577999E-3</v>
      </c>
      <c r="G321">
        <f t="shared" si="39"/>
        <v>14526.8170201909</v>
      </c>
      <c r="H321">
        <f t="shared" si="40"/>
        <v>2.0842998210617001E-2</v>
      </c>
      <c r="I321">
        <f t="shared" si="41"/>
        <v>0.85870312500000001</v>
      </c>
      <c r="J321">
        <f t="shared" si="42"/>
        <v>0.101878852143946</v>
      </c>
      <c r="K321">
        <f t="shared" si="43"/>
        <v>1696.3571573731699</v>
      </c>
      <c r="R321" s="9">
        <f t="shared" si="44"/>
        <v>12.248266669942501</v>
      </c>
      <c r="S321" s="9">
        <f t="shared" si="45"/>
        <v>20.544767711578</v>
      </c>
      <c r="T321" s="9">
        <f t="shared" si="46"/>
        <v>145.26817020190899</v>
      </c>
      <c r="U321" s="9">
        <f t="shared" si="47"/>
        <v>208.42998210617</v>
      </c>
      <c r="V321" s="9">
        <f t="shared" si="48"/>
        <v>858.703125</v>
      </c>
      <c r="W321" s="9">
        <f t="shared" si="49"/>
        <v>101.87885214394601</v>
      </c>
      <c r="X321" s="9">
        <f t="shared" si="50"/>
        <v>16.963571573731699</v>
      </c>
    </row>
    <row r="322" spans="3:24" x14ac:dyDescent="0.3">
      <c r="E322">
        <f t="shared" si="37"/>
        <v>5.7655492373513105E-3</v>
      </c>
      <c r="F322">
        <f t="shared" si="38"/>
        <v>1.5905626615415201E-3</v>
      </c>
      <c r="G322">
        <f t="shared" si="39"/>
        <v>7477.1401496023009</v>
      </c>
      <c r="H322">
        <f t="shared" si="40"/>
        <v>9.7587646629994987E-3</v>
      </c>
      <c r="I322">
        <f t="shared" si="41"/>
        <v>4.3656249999999952E-2</v>
      </c>
      <c r="J322">
        <f t="shared" si="42"/>
        <v>4.0542779508251012E-2</v>
      </c>
      <c r="K322">
        <f t="shared" si="43"/>
        <v>2504.3691544986605</v>
      </c>
      <c r="R322" s="9">
        <f t="shared" si="44"/>
        <v>57.655492373513106</v>
      </c>
      <c r="S322" s="9">
        <f t="shared" si="45"/>
        <v>15.905626615415201</v>
      </c>
      <c r="T322" s="9">
        <f t="shared" si="46"/>
        <v>74.771401496023017</v>
      </c>
      <c r="U322" s="9">
        <f t="shared" si="47"/>
        <v>97.587646629994993</v>
      </c>
      <c r="V322" s="9">
        <f t="shared" si="48"/>
        <v>43.65624999999995</v>
      </c>
      <c r="W322" s="9">
        <f t="shared" si="49"/>
        <v>40.542779508251009</v>
      </c>
      <c r="X322" s="9">
        <f t="shared" si="50"/>
        <v>25.043691544986604</v>
      </c>
    </row>
    <row r="323" spans="3:24" x14ac:dyDescent="0.3">
      <c r="E323">
        <f t="shared" si="37"/>
        <v>2.5484541887313503E-3</v>
      </c>
      <c r="F323">
        <f t="shared" si="38"/>
        <v>9.4439658029028036E-4</v>
      </c>
      <c r="G323">
        <f t="shared" si="39"/>
        <v>4071.362351981199</v>
      </c>
      <c r="H323">
        <f t="shared" si="40"/>
        <v>4.1420902644310996E-3</v>
      </c>
      <c r="I323">
        <f t="shared" si="41"/>
        <v>7.9843750000000435E-3</v>
      </c>
      <c r="J323">
        <f t="shared" si="42"/>
        <v>1.0852276492808982E-2</v>
      </c>
      <c r="K323">
        <f t="shared" si="43"/>
        <v>1466.1554173684499</v>
      </c>
      <c r="R323" s="9">
        <f t="shared" si="44"/>
        <v>25.484541887313505</v>
      </c>
      <c r="S323" s="9">
        <f t="shared" si="45"/>
        <v>9.4439658029028042</v>
      </c>
      <c r="T323" s="9">
        <f t="shared" si="46"/>
        <v>40.713623519811989</v>
      </c>
      <c r="U323" s="9">
        <f t="shared" si="47"/>
        <v>41.420902644310999</v>
      </c>
      <c r="V323" s="9">
        <f t="shared" si="48"/>
        <v>7.9843750000000435</v>
      </c>
      <c r="W323" s="9">
        <f t="shared" si="49"/>
        <v>10.852276492808983</v>
      </c>
      <c r="X323" s="9">
        <f t="shared" si="50"/>
        <v>14.661554173684499</v>
      </c>
    </row>
    <row r="324" spans="3:24" x14ac:dyDescent="0.3">
      <c r="E324">
        <f t="shared" si="37"/>
        <v>2.4466357206991887E-3</v>
      </c>
      <c r="F324">
        <f t="shared" si="38"/>
        <v>8.7812313605937966E-4</v>
      </c>
      <c r="G324">
        <f t="shared" si="39"/>
        <v>4471.9818869506016</v>
      </c>
      <c r="H324">
        <f t="shared" si="40"/>
        <v>3.2805354894294009E-3</v>
      </c>
      <c r="I324">
        <f t="shared" si="41"/>
        <v>6.6718749999999938E-3</v>
      </c>
      <c r="J324">
        <f t="shared" si="42"/>
        <v>8.251043806747016E-3</v>
      </c>
      <c r="K324">
        <f t="shared" si="43"/>
        <v>1663.0090383397401</v>
      </c>
      <c r="R324" s="9">
        <f t="shared" si="44"/>
        <v>24.466357206991887</v>
      </c>
      <c r="S324" s="9">
        <f t="shared" si="45"/>
        <v>8.7812313605937966</v>
      </c>
      <c r="T324" s="9">
        <f t="shared" si="46"/>
        <v>44.719818869506014</v>
      </c>
      <c r="U324" s="9">
        <f t="shared" si="47"/>
        <v>32.805354894294005</v>
      </c>
      <c r="V324" s="9">
        <f t="shared" si="48"/>
        <v>6.6718749999999938</v>
      </c>
      <c r="W324" s="9">
        <f t="shared" si="49"/>
        <v>8.2510438067470169</v>
      </c>
      <c r="X324" s="9">
        <f t="shared" si="50"/>
        <v>16.630090383397402</v>
      </c>
    </row>
    <row r="325" spans="3:24" x14ac:dyDescent="0.3">
      <c r="E325">
        <f t="shared" si="37"/>
        <v>6.0459432588644002E-3</v>
      </c>
      <c r="F325">
        <f t="shared" si="38"/>
        <v>4.2415004307773795E-3</v>
      </c>
      <c r="G325">
        <f t="shared" si="39"/>
        <v>12247.048485959898</v>
      </c>
      <c r="H325">
        <f t="shared" si="40"/>
        <v>1.14653058519451E-2</v>
      </c>
      <c r="I325">
        <f t="shared" si="41"/>
        <v>1.960937500000004E-2</v>
      </c>
      <c r="J325">
        <f t="shared" si="42"/>
        <v>1.6502087613492977E-2</v>
      </c>
      <c r="K325">
        <f t="shared" si="43"/>
        <v>19002.147484395478</v>
      </c>
      <c r="R325" s="9">
        <f t="shared" si="44"/>
        <v>60.459432588643999</v>
      </c>
      <c r="S325" s="9">
        <f t="shared" si="45"/>
        <v>42.415004307773792</v>
      </c>
      <c r="T325" s="9">
        <f t="shared" si="46"/>
        <v>122.47048485959898</v>
      </c>
      <c r="U325" s="9">
        <f t="shared" si="47"/>
        <v>114.65305851945099</v>
      </c>
      <c r="V325" s="9">
        <f t="shared" si="48"/>
        <v>19.609375000000039</v>
      </c>
      <c r="W325" s="9">
        <f t="shared" si="49"/>
        <v>16.502087613492979</v>
      </c>
      <c r="X325" s="9">
        <f t="shared" si="50"/>
        <v>190.02147484395479</v>
      </c>
    </row>
    <row r="335" spans="3:24" x14ac:dyDescent="0.3">
      <c r="C335">
        <f>E307</f>
        <v>3.31367221154484E-4</v>
      </c>
      <c r="D335">
        <f>E314</f>
        <v>8.2841805288620999E-5</v>
      </c>
      <c r="E335">
        <f>E321</f>
        <v>1.22482666699425E-3</v>
      </c>
    </row>
    <row r="336" spans="3:24" x14ac:dyDescent="0.3">
      <c r="C336">
        <f t="shared" ref="C336:C339" si="51">E308</f>
        <v>2.2070925314946863E-3</v>
      </c>
      <c r="D336">
        <f>E315</f>
        <v>1.6930094686655041E-3</v>
      </c>
      <c r="E336">
        <f t="shared" ref="E336:E339" si="52">E322</f>
        <v>5.7655492373513105E-3</v>
      </c>
    </row>
    <row r="337" spans="1:5" x14ac:dyDescent="0.3">
      <c r="A337">
        <v>1</v>
      </c>
      <c r="C337">
        <f t="shared" si="51"/>
        <v>2.1245847127724198E-3</v>
      </c>
      <c r="D337">
        <f t="shared" ref="D337:D339" si="53">E316</f>
        <v>1.2429738640334399E-3</v>
      </c>
      <c r="E337">
        <f t="shared" si="52"/>
        <v>2.5484541887313503E-3</v>
      </c>
    </row>
    <row r="338" spans="1:5" x14ac:dyDescent="0.3">
      <c r="A338" t="s">
        <v>5</v>
      </c>
      <c r="C338">
        <f t="shared" si="51"/>
        <v>1.9511306892205944E-3</v>
      </c>
      <c r="D338">
        <f t="shared" si="53"/>
        <v>2.0156545905336372E-3</v>
      </c>
      <c r="E338">
        <f t="shared" si="52"/>
        <v>2.4466357206991887E-3</v>
      </c>
    </row>
    <row r="339" spans="1:5" x14ac:dyDescent="0.3">
      <c r="C339">
        <f t="shared" si="51"/>
        <v>4.4112568637733156E-3</v>
      </c>
      <c r="D339">
        <f t="shared" si="53"/>
        <v>1.4708834251239696E-2</v>
      </c>
      <c r="E339">
        <f t="shared" si="52"/>
        <v>6.0459432588644002E-3</v>
      </c>
    </row>
    <row r="352" spans="1:5" x14ac:dyDescent="0.3">
      <c r="C352">
        <f>F307</f>
        <v>1.921929882696E-3</v>
      </c>
      <c r="D352">
        <f>F314</f>
        <v>2.4852541586586302E-3</v>
      </c>
      <c r="E352">
        <f>F321</f>
        <v>2.0544767711577999E-3</v>
      </c>
    </row>
    <row r="353" spans="1:28" x14ac:dyDescent="0.3">
      <c r="C353">
        <f t="shared" ref="C353:C356" si="54">F308</f>
        <v>1.0272383855789E-3</v>
      </c>
      <c r="D353">
        <f t="shared" ref="D353:D356" si="55">F315</f>
        <v>2.4604016170720372E-3</v>
      </c>
      <c r="E353">
        <f t="shared" ref="E353:E356" si="56">F322</f>
        <v>1.5905626615415201E-3</v>
      </c>
    </row>
    <row r="354" spans="1:28" x14ac:dyDescent="0.3">
      <c r="A354">
        <v>2</v>
      </c>
      <c r="C354">
        <f t="shared" si="54"/>
        <v>5.7989263702034992E-4</v>
      </c>
      <c r="D354">
        <f t="shared" si="55"/>
        <v>6.2131353966465245E-4</v>
      </c>
      <c r="E354">
        <f t="shared" si="56"/>
        <v>9.4439658029028036E-4</v>
      </c>
    </row>
    <row r="355" spans="1:28" x14ac:dyDescent="0.3">
      <c r="C355">
        <f t="shared" si="54"/>
        <v>4.8876665120286492E-4</v>
      </c>
      <c r="D355">
        <f t="shared" si="55"/>
        <v>1.0065279342567476E-3</v>
      </c>
      <c r="E355">
        <f t="shared" si="56"/>
        <v>8.7812313605937966E-4</v>
      </c>
    </row>
    <row r="356" spans="1:28" x14ac:dyDescent="0.3">
      <c r="C356">
        <f t="shared" si="54"/>
        <v>2.3609914507256953E-3</v>
      </c>
      <c r="D356">
        <f t="shared" si="55"/>
        <v>4.692988269600332E-3</v>
      </c>
      <c r="E356">
        <f t="shared" si="56"/>
        <v>4.2415004307773795E-3</v>
      </c>
    </row>
    <row r="358" spans="1:28" x14ac:dyDescent="0.3"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3">
      <c r="T359" s="1"/>
    </row>
    <row r="360" spans="1:28" x14ac:dyDescent="0.3">
      <c r="T360" s="1"/>
    </row>
    <row r="361" spans="1:28" x14ac:dyDescent="0.3">
      <c r="T361" s="1"/>
    </row>
    <row r="362" spans="1:28" x14ac:dyDescent="0.3">
      <c r="T362" s="1"/>
    </row>
    <row r="363" spans="1:28" x14ac:dyDescent="0.3">
      <c r="T363" s="1"/>
    </row>
    <row r="364" spans="1:28" x14ac:dyDescent="0.3">
      <c r="T364" s="1"/>
    </row>
    <row r="365" spans="1:28" x14ac:dyDescent="0.3">
      <c r="T365" s="1"/>
    </row>
    <row r="366" spans="1:28" x14ac:dyDescent="0.3">
      <c r="T366" s="1"/>
    </row>
    <row r="367" spans="1:28" x14ac:dyDescent="0.3">
      <c r="T367" s="1"/>
    </row>
    <row r="368" spans="1:28" x14ac:dyDescent="0.3">
      <c r="C368">
        <f>G307</f>
        <v>9610.9464914112905</v>
      </c>
      <c r="D368">
        <f>G314</f>
        <v>11044.6551127615</v>
      </c>
      <c r="E368">
        <f>G321</f>
        <v>14526.8170201909</v>
      </c>
      <c r="T368" s="1"/>
    </row>
    <row r="369" spans="1:20" x14ac:dyDescent="0.3">
      <c r="C369">
        <f t="shared" ref="C369:C372" si="57">G308</f>
        <v>6204.2183505672583</v>
      </c>
      <c r="D369">
        <f t="shared" ref="D369:D372" si="58">G315</f>
        <v>7100.4527002929772</v>
      </c>
      <c r="E369">
        <f t="shared" ref="E369:E372" si="59">G322</f>
        <v>7477.1401496023009</v>
      </c>
      <c r="T369" s="1"/>
    </row>
    <row r="370" spans="1:20" x14ac:dyDescent="0.3">
      <c r="A370">
        <v>3</v>
      </c>
      <c r="C370">
        <f t="shared" si="57"/>
        <v>2173.3481771540501</v>
      </c>
      <c r="D370">
        <f t="shared" si="58"/>
        <v>3949.2163356629753</v>
      </c>
      <c r="E370">
        <f t="shared" si="59"/>
        <v>4071.362351981199</v>
      </c>
      <c r="T370" s="1"/>
    </row>
    <row r="371" spans="1:20" x14ac:dyDescent="0.3">
      <c r="C371">
        <f t="shared" si="57"/>
        <v>2866.8964979808516</v>
      </c>
      <c r="D371">
        <f t="shared" si="58"/>
        <v>3327.7049061719954</v>
      </c>
      <c r="E371">
        <f t="shared" si="59"/>
        <v>4471.9818869506016</v>
      </c>
      <c r="T371" s="1"/>
    </row>
    <row r="372" spans="1:20" x14ac:dyDescent="0.3">
      <c r="C372">
        <f t="shared" si="57"/>
        <v>8883.8751674147497</v>
      </c>
      <c r="D372">
        <f t="shared" si="58"/>
        <v>13283.95967659555</v>
      </c>
      <c r="E372">
        <f t="shared" si="59"/>
        <v>12247.048485959898</v>
      </c>
      <c r="T372" s="1"/>
    </row>
    <row r="373" spans="1:20" x14ac:dyDescent="0.3">
      <c r="T373" s="1"/>
    </row>
    <row r="374" spans="1:20" x14ac:dyDescent="0.3">
      <c r="T374" s="1"/>
    </row>
    <row r="375" spans="1:20" x14ac:dyDescent="0.3">
      <c r="T375" s="1"/>
    </row>
    <row r="376" spans="1:20" x14ac:dyDescent="0.3">
      <c r="T376" s="1"/>
    </row>
    <row r="377" spans="1:20" x14ac:dyDescent="0.3">
      <c r="T377" s="1"/>
    </row>
    <row r="380" spans="1:20" x14ac:dyDescent="0.3">
      <c r="C380">
        <f>H307</f>
        <v>1.8009808469746199E-2</v>
      </c>
      <c r="D380">
        <f>H314</f>
        <v>2.2069056928888602E-2</v>
      </c>
      <c r="E380">
        <f>H321</f>
        <v>2.0842998210617001E-2</v>
      </c>
    </row>
    <row r="381" spans="1:20" x14ac:dyDescent="0.3">
      <c r="C381">
        <f t="shared" ref="C381:C384" si="60">H308</f>
        <v>5.9066207170786027E-3</v>
      </c>
      <c r="D381">
        <f t="shared" ref="D381:D384" si="61">H315</f>
        <v>6.2007091258532467E-3</v>
      </c>
      <c r="E381">
        <f t="shared" ref="E381:E384" si="62">H322</f>
        <v>9.7587646629994987E-3</v>
      </c>
    </row>
    <row r="382" spans="1:20" x14ac:dyDescent="0.3">
      <c r="A382">
        <v>4</v>
      </c>
      <c r="C382">
        <f t="shared" si="60"/>
        <v>2.5432434223606991E-3</v>
      </c>
      <c r="D382">
        <f t="shared" si="61"/>
        <v>2.9118894558950517E-3</v>
      </c>
      <c r="E382">
        <f t="shared" si="62"/>
        <v>4.1420902644310996E-3</v>
      </c>
    </row>
    <row r="383" spans="1:20" x14ac:dyDescent="0.3">
      <c r="C383">
        <f t="shared" si="60"/>
        <v>2.684074491351298E-3</v>
      </c>
      <c r="D383">
        <f t="shared" si="61"/>
        <v>3.0734309762078492E-3</v>
      </c>
      <c r="E383">
        <f t="shared" si="62"/>
        <v>3.2805354894294009E-3</v>
      </c>
    </row>
    <row r="384" spans="1:20" x14ac:dyDescent="0.3">
      <c r="C384">
        <f t="shared" si="60"/>
        <v>6.4119557293393012E-3</v>
      </c>
      <c r="D384">
        <f t="shared" si="61"/>
        <v>1.1374179866127654E-2</v>
      </c>
      <c r="E384">
        <f t="shared" si="62"/>
        <v>1.14653058519451E-2</v>
      </c>
    </row>
    <row r="391" spans="1:5" x14ac:dyDescent="0.3">
      <c r="C391">
        <f>I307</f>
        <v>0.84221875000000002</v>
      </c>
      <c r="D391">
        <f>I314</f>
        <v>0.87015624999999996</v>
      </c>
      <c r="E391">
        <f>I321</f>
        <v>0.85870312500000001</v>
      </c>
    </row>
    <row r="392" spans="1:5" x14ac:dyDescent="0.3">
      <c r="C392">
        <f t="shared" ref="C392:C395" si="63">I308</f>
        <v>3.8539062499999943E-2</v>
      </c>
      <c r="D392">
        <f t="shared" ref="D392:D395" si="64">I315</f>
        <v>2.3808593750000107E-2</v>
      </c>
      <c r="E392">
        <f t="shared" ref="E392:E395" si="65">I322</f>
        <v>4.3656249999999952E-2</v>
      </c>
    </row>
    <row r="393" spans="1:5" x14ac:dyDescent="0.3">
      <c r="A393">
        <v>5</v>
      </c>
      <c r="C393">
        <f t="shared" si="63"/>
        <v>7.3046875000000178E-3</v>
      </c>
      <c r="D393">
        <f t="shared" si="64"/>
        <v>7.9179687499999485E-3</v>
      </c>
      <c r="E393">
        <f t="shared" si="65"/>
        <v>7.9843750000000435E-3</v>
      </c>
    </row>
    <row r="394" spans="1:5" x14ac:dyDescent="0.3">
      <c r="C394">
        <f t="shared" si="63"/>
        <v>1.1929687500000008E-2</v>
      </c>
      <c r="D394">
        <f t="shared" si="64"/>
        <v>7.9218749999999671E-3</v>
      </c>
      <c r="E394">
        <f t="shared" si="65"/>
        <v>6.6718749999999938E-3</v>
      </c>
    </row>
    <row r="395" spans="1:5" x14ac:dyDescent="0.3">
      <c r="C395">
        <f t="shared" si="63"/>
        <v>1.3914062500000046E-2</v>
      </c>
      <c r="D395">
        <f t="shared" si="64"/>
        <v>2.6085937499999989E-2</v>
      </c>
      <c r="E395">
        <f t="shared" si="65"/>
        <v>1.960937500000004E-2</v>
      </c>
    </row>
    <row r="404" spans="1:5" x14ac:dyDescent="0.3">
      <c r="C404">
        <f>J307</f>
        <v>0.105109682550202</v>
      </c>
      <c r="D404">
        <f>J314</f>
        <v>0.10428126449731601</v>
      </c>
      <c r="E404">
        <f>J321</f>
        <v>0.101878852143946</v>
      </c>
    </row>
    <row r="405" spans="1:5" x14ac:dyDescent="0.3">
      <c r="C405">
        <f t="shared" ref="C405:C408" si="66">J308</f>
        <v>3.5481145205116499E-2</v>
      </c>
      <c r="D405">
        <f t="shared" ref="D405:D408" si="67">J315</f>
        <v>4.6503247398767489E-2</v>
      </c>
      <c r="E405">
        <f t="shared" ref="E405:E408" si="68">J322</f>
        <v>4.0542779508251012E-2</v>
      </c>
    </row>
    <row r="406" spans="1:5" x14ac:dyDescent="0.3">
      <c r="A406">
        <v>6</v>
      </c>
      <c r="C406">
        <f t="shared" si="66"/>
        <v>7.5800251839084898E-3</v>
      </c>
      <c r="D406">
        <f t="shared" si="67"/>
        <v>8.3214593412415105E-3</v>
      </c>
      <c r="E406">
        <f t="shared" si="68"/>
        <v>1.0852276492808982E-2</v>
      </c>
    </row>
    <row r="407" spans="1:5" x14ac:dyDescent="0.3">
      <c r="C407">
        <f t="shared" si="66"/>
        <v>8.2179070846314928E-3</v>
      </c>
      <c r="D407">
        <f t="shared" si="67"/>
        <v>8.0025183908812303E-3</v>
      </c>
      <c r="E407">
        <f t="shared" si="68"/>
        <v>8.251043806747016E-3</v>
      </c>
    </row>
    <row r="408" spans="1:5" x14ac:dyDescent="0.3">
      <c r="C408">
        <f t="shared" si="66"/>
        <v>1.1465305851945523E-2</v>
      </c>
      <c r="D408">
        <f t="shared" si="67"/>
        <v>1.459672609185475E-2</v>
      </c>
      <c r="E408">
        <f t="shared" si="68"/>
        <v>1.6502087613492977E-2</v>
      </c>
    </row>
    <row r="418" spans="1:5" x14ac:dyDescent="0.3">
      <c r="C418">
        <f>K307</f>
        <v>1943.4322674294799</v>
      </c>
      <c r="D418">
        <f>K314</f>
        <v>1816.8153691513301</v>
      </c>
      <c r="E418">
        <f>K321</f>
        <v>1696.3571573731699</v>
      </c>
    </row>
    <row r="419" spans="1:5" x14ac:dyDescent="0.3">
      <c r="C419">
        <f t="shared" ref="C419:C422" si="69">K308</f>
        <v>1249.55608706368</v>
      </c>
      <c r="D419">
        <f t="shared" ref="D419:D422" si="70">K315</f>
        <v>1460.4194405327378</v>
      </c>
      <c r="E419">
        <f t="shared" ref="E419:E422" si="71">K322</f>
        <v>2504.3691544986605</v>
      </c>
    </row>
    <row r="420" spans="1:5" x14ac:dyDescent="0.3">
      <c r="A420">
        <v>7</v>
      </c>
      <c r="C420">
        <f t="shared" si="69"/>
        <v>726.51712885192001</v>
      </c>
      <c r="D420">
        <f t="shared" si="70"/>
        <v>635.87547742169681</v>
      </c>
      <c r="E420">
        <f t="shared" si="71"/>
        <v>1466.1554173684499</v>
      </c>
    </row>
    <row r="421" spans="1:5" x14ac:dyDescent="0.3">
      <c r="C421">
        <f t="shared" si="69"/>
        <v>1506.1838783534854</v>
      </c>
      <c r="D421">
        <f t="shared" si="70"/>
        <v>1548.5016408239007</v>
      </c>
      <c r="E421">
        <f t="shared" si="71"/>
        <v>1663.0090383397401</v>
      </c>
    </row>
    <row r="422" spans="1:5" x14ac:dyDescent="0.3">
      <c r="C422">
        <f t="shared" si="69"/>
        <v>33874.304467449634</v>
      </c>
      <c r="D422">
        <f t="shared" si="70"/>
        <v>14564.293165670133</v>
      </c>
      <c r="E422">
        <f t="shared" si="71"/>
        <v>19002.147484395478</v>
      </c>
    </row>
    <row r="433" spans="3:42" x14ac:dyDescent="0.3">
      <c r="C433">
        <v>6.8313102684367595E-5</v>
      </c>
      <c r="Z433" s="10"/>
      <c r="AA433" s="10"/>
      <c r="AB433" s="10"/>
    </row>
    <row r="435" spans="3:42" x14ac:dyDescent="0.3">
      <c r="AB435" s="1"/>
      <c r="AC435" s="1"/>
      <c r="AF435" s="1"/>
      <c r="AH435" s="1"/>
      <c r="AJ435" s="1"/>
      <c r="AK435" s="1"/>
      <c r="AL435" s="1"/>
      <c r="AM435" s="1"/>
      <c r="AO435" s="1"/>
      <c r="AP435" s="1"/>
    </row>
    <row r="436" spans="3:42" x14ac:dyDescent="0.3">
      <c r="AB436" s="1"/>
      <c r="AC436" s="1"/>
      <c r="AD436" s="1"/>
      <c r="AF436" s="1"/>
      <c r="AG436" s="1"/>
      <c r="AH436" s="1"/>
      <c r="AI436" s="1"/>
      <c r="AJ436" s="1"/>
      <c r="AK436" s="1"/>
      <c r="AL436" s="1"/>
      <c r="AM436" s="1"/>
      <c r="AN436" s="1"/>
      <c r="AP436" s="1"/>
    </row>
    <row r="437" spans="3:42" x14ac:dyDescent="0.3">
      <c r="AB437" s="1"/>
      <c r="AD437" s="1"/>
      <c r="AG437" s="1"/>
      <c r="AH437" s="1"/>
      <c r="AI437" s="1"/>
      <c r="AJ437" s="1"/>
      <c r="AM437" s="1"/>
      <c r="AP437" s="1"/>
    </row>
    <row r="440" spans="3:42" x14ac:dyDescent="0.3">
      <c r="AB440" s="1"/>
      <c r="AH440" s="1"/>
    </row>
    <row r="441" spans="3:42" x14ac:dyDescent="0.3">
      <c r="AB441" s="1"/>
      <c r="AJ441" s="1"/>
      <c r="AK441" s="1"/>
      <c r="AL441" s="1"/>
      <c r="AM441" s="1"/>
      <c r="AO441" s="1"/>
      <c r="AP441" s="1"/>
    </row>
  </sheetData>
  <mergeCells count="1">
    <mergeCell ref="Z433:AB4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2020-05-13T21:15:01Z</dcterms:modified>
</cp:coreProperties>
</file>