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Research\TaylorLaw\UnitedStatesCountyData1940-2010\TaylorLawUSCensus\20180719WorkingFolder\Revision\Tables\"/>
    </mc:Choice>
  </mc:AlternateContent>
  <xr:revisionPtr revIDLastSave="0" documentId="13_ncr:1_{29055CA4-810C-4926-B69E-C35C6285057A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6" i="1" l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5" i="1"/>
</calcChain>
</file>

<file path=xl/sharedStrings.xml><?xml version="1.0" encoding="utf-8"?>
<sst xmlns="http://schemas.openxmlformats.org/spreadsheetml/2006/main" count="351" uniqueCount="79">
  <si>
    <t>state</t>
  </si>
  <si>
    <t>Alabama</t>
  </si>
  <si>
    <t>Alaska</t>
  </si>
  <si>
    <t>Alaska Territory</t>
  </si>
  <si>
    <t>Arizona</t>
  </si>
  <si>
    <t>Arizona Territory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</si>
  <si>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</si>
  <si>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</si>
  <si>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</si>
  <si>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</si>
  <si>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</si>
  <si>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</si>
  <si>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</si>
  <si>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</si>
  <si>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Hawaii Territory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</si>
  <si>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</si>
  <si>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</si>
  <si>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</si>
  <si>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</si>
  <si>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</si>
  <si>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</si>
  <si>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</si>
  <si>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</si>
  <si>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</si>
  <si>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</si>
  <si>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</si>
  <si>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</si>
  <si>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</si>
  <si>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</si>
  <si>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</si>
  <si>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</si>
  <si>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</si>
  <si>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</si>
  <si>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</si>
  <si>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</si>
  <si>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Mexico Territory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</si>
  <si>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</si>
  <si>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</si>
  <si>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</si>
  <si>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</si>
  <si>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</si>
  <si>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</si>
  <si>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</si>
  <si>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</si>
  <si>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</si>
  <si>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</si>
  <si>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</si>
  <si>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</si>
  <si>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</si>
  <si>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Utah Territory</t>
  </si>
  <si>
    <t>Vermont</t>
  </si>
  <si>
    <t>Virginia</t>
  </si>
  <si>
    <t>Washington</t>
  </si>
  <si>
    <t>West Virginia</t>
  </si>
  <si>
    <t>Wisconsin</t>
  </si>
  <si>
    <t>Wyoming</t>
  </si>
  <si>
    <t>measure</t>
  </si>
  <si>
    <t>count</t>
  </si>
  <si>
    <t>quadratic model (OLS)</t>
  </si>
  <si>
    <t>quadratic coefficient</t>
  </si>
  <si>
    <t>slope</t>
  </si>
  <si>
    <t>intercept</t>
  </si>
  <si>
    <t>adj.R2</t>
  </si>
  <si>
    <t>est</t>
  </si>
  <si>
    <t>std err</t>
  </si>
  <si>
    <t>p</t>
  </si>
  <si>
    <t>0.0003*</t>
  </si>
  <si>
    <t>&lt;0.0001*</t>
  </si>
  <si>
    <t>0.0001*</t>
  </si>
  <si>
    <t>0.0006*</t>
  </si>
  <si>
    <t>0.0002*</t>
  </si>
  <si>
    <t>0.0004*</t>
  </si>
  <si>
    <t>0.0005*</t>
  </si>
  <si>
    <t>density</t>
  </si>
  <si>
    <t>N</t>
  </si>
  <si>
    <t>regression</t>
  </si>
  <si>
    <t>1-adj.R2</t>
  </si>
  <si>
    <t>0.0008*</t>
  </si>
  <si>
    <t>Table S4. Ordinary least-squares (ols) quadratic regression statistics of spatial quadratic Taylor's law, using count and density separately. Notations are defined in the caption of Tables S1 and S2.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</si>
</sst>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1" fontId="1" fillId="0" borderId="0" xfId="0" applyNumberFormat="1" applyFont="1"/>
    <xf numFmtId="164" fontId="1" fillId="0" borderId="0" xfId="0" applyNumberFormat="1" applyFont="1"/>
    <xf numFmtId="164" fontId="2" fillId="0" borderId="0" xfId="0" applyNumberFormat="1" applyFont="1"/>
    <xf numFmtId="164" fontId="0" fillId="0" borderId="0" xfId="0" applyNumberFormat="1"/>
    <xf numFmtId="164" fontId="3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4"/>
  <sheetViews>
    <sheetView tabSelected="1" workbookViewId="0">
      <selection activeCell="E4" sqref="E4"/>
    </sheetView>
  </sheetViews>
  <sheetFormatPr defaultRowHeight="15" x14ac:dyDescent="0.25"/>
  <cols>
    <col min="1" max="1" width="9.140625" style="1"/>
    <col min="2" max="2" width="15.85546875" style="1" customWidth="1"/>
    <col min="3" max="12" width="9.140625" style="1"/>
    <col min="13" max="13" width="12" style="1" customWidth="1"/>
    <col min="14" max="16384" width="9.140625" style="1"/>
  </cols>
  <sheetData>
    <row r="1" spans="1:15" ht="36.75" customHeight="1" x14ac:dyDescent="0.25">
      <c r="A1" s="9" t="s">
        <v>78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x14ac:dyDescent="0.25">
      <c r="A2" s="10" t="s">
        <v>56</v>
      </c>
      <c r="B2" s="10" t="s">
        <v>0</v>
      </c>
      <c r="C2" s="11" t="s">
        <v>74</v>
      </c>
      <c r="D2" s="10" t="s">
        <v>58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x14ac:dyDescent="0.25">
      <c r="A3" s="10"/>
      <c r="B3" s="10"/>
      <c r="C3" s="11"/>
      <c r="D3" s="10" t="s">
        <v>59</v>
      </c>
      <c r="E3" s="10"/>
      <c r="F3" s="10"/>
      <c r="G3" s="10" t="s">
        <v>60</v>
      </c>
      <c r="H3" s="10"/>
      <c r="I3" s="10"/>
      <c r="J3" s="10" t="s">
        <v>61</v>
      </c>
      <c r="K3" s="10"/>
      <c r="L3" s="10"/>
      <c r="M3" s="2" t="s">
        <v>75</v>
      </c>
      <c r="N3" s="10" t="s">
        <v>62</v>
      </c>
      <c r="O3" s="8" t="s">
        <v>76</v>
      </c>
    </row>
    <row r="4" spans="1:15" x14ac:dyDescent="0.25">
      <c r="A4" s="10"/>
      <c r="B4" s="10"/>
      <c r="C4" s="11"/>
      <c r="D4" s="2" t="s">
        <v>63</v>
      </c>
      <c r="E4" s="2" t="s">
        <v>64</v>
      </c>
      <c r="F4" s="2" t="s">
        <v>65</v>
      </c>
      <c r="G4" s="2" t="s">
        <v>63</v>
      </c>
      <c r="H4" s="2" t="s">
        <v>64</v>
      </c>
      <c r="I4" s="2" t="s">
        <v>65</v>
      </c>
      <c r="J4" s="2" t="s">
        <v>63</v>
      </c>
      <c r="K4" s="2" t="s">
        <v>64</v>
      </c>
      <c r="L4" s="2" t="s">
        <v>65</v>
      </c>
      <c r="M4" s="2" t="s">
        <v>65</v>
      </c>
      <c r="N4" s="10"/>
      <c r="O4" s="8"/>
    </row>
    <row r="5" spans="1:15" x14ac:dyDescent="0.25">
      <c r="A5" s="10" t="s">
        <v>57</v>
      </c>
      <c r="B5" s="1" t="s">
        <v>1</v>
      </c>
      <c r="C5" s="3">
        <v>20</v>
      </c>
      <c r="D5" s="4">
        <v>1.57625636946865</v>
      </c>
      <c r="E5" s="4">
        <v>0.39350703196275999</v>
      </c>
      <c r="F5" s="5">
        <v>9.1590016438824605E-4</v>
      </c>
      <c r="G5" s="4">
        <v>-10.563745237429099</v>
      </c>
      <c r="H5" s="4">
        <v>3.4248890010532498</v>
      </c>
      <c r="I5" s="5">
        <v>6.72548839096617E-3</v>
      </c>
      <c r="J5" s="4">
        <v>24.476802126393899</v>
      </c>
      <c r="K5" s="4">
        <v>7.4225640238216402</v>
      </c>
      <c r="L5" s="5">
        <v>4.2518783782371696E-3</v>
      </c>
      <c r="M5" s="5" t="s">
        <v>67</v>
      </c>
      <c r="N5" s="4">
        <v>0.97033209184375302</v>
      </c>
      <c r="O5" s="4">
        <f>1-N5</f>
        <v>2.966790815624698E-2</v>
      </c>
    </row>
    <row r="6" spans="1:15" x14ac:dyDescent="0.25">
      <c r="A6" s="10"/>
      <c r="B6" s="1" t="s">
        <v>2</v>
      </c>
      <c r="C6" s="3">
        <v>6</v>
      </c>
      <c r="D6" s="4">
        <v>0.60596963810538695</v>
      </c>
      <c r="E6" s="4">
        <v>2.39082231573826</v>
      </c>
      <c r="F6" s="4">
        <v>0.81629231083431297</v>
      </c>
      <c r="G6" s="4">
        <v>-2.8842298416727701</v>
      </c>
      <c r="H6" s="4">
        <v>19.981120721601702</v>
      </c>
      <c r="I6" s="4">
        <v>0.89437749032015701</v>
      </c>
      <c r="J6" s="4">
        <v>10.4428906374436</v>
      </c>
      <c r="K6" s="4">
        <v>41.680430726068103</v>
      </c>
      <c r="L6" s="4">
        <v>0.81834367403908004</v>
      </c>
      <c r="M6" s="5">
        <v>3.3357255190755541E-3</v>
      </c>
      <c r="N6" s="4">
        <v>0.96279148925680902</v>
      </c>
      <c r="O6" s="4">
        <f t="shared" ref="O6:O69" si="0">1-N6</f>
        <v>3.7208510743190981E-2</v>
      </c>
    </row>
    <row r="7" spans="1:15" x14ac:dyDescent="0.25">
      <c r="A7" s="10"/>
      <c r="B7" s="1" t="s">
        <v>3</v>
      </c>
      <c r="C7" s="3">
        <v>7</v>
      </c>
      <c r="D7" s="4">
        <v>-16.513157848802798</v>
      </c>
      <c r="E7" s="4">
        <v>31.710902227817101</v>
      </c>
      <c r="F7" s="4">
        <v>0.63004427932386398</v>
      </c>
      <c r="G7" s="4">
        <v>143.45438029808099</v>
      </c>
      <c r="H7" s="4">
        <v>275.26444691822502</v>
      </c>
      <c r="I7" s="4">
        <v>0.62978304816947595</v>
      </c>
      <c r="J7" s="4">
        <v>-303.79387087479398</v>
      </c>
      <c r="K7" s="4">
        <v>596.65916183873401</v>
      </c>
      <c r="L7" s="4">
        <v>0.63744327843189597</v>
      </c>
      <c r="M7" s="4">
        <v>0.87598063679480043</v>
      </c>
      <c r="N7" s="4">
        <v>-0.40390755849104998</v>
      </c>
      <c r="O7" s="4">
        <f t="shared" si="0"/>
        <v>1.4039075584910501</v>
      </c>
    </row>
    <row r="8" spans="1:15" x14ac:dyDescent="0.25">
      <c r="A8" s="10"/>
      <c r="B8" s="1" t="s">
        <v>4</v>
      </c>
      <c r="C8" s="3">
        <v>10</v>
      </c>
      <c r="D8" s="4">
        <v>-0.61067172208799203</v>
      </c>
      <c r="E8" s="4">
        <v>9.3848512480265503E-2</v>
      </c>
      <c r="F8" s="5" t="s">
        <v>66</v>
      </c>
      <c r="G8" s="4">
        <v>8.6784089092297094</v>
      </c>
      <c r="H8" s="4">
        <v>0.93860013065830505</v>
      </c>
      <c r="I8" s="5" t="s">
        <v>67</v>
      </c>
      <c r="J8" s="4">
        <v>-17.583511556666199</v>
      </c>
      <c r="K8" s="4">
        <v>2.3319611949094901</v>
      </c>
      <c r="L8" s="5" t="s">
        <v>68</v>
      </c>
      <c r="M8" s="5" t="s">
        <v>67</v>
      </c>
      <c r="N8" s="4">
        <v>0.99878047109036905</v>
      </c>
      <c r="O8" s="4">
        <f t="shared" si="0"/>
        <v>1.2195289096309514E-3</v>
      </c>
    </row>
    <row r="9" spans="1:15" x14ac:dyDescent="0.25">
      <c r="A9" s="10"/>
      <c r="B9" s="1" t="s">
        <v>5</v>
      </c>
      <c r="C9" s="3">
        <v>5</v>
      </c>
      <c r="D9" s="4">
        <v>0.38659482601286299</v>
      </c>
      <c r="E9" s="4">
        <v>0.90640472775606196</v>
      </c>
      <c r="F9" s="4">
        <v>0.711254654021513</v>
      </c>
      <c r="G9" s="4">
        <v>-1.2955590932544701</v>
      </c>
      <c r="H9" s="4">
        <v>6.8638601118801503</v>
      </c>
      <c r="I9" s="4">
        <v>0.86770613149912601</v>
      </c>
      <c r="J9" s="4">
        <v>6.59252174072516</v>
      </c>
      <c r="K9" s="4">
        <v>12.9497477439253</v>
      </c>
      <c r="L9" s="4">
        <v>0.66129933675803598</v>
      </c>
      <c r="M9" s="5">
        <v>4.967719471236786E-2</v>
      </c>
      <c r="N9" s="4">
        <v>0.90064561057526404</v>
      </c>
      <c r="O9" s="4">
        <f t="shared" si="0"/>
        <v>9.9354389424735956E-2</v>
      </c>
    </row>
    <row r="10" spans="1:15" x14ac:dyDescent="0.25">
      <c r="A10" s="10"/>
      <c r="B10" s="1" t="s">
        <v>6</v>
      </c>
      <c r="C10" s="3">
        <v>18</v>
      </c>
      <c r="D10" s="4">
        <v>1.86616186233282</v>
      </c>
      <c r="E10" s="4">
        <v>0.47731793350936802</v>
      </c>
      <c r="F10" s="5">
        <v>1.39343740450431E-3</v>
      </c>
      <c r="G10" s="4">
        <v>-12.2085776100585</v>
      </c>
      <c r="H10" s="4">
        <v>3.8529710844157998</v>
      </c>
      <c r="I10" s="5">
        <v>6.3595338854100202E-3</v>
      </c>
      <c r="J10" s="4">
        <v>26.297350316988801</v>
      </c>
      <c r="K10" s="4">
        <v>7.7236892733496099</v>
      </c>
      <c r="L10" s="5">
        <v>3.9192709466132503E-3</v>
      </c>
      <c r="M10" s="5" t="s">
        <v>67</v>
      </c>
      <c r="N10" s="4">
        <v>0.95244600402176405</v>
      </c>
      <c r="O10" s="4">
        <f t="shared" si="0"/>
        <v>4.7553995978235952E-2</v>
      </c>
    </row>
    <row r="11" spans="1:15" x14ac:dyDescent="0.25">
      <c r="A11" s="10"/>
      <c r="B11" s="1" t="s">
        <v>7</v>
      </c>
      <c r="C11" s="3">
        <v>17</v>
      </c>
      <c r="D11" s="4">
        <v>-0.29077908968458899</v>
      </c>
      <c r="E11" s="4">
        <v>7.86361491975507E-2</v>
      </c>
      <c r="F11" s="5">
        <v>2.3877985132252201E-3</v>
      </c>
      <c r="G11" s="4">
        <v>5.0540579210463896</v>
      </c>
      <c r="H11" s="4">
        <v>0.75678322223386496</v>
      </c>
      <c r="I11" s="5" t="s">
        <v>67</v>
      </c>
      <c r="J11" s="4">
        <v>-7.1583796468976599</v>
      </c>
      <c r="K11" s="4">
        <v>1.7906823221973101</v>
      </c>
      <c r="L11" s="5">
        <v>1.3223331411390401E-3</v>
      </c>
      <c r="M11" s="5" t="s">
        <v>67</v>
      </c>
      <c r="N11" s="4">
        <v>0.99339275250541603</v>
      </c>
      <c r="O11" s="4">
        <f t="shared" si="0"/>
        <v>6.6072474945839677E-3</v>
      </c>
    </row>
    <row r="12" spans="1:15" x14ac:dyDescent="0.25">
      <c r="A12" s="10"/>
      <c r="B12" s="1" t="s">
        <v>8</v>
      </c>
      <c r="C12" s="3">
        <v>14</v>
      </c>
      <c r="D12" s="4">
        <v>-0.97421383553998298</v>
      </c>
      <c r="E12" s="4">
        <v>0.31329479466852</v>
      </c>
      <c r="F12" s="5">
        <v>9.9329847377947304E-3</v>
      </c>
      <c r="G12" s="4">
        <v>10.5920600321389</v>
      </c>
      <c r="H12" s="4">
        <v>2.7310478708454098</v>
      </c>
      <c r="I12" s="5">
        <v>2.57050015839881E-3</v>
      </c>
      <c r="J12" s="4">
        <v>-18.173876884188299</v>
      </c>
      <c r="K12" s="4">
        <v>5.9238796338425797</v>
      </c>
      <c r="L12" s="5">
        <v>1.06999380829534E-2</v>
      </c>
      <c r="M12" s="5" t="s">
        <v>67</v>
      </c>
      <c r="N12" s="4">
        <v>0.97232317460601103</v>
      </c>
      <c r="O12" s="4">
        <f t="shared" si="0"/>
        <v>2.7676825393988969E-2</v>
      </c>
    </row>
    <row r="13" spans="1:15" x14ac:dyDescent="0.25">
      <c r="A13" s="10"/>
      <c r="B13" s="1" t="s">
        <v>9</v>
      </c>
      <c r="C13" s="3">
        <v>23</v>
      </c>
      <c r="D13" s="4">
        <v>-1.1513796025138401</v>
      </c>
      <c r="E13" s="4">
        <v>7.5023411541272497E-2</v>
      </c>
      <c r="F13" s="5" t="s">
        <v>67</v>
      </c>
      <c r="G13" s="4">
        <v>14.4736282994329</v>
      </c>
      <c r="H13" s="4">
        <v>0.75968944303389996</v>
      </c>
      <c r="I13" s="5" t="s">
        <v>67</v>
      </c>
      <c r="J13" s="4">
        <v>-33.917632552722303</v>
      </c>
      <c r="K13" s="4">
        <v>1.9116406475083301</v>
      </c>
      <c r="L13" s="5" t="s">
        <v>67</v>
      </c>
      <c r="M13" s="5" t="s">
        <v>67</v>
      </c>
      <c r="N13" s="4">
        <v>0.99867730638872798</v>
      </c>
      <c r="O13" s="4">
        <f t="shared" si="0"/>
        <v>1.3226936112720189E-3</v>
      </c>
    </row>
    <row r="14" spans="1:15" x14ac:dyDescent="0.25">
      <c r="A14" s="10"/>
      <c r="B14" s="1" t="s">
        <v>10</v>
      </c>
      <c r="C14" s="3">
        <v>23</v>
      </c>
      <c r="D14" s="4">
        <v>-3.1996608157429201</v>
      </c>
      <c r="E14" s="4">
        <v>0.36780488348040302</v>
      </c>
      <c r="F14" s="5" t="s">
        <v>67</v>
      </c>
      <c r="G14" s="4">
        <v>34.680422827383502</v>
      </c>
      <c r="H14" s="4">
        <v>3.5815343448633699</v>
      </c>
      <c r="I14" s="5" t="s">
        <v>67</v>
      </c>
      <c r="J14" s="4">
        <v>-83.582332271036506</v>
      </c>
      <c r="K14" s="4">
        <v>8.6766675454613207</v>
      </c>
      <c r="L14" s="5" t="s">
        <v>67</v>
      </c>
      <c r="M14" s="5" t="s">
        <v>67</v>
      </c>
      <c r="N14" s="4">
        <v>0.97815314252859598</v>
      </c>
      <c r="O14" s="4">
        <f t="shared" si="0"/>
        <v>2.1846857471404024E-2</v>
      </c>
    </row>
    <row r="15" spans="1:15" x14ac:dyDescent="0.25">
      <c r="A15" s="10"/>
      <c r="B15" s="1" t="s">
        <v>11</v>
      </c>
      <c r="C15" s="3">
        <v>17</v>
      </c>
      <c r="D15" s="4">
        <v>-0.17393883581420999</v>
      </c>
      <c r="E15" s="4">
        <v>0.130464119801042</v>
      </c>
      <c r="F15" s="4">
        <v>0.20374510958769501</v>
      </c>
      <c r="G15" s="4">
        <v>3.9932509794772999</v>
      </c>
      <c r="H15" s="4">
        <v>1.17433365399749</v>
      </c>
      <c r="I15" s="5">
        <v>4.3091188820904604E-3</v>
      </c>
      <c r="J15" s="4">
        <v>-5.1708552992530201</v>
      </c>
      <c r="K15" s="4">
        <v>2.6001865051416799</v>
      </c>
      <c r="L15" s="4">
        <v>6.6651897150397502E-2</v>
      </c>
      <c r="M15" s="5" t="s">
        <v>67</v>
      </c>
      <c r="N15" s="4">
        <v>0.98723551290175404</v>
      </c>
      <c r="O15" s="4">
        <f t="shared" si="0"/>
        <v>1.2764487098245958E-2</v>
      </c>
    </row>
    <row r="16" spans="1:15" x14ac:dyDescent="0.25">
      <c r="A16" s="10"/>
      <c r="B16" s="1" t="s">
        <v>12</v>
      </c>
      <c r="C16" s="3">
        <v>23</v>
      </c>
      <c r="D16" s="4">
        <v>-0.44944388354677201</v>
      </c>
      <c r="E16" s="4">
        <v>0.62986014044767402</v>
      </c>
      <c r="F16" s="4">
        <v>0.48374278781945501</v>
      </c>
      <c r="G16" s="4">
        <v>7.2549660285944402</v>
      </c>
      <c r="H16" s="4">
        <v>5.3520291839966196</v>
      </c>
      <c r="I16" s="4">
        <v>0.19035235798052899</v>
      </c>
      <c r="J16" s="4">
        <v>-14.044943482318001</v>
      </c>
      <c r="K16" s="4">
        <v>11.323698460418701</v>
      </c>
      <c r="L16" s="4">
        <v>0.22921374754627899</v>
      </c>
      <c r="M16" s="5" t="s">
        <v>67</v>
      </c>
      <c r="N16" s="4">
        <v>0.94702406796372296</v>
      </c>
      <c r="O16" s="4">
        <f t="shared" si="0"/>
        <v>5.297593203627704E-2</v>
      </c>
    </row>
    <row r="17" spans="1:15" x14ac:dyDescent="0.25">
      <c r="A17" s="10"/>
      <c r="B17" s="1" t="s">
        <v>13</v>
      </c>
      <c r="C17" s="3">
        <v>6</v>
      </c>
      <c r="D17" s="4">
        <v>-0.93504819566819297</v>
      </c>
      <c r="E17" s="4">
        <v>1.6305262298201</v>
      </c>
      <c r="F17" s="4">
        <v>0.606498400235154</v>
      </c>
      <c r="G17" s="4">
        <v>11.4736578002342</v>
      </c>
      <c r="H17" s="4">
        <v>17.162235930402598</v>
      </c>
      <c r="I17" s="4">
        <v>0.55162988825843495</v>
      </c>
      <c r="J17" s="4">
        <v>-23.6531345940442</v>
      </c>
      <c r="K17" s="4">
        <v>45.144420141580603</v>
      </c>
      <c r="L17" s="4">
        <v>0.63656196116701302</v>
      </c>
      <c r="M17" s="5">
        <v>6.3147560378189298E-3</v>
      </c>
      <c r="N17" s="4">
        <v>0.94305969346279594</v>
      </c>
      <c r="O17" s="4">
        <f t="shared" si="0"/>
        <v>5.6940306537204055E-2</v>
      </c>
    </row>
    <row r="18" spans="1:15" x14ac:dyDescent="0.25">
      <c r="A18" s="10"/>
      <c r="B18" s="1" t="s">
        <v>14</v>
      </c>
      <c r="C18" s="3">
        <v>6</v>
      </c>
      <c r="D18" s="4">
        <v>1.6211896565186601</v>
      </c>
      <c r="E18" s="4">
        <v>1.01047232289983</v>
      </c>
      <c r="F18" s="4">
        <v>0.20696803998623101</v>
      </c>
      <c r="G18" s="4">
        <v>-13.258457121095701</v>
      </c>
      <c r="H18" s="4">
        <v>9.6268218609959195</v>
      </c>
      <c r="I18" s="4">
        <v>0.26220688000220499</v>
      </c>
      <c r="J18" s="4">
        <v>35.6189520633285</v>
      </c>
      <c r="K18" s="4">
        <v>22.8727126963411</v>
      </c>
      <c r="L18" s="4">
        <v>0.217278402967682</v>
      </c>
      <c r="M18" s="5">
        <v>2.5735082187632011E-3</v>
      </c>
      <c r="N18" s="4">
        <v>0.96870085630329505</v>
      </c>
      <c r="O18" s="4">
        <f t="shared" si="0"/>
        <v>3.1299143696704945E-2</v>
      </c>
    </row>
    <row r="19" spans="1:15" x14ac:dyDescent="0.25">
      <c r="A19" s="10"/>
      <c r="B19" s="1" t="s">
        <v>15</v>
      </c>
      <c r="C19" s="3">
        <v>13</v>
      </c>
      <c r="D19" s="4">
        <v>0.73304446501027398</v>
      </c>
      <c r="E19" s="4">
        <v>0.83457738713947405</v>
      </c>
      <c r="F19" s="4">
        <v>0.400369986971158</v>
      </c>
      <c r="G19" s="4">
        <v>-2.77950096776781</v>
      </c>
      <c r="H19" s="4">
        <v>6.9009187642643699</v>
      </c>
      <c r="I19" s="4">
        <v>0.69559130226799604</v>
      </c>
      <c r="J19" s="4">
        <v>7.1852900278315701</v>
      </c>
      <c r="K19" s="4">
        <v>14.238799473287401</v>
      </c>
      <c r="L19" s="4">
        <v>0.62475362691978198</v>
      </c>
      <c r="M19" s="5" t="s">
        <v>67</v>
      </c>
      <c r="N19" s="4">
        <v>0.93717968056631695</v>
      </c>
      <c r="O19" s="4">
        <f t="shared" si="0"/>
        <v>6.2820319433683047E-2</v>
      </c>
    </row>
    <row r="20" spans="1:15" x14ac:dyDescent="0.25">
      <c r="A20" s="10"/>
      <c r="B20" s="1" t="s">
        <v>16</v>
      </c>
      <c r="C20" s="3">
        <v>20</v>
      </c>
      <c r="D20" s="4">
        <v>0.39061600396110002</v>
      </c>
      <c r="E20" s="4">
        <v>0.24612846952098999</v>
      </c>
      <c r="F20" s="4">
        <v>0.130927584383246</v>
      </c>
      <c r="G20" s="4">
        <v>-0.21136625224803901</v>
      </c>
      <c r="H20" s="4">
        <v>2.13153445030387</v>
      </c>
      <c r="I20" s="4">
        <v>0.92216993626673605</v>
      </c>
      <c r="J20" s="4">
        <v>2.6828154992040099</v>
      </c>
      <c r="K20" s="4">
        <v>4.5474943027558803</v>
      </c>
      <c r="L20" s="4">
        <v>0.562981236737636</v>
      </c>
      <c r="M20" s="5" t="s">
        <v>67</v>
      </c>
      <c r="N20" s="4">
        <v>0.97879915819284802</v>
      </c>
      <c r="O20" s="4">
        <f t="shared" si="0"/>
        <v>2.1200841807151982E-2</v>
      </c>
    </row>
    <row r="21" spans="1:15" x14ac:dyDescent="0.25">
      <c r="A21" s="10"/>
      <c r="B21" s="1" t="s">
        <v>17</v>
      </c>
      <c r="C21" s="3">
        <v>20</v>
      </c>
      <c r="D21" s="4">
        <v>1.54673921044305</v>
      </c>
      <c r="E21" s="4">
        <v>0.39279373043336901</v>
      </c>
      <c r="F21" s="5">
        <v>1.0610607325260001E-3</v>
      </c>
      <c r="G21" s="4">
        <v>-10.2205502677506</v>
      </c>
      <c r="H21" s="4">
        <v>3.3623084627265101</v>
      </c>
      <c r="I21" s="5">
        <v>7.3996638951316701E-3</v>
      </c>
      <c r="J21" s="4">
        <v>23.620569702251402</v>
      </c>
      <c r="K21" s="4">
        <v>7.1530536802397302</v>
      </c>
      <c r="L21" s="5">
        <v>4.2103644993961801E-3</v>
      </c>
      <c r="M21" s="5" t="s">
        <v>67</v>
      </c>
      <c r="N21" s="4">
        <v>0.96189111205199196</v>
      </c>
      <c r="O21" s="4">
        <f t="shared" si="0"/>
        <v>3.8108887948008041E-2</v>
      </c>
    </row>
    <row r="22" spans="1:15" x14ac:dyDescent="0.25">
      <c r="A22" s="10"/>
      <c r="B22" s="1" t="s">
        <v>18</v>
      </c>
      <c r="C22" s="3">
        <v>17</v>
      </c>
      <c r="D22" s="4">
        <v>3.9683435131451801</v>
      </c>
      <c r="E22" s="4">
        <v>1.01463300770261</v>
      </c>
      <c r="F22" s="5">
        <v>1.56710950205452E-3</v>
      </c>
      <c r="G22" s="4">
        <v>-30.068241154180502</v>
      </c>
      <c r="H22" s="4">
        <v>8.2817735989770096</v>
      </c>
      <c r="I22" s="5">
        <v>2.72749945779185E-3</v>
      </c>
      <c r="J22" s="4">
        <v>64.2550327220859</v>
      </c>
      <c r="K22" s="4">
        <v>16.809906650292799</v>
      </c>
      <c r="L22" s="5">
        <v>1.8662483194941701E-3</v>
      </c>
      <c r="M22" s="5" t="s">
        <v>67</v>
      </c>
      <c r="N22" s="4">
        <v>0.86643648513156601</v>
      </c>
      <c r="O22" s="4">
        <f t="shared" si="0"/>
        <v>0.13356351486843399</v>
      </c>
    </row>
    <row r="23" spans="1:15" x14ac:dyDescent="0.25">
      <c r="A23" s="10"/>
      <c r="B23" s="1" t="s">
        <v>19</v>
      </c>
      <c r="C23" s="3">
        <v>15</v>
      </c>
      <c r="D23" s="4">
        <v>5.9672371996454796</v>
      </c>
      <c r="E23" s="4">
        <v>0.76605733095662898</v>
      </c>
      <c r="F23" s="5" t="s">
        <v>67</v>
      </c>
      <c r="G23" s="4">
        <v>-45.407891152536799</v>
      </c>
      <c r="H23" s="4">
        <v>6.3024679387143197</v>
      </c>
      <c r="I23" s="5" t="s">
        <v>67</v>
      </c>
      <c r="J23" s="4">
        <v>93.906689384727798</v>
      </c>
      <c r="K23" s="4">
        <v>12.9413683523107</v>
      </c>
      <c r="L23" s="5" t="s">
        <v>67</v>
      </c>
      <c r="M23" s="5" t="s">
        <v>67</v>
      </c>
      <c r="N23" s="4">
        <v>0.97355130055236505</v>
      </c>
      <c r="O23" s="4">
        <f t="shared" si="0"/>
        <v>2.6448699447634949E-2</v>
      </c>
    </row>
    <row r="24" spans="1:15" x14ac:dyDescent="0.25">
      <c r="A24" s="10"/>
      <c r="B24" s="1" t="s">
        <v>20</v>
      </c>
      <c r="C24" s="3">
        <v>22</v>
      </c>
      <c r="D24" s="4">
        <v>0.81222353853094897</v>
      </c>
      <c r="E24" s="4">
        <v>0.53552122661620105</v>
      </c>
      <c r="F24" s="4">
        <v>0.145805318154725</v>
      </c>
      <c r="G24" s="4">
        <v>-3.080643759435</v>
      </c>
      <c r="H24" s="4">
        <v>4.46964443469441</v>
      </c>
      <c r="I24" s="4">
        <v>0.49900571463022703</v>
      </c>
      <c r="J24" s="4">
        <v>7.1037035239615296</v>
      </c>
      <c r="K24" s="4">
        <v>9.3014272012969101</v>
      </c>
      <c r="L24" s="4">
        <v>0.45441294197771598</v>
      </c>
      <c r="M24" s="5" t="s">
        <v>67</v>
      </c>
      <c r="N24" s="4">
        <v>0.98041410568281195</v>
      </c>
      <c r="O24" s="4">
        <f t="shared" si="0"/>
        <v>1.9585894317188046E-2</v>
      </c>
    </row>
    <row r="25" spans="1:15" x14ac:dyDescent="0.25">
      <c r="A25" s="10"/>
      <c r="B25" s="1" t="s">
        <v>21</v>
      </c>
      <c r="C25" s="3">
        <v>20</v>
      </c>
      <c r="D25" s="4">
        <v>-0.74807978792376395</v>
      </c>
      <c r="E25" s="4">
        <v>0.14549207305761599</v>
      </c>
      <c r="F25" s="5" t="s">
        <v>68</v>
      </c>
      <c r="G25" s="4">
        <v>8.5721793553842698</v>
      </c>
      <c r="H25" s="4">
        <v>1.2698083717073401</v>
      </c>
      <c r="I25" s="5" t="s">
        <v>67</v>
      </c>
      <c r="J25" s="4">
        <v>-13.967776475894301</v>
      </c>
      <c r="K25" s="4">
        <v>2.7574820064990702</v>
      </c>
      <c r="L25" s="5" t="s">
        <v>68</v>
      </c>
      <c r="M25" s="5" t="s">
        <v>67</v>
      </c>
      <c r="N25" s="4">
        <v>0.99150298711512197</v>
      </c>
      <c r="O25" s="4">
        <f t="shared" si="0"/>
        <v>8.4970128848780302E-3</v>
      </c>
    </row>
    <row r="26" spans="1:15" x14ac:dyDescent="0.25">
      <c r="A26" s="10"/>
      <c r="B26" s="1" t="s">
        <v>22</v>
      </c>
      <c r="C26" s="3">
        <v>20</v>
      </c>
      <c r="D26" s="4">
        <v>-3.2852066404197702</v>
      </c>
      <c r="E26" s="4">
        <v>1.8127884484358301</v>
      </c>
      <c r="F26" s="4">
        <v>8.7649673346454807E-2</v>
      </c>
      <c r="G26" s="4">
        <v>34.898150482646003</v>
      </c>
      <c r="H26" s="4">
        <v>17.154858312995199</v>
      </c>
      <c r="I26" s="4">
        <v>5.7828543408451297E-2</v>
      </c>
      <c r="J26" s="4">
        <v>-82.465272408066696</v>
      </c>
      <c r="K26" s="4">
        <v>40.564639768494096</v>
      </c>
      <c r="L26" s="4">
        <v>5.7979912758333502E-2</v>
      </c>
      <c r="M26" s="5" t="s">
        <v>67</v>
      </c>
      <c r="N26" s="4">
        <v>0.95515022039509001</v>
      </c>
      <c r="O26" s="4">
        <f t="shared" si="0"/>
        <v>4.4849779604909989E-2</v>
      </c>
    </row>
    <row r="27" spans="1:15" x14ac:dyDescent="0.25">
      <c r="A27" s="10"/>
      <c r="B27" s="1" t="s">
        <v>23</v>
      </c>
      <c r="C27" s="3">
        <v>23</v>
      </c>
      <c r="D27" s="4">
        <v>-3.22791342761177</v>
      </c>
      <c r="E27" s="4">
        <v>0.203179689690625</v>
      </c>
      <c r="F27" s="5" t="s">
        <v>67</v>
      </c>
      <c r="G27" s="4">
        <v>33.600467737897397</v>
      </c>
      <c r="H27" s="4">
        <v>1.9491161474154299</v>
      </c>
      <c r="I27" s="5" t="s">
        <v>67</v>
      </c>
      <c r="J27" s="4">
        <v>-76.606689346084707</v>
      </c>
      <c r="K27" s="4">
        <v>4.6503009935242599</v>
      </c>
      <c r="L27" s="5" t="s">
        <v>67</v>
      </c>
      <c r="M27" s="5" t="s">
        <v>67</v>
      </c>
      <c r="N27" s="4">
        <v>0.98876471901759999</v>
      </c>
      <c r="O27" s="4">
        <f t="shared" si="0"/>
        <v>1.1235280982400009E-2</v>
      </c>
    </row>
    <row r="28" spans="1:15" x14ac:dyDescent="0.25">
      <c r="A28" s="10"/>
      <c r="B28" s="1" t="s">
        <v>24</v>
      </c>
      <c r="C28" s="3">
        <v>23</v>
      </c>
      <c r="D28" s="4">
        <v>-0.74270311021180901</v>
      </c>
      <c r="E28" s="4">
        <v>0.53585308928158604</v>
      </c>
      <c r="F28" s="4">
        <v>0.181001406938538</v>
      </c>
      <c r="G28" s="4">
        <v>9.7086730116954101</v>
      </c>
      <c r="H28" s="4">
        <v>5.5242045944379798</v>
      </c>
      <c r="I28" s="4">
        <v>9.4133909785041506E-2</v>
      </c>
      <c r="J28" s="4">
        <v>-19.9835235004841</v>
      </c>
      <c r="K28" s="4">
        <v>14.170256179857599</v>
      </c>
      <c r="L28" s="4">
        <v>0.17383111888959901</v>
      </c>
      <c r="M28" s="5" t="s">
        <v>67</v>
      </c>
      <c r="N28" s="4">
        <v>0.91538536513116797</v>
      </c>
      <c r="O28" s="4">
        <f t="shared" si="0"/>
        <v>8.4614634868832028E-2</v>
      </c>
    </row>
    <row r="29" spans="1:15" x14ac:dyDescent="0.25">
      <c r="A29" s="10"/>
      <c r="B29" s="1" t="s">
        <v>25</v>
      </c>
      <c r="C29" s="3">
        <v>18</v>
      </c>
      <c r="D29" s="4">
        <v>-0.29373858738769998</v>
      </c>
      <c r="E29" s="4">
        <v>0.396121963025515</v>
      </c>
      <c r="F29" s="4">
        <v>0.46982036835061902</v>
      </c>
      <c r="G29" s="4">
        <v>5.5039910394784801</v>
      </c>
      <c r="H29" s="4">
        <v>3.5859440584716999</v>
      </c>
      <c r="I29" s="4">
        <v>0.14563419431404301</v>
      </c>
      <c r="J29" s="4">
        <v>-9.2907841495778491</v>
      </c>
      <c r="K29" s="4">
        <v>8.0614282583990402</v>
      </c>
      <c r="L29" s="4">
        <v>0.26715320089995798</v>
      </c>
      <c r="M29" s="5" t="s">
        <v>67</v>
      </c>
      <c r="N29" s="4">
        <v>0.96231949851581899</v>
      </c>
      <c r="O29" s="4">
        <f t="shared" si="0"/>
        <v>3.7680501484181006E-2</v>
      </c>
    </row>
    <row r="30" spans="1:15" x14ac:dyDescent="0.25">
      <c r="A30" s="10"/>
      <c r="B30" s="1" t="s">
        <v>26</v>
      </c>
      <c r="C30" s="3">
        <v>16</v>
      </c>
      <c r="D30" s="4">
        <v>0.51117659496825096</v>
      </c>
      <c r="E30" s="4">
        <v>0.18554367333962199</v>
      </c>
      <c r="F30" s="5">
        <v>1.6379953968865001E-2</v>
      </c>
      <c r="G30" s="4">
        <v>-1.6522410979948701</v>
      </c>
      <c r="H30" s="4">
        <v>1.54377838238641</v>
      </c>
      <c r="I30" s="4">
        <v>0.30397243228564802</v>
      </c>
      <c r="J30" s="4">
        <v>6.6808002090332597</v>
      </c>
      <c r="K30" s="4">
        <v>3.1863458307907799</v>
      </c>
      <c r="L30" s="4">
        <v>5.6148181150306398E-2</v>
      </c>
      <c r="M30" s="5" t="s">
        <v>67</v>
      </c>
      <c r="N30" s="4">
        <v>0.98772691726124695</v>
      </c>
      <c r="O30" s="4">
        <f t="shared" si="0"/>
        <v>1.2273082738753049E-2</v>
      </c>
    </row>
    <row r="31" spans="1:15" x14ac:dyDescent="0.25">
      <c r="A31" s="10"/>
      <c r="B31" s="1" t="s">
        <v>27</v>
      </c>
      <c r="C31" s="3">
        <v>20</v>
      </c>
      <c r="D31" s="4">
        <v>2.7689824375349801</v>
      </c>
      <c r="E31" s="4">
        <v>0.65590750483579097</v>
      </c>
      <c r="F31" s="5" t="s">
        <v>69</v>
      </c>
      <c r="G31" s="4">
        <v>-20.418337525468999</v>
      </c>
      <c r="H31" s="4">
        <v>5.4092523674843402</v>
      </c>
      <c r="I31" s="5">
        <v>1.5116205424682901E-3</v>
      </c>
      <c r="J31" s="4">
        <v>44.754505680604098</v>
      </c>
      <c r="K31" s="4">
        <v>11.1075977466474</v>
      </c>
      <c r="L31" s="5">
        <v>8.7041251733409699E-4</v>
      </c>
      <c r="M31" s="5" t="s">
        <v>67</v>
      </c>
      <c r="N31" s="4">
        <v>0.92406399495922298</v>
      </c>
      <c r="O31" s="4">
        <f t="shared" si="0"/>
        <v>7.5936005040777022E-2</v>
      </c>
    </row>
    <row r="32" spans="1:15" x14ac:dyDescent="0.25">
      <c r="A32" s="10"/>
      <c r="B32" s="1" t="s">
        <v>28</v>
      </c>
      <c r="C32" s="3">
        <v>19</v>
      </c>
      <c r="D32" s="4">
        <v>-1.13079784499585</v>
      </c>
      <c r="E32" s="4">
        <v>0.37782450855803401</v>
      </c>
      <c r="F32" s="5">
        <v>8.6056742490794192E-3</v>
      </c>
      <c r="G32" s="4">
        <v>12.5372955868843</v>
      </c>
      <c r="H32" s="4">
        <v>3.1781809907874701</v>
      </c>
      <c r="I32" s="5">
        <v>1.15909504235916E-3</v>
      </c>
      <c r="J32" s="4">
        <v>-23.713536807004299</v>
      </c>
      <c r="K32" s="4">
        <v>6.6451936203712103</v>
      </c>
      <c r="L32" s="5">
        <v>2.5641740491792499E-3</v>
      </c>
      <c r="M32" s="5" t="s">
        <v>67</v>
      </c>
      <c r="N32" s="4">
        <v>0.97945489278059505</v>
      </c>
      <c r="O32" s="4">
        <f t="shared" si="0"/>
        <v>2.0545107219404946E-2</v>
      </c>
    </row>
    <row r="33" spans="1:15" x14ac:dyDescent="0.25">
      <c r="A33" s="10"/>
      <c r="B33" s="1" t="s">
        <v>29</v>
      </c>
      <c r="C33" s="3">
        <v>13</v>
      </c>
      <c r="D33" s="4">
        <v>-1.8978683909742899</v>
      </c>
      <c r="E33" s="4">
        <v>5.1157755959627602</v>
      </c>
      <c r="F33" s="4">
        <v>0.71838820990232899</v>
      </c>
      <c r="G33" s="4">
        <v>19.346819504183799</v>
      </c>
      <c r="H33" s="4">
        <v>41.784848615065997</v>
      </c>
      <c r="I33" s="4">
        <v>0.65326907997427297</v>
      </c>
      <c r="J33" s="4">
        <v>-39.009415394398196</v>
      </c>
      <c r="K33" s="4">
        <v>85.289063307516997</v>
      </c>
      <c r="L33" s="4">
        <v>0.65717450976820402</v>
      </c>
      <c r="M33" s="5" t="s">
        <v>67</v>
      </c>
      <c r="N33" s="4">
        <v>0.83340563262646095</v>
      </c>
      <c r="O33" s="4">
        <f t="shared" si="0"/>
        <v>0.16659436737353905</v>
      </c>
    </row>
    <row r="34" spans="1:15" x14ac:dyDescent="0.25">
      <c r="A34" s="10"/>
      <c r="B34" s="1" t="s">
        <v>30</v>
      </c>
      <c r="C34" s="3">
        <v>15</v>
      </c>
      <c r="D34" s="4">
        <v>3.6132914769794202</v>
      </c>
      <c r="E34" s="4">
        <v>0.454555096724575</v>
      </c>
      <c r="F34" s="5" t="s">
        <v>67</v>
      </c>
      <c r="G34" s="4">
        <v>-24.9077872318902</v>
      </c>
      <c r="H34" s="4">
        <v>3.4768741717144001</v>
      </c>
      <c r="I34" s="5" t="s">
        <v>67</v>
      </c>
      <c r="J34" s="4">
        <v>50.000088264836499</v>
      </c>
      <c r="K34" s="4">
        <v>6.60164745245359</v>
      </c>
      <c r="L34" s="5" t="s">
        <v>67</v>
      </c>
      <c r="M34" s="5" t="s">
        <v>67</v>
      </c>
      <c r="N34" s="4">
        <v>0.97577385427346597</v>
      </c>
      <c r="O34" s="4">
        <f t="shared" si="0"/>
        <v>2.4226145726534032E-2</v>
      </c>
    </row>
    <row r="35" spans="1:15" x14ac:dyDescent="0.25">
      <c r="A35" s="10"/>
      <c r="B35" s="1" t="s">
        <v>31</v>
      </c>
      <c r="C35" s="3">
        <v>15</v>
      </c>
      <c r="D35" s="4">
        <v>-0.31889630602228303</v>
      </c>
      <c r="E35" s="4">
        <v>0.13685964410944801</v>
      </c>
      <c r="F35" s="5">
        <v>3.8063688791364902E-2</v>
      </c>
      <c r="G35" s="4">
        <v>5.42345491211747</v>
      </c>
      <c r="H35" s="4">
        <v>1.17239025791292</v>
      </c>
      <c r="I35" s="5" t="s">
        <v>69</v>
      </c>
      <c r="J35" s="4">
        <v>-8.2631091290805507</v>
      </c>
      <c r="K35" s="4">
        <v>2.46448065938766</v>
      </c>
      <c r="L35" s="5">
        <v>5.7494194433984399E-3</v>
      </c>
      <c r="M35" s="5" t="s">
        <v>67</v>
      </c>
      <c r="N35" s="4">
        <v>0.99334666655975601</v>
      </c>
      <c r="O35" s="4">
        <f t="shared" si="0"/>
        <v>6.6533334402439914E-3</v>
      </c>
    </row>
    <row r="36" spans="1:15" x14ac:dyDescent="0.25">
      <c r="A36" s="10"/>
      <c r="B36" s="1" t="s">
        <v>32</v>
      </c>
      <c r="C36" s="3">
        <v>23</v>
      </c>
      <c r="D36" s="4">
        <v>-2.7563746951884198</v>
      </c>
      <c r="E36" s="4">
        <v>1.18256247984309</v>
      </c>
      <c r="F36" s="5">
        <v>3.0339048258758699E-2</v>
      </c>
      <c r="G36" s="4">
        <v>29.558907465742902</v>
      </c>
      <c r="H36" s="4">
        <v>11.3244151771734</v>
      </c>
      <c r="I36" s="5">
        <v>1.6753260706619501E-2</v>
      </c>
      <c r="J36" s="4">
        <v>-68.983826138031802</v>
      </c>
      <c r="K36" s="4">
        <v>27.0611433821486</v>
      </c>
      <c r="L36" s="5">
        <v>1.9110124133724399E-2</v>
      </c>
      <c r="M36" s="5" t="s">
        <v>67</v>
      </c>
      <c r="N36" s="4">
        <v>0.92139966164643405</v>
      </c>
      <c r="O36" s="4">
        <f t="shared" si="0"/>
        <v>7.8600338353565946E-2</v>
      </c>
    </row>
    <row r="37" spans="1:15" x14ac:dyDescent="0.25">
      <c r="A37" s="10"/>
      <c r="B37" s="1" t="s">
        <v>33</v>
      </c>
      <c r="C37" s="3">
        <v>23</v>
      </c>
      <c r="D37" s="4">
        <v>-1.5395494825149501</v>
      </c>
      <c r="E37" s="4">
        <v>0.11420344710342201</v>
      </c>
      <c r="F37" s="5" t="s">
        <v>67</v>
      </c>
      <c r="G37" s="4">
        <v>17.5430258260002</v>
      </c>
      <c r="H37" s="4">
        <v>1.1212112962468599</v>
      </c>
      <c r="I37" s="5" t="s">
        <v>67</v>
      </c>
      <c r="J37" s="4">
        <v>-39.150330525182802</v>
      </c>
      <c r="K37" s="4">
        <v>2.7250432807376801</v>
      </c>
      <c r="L37" s="5" t="s">
        <v>67</v>
      </c>
      <c r="M37" s="5" t="s">
        <v>67</v>
      </c>
      <c r="N37" s="4">
        <v>0.99466592204224702</v>
      </c>
      <c r="O37" s="4">
        <f t="shared" si="0"/>
        <v>5.3340779577529807E-3</v>
      </c>
    </row>
    <row r="38" spans="1:15" x14ac:dyDescent="0.25">
      <c r="A38" s="10"/>
      <c r="B38" s="1" t="s">
        <v>34</v>
      </c>
      <c r="C38" s="3">
        <v>10</v>
      </c>
      <c r="D38" s="4">
        <v>-3.0163893973583198</v>
      </c>
      <c r="E38" s="4">
        <v>0.47135412335879401</v>
      </c>
      <c r="F38" s="5" t="s">
        <v>71</v>
      </c>
      <c r="G38" s="4">
        <v>30.413561986780302</v>
      </c>
      <c r="H38" s="4">
        <v>4.1854400183054601</v>
      </c>
      <c r="I38" s="5" t="s">
        <v>70</v>
      </c>
      <c r="J38" s="4">
        <v>-66.376040016239401</v>
      </c>
      <c r="K38" s="4">
        <v>9.2688373453590103</v>
      </c>
      <c r="L38" s="5" t="s">
        <v>70</v>
      </c>
      <c r="M38" s="5" t="s">
        <v>67</v>
      </c>
      <c r="N38" s="4">
        <v>0.99475429264725701</v>
      </c>
      <c r="O38" s="4">
        <f t="shared" si="0"/>
        <v>5.2457073527429898E-3</v>
      </c>
    </row>
    <row r="39" spans="1:15" x14ac:dyDescent="0.25">
      <c r="A39" s="10"/>
      <c r="B39" s="1" t="s">
        <v>35</v>
      </c>
      <c r="C39" s="3">
        <v>7</v>
      </c>
      <c r="D39" s="4">
        <v>1.7401676744313299</v>
      </c>
      <c r="E39" s="4">
        <v>16.3927060275816</v>
      </c>
      <c r="F39" s="4">
        <v>0.92057011410880196</v>
      </c>
      <c r="G39" s="4">
        <v>-12.264192879767601</v>
      </c>
      <c r="H39" s="4">
        <v>130.288373688147</v>
      </c>
      <c r="I39" s="4">
        <v>0.92953166678312504</v>
      </c>
      <c r="J39" s="4">
        <v>28.530276795251702</v>
      </c>
      <c r="K39" s="4">
        <v>258.81494659335101</v>
      </c>
      <c r="L39" s="4">
        <v>0.91753293210734699</v>
      </c>
      <c r="M39" s="4">
        <v>0.56779808572603752</v>
      </c>
      <c r="N39" s="4">
        <v>-0.130285668706626</v>
      </c>
      <c r="O39" s="4">
        <f t="shared" si="0"/>
        <v>1.1302856687066261</v>
      </c>
    </row>
    <row r="40" spans="1:15" x14ac:dyDescent="0.25">
      <c r="A40" s="10"/>
      <c r="B40" s="1" t="s">
        <v>36</v>
      </c>
      <c r="C40" s="3">
        <v>23</v>
      </c>
      <c r="D40" s="4">
        <v>-1.4384550556158</v>
      </c>
      <c r="E40" s="4">
        <v>0.20733541227345501</v>
      </c>
      <c r="F40" s="5" t="s">
        <v>67</v>
      </c>
      <c r="G40" s="4">
        <v>16.9022911501613</v>
      </c>
      <c r="H40" s="4">
        <v>2.0461320091492698</v>
      </c>
      <c r="I40" s="5" t="s">
        <v>67</v>
      </c>
      <c r="J40" s="4">
        <v>-37.953790504212797</v>
      </c>
      <c r="K40" s="4">
        <v>5.0173137106996002</v>
      </c>
      <c r="L40" s="5" t="s">
        <v>67</v>
      </c>
      <c r="M40" s="5" t="s">
        <v>67</v>
      </c>
      <c r="N40" s="4">
        <v>0.988354229787065</v>
      </c>
      <c r="O40" s="4">
        <f t="shared" si="0"/>
        <v>1.1645770212935003E-2</v>
      </c>
    </row>
    <row r="41" spans="1:15" x14ac:dyDescent="0.25">
      <c r="A41" s="10"/>
      <c r="B41" s="1" t="s">
        <v>37</v>
      </c>
      <c r="C41" s="3">
        <v>23</v>
      </c>
      <c r="D41" s="4">
        <v>0.477740662998212</v>
      </c>
      <c r="E41" s="4">
        <v>0.144862718544604</v>
      </c>
      <c r="F41" s="5">
        <v>3.5937796637761799E-3</v>
      </c>
      <c r="G41" s="4">
        <v>-1.1053330332125699</v>
      </c>
      <c r="H41" s="4">
        <v>1.2758455045294901</v>
      </c>
      <c r="I41" s="4">
        <v>0.39657109890808501</v>
      </c>
      <c r="J41" s="4">
        <v>4.0354424446808599</v>
      </c>
      <c r="K41" s="4">
        <v>2.7947801075986098</v>
      </c>
      <c r="L41" s="4">
        <v>0.16424435196003101</v>
      </c>
      <c r="M41" s="5" t="s">
        <v>67</v>
      </c>
      <c r="N41" s="4">
        <v>0.99631701423630004</v>
      </c>
      <c r="O41" s="4">
        <f t="shared" si="0"/>
        <v>3.6829857636999641E-3</v>
      </c>
    </row>
    <row r="42" spans="1:15" x14ac:dyDescent="0.25">
      <c r="A42" s="10"/>
      <c r="B42" s="1" t="s">
        <v>38</v>
      </c>
      <c r="C42" s="3">
        <v>13</v>
      </c>
      <c r="D42" s="4">
        <v>5.0031584635506201</v>
      </c>
      <c r="E42" s="4">
        <v>5.89792392208662</v>
      </c>
      <c r="F42" s="4">
        <v>0.41611878423301102</v>
      </c>
      <c r="G42" s="4">
        <v>-36.567239151841399</v>
      </c>
      <c r="H42" s="4">
        <v>45.094805339733703</v>
      </c>
      <c r="I42" s="4">
        <v>0.43629888359428598</v>
      </c>
      <c r="J42" s="4">
        <v>74.077193973345501</v>
      </c>
      <c r="K42" s="4">
        <v>85.841766657488705</v>
      </c>
      <c r="L42" s="4">
        <v>0.408384106236999</v>
      </c>
      <c r="M42" s="4">
        <v>9.1813778573246865E-2</v>
      </c>
      <c r="N42" s="4">
        <v>0.255674636380812</v>
      </c>
      <c r="O42" s="4">
        <f t="shared" si="0"/>
        <v>0.744325363619188</v>
      </c>
    </row>
    <row r="43" spans="1:15" x14ac:dyDescent="0.25">
      <c r="A43" s="10"/>
      <c r="B43" s="1" t="s">
        <v>39</v>
      </c>
      <c r="C43" s="3">
        <v>21</v>
      </c>
      <c r="D43" s="4">
        <v>9.6254523449440396E-2</v>
      </c>
      <c r="E43" s="4">
        <v>0.22392440976341599</v>
      </c>
      <c r="F43" s="4">
        <v>0.67240464922664001</v>
      </c>
      <c r="G43" s="4">
        <v>2.0010417375574399</v>
      </c>
      <c r="H43" s="4">
        <v>2.0391853528005801</v>
      </c>
      <c r="I43" s="4">
        <v>0.33945389971905698</v>
      </c>
      <c r="J43" s="4">
        <v>-1.91797614875252</v>
      </c>
      <c r="K43" s="4">
        <v>4.6148732042877096</v>
      </c>
      <c r="L43" s="4">
        <v>0.68260978049089205</v>
      </c>
      <c r="M43" s="5" t="s">
        <v>67</v>
      </c>
      <c r="N43" s="4">
        <v>0.98283032196188302</v>
      </c>
      <c r="O43" s="4">
        <f t="shared" si="0"/>
        <v>1.7169678038116976E-2</v>
      </c>
    </row>
    <row r="44" spans="1:15" x14ac:dyDescent="0.25">
      <c r="A44" s="10"/>
      <c r="B44" s="1" t="s">
        <v>40</v>
      </c>
      <c r="C44" s="3">
        <v>11</v>
      </c>
      <c r="D44" s="4">
        <v>-13.206890948978399</v>
      </c>
      <c r="E44" s="4">
        <v>6.2670601220032198</v>
      </c>
      <c r="F44" s="4">
        <v>6.8153715800002901E-2</v>
      </c>
      <c r="G44" s="4">
        <v>125.003758756236</v>
      </c>
      <c r="H44" s="4">
        <v>56.695145215182997</v>
      </c>
      <c r="I44" s="4">
        <v>5.8550252662291503E-2</v>
      </c>
      <c r="J44" s="4">
        <v>-285.70338975741498</v>
      </c>
      <c r="K44" s="4">
        <v>128.18018404037099</v>
      </c>
      <c r="L44" s="4">
        <v>5.63919087698177E-2</v>
      </c>
      <c r="M44" s="5" t="s">
        <v>68</v>
      </c>
      <c r="N44" s="4">
        <v>0.87149247630022297</v>
      </c>
      <c r="O44" s="4">
        <f t="shared" si="0"/>
        <v>0.12850752369977703</v>
      </c>
    </row>
    <row r="45" spans="1:15" x14ac:dyDescent="0.25">
      <c r="A45" s="10"/>
      <c r="B45" s="1" t="s">
        <v>41</v>
      </c>
      <c r="C45" s="3">
        <v>16</v>
      </c>
      <c r="D45" s="4">
        <v>-0.76730085647237301</v>
      </c>
      <c r="E45" s="4">
        <v>0.19023306229284001</v>
      </c>
      <c r="F45" s="5">
        <v>1.41977671658547E-3</v>
      </c>
      <c r="G45" s="4">
        <v>9.0334537720371308</v>
      </c>
      <c r="H45" s="4">
        <v>1.63049039315285</v>
      </c>
      <c r="I45" s="5" t="s">
        <v>68</v>
      </c>
      <c r="J45" s="4">
        <v>-15.6211314899704</v>
      </c>
      <c r="K45" s="4">
        <v>3.4605628786230298</v>
      </c>
      <c r="L45" s="5" t="s">
        <v>69</v>
      </c>
      <c r="M45" s="5" t="s">
        <v>67</v>
      </c>
      <c r="N45" s="4">
        <v>0.98184401664091003</v>
      </c>
      <c r="O45" s="4">
        <f t="shared" si="0"/>
        <v>1.8155983359089967E-2</v>
      </c>
    </row>
    <row r="46" spans="1:15" x14ac:dyDescent="0.25">
      <c r="A46" s="10"/>
      <c r="B46" s="1" t="s">
        <v>42</v>
      </c>
      <c r="C46" s="3">
        <v>23</v>
      </c>
      <c r="D46" s="4">
        <v>-1.3880473120107899</v>
      </c>
      <c r="E46" s="4">
        <v>0.29940936406322599</v>
      </c>
      <c r="F46" s="5" t="s">
        <v>70</v>
      </c>
      <c r="G46" s="4">
        <v>15.8649075831992</v>
      </c>
      <c r="H46" s="4">
        <v>2.8682230842108001</v>
      </c>
      <c r="I46" s="5" t="s">
        <v>67</v>
      </c>
      <c r="J46" s="4">
        <v>-34.085193660052603</v>
      </c>
      <c r="K46" s="4">
        <v>6.8316798396665801</v>
      </c>
      <c r="L46" s="5" t="s">
        <v>68</v>
      </c>
      <c r="M46" s="5" t="s">
        <v>67</v>
      </c>
      <c r="N46" s="4">
        <v>0.98295052900953295</v>
      </c>
      <c r="O46" s="4">
        <f t="shared" si="0"/>
        <v>1.7049470990467053E-2</v>
      </c>
    </row>
    <row r="47" spans="1:15" x14ac:dyDescent="0.25">
      <c r="A47" s="10"/>
      <c r="B47" s="1" t="s">
        <v>43</v>
      </c>
      <c r="C47" s="3">
        <v>23</v>
      </c>
      <c r="D47" s="4">
        <v>-1.53374762743876</v>
      </c>
      <c r="E47" s="4">
        <v>9.7278310688731495E-2</v>
      </c>
      <c r="F47" s="5" t="s">
        <v>67</v>
      </c>
      <c r="G47" s="4">
        <v>17.033600193458302</v>
      </c>
      <c r="H47" s="4">
        <v>0.92351393665513004</v>
      </c>
      <c r="I47" s="5" t="s">
        <v>67</v>
      </c>
      <c r="J47" s="4">
        <v>-36.531326848087701</v>
      </c>
      <c r="K47" s="4">
        <v>2.1754654531245401</v>
      </c>
      <c r="L47" s="5" t="s">
        <v>67</v>
      </c>
      <c r="M47" s="5" t="s">
        <v>67</v>
      </c>
      <c r="N47" s="4">
        <v>0.99738465071307203</v>
      </c>
      <c r="O47" s="4">
        <f t="shared" si="0"/>
        <v>2.6153492869279704E-3</v>
      </c>
    </row>
    <row r="48" spans="1:15" x14ac:dyDescent="0.25">
      <c r="A48" s="10"/>
      <c r="B48" s="1" t="s">
        <v>44</v>
      </c>
      <c r="C48" s="3">
        <v>23</v>
      </c>
      <c r="D48" s="4">
        <v>2.7398714921527199</v>
      </c>
      <c r="E48" s="4">
        <v>0.58432029567059296</v>
      </c>
      <c r="F48" s="5" t="s">
        <v>68</v>
      </c>
      <c r="G48" s="4">
        <v>-22.5216936810885</v>
      </c>
      <c r="H48" s="4">
        <v>5.3099066930628798</v>
      </c>
      <c r="I48" s="5" t="s">
        <v>71</v>
      </c>
      <c r="J48" s="4">
        <v>54.391374785495998</v>
      </c>
      <c r="K48" s="4">
        <v>12.0364262212006</v>
      </c>
      <c r="L48" s="5" t="s">
        <v>70</v>
      </c>
      <c r="M48" s="5" t="s">
        <v>67</v>
      </c>
      <c r="N48" s="4">
        <v>0.91991401498564795</v>
      </c>
      <c r="O48" s="4">
        <f t="shared" si="0"/>
        <v>8.0085985014352046E-2</v>
      </c>
    </row>
    <row r="49" spans="1:15" x14ac:dyDescent="0.25">
      <c r="A49" s="10"/>
      <c r="B49" s="1" t="s">
        <v>45</v>
      </c>
      <c r="C49" s="3">
        <v>13</v>
      </c>
      <c r="D49" s="4">
        <v>14.9167307213934</v>
      </c>
      <c r="E49" s="4">
        <v>3.2212880304988398</v>
      </c>
      <c r="F49" s="5">
        <v>9.3521373766542099E-4</v>
      </c>
      <c r="G49" s="4">
        <v>-111.551947129623</v>
      </c>
      <c r="H49" s="4">
        <v>24.8062740597314</v>
      </c>
      <c r="I49" s="5">
        <v>1.1485512215752801E-3</v>
      </c>
      <c r="J49" s="4">
        <v>215.61682475212899</v>
      </c>
      <c r="K49" s="4">
        <v>47.691528545109499</v>
      </c>
      <c r="L49" s="5">
        <v>1.1065160836256701E-3</v>
      </c>
      <c r="M49" s="5" t="s">
        <v>67</v>
      </c>
      <c r="N49" s="4">
        <v>0.85503239234654604</v>
      </c>
      <c r="O49" s="4">
        <f t="shared" si="0"/>
        <v>0.14496760765345396</v>
      </c>
    </row>
    <row r="50" spans="1:15" x14ac:dyDescent="0.25">
      <c r="A50" s="10"/>
      <c r="B50" s="1" t="s">
        <v>46</v>
      </c>
      <c r="C50" s="3">
        <v>22</v>
      </c>
      <c r="D50" s="4">
        <v>-0.173146903548759</v>
      </c>
      <c r="E50" s="4">
        <v>0.33862862995570903</v>
      </c>
      <c r="F50" s="4">
        <v>0.61501926678648</v>
      </c>
      <c r="G50" s="4">
        <v>4.9942601354008902</v>
      </c>
      <c r="H50" s="4">
        <v>2.9271682057191901</v>
      </c>
      <c r="I50" s="4">
        <v>0.10426881533950701</v>
      </c>
      <c r="J50" s="4">
        <v>-9.6434672368293501</v>
      </c>
      <c r="K50" s="4">
        <v>6.30366974989707</v>
      </c>
      <c r="L50" s="4">
        <v>0.14254100303857101</v>
      </c>
      <c r="M50" s="5" t="s">
        <v>67</v>
      </c>
      <c r="N50" s="4">
        <v>0.98345154670803503</v>
      </c>
      <c r="O50" s="4">
        <f t="shared" si="0"/>
        <v>1.6548453291964971E-2</v>
      </c>
    </row>
    <row r="51" spans="1:15" x14ac:dyDescent="0.25">
      <c r="A51" s="10"/>
      <c r="B51" s="1" t="s">
        <v>47</v>
      </c>
      <c r="C51" s="3">
        <v>17</v>
      </c>
      <c r="D51" s="4">
        <v>0.12694418842938199</v>
      </c>
      <c r="E51" s="4">
        <v>0.16948231037404601</v>
      </c>
      <c r="F51" s="4">
        <v>0.46624953076222903</v>
      </c>
      <c r="G51" s="4">
        <v>1.9916577760232601</v>
      </c>
      <c r="H51" s="4">
        <v>1.4420971277472701</v>
      </c>
      <c r="I51" s="4">
        <v>0.188901121699251</v>
      </c>
      <c r="J51" s="4">
        <v>-1.8283430432924099</v>
      </c>
      <c r="K51" s="4">
        <v>3.0423263686051998</v>
      </c>
      <c r="L51" s="4">
        <v>0.55746615043203396</v>
      </c>
      <c r="M51" s="5" t="s">
        <v>67</v>
      </c>
      <c r="N51" s="4">
        <v>0.99050964528594199</v>
      </c>
      <c r="O51" s="4">
        <f t="shared" si="0"/>
        <v>9.4903547140580136E-3</v>
      </c>
    </row>
    <row r="52" spans="1:15" x14ac:dyDescent="0.25">
      <c r="A52" s="10"/>
      <c r="B52" s="1" t="s">
        <v>48</v>
      </c>
      <c r="C52" s="3">
        <v>12</v>
      </c>
      <c r="D52" s="4">
        <v>-0.964912600843426</v>
      </c>
      <c r="E52" s="4">
        <v>4.68154140986516E-2</v>
      </c>
      <c r="F52" s="5" t="s">
        <v>67</v>
      </c>
      <c r="G52" s="4">
        <v>10.9975832593262</v>
      </c>
      <c r="H52" s="4">
        <v>0.42183772796969898</v>
      </c>
      <c r="I52" s="5" t="s">
        <v>67</v>
      </c>
      <c r="J52" s="4">
        <v>-20.211590613827401</v>
      </c>
      <c r="K52" s="4">
        <v>0.94675631780361802</v>
      </c>
      <c r="L52" s="5" t="s">
        <v>67</v>
      </c>
      <c r="M52" s="5" t="s">
        <v>67</v>
      </c>
      <c r="N52" s="4">
        <v>0.99969915230173001</v>
      </c>
      <c r="O52" s="4">
        <f t="shared" si="0"/>
        <v>3.0084769826999036E-4</v>
      </c>
    </row>
    <row r="53" spans="1:15" x14ac:dyDescent="0.25">
      <c r="A53" s="10"/>
      <c r="B53" s="1" t="s">
        <v>49</v>
      </c>
      <c r="C53" s="3">
        <v>5</v>
      </c>
      <c r="D53" s="4">
        <v>1.4723557736999699</v>
      </c>
      <c r="E53" s="4">
        <v>1.01676025220706</v>
      </c>
      <c r="F53" s="4">
        <v>0.28457553612617598</v>
      </c>
      <c r="G53" s="4">
        <v>-8.4288060570463497</v>
      </c>
      <c r="H53" s="4">
        <v>7.2470216718347897</v>
      </c>
      <c r="I53" s="4">
        <v>0.364805350198737</v>
      </c>
      <c r="J53" s="4">
        <v>18.5203995060089</v>
      </c>
      <c r="K53" s="4">
        <v>12.851833171038599</v>
      </c>
      <c r="L53" s="4">
        <v>0.28627367610999399</v>
      </c>
      <c r="M53" s="5">
        <v>1.6057405858529661E-2</v>
      </c>
      <c r="N53" s="4">
        <v>0.96788518828294101</v>
      </c>
      <c r="O53" s="4">
        <f t="shared" si="0"/>
        <v>3.2114811717058989E-2</v>
      </c>
    </row>
    <row r="54" spans="1:15" x14ac:dyDescent="0.25">
      <c r="A54" s="10"/>
      <c r="B54" s="1" t="s">
        <v>50</v>
      </c>
      <c r="C54" s="3">
        <v>23</v>
      </c>
      <c r="D54" s="4">
        <v>1.9762269839682001</v>
      </c>
      <c r="E54" s="4">
        <v>1.0165848091004199</v>
      </c>
      <c r="F54" s="4">
        <v>6.6100356376078404E-2</v>
      </c>
      <c r="G54" s="4">
        <v>-14.253051736868301</v>
      </c>
      <c r="H54" s="4">
        <v>8.9279792765450203</v>
      </c>
      <c r="I54" s="4">
        <v>0.12606939902193501</v>
      </c>
      <c r="J54" s="4">
        <v>32.678251846072499</v>
      </c>
      <c r="K54" s="4">
        <v>19.5935468793271</v>
      </c>
      <c r="L54" s="4">
        <v>0.110936495425042</v>
      </c>
      <c r="M54" s="5" t="s">
        <v>67</v>
      </c>
      <c r="N54" s="4">
        <v>0.91558532051575703</v>
      </c>
      <c r="O54" s="4">
        <f t="shared" si="0"/>
        <v>8.4414679484242972E-2</v>
      </c>
    </row>
    <row r="55" spans="1:15" x14ac:dyDescent="0.25">
      <c r="A55" s="10"/>
      <c r="B55" s="1" t="s">
        <v>51</v>
      </c>
      <c r="C55" s="3">
        <v>23</v>
      </c>
      <c r="D55" s="4">
        <v>-1.77003567875751</v>
      </c>
      <c r="E55" s="4">
        <v>1.0906650330430501</v>
      </c>
      <c r="F55" s="4">
        <v>0.120269619632803</v>
      </c>
      <c r="G55" s="4">
        <v>18.937719389357898</v>
      </c>
      <c r="H55" s="4">
        <v>9.4814615941059408</v>
      </c>
      <c r="I55" s="4">
        <v>5.9575071686829698E-2</v>
      </c>
      <c r="J55" s="4">
        <v>-39.957801550201197</v>
      </c>
      <c r="K55" s="4">
        <v>20.549047505609501</v>
      </c>
      <c r="L55" s="4">
        <v>6.6033514321217707E-2</v>
      </c>
      <c r="M55" s="5" t="s">
        <v>67</v>
      </c>
      <c r="N55" s="4">
        <v>0.90696181033034795</v>
      </c>
      <c r="O55" s="4">
        <f t="shared" si="0"/>
        <v>9.3038189669652049E-2</v>
      </c>
    </row>
    <row r="56" spans="1:15" x14ac:dyDescent="0.25">
      <c r="A56" s="10"/>
      <c r="B56" s="1" t="s">
        <v>52</v>
      </c>
      <c r="C56" s="3">
        <v>13</v>
      </c>
      <c r="D56" s="4">
        <v>-0.41613654711826698</v>
      </c>
      <c r="E56" s="4">
        <v>6.9904125494566705E-2</v>
      </c>
      <c r="F56" s="5" t="s">
        <v>68</v>
      </c>
      <c r="G56" s="4">
        <v>6.1633744768831997</v>
      </c>
      <c r="H56" s="4">
        <v>0.65014622484892703</v>
      </c>
      <c r="I56" s="5" t="s">
        <v>67</v>
      </c>
      <c r="J56" s="4">
        <v>-9.78475031247965</v>
      </c>
      <c r="K56" s="4">
        <v>1.5046257506429801</v>
      </c>
      <c r="L56" s="5" t="s">
        <v>68</v>
      </c>
      <c r="M56" s="5" t="s">
        <v>67</v>
      </c>
      <c r="N56" s="4">
        <v>0.99844544947055702</v>
      </c>
      <c r="O56" s="4">
        <f t="shared" si="0"/>
        <v>1.5545505294429773E-3</v>
      </c>
    </row>
    <row r="57" spans="1:15" x14ac:dyDescent="0.25">
      <c r="A57" s="10"/>
      <c r="B57" s="1" t="s">
        <v>53</v>
      </c>
      <c r="C57" s="3">
        <v>15</v>
      </c>
      <c r="D57" s="4">
        <v>3.1472910487796502</v>
      </c>
      <c r="E57" s="4">
        <v>0.53998159189904105</v>
      </c>
      <c r="F57" s="5" t="s">
        <v>68</v>
      </c>
      <c r="G57" s="4">
        <v>-23.967223178423801</v>
      </c>
      <c r="H57" s="4">
        <v>4.6183004213443004</v>
      </c>
      <c r="I57" s="5" t="s">
        <v>70</v>
      </c>
      <c r="J57" s="4">
        <v>53.057375812655103</v>
      </c>
      <c r="K57" s="4">
        <v>9.8502081687852101</v>
      </c>
      <c r="L57" s="5" t="s">
        <v>70</v>
      </c>
      <c r="M57" s="5" t="s">
        <v>67</v>
      </c>
      <c r="N57" s="4">
        <v>0.98872728640228202</v>
      </c>
      <c r="O57" s="4">
        <f t="shared" si="0"/>
        <v>1.1272713597717976E-2</v>
      </c>
    </row>
    <row r="58" spans="1:15" x14ac:dyDescent="0.25">
      <c r="A58" s="10"/>
      <c r="B58" s="1" t="s">
        <v>54</v>
      </c>
      <c r="C58" s="3">
        <v>17</v>
      </c>
      <c r="D58" s="4">
        <v>-0.78384648566885795</v>
      </c>
      <c r="E58" s="4">
        <v>0.51333316153850395</v>
      </c>
      <c r="F58" s="4">
        <v>0.149039846006501</v>
      </c>
      <c r="G58" s="4">
        <v>9.9986277925329006</v>
      </c>
      <c r="H58" s="4">
        <v>4.6015243063856399</v>
      </c>
      <c r="I58" s="5">
        <v>4.7446838560637403E-2</v>
      </c>
      <c r="J58" s="4">
        <v>-19.772149722339499</v>
      </c>
      <c r="K58" s="4">
        <v>10.2831592819687</v>
      </c>
      <c r="L58" s="4">
        <v>7.5092661234928706E-2</v>
      </c>
      <c r="M58" s="5" t="s">
        <v>67</v>
      </c>
      <c r="N58" s="4">
        <v>0.96863446495906502</v>
      </c>
      <c r="O58" s="4">
        <f t="shared" si="0"/>
        <v>3.1365535040934978E-2</v>
      </c>
    </row>
    <row r="59" spans="1:15" x14ac:dyDescent="0.25">
      <c r="A59" s="10"/>
      <c r="B59" s="1" t="s">
        <v>55</v>
      </c>
      <c r="C59" s="3">
        <v>13</v>
      </c>
      <c r="D59" s="4">
        <v>1.08381058079888</v>
      </c>
      <c r="E59" s="4">
        <v>0.91867320028232202</v>
      </c>
      <c r="F59" s="4">
        <v>0.26540141619715701</v>
      </c>
      <c r="G59" s="4">
        <v>-6.4520078969041998</v>
      </c>
      <c r="H59" s="4">
        <v>7.4781005984122704</v>
      </c>
      <c r="I59" s="4">
        <v>0.40846982357574502</v>
      </c>
      <c r="J59" s="4">
        <v>16.217685475621298</v>
      </c>
      <c r="K59" s="4">
        <v>15.1913938467659</v>
      </c>
      <c r="L59" s="4">
        <v>0.31081411684863303</v>
      </c>
      <c r="M59" s="5" t="s">
        <v>67</v>
      </c>
      <c r="N59" s="4">
        <v>0.92746125387447798</v>
      </c>
      <c r="O59" s="4">
        <f t="shared" si="0"/>
        <v>7.2538746125522024E-2</v>
      </c>
    </row>
    <row r="60" spans="1:15" x14ac:dyDescent="0.25">
      <c r="A60" s="10" t="s">
        <v>73</v>
      </c>
      <c r="B60" s="1" t="s">
        <v>1</v>
      </c>
      <c r="C60" s="1">
        <v>20</v>
      </c>
      <c r="D60" s="4">
        <v>2.1960772797860399</v>
      </c>
      <c r="E60" s="4">
        <v>0.33397275672138699</v>
      </c>
      <c r="F60" s="5" t="s">
        <v>67</v>
      </c>
      <c r="G60" s="4">
        <v>-1.8157204366931201</v>
      </c>
      <c r="H60" s="4">
        <v>0.67407630975383404</v>
      </c>
      <c r="I60" s="5">
        <v>1.5377723607945801E-2</v>
      </c>
      <c r="J60" s="4">
        <v>1.07582182423716</v>
      </c>
      <c r="K60" s="4">
        <v>0.31729532523345999</v>
      </c>
      <c r="L60" s="5">
        <v>3.47780157440571E-3</v>
      </c>
      <c r="M60" s="5" t="s">
        <v>67</v>
      </c>
      <c r="N60" s="4">
        <v>0.96840565794681199</v>
      </c>
      <c r="O60" s="4">
        <f t="shared" si="0"/>
        <v>3.1594342053188007E-2</v>
      </c>
    </row>
    <row r="61" spans="1:15" x14ac:dyDescent="0.25">
      <c r="A61" s="10"/>
      <c r="B61" s="1" t="s">
        <v>2</v>
      </c>
      <c r="C61" s="1">
        <v>6</v>
      </c>
      <c r="D61" s="4">
        <v>1.51170208824089</v>
      </c>
      <c r="E61" s="4">
        <v>1.2261246708417901</v>
      </c>
      <c r="F61" s="4">
        <v>0.30541199204067299</v>
      </c>
      <c r="G61" s="4">
        <v>1.2574645347668101</v>
      </c>
      <c r="H61" s="4">
        <v>0.63151995037105602</v>
      </c>
      <c r="I61" s="4">
        <v>0.140524020032293</v>
      </c>
      <c r="J61" s="4">
        <v>1.1447341515882199</v>
      </c>
      <c r="K61" s="4">
        <v>5.9370651519225902E-2</v>
      </c>
      <c r="L61" s="5" t="s">
        <v>66</v>
      </c>
      <c r="M61" s="7">
        <v>1.5416442014395343E-3</v>
      </c>
      <c r="N61" s="4">
        <v>0.97775811869491702</v>
      </c>
      <c r="O61" s="4">
        <f t="shared" si="0"/>
        <v>2.2241881305082978E-2</v>
      </c>
    </row>
    <row r="62" spans="1:15" x14ac:dyDescent="0.25">
      <c r="A62" s="10"/>
      <c r="B62" s="1" t="s">
        <v>3</v>
      </c>
      <c r="C62" s="1">
        <v>7</v>
      </c>
      <c r="D62" s="4">
        <v>0.92327511361234704</v>
      </c>
      <c r="E62" s="4">
        <v>3.2079660245582602</v>
      </c>
      <c r="F62" s="4">
        <v>0.78779048670677498</v>
      </c>
      <c r="G62" s="4">
        <v>5.1129433290850503</v>
      </c>
      <c r="H62" s="4">
        <v>8.1139252016093408</v>
      </c>
      <c r="I62" s="4">
        <v>0.56280511964117397</v>
      </c>
      <c r="J62" s="4">
        <v>2.0761212313288202</v>
      </c>
      <c r="K62" s="4">
        <v>4.9417627254581999</v>
      </c>
      <c r="L62" s="4">
        <v>0.69598525735203998</v>
      </c>
      <c r="M62" s="7">
        <v>3.9468550452618621E-2</v>
      </c>
      <c r="N62" s="4">
        <v>0.70199959980162496</v>
      </c>
      <c r="O62" s="4">
        <f t="shared" si="0"/>
        <v>0.29800040019837504</v>
      </c>
    </row>
    <row r="63" spans="1:15" x14ac:dyDescent="0.25">
      <c r="A63" s="10"/>
      <c r="B63" s="1" t="s">
        <v>4</v>
      </c>
      <c r="C63" s="1">
        <v>10</v>
      </c>
      <c r="D63" s="4">
        <v>-0.86903072276238102</v>
      </c>
      <c r="E63" s="4">
        <v>7.8299819173865595E-2</v>
      </c>
      <c r="F63" s="5" t="s">
        <v>67</v>
      </c>
      <c r="G63" s="4">
        <v>3.9913908655157502</v>
      </c>
      <c r="H63" s="4">
        <v>0.11654293230599901</v>
      </c>
      <c r="I63" s="5" t="s">
        <v>67</v>
      </c>
      <c r="J63" s="4">
        <v>-0.56207080283966104</v>
      </c>
      <c r="K63" s="4">
        <v>3.5039518370636798E-2</v>
      </c>
      <c r="L63" s="5" t="s">
        <v>67</v>
      </c>
      <c r="M63" s="5" t="s">
        <v>67</v>
      </c>
      <c r="N63" s="4">
        <v>0.99941023385558403</v>
      </c>
      <c r="O63" s="4">
        <f t="shared" si="0"/>
        <v>5.8976614441597075E-4</v>
      </c>
    </row>
    <row r="64" spans="1:15" x14ac:dyDescent="0.25">
      <c r="A64" s="10"/>
      <c r="B64" s="1" t="s">
        <v>5</v>
      </c>
      <c r="C64" s="1">
        <v>5</v>
      </c>
      <c r="D64" s="4">
        <v>0.291764681506126</v>
      </c>
      <c r="E64" s="4">
        <v>8.2635803304531802E-4</v>
      </c>
      <c r="F64" s="5" t="s">
        <v>67</v>
      </c>
      <c r="G64" s="4">
        <v>2.38416709842849</v>
      </c>
      <c r="H64" s="4">
        <v>1.22643553915733E-3</v>
      </c>
      <c r="I64" s="5" t="s">
        <v>67</v>
      </c>
      <c r="J64" s="4">
        <v>-0.27233444123723699</v>
      </c>
      <c r="K64" s="4">
        <v>3.5802379851813601E-4</v>
      </c>
      <c r="L64" s="5" t="s">
        <v>67</v>
      </c>
      <c r="M64" s="5" t="s">
        <v>67</v>
      </c>
      <c r="N64" s="4">
        <v>0.99999987330409701</v>
      </c>
      <c r="O64" s="4">
        <f t="shared" si="0"/>
        <v>1.266959029910808E-7</v>
      </c>
    </row>
    <row r="65" spans="1:15" x14ac:dyDescent="0.25">
      <c r="A65" s="10"/>
      <c r="B65" s="1" t="s">
        <v>6</v>
      </c>
      <c r="C65" s="1">
        <v>18</v>
      </c>
      <c r="D65" s="4">
        <v>1.71000113264114</v>
      </c>
      <c r="E65" s="4">
        <v>0.36029546167357901</v>
      </c>
      <c r="F65" s="5" t="s">
        <v>66</v>
      </c>
      <c r="G65" s="4">
        <v>0.32208841586515102</v>
      </c>
      <c r="H65" s="4">
        <v>0.49429608822175902</v>
      </c>
      <c r="I65" s="4">
        <v>0.52451140813563402</v>
      </c>
      <c r="J65" s="4">
        <v>-0.45446792888491699</v>
      </c>
      <c r="K65" s="4">
        <v>0.15630831531161399</v>
      </c>
      <c r="L65" s="5">
        <v>1.0828486232854401E-2</v>
      </c>
      <c r="M65" s="5" t="s">
        <v>67</v>
      </c>
      <c r="N65" s="4">
        <v>0.95790679557267699</v>
      </c>
      <c r="O65" s="4">
        <f t="shared" si="0"/>
        <v>4.2093204427323005E-2</v>
      </c>
    </row>
    <row r="66" spans="1:15" x14ac:dyDescent="0.25">
      <c r="A66" s="10"/>
      <c r="B66" s="1" t="s">
        <v>7</v>
      </c>
      <c r="C66" s="1">
        <v>17</v>
      </c>
      <c r="D66" s="4">
        <v>-0.53255375156370599</v>
      </c>
      <c r="E66" s="4">
        <v>4.2123966858780101E-2</v>
      </c>
      <c r="F66" s="5" t="s">
        <v>67</v>
      </c>
      <c r="G66" s="4">
        <v>3.50031766012789</v>
      </c>
      <c r="H66" s="4">
        <v>0.108842045445736</v>
      </c>
      <c r="I66" s="5" t="s">
        <v>67</v>
      </c>
      <c r="J66" s="4">
        <v>0.61859516655034297</v>
      </c>
      <c r="K66" s="4">
        <v>7.7258453190242701E-2</v>
      </c>
      <c r="L66" s="5" t="s">
        <v>67</v>
      </c>
      <c r="M66" s="5" t="s">
        <v>67</v>
      </c>
      <c r="N66" s="4">
        <v>0.99576766518375504</v>
      </c>
      <c r="O66" s="4">
        <f t="shared" si="0"/>
        <v>4.2323348162449648E-3</v>
      </c>
    </row>
    <row r="67" spans="1:15" x14ac:dyDescent="0.25">
      <c r="A67" s="10"/>
      <c r="B67" s="1" t="s">
        <v>8</v>
      </c>
      <c r="C67" s="1">
        <v>14</v>
      </c>
      <c r="D67" s="4">
        <v>-1.52217623050322</v>
      </c>
      <c r="E67" s="4">
        <v>0.52343356933372098</v>
      </c>
      <c r="F67" s="5">
        <v>1.4238348772508401E-2</v>
      </c>
      <c r="G67" s="4">
        <v>5.8717839100475198</v>
      </c>
      <c r="H67" s="4">
        <v>1.04612598405656</v>
      </c>
      <c r="I67" s="5" t="s">
        <v>70</v>
      </c>
      <c r="J67" s="4">
        <v>-0.77357229083068801</v>
      </c>
      <c r="K67" s="4">
        <v>0.36284106847388198</v>
      </c>
      <c r="L67" s="4">
        <v>5.6384747252842302E-2</v>
      </c>
      <c r="M67" s="5" t="s">
        <v>67</v>
      </c>
      <c r="N67" s="4">
        <v>0.98343607752878504</v>
      </c>
      <c r="O67" s="4">
        <f t="shared" si="0"/>
        <v>1.6563922471214965E-2</v>
      </c>
    </row>
    <row r="68" spans="1:15" x14ac:dyDescent="0.25">
      <c r="A68" s="10"/>
      <c r="B68" s="1" t="s">
        <v>9</v>
      </c>
      <c r="C68" s="1">
        <v>23</v>
      </c>
      <c r="D68" s="4">
        <v>-2.1011268830541199</v>
      </c>
      <c r="E68" s="4">
        <v>5.4700421165056003E-2</v>
      </c>
      <c r="F68" s="5" t="s">
        <v>67</v>
      </c>
      <c r="G68" s="4">
        <v>10.9774993956828</v>
      </c>
      <c r="H68" s="4">
        <v>0.20291377616970299</v>
      </c>
      <c r="I68" s="5" t="s">
        <v>67</v>
      </c>
      <c r="J68" s="4">
        <v>-9.7225318462927408</v>
      </c>
      <c r="K68" s="4">
        <v>0.18023798012603101</v>
      </c>
      <c r="L68" s="5" t="s">
        <v>67</v>
      </c>
      <c r="M68" s="5" t="s">
        <v>67</v>
      </c>
      <c r="N68" s="4">
        <v>0.99947138574888195</v>
      </c>
      <c r="O68" s="4">
        <f t="shared" si="0"/>
        <v>5.286142511180536E-4</v>
      </c>
    </row>
    <row r="69" spans="1:15" x14ac:dyDescent="0.25">
      <c r="A69" s="10"/>
      <c r="B69" s="1" t="s">
        <v>10</v>
      </c>
      <c r="C69" s="1">
        <v>23</v>
      </c>
      <c r="D69" s="4">
        <v>-1.29355346814281</v>
      </c>
      <c r="E69" s="4">
        <v>0.119729134275163</v>
      </c>
      <c r="F69" s="5" t="s">
        <v>67</v>
      </c>
      <c r="G69" s="4">
        <v>7.1739836658396197</v>
      </c>
      <c r="H69" s="4">
        <v>0.41158880703103301</v>
      </c>
      <c r="I69" s="5" t="s">
        <v>67</v>
      </c>
      <c r="J69" s="4">
        <v>-5.1735675498172702</v>
      </c>
      <c r="K69" s="4">
        <v>0.33853640620835201</v>
      </c>
      <c r="L69" s="5" t="s">
        <v>67</v>
      </c>
      <c r="M69" s="5" t="s">
        <v>67</v>
      </c>
      <c r="N69" s="4">
        <v>0.99545435668830895</v>
      </c>
      <c r="O69" s="4">
        <f t="shared" si="0"/>
        <v>4.54564331169105E-3</v>
      </c>
    </row>
    <row r="70" spans="1:15" x14ac:dyDescent="0.25">
      <c r="A70" s="10"/>
      <c r="B70" s="1" t="s">
        <v>11</v>
      </c>
      <c r="C70" s="1">
        <v>17</v>
      </c>
      <c r="D70" s="4">
        <v>-4.13624312957106E-3</v>
      </c>
      <c r="E70" s="4">
        <v>0.13248891422753201</v>
      </c>
      <c r="F70" s="4">
        <v>0.97553516477886504</v>
      </c>
      <c r="G70" s="4">
        <v>2.3524912956575599</v>
      </c>
      <c r="H70" s="4">
        <v>0.30712735894495002</v>
      </c>
      <c r="I70" s="5" t="s">
        <v>67</v>
      </c>
      <c r="J70" s="4">
        <v>-0.124249081517378</v>
      </c>
      <c r="K70" s="4">
        <v>0.146185326614267</v>
      </c>
      <c r="L70" s="4">
        <v>0.409657578528486</v>
      </c>
      <c r="M70" s="5" t="s">
        <v>67</v>
      </c>
      <c r="N70" s="4">
        <v>0.98511754605452295</v>
      </c>
      <c r="O70" s="4">
        <f t="shared" ref="O70:O114" si="1">1-N70</f>
        <v>1.4882453945477048E-2</v>
      </c>
    </row>
    <row r="71" spans="1:15" x14ac:dyDescent="0.25">
      <c r="A71" s="10"/>
      <c r="B71" s="1" t="s">
        <v>12</v>
      </c>
      <c r="C71" s="1">
        <v>23</v>
      </c>
      <c r="D71" s="4">
        <v>0.34873546775540498</v>
      </c>
      <c r="E71" s="4">
        <v>0.27907636896268401</v>
      </c>
      <c r="F71" s="4">
        <v>0.22586991358199801</v>
      </c>
      <c r="G71" s="4">
        <v>2.0672164588418598</v>
      </c>
      <c r="H71" s="4">
        <v>0.65302034816515697</v>
      </c>
      <c r="I71" s="5">
        <v>4.8627862617006802E-3</v>
      </c>
      <c r="J71" s="4">
        <v>-0.44568019963497502</v>
      </c>
      <c r="K71" s="4">
        <v>0.358537938647843</v>
      </c>
      <c r="L71" s="4">
        <v>0.22822566197125899</v>
      </c>
      <c r="M71" s="5" t="s">
        <v>67</v>
      </c>
      <c r="N71" s="4">
        <v>0.96285962181963103</v>
      </c>
      <c r="O71" s="4">
        <f t="shared" si="1"/>
        <v>3.7140378180368971E-2</v>
      </c>
    </row>
    <row r="72" spans="1:15" x14ac:dyDescent="0.25">
      <c r="A72" s="10"/>
      <c r="B72" s="1" t="s">
        <v>13</v>
      </c>
      <c r="C72" s="1">
        <v>6</v>
      </c>
      <c r="D72" s="4">
        <v>0.24880103477878701</v>
      </c>
      <c r="E72" s="4">
        <v>2.1856482089006701</v>
      </c>
      <c r="F72" s="4">
        <v>0.91656008138590706</v>
      </c>
      <c r="G72" s="4">
        <v>0.88982751114821501</v>
      </c>
      <c r="H72" s="4">
        <v>8.7659272540790205</v>
      </c>
      <c r="I72" s="4">
        <v>0.925549961308336</v>
      </c>
      <c r="J72" s="4">
        <v>1.6596760973726401</v>
      </c>
      <c r="K72" s="4">
        <v>8.7699721130206996</v>
      </c>
      <c r="L72" s="4">
        <v>0.86198019237076995</v>
      </c>
      <c r="M72" s="7">
        <v>5.9718659632252988E-3</v>
      </c>
      <c r="N72" s="4">
        <v>0.94514004454268596</v>
      </c>
      <c r="O72" s="4">
        <f t="shared" si="1"/>
        <v>5.4859955457314036E-2</v>
      </c>
    </row>
    <row r="73" spans="1:15" x14ac:dyDescent="0.25">
      <c r="A73" s="10"/>
      <c r="B73" s="1" t="s">
        <v>14</v>
      </c>
      <c r="C73" s="1">
        <v>6</v>
      </c>
      <c r="D73" s="4">
        <v>1.6468829229977799</v>
      </c>
      <c r="E73" s="4">
        <v>0.53720038409154502</v>
      </c>
      <c r="F73" s="4">
        <v>5.4748022556771303E-2</v>
      </c>
      <c r="G73" s="4">
        <v>-2.3698136520267399</v>
      </c>
      <c r="H73" s="4">
        <v>1.56910481470104</v>
      </c>
      <c r="I73" s="4">
        <v>0.228126819521624</v>
      </c>
      <c r="J73" s="4">
        <v>2.79872703523136</v>
      </c>
      <c r="K73" s="4">
        <v>1.1173422896273999</v>
      </c>
      <c r="L73" s="4">
        <v>8.7335902402820506E-2</v>
      </c>
      <c r="M73" s="7" t="s">
        <v>72</v>
      </c>
      <c r="N73" s="4">
        <v>0.98885640140777697</v>
      </c>
      <c r="O73" s="4">
        <f t="shared" si="1"/>
        <v>1.1143598592223025E-2</v>
      </c>
    </row>
    <row r="74" spans="1:15" x14ac:dyDescent="0.25">
      <c r="A74" s="10"/>
      <c r="B74" s="1" t="s">
        <v>15</v>
      </c>
      <c r="C74" s="1">
        <v>13</v>
      </c>
      <c r="D74" s="4">
        <v>0.78794588022039103</v>
      </c>
      <c r="E74" s="4">
        <v>0.13182301234413399</v>
      </c>
      <c r="F74" s="5" t="s">
        <v>68</v>
      </c>
      <c r="G74" s="4">
        <v>1.6951625590789099</v>
      </c>
      <c r="H74" s="4">
        <v>0.14117989811326401</v>
      </c>
      <c r="I74" s="5" t="s">
        <v>67</v>
      </c>
      <c r="J74" s="4">
        <v>5.86642578666609E-2</v>
      </c>
      <c r="K74" s="4">
        <v>4.15550392006028E-2</v>
      </c>
      <c r="L74" s="4">
        <v>0.18838170408268401</v>
      </c>
      <c r="M74" s="5" t="s">
        <v>67</v>
      </c>
      <c r="N74" s="4">
        <v>0.99421946650941895</v>
      </c>
      <c r="O74" s="4">
        <f t="shared" si="1"/>
        <v>5.7805334905810524E-3</v>
      </c>
    </row>
    <row r="75" spans="1:15" x14ac:dyDescent="0.25">
      <c r="A75" s="10"/>
      <c r="B75" s="1" t="s">
        <v>16</v>
      </c>
      <c r="C75" s="1">
        <v>20</v>
      </c>
      <c r="D75" s="4">
        <v>0.78453299668544296</v>
      </c>
      <c r="E75" s="4">
        <v>0.24988605022799701</v>
      </c>
      <c r="F75" s="5">
        <v>5.9753980731145004E-3</v>
      </c>
      <c r="G75" s="4">
        <v>1.47824608330022</v>
      </c>
      <c r="H75" s="4">
        <v>0.52531332985102097</v>
      </c>
      <c r="I75" s="5">
        <v>1.19472691991836E-2</v>
      </c>
      <c r="J75" s="4">
        <v>-0.355097757342829</v>
      </c>
      <c r="K75" s="4">
        <v>0.24530824544811</v>
      </c>
      <c r="L75" s="4">
        <v>0.165931326947554</v>
      </c>
      <c r="M75" s="5" t="s">
        <v>67</v>
      </c>
      <c r="N75" s="4">
        <v>0.96917412427082394</v>
      </c>
      <c r="O75" s="4">
        <f t="shared" si="1"/>
        <v>3.0825875729176055E-2</v>
      </c>
    </row>
    <row r="76" spans="1:15" x14ac:dyDescent="0.25">
      <c r="A76" s="10"/>
      <c r="B76" s="1" t="s">
        <v>17</v>
      </c>
      <c r="C76" s="1">
        <v>20</v>
      </c>
      <c r="D76" s="4">
        <v>1.5786064011893499</v>
      </c>
      <c r="E76" s="4">
        <v>0.37567820144432301</v>
      </c>
      <c r="F76" s="5" t="s">
        <v>69</v>
      </c>
      <c r="G76" s="4">
        <v>-1.1402861294367601</v>
      </c>
      <c r="H76" s="4">
        <v>0.95992861165676702</v>
      </c>
      <c r="I76" s="4">
        <v>0.25121024679579501</v>
      </c>
      <c r="J76" s="4">
        <v>1.1175714159678201</v>
      </c>
      <c r="K76" s="4">
        <v>0.58150007427957595</v>
      </c>
      <c r="L76" s="4">
        <v>7.1546260371905604E-2</v>
      </c>
      <c r="M76" s="5" t="s">
        <v>67</v>
      </c>
      <c r="N76" s="4">
        <v>0.96176086507057601</v>
      </c>
      <c r="O76" s="4">
        <f t="shared" si="1"/>
        <v>3.823913492942399E-2</v>
      </c>
    </row>
    <row r="77" spans="1:15" x14ac:dyDescent="0.25">
      <c r="A77" s="10"/>
      <c r="B77" s="1" t="s">
        <v>18</v>
      </c>
      <c r="C77" s="1">
        <v>17</v>
      </c>
      <c r="D77" s="4">
        <v>4.5351954223179698</v>
      </c>
      <c r="E77" s="4">
        <v>1.2144094254948099</v>
      </c>
      <c r="F77" s="5">
        <v>2.2204819964091898E-3</v>
      </c>
      <c r="G77" s="4">
        <v>-6.1084987466678404</v>
      </c>
      <c r="H77" s="4">
        <v>2.2330093003371898</v>
      </c>
      <c r="I77" s="5">
        <v>1.6095202532906701E-2</v>
      </c>
      <c r="J77" s="4">
        <v>3.0625775913151698</v>
      </c>
      <c r="K77" s="4">
        <v>0.944881203073341</v>
      </c>
      <c r="L77" s="5">
        <v>5.91500285571607E-3</v>
      </c>
      <c r="M77" s="5" t="s">
        <v>67</v>
      </c>
      <c r="N77" s="4">
        <v>0.81785737019165206</v>
      </c>
      <c r="O77" s="4">
        <f t="shared" si="1"/>
        <v>0.18214262980834794</v>
      </c>
    </row>
    <row r="78" spans="1:15" x14ac:dyDescent="0.25">
      <c r="A78" s="10"/>
      <c r="B78" s="1" t="s">
        <v>19</v>
      </c>
      <c r="C78" s="1">
        <v>15</v>
      </c>
      <c r="D78" s="4">
        <v>-3.67870235504765E-2</v>
      </c>
      <c r="E78" s="4">
        <v>0.82933355712840096</v>
      </c>
      <c r="F78" s="4">
        <v>0.96534915723468695</v>
      </c>
      <c r="G78" s="4">
        <v>3.5955600283389302</v>
      </c>
      <c r="H78" s="4">
        <v>1.6004290605407401</v>
      </c>
      <c r="I78" s="5">
        <v>4.4265816203606999E-2</v>
      </c>
      <c r="J78" s="4">
        <v>-0.85789801688457701</v>
      </c>
      <c r="K78" s="4">
        <v>0.751273067813085</v>
      </c>
      <c r="L78" s="4">
        <v>0.27575934281721498</v>
      </c>
      <c r="M78" s="5" t="s">
        <v>67</v>
      </c>
      <c r="N78" s="4">
        <v>0.96873371812286002</v>
      </c>
      <c r="O78" s="4">
        <f t="shared" si="1"/>
        <v>3.1266281877139979E-2</v>
      </c>
    </row>
    <row r="79" spans="1:15" x14ac:dyDescent="0.25">
      <c r="A79" s="10"/>
      <c r="B79" s="1" t="s">
        <v>20</v>
      </c>
      <c r="C79" s="1">
        <v>22</v>
      </c>
      <c r="D79" s="4">
        <v>1.7514138496995899</v>
      </c>
      <c r="E79" s="4">
        <v>0.332969364837856</v>
      </c>
      <c r="F79" s="5" t="s">
        <v>67</v>
      </c>
      <c r="G79" s="4">
        <v>-1.2150406895091399</v>
      </c>
      <c r="H79" s="4">
        <v>0.79350419957968799</v>
      </c>
      <c r="I79" s="4">
        <v>0.14219233356146799</v>
      </c>
      <c r="J79" s="4">
        <v>1.3200152874467901</v>
      </c>
      <c r="K79" s="4">
        <v>0.45368457992382599</v>
      </c>
      <c r="L79" s="5">
        <v>8.9881302060311492E-3</v>
      </c>
      <c r="M79" s="5" t="s">
        <v>67</v>
      </c>
      <c r="N79" s="4">
        <v>0.98139939884863903</v>
      </c>
      <c r="O79" s="4">
        <f t="shared" si="1"/>
        <v>1.8600601151360974E-2</v>
      </c>
    </row>
    <row r="80" spans="1:15" x14ac:dyDescent="0.25">
      <c r="A80" s="10"/>
      <c r="B80" s="1" t="s">
        <v>21</v>
      </c>
      <c r="C80" s="1">
        <v>20</v>
      </c>
      <c r="D80" s="4">
        <v>-1.4075058006693599</v>
      </c>
      <c r="E80" s="4">
        <v>0.14498348728079699</v>
      </c>
      <c r="F80" s="5" t="s">
        <v>67</v>
      </c>
      <c r="G80" s="4">
        <v>5.5845552435171397</v>
      </c>
      <c r="H80" s="4">
        <v>0.36028407555414899</v>
      </c>
      <c r="I80" s="5" t="s">
        <v>67</v>
      </c>
      <c r="J80" s="4">
        <v>-1.14365327615861</v>
      </c>
      <c r="K80" s="4">
        <v>0.21228490947395001</v>
      </c>
      <c r="L80" s="5" t="s">
        <v>67</v>
      </c>
      <c r="M80" s="5" t="s">
        <v>67</v>
      </c>
      <c r="N80" s="4">
        <v>0.98907208453443995</v>
      </c>
      <c r="O80" s="4">
        <f t="shared" si="1"/>
        <v>1.0927915465560045E-2</v>
      </c>
    </row>
    <row r="81" spans="1:15" x14ac:dyDescent="0.25">
      <c r="A81" s="10"/>
      <c r="B81" s="1" t="s">
        <v>22</v>
      </c>
      <c r="C81" s="1">
        <v>20</v>
      </c>
      <c r="D81" s="4">
        <v>0.97481598608421405</v>
      </c>
      <c r="E81" s="4">
        <v>0.46890146345379302</v>
      </c>
      <c r="F81" s="4">
        <v>5.3076644211475198E-2</v>
      </c>
      <c r="G81" s="4">
        <v>2.1221031271225099E-2</v>
      </c>
      <c r="H81" s="4">
        <v>1.1652644166546899</v>
      </c>
      <c r="I81" s="4">
        <v>0.985682287768057</v>
      </c>
      <c r="J81" s="4">
        <v>0.81160165146567598</v>
      </c>
      <c r="K81" s="4">
        <v>0.71667331936894396</v>
      </c>
      <c r="L81" s="4">
        <v>0.27316312561741801</v>
      </c>
      <c r="M81" s="5" t="s">
        <v>67</v>
      </c>
      <c r="N81" s="4">
        <v>0.97456777153572105</v>
      </c>
      <c r="O81" s="4">
        <f t="shared" si="1"/>
        <v>2.543222846427895E-2</v>
      </c>
    </row>
    <row r="82" spans="1:15" x14ac:dyDescent="0.25">
      <c r="A82" s="10"/>
      <c r="B82" s="1" t="s">
        <v>23</v>
      </c>
      <c r="C82" s="1">
        <v>23</v>
      </c>
      <c r="D82" s="4">
        <v>-1.58808554144207</v>
      </c>
      <c r="E82" s="4">
        <v>0.37688583064280801</v>
      </c>
      <c r="F82" s="5" t="s">
        <v>71</v>
      </c>
      <c r="G82" s="4">
        <v>8.8441060149016</v>
      </c>
      <c r="H82" s="4">
        <v>1.4677357197818399</v>
      </c>
      <c r="I82" s="5" t="s">
        <v>67</v>
      </c>
      <c r="J82" s="4">
        <v>-6.1693623889955598</v>
      </c>
      <c r="K82" s="4">
        <v>1.3613716670387499</v>
      </c>
      <c r="L82" s="5" t="s">
        <v>70</v>
      </c>
      <c r="M82" s="5" t="s">
        <v>67</v>
      </c>
      <c r="N82" s="4">
        <v>0.961431968450703</v>
      </c>
      <c r="O82" s="4">
        <f t="shared" si="1"/>
        <v>3.8568031549296999E-2</v>
      </c>
    </row>
    <row r="83" spans="1:15" x14ac:dyDescent="0.25">
      <c r="A83" s="10"/>
      <c r="B83" s="1" t="s">
        <v>24</v>
      </c>
      <c r="C83" s="1">
        <v>23</v>
      </c>
      <c r="D83" s="4">
        <v>-0.91778592509698897</v>
      </c>
      <c r="E83" s="4">
        <v>0.116441998080019</v>
      </c>
      <c r="F83" s="5" t="s">
        <v>67</v>
      </c>
      <c r="G83" s="4">
        <v>6.0778819578033296</v>
      </c>
      <c r="H83" s="4">
        <v>0.49034205248881102</v>
      </c>
      <c r="I83" s="5" t="s">
        <v>67</v>
      </c>
      <c r="J83" s="4">
        <v>-3.5761584192612998</v>
      </c>
      <c r="K83" s="4">
        <v>0.49215651431238899</v>
      </c>
      <c r="L83" s="5" t="s">
        <v>67</v>
      </c>
      <c r="M83" s="5" t="s">
        <v>67</v>
      </c>
      <c r="N83" s="4">
        <v>0.98941225936379695</v>
      </c>
      <c r="O83" s="4">
        <f t="shared" si="1"/>
        <v>1.0587740636203047E-2</v>
      </c>
    </row>
    <row r="84" spans="1:15" x14ac:dyDescent="0.25">
      <c r="A84" s="10"/>
      <c r="B84" s="1" t="s">
        <v>25</v>
      </c>
      <c r="C84" s="1">
        <v>18</v>
      </c>
      <c r="D84" s="4">
        <v>-0.36798682310106301</v>
      </c>
      <c r="E84" s="4">
        <v>0.399597003001472</v>
      </c>
      <c r="F84" s="4">
        <v>0.371679438029965</v>
      </c>
      <c r="G84" s="4">
        <v>3.8021040835949802</v>
      </c>
      <c r="H84" s="4">
        <v>1.0438329206177499</v>
      </c>
      <c r="I84" s="5">
        <v>2.4068279288595299E-3</v>
      </c>
      <c r="J84" s="4">
        <v>-1.13480925097262</v>
      </c>
      <c r="K84" s="4">
        <v>0.63349711077012605</v>
      </c>
      <c r="L84" s="4">
        <v>9.3433261691844294E-2</v>
      </c>
      <c r="M84" s="5" t="s">
        <v>67</v>
      </c>
      <c r="N84" s="4">
        <v>0.96044080246187502</v>
      </c>
      <c r="O84" s="4">
        <f t="shared" si="1"/>
        <v>3.9559197538124979E-2</v>
      </c>
    </row>
    <row r="85" spans="1:15" x14ac:dyDescent="0.25">
      <c r="A85" s="10"/>
      <c r="B85" s="1" t="s">
        <v>26</v>
      </c>
      <c r="C85" s="1">
        <v>16</v>
      </c>
      <c r="D85" s="4">
        <v>-0.20673957458921599</v>
      </c>
      <c r="E85" s="4">
        <v>0.21916897143571901</v>
      </c>
      <c r="F85" s="4">
        <v>0.36273467487991001</v>
      </c>
      <c r="G85" s="4">
        <v>2.9954597380079599</v>
      </c>
      <c r="H85" s="4">
        <v>0.46724929912622598</v>
      </c>
      <c r="I85" s="5" t="s">
        <v>67</v>
      </c>
      <c r="J85" s="4">
        <v>7.7304740386661103E-2</v>
      </c>
      <c r="K85" s="4">
        <v>0.23278562005371201</v>
      </c>
      <c r="L85" s="4">
        <v>0.74511804725277497</v>
      </c>
      <c r="M85" s="5" t="s">
        <v>67</v>
      </c>
      <c r="N85" s="4">
        <v>0.98204060371345203</v>
      </c>
      <c r="O85" s="4">
        <f t="shared" si="1"/>
        <v>1.7959396286547968E-2</v>
      </c>
    </row>
    <row r="86" spans="1:15" x14ac:dyDescent="0.25">
      <c r="A86" s="10"/>
      <c r="B86" s="1" t="s">
        <v>27</v>
      </c>
      <c r="C86" s="1">
        <v>20</v>
      </c>
      <c r="D86" s="4">
        <v>3.3276731896249601</v>
      </c>
      <c r="E86" s="4">
        <v>0.70165619412504499</v>
      </c>
      <c r="F86" s="5" t="s">
        <v>70</v>
      </c>
      <c r="G86" s="4">
        <v>-4.1835300930179002</v>
      </c>
      <c r="H86" s="4">
        <v>1.2907718492867399</v>
      </c>
      <c r="I86" s="5">
        <v>4.8030330441604296E-3</v>
      </c>
      <c r="J86" s="4">
        <v>2.14556204188934</v>
      </c>
      <c r="K86" s="4">
        <v>0.54408345556439497</v>
      </c>
      <c r="L86" s="5">
        <v>1.0481335763092201E-3</v>
      </c>
      <c r="M86" s="5" t="s">
        <v>67</v>
      </c>
      <c r="N86" s="4">
        <v>0.88370238629777098</v>
      </c>
      <c r="O86" s="4">
        <f t="shared" si="1"/>
        <v>0.11629761370222902</v>
      </c>
    </row>
    <row r="87" spans="1:15" x14ac:dyDescent="0.25">
      <c r="A87" s="10"/>
      <c r="B87" s="1" t="s">
        <v>28</v>
      </c>
      <c r="C87" s="1">
        <v>19</v>
      </c>
      <c r="D87" s="4">
        <v>0.118109181103262</v>
      </c>
      <c r="E87" s="4">
        <v>0.32065953486535798</v>
      </c>
      <c r="F87" s="4">
        <v>0.71745354257916305</v>
      </c>
      <c r="G87" s="4">
        <v>2.8915063298727599</v>
      </c>
      <c r="H87" s="4">
        <v>0.725121350674931</v>
      </c>
      <c r="I87" s="5">
        <v>1.05924878127782E-3</v>
      </c>
      <c r="J87" s="4">
        <v>-0.26268858455000099</v>
      </c>
      <c r="K87" s="4">
        <v>0.33592777962676901</v>
      </c>
      <c r="L87" s="4">
        <v>0.44564544320237098</v>
      </c>
      <c r="M87" s="5" t="s">
        <v>67</v>
      </c>
      <c r="N87" s="4">
        <v>0.98172579218546896</v>
      </c>
      <c r="O87" s="4">
        <f t="shared" si="1"/>
        <v>1.827420781453104E-2</v>
      </c>
    </row>
    <row r="88" spans="1:15" x14ac:dyDescent="0.25">
      <c r="A88" s="10"/>
      <c r="B88" s="1" t="s">
        <v>29</v>
      </c>
      <c r="C88" s="1">
        <v>13</v>
      </c>
      <c r="D88" s="4">
        <v>-4.2197947844764796</v>
      </c>
      <c r="E88" s="4">
        <v>2.3303183586568701</v>
      </c>
      <c r="F88" s="4">
        <v>0.10026755276885101</v>
      </c>
      <c r="G88" s="4">
        <v>3.7800934206645902</v>
      </c>
      <c r="H88" s="4">
        <v>1.2174372726753899</v>
      </c>
      <c r="I88" s="5">
        <v>1.1156024785667599E-2</v>
      </c>
      <c r="J88" s="4">
        <v>0.44159687960674299</v>
      </c>
      <c r="K88" s="4">
        <v>0.15636553975634701</v>
      </c>
      <c r="L88" s="5">
        <v>1.8032471926721302E-2</v>
      </c>
      <c r="M88" s="7" t="s">
        <v>77</v>
      </c>
      <c r="N88" s="4">
        <v>0.70863671042025</v>
      </c>
      <c r="O88" s="4">
        <f t="shared" si="1"/>
        <v>0.29136328957975</v>
      </c>
    </row>
    <row r="89" spans="1:15" x14ac:dyDescent="0.25">
      <c r="A89" s="10"/>
      <c r="B89" s="1" t="s">
        <v>30</v>
      </c>
      <c r="C89" s="1">
        <v>15</v>
      </c>
      <c r="D89" s="4">
        <v>2.1479745917700801</v>
      </c>
      <c r="E89" s="4">
        <v>0.45639899613622098</v>
      </c>
      <c r="F89" s="5" t="s">
        <v>72</v>
      </c>
      <c r="G89" s="4">
        <v>-0.188909337366474</v>
      </c>
      <c r="H89" s="4">
        <v>0.69452625964060399</v>
      </c>
      <c r="I89" s="4">
        <v>0.79024729834277396</v>
      </c>
      <c r="J89" s="4">
        <v>0.92588526342579303</v>
      </c>
      <c r="K89" s="4">
        <v>0.24943960734328</v>
      </c>
      <c r="L89" s="5">
        <v>2.9706922857853902E-3</v>
      </c>
      <c r="M89" s="5" t="s">
        <v>67</v>
      </c>
      <c r="N89" s="4">
        <v>0.97363554425980003</v>
      </c>
      <c r="O89" s="4">
        <f t="shared" si="1"/>
        <v>2.6364455740199966E-2</v>
      </c>
    </row>
    <row r="90" spans="1:15" x14ac:dyDescent="0.25">
      <c r="A90" s="10"/>
      <c r="B90" s="1" t="s">
        <v>31</v>
      </c>
      <c r="C90" s="1">
        <v>15</v>
      </c>
      <c r="D90" s="4">
        <v>-0.36834011244153397</v>
      </c>
      <c r="E90" s="4">
        <v>3.6650188509800397E-2</v>
      </c>
      <c r="F90" s="5" t="s">
        <v>67</v>
      </c>
      <c r="G90" s="4">
        <v>2.5499852412776298</v>
      </c>
      <c r="H90" s="4">
        <v>4.2639834427670102E-2</v>
      </c>
      <c r="I90" s="5" t="s">
        <v>67</v>
      </c>
      <c r="J90" s="4">
        <v>0.54238835440418198</v>
      </c>
      <c r="K90" s="4">
        <v>8.7650622342047499E-3</v>
      </c>
      <c r="L90" s="5" t="s">
        <v>67</v>
      </c>
      <c r="M90" s="5" t="s">
        <v>67</v>
      </c>
      <c r="N90" s="4">
        <v>0.99946466027905601</v>
      </c>
      <c r="O90" s="4">
        <f t="shared" si="1"/>
        <v>5.3533972094399473E-4</v>
      </c>
    </row>
    <row r="91" spans="1:15" x14ac:dyDescent="0.25">
      <c r="A91" s="10"/>
      <c r="B91" s="1" t="s">
        <v>32</v>
      </c>
      <c r="C91" s="1">
        <v>23</v>
      </c>
      <c r="D91" s="4">
        <v>-7.2398721523055806E-2</v>
      </c>
      <c r="E91" s="4">
        <v>0.25959910299389399</v>
      </c>
      <c r="F91" s="4">
        <v>0.78319515000703899</v>
      </c>
      <c r="G91" s="4">
        <v>2.84021316214832</v>
      </c>
      <c r="H91" s="4">
        <v>0.72565424535733802</v>
      </c>
      <c r="I91" s="5">
        <v>8.6016096674522901E-4</v>
      </c>
      <c r="J91" s="4">
        <v>-1.38951098803588</v>
      </c>
      <c r="K91" s="4">
        <v>0.494393639385384</v>
      </c>
      <c r="L91" s="5">
        <v>1.08023070374338E-2</v>
      </c>
      <c r="M91" s="5" t="s">
        <v>67</v>
      </c>
      <c r="N91" s="4">
        <v>0.98347875068558799</v>
      </c>
      <c r="O91" s="4">
        <f t="shared" si="1"/>
        <v>1.6521249314412012E-2</v>
      </c>
    </row>
    <row r="92" spans="1:15" x14ac:dyDescent="0.25">
      <c r="A92" s="10"/>
      <c r="B92" s="1" t="s">
        <v>33</v>
      </c>
      <c r="C92" s="1">
        <v>23</v>
      </c>
      <c r="D92" s="4">
        <v>-0.89580477793896096</v>
      </c>
      <c r="E92" s="4">
        <v>9.1006151335789001E-2</v>
      </c>
      <c r="F92" s="5" t="s">
        <v>67</v>
      </c>
      <c r="G92" s="4">
        <v>6.1606165829403103</v>
      </c>
      <c r="H92" s="4">
        <v>0.370630725392531</v>
      </c>
      <c r="I92" s="5" t="s">
        <v>67</v>
      </c>
      <c r="J92" s="4">
        <v>-4.13629324900021</v>
      </c>
      <c r="K92" s="4">
        <v>0.338990883234569</v>
      </c>
      <c r="L92" s="5" t="s">
        <v>67</v>
      </c>
      <c r="M92" s="5" t="s">
        <v>67</v>
      </c>
      <c r="N92" s="4">
        <v>0.99527634679223598</v>
      </c>
      <c r="O92" s="4">
        <f t="shared" si="1"/>
        <v>4.7236532077640225E-3</v>
      </c>
    </row>
    <row r="93" spans="1:15" x14ac:dyDescent="0.25">
      <c r="A93" s="10"/>
      <c r="B93" s="1" t="s">
        <v>34</v>
      </c>
      <c r="C93" s="1">
        <v>10</v>
      </c>
      <c r="D93" s="4">
        <v>-1.06225757755141</v>
      </c>
      <c r="E93" s="4">
        <v>0.109571144833333</v>
      </c>
      <c r="F93" s="5" t="s">
        <v>67</v>
      </c>
      <c r="G93" s="4">
        <v>4.2029532491747901</v>
      </c>
      <c r="H93" s="4">
        <v>0.14689477587616601</v>
      </c>
      <c r="I93" s="5" t="s">
        <v>67</v>
      </c>
      <c r="J93" s="4">
        <v>-0.259209003343014</v>
      </c>
      <c r="K93" s="4">
        <v>4.0826208533565798E-2</v>
      </c>
      <c r="L93" s="5" t="s">
        <v>71</v>
      </c>
      <c r="M93" s="5" t="s">
        <v>67</v>
      </c>
      <c r="N93" s="4">
        <v>0.99925147430384098</v>
      </c>
      <c r="O93" s="4">
        <f t="shared" si="1"/>
        <v>7.485256961590192E-4</v>
      </c>
    </row>
    <row r="94" spans="1:15" x14ac:dyDescent="0.25">
      <c r="A94" s="10"/>
      <c r="B94" s="1" t="s">
        <v>35</v>
      </c>
      <c r="C94" s="1">
        <v>7</v>
      </c>
      <c r="D94" s="4">
        <v>3.8014641859715201</v>
      </c>
      <c r="E94" s="4">
        <v>1.1458546444592299</v>
      </c>
      <c r="F94" s="5">
        <v>2.9445028901909101E-2</v>
      </c>
      <c r="G94" s="4">
        <v>2.1057952700742302</v>
      </c>
      <c r="H94" s="4">
        <v>0.29088068058112798</v>
      </c>
      <c r="I94" s="5">
        <v>1.9320857585689E-3</v>
      </c>
      <c r="J94" s="4">
        <v>-0.226142720744965</v>
      </c>
      <c r="K94" s="4">
        <v>4.9615335003322603E-2</v>
      </c>
      <c r="L94" s="5">
        <v>1.0355165060647599E-2</v>
      </c>
      <c r="M94" s="7">
        <v>3.5527894652213035E-3</v>
      </c>
      <c r="N94" s="4">
        <v>0.91059207922813601</v>
      </c>
      <c r="O94" s="4">
        <f t="shared" si="1"/>
        <v>8.9407920771863991E-2</v>
      </c>
    </row>
    <row r="95" spans="1:15" x14ac:dyDescent="0.25">
      <c r="A95" s="10"/>
      <c r="B95" s="1" t="s">
        <v>36</v>
      </c>
      <c r="C95" s="1">
        <v>23</v>
      </c>
      <c r="D95" s="4">
        <v>-0.71124836559298699</v>
      </c>
      <c r="E95" s="4">
        <v>0.12388101343314201</v>
      </c>
      <c r="F95" s="5" t="s">
        <v>67</v>
      </c>
      <c r="G95" s="4">
        <v>5.2968493744658698</v>
      </c>
      <c r="H95" s="4">
        <v>0.59698765865189596</v>
      </c>
      <c r="I95" s="5" t="s">
        <v>67</v>
      </c>
      <c r="J95" s="4">
        <v>-2.27363018308849</v>
      </c>
      <c r="K95" s="4">
        <v>0.68999507885212197</v>
      </c>
      <c r="L95" s="5">
        <v>3.6164945421277802E-3</v>
      </c>
      <c r="M95" s="5" t="s">
        <v>67</v>
      </c>
      <c r="N95" s="4">
        <v>0.98687460254142501</v>
      </c>
      <c r="O95" s="4">
        <f t="shared" si="1"/>
        <v>1.3125397458574994E-2</v>
      </c>
    </row>
    <row r="96" spans="1:15" x14ac:dyDescent="0.25">
      <c r="A96" s="10"/>
      <c r="B96" s="1" t="s">
        <v>37</v>
      </c>
      <c r="C96" s="1">
        <v>23</v>
      </c>
      <c r="D96" s="4">
        <v>0.97112586965556202</v>
      </c>
      <c r="E96" s="4">
        <v>0.17608359078399</v>
      </c>
      <c r="F96" s="5" t="s">
        <v>67</v>
      </c>
      <c r="G96" s="4">
        <v>0.44355017159281102</v>
      </c>
      <c r="H96" s="4">
        <v>0.43636929028638</v>
      </c>
      <c r="I96" s="4">
        <v>0.32155174016235399</v>
      </c>
      <c r="J96" s="4">
        <v>-8.5107241356414398E-2</v>
      </c>
      <c r="K96" s="4">
        <v>0.24997794645482499</v>
      </c>
      <c r="L96" s="4">
        <v>0.73706096546009603</v>
      </c>
      <c r="M96" s="5" t="s">
        <v>67</v>
      </c>
      <c r="N96" s="4">
        <v>0.99174092633968203</v>
      </c>
      <c r="O96" s="4">
        <f t="shared" si="1"/>
        <v>8.2590736603179726E-3</v>
      </c>
    </row>
    <row r="97" spans="1:15" x14ac:dyDescent="0.25">
      <c r="A97" s="10"/>
      <c r="B97" s="1" t="s">
        <v>38</v>
      </c>
      <c r="C97" s="1">
        <v>13</v>
      </c>
      <c r="D97" s="4">
        <v>-8.4406594009940399</v>
      </c>
      <c r="E97" s="4">
        <v>6.8008015542798503</v>
      </c>
      <c r="F97" s="4">
        <v>0.242884306191847</v>
      </c>
      <c r="G97" s="4">
        <v>5.8473176921701002</v>
      </c>
      <c r="H97" s="4">
        <v>4.0641790733693304</v>
      </c>
      <c r="I97" s="4">
        <v>0.18077676875916801</v>
      </c>
      <c r="J97" s="4">
        <v>6.1450500712319299E-2</v>
      </c>
      <c r="K97" s="4">
        <v>0.47404539857519901</v>
      </c>
      <c r="L97" s="4">
        <v>0.89942953600570497</v>
      </c>
      <c r="M97" s="6">
        <v>0.29943992304104416</v>
      </c>
      <c r="N97" s="4">
        <v>5.7148738348905E-2</v>
      </c>
      <c r="O97" s="4">
        <f t="shared" si="1"/>
        <v>0.94285126165109501</v>
      </c>
    </row>
    <row r="98" spans="1:15" x14ac:dyDescent="0.25">
      <c r="A98" s="10"/>
      <c r="B98" s="1" t="s">
        <v>39</v>
      </c>
      <c r="C98" s="1">
        <v>21</v>
      </c>
      <c r="D98" s="4">
        <v>0.368141169941478</v>
      </c>
      <c r="E98" s="4">
        <v>0.18171784078346201</v>
      </c>
      <c r="F98" s="4">
        <v>5.7860118111465401E-2</v>
      </c>
      <c r="G98" s="4">
        <v>1.6136838160331399</v>
      </c>
      <c r="H98" s="4">
        <v>0.51473703412677296</v>
      </c>
      <c r="I98" s="5">
        <v>5.7238939373069697E-3</v>
      </c>
      <c r="J98" s="4">
        <v>-0.119060397619755</v>
      </c>
      <c r="K98" s="4">
        <v>0.34415884387633799</v>
      </c>
      <c r="L98" s="4">
        <v>0.73339380510525098</v>
      </c>
      <c r="M98" s="5" t="s">
        <v>67</v>
      </c>
      <c r="N98" s="4">
        <v>0.98040210710197795</v>
      </c>
      <c r="O98" s="4">
        <f t="shared" si="1"/>
        <v>1.9597892898022051E-2</v>
      </c>
    </row>
    <row r="99" spans="1:15" x14ac:dyDescent="0.25">
      <c r="A99" s="10"/>
      <c r="B99" s="1" t="s">
        <v>40</v>
      </c>
      <c r="C99" s="1">
        <v>11</v>
      </c>
      <c r="D99" s="4">
        <v>-10.680501017635001</v>
      </c>
      <c r="E99" s="4">
        <v>3.8612693462213699</v>
      </c>
      <c r="F99" s="5">
        <v>2.4444950048818099E-2</v>
      </c>
      <c r="G99" s="4">
        <v>31.222930297158499</v>
      </c>
      <c r="H99" s="4">
        <v>9.4498952746261704</v>
      </c>
      <c r="I99" s="5">
        <v>1.07934813104151E-2</v>
      </c>
      <c r="J99" s="4">
        <v>-19.178108180556499</v>
      </c>
      <c r="K99" s="4">
        <v>5.74688831471651</v>
      </c>
      <c r="L99" s="5">
        <v>1.027490769112E-2</v>
      </c>
      <c r="M99" s="5" t="s">
        <v>67</v>
      </c>
      <c r="N99" s="4">
        <v>0.920430038785369</v>
      </c>
      <c r="O99" s="4">
        <f t="shared" si="1"/>
        <v>7.9569961214631002E-2</v>
      </c>
    </row>
    <row r="100" spans="1:15" x14ac:dyDescent="0.25">
      <c r="A100" s="10"/>
      <c r="B100" s="1" t="s">
        <v>41</v>
      </c>
      <c r="C100" s="1">
        <v>16</v>
      </c>
      <c r="D100" s="4">
        <v>-0.84710936173107099</v>
      </c>
      <c r="E100" s="4">
        <v>8.2386411935944398E-2</v>
      </c>
      <c r="F100" s="5" t="s">
        <v>67</v>
      </c>
      <c r="G100" s="4">
        <v>3.7962543907261002</v>
      </c>
      <c r="H100" s="4">
        <v>0.13969367488573201</v>
      </c>
      <c r="I100" s="5" t="s">
        <v>67</v>
      </c>
      <c r="J100" s="4">
        <v>0.128227608095551</v>
      </c>
      <c r="K100" s="4">
        <v>5.3167368247694601E-2</v>
      </c>
      <c r="L100" s="5">
        <v>3.1385375278726799E-2</v>
      </c>
      <c r="M100" s="5" t="s">
        <v>67</v>
      </c>
      <c r="N100" s="4">
        <v>0.99629894433112898</v>
      </c>
      <c r="O100" s="4">
        <f t="shared" si="1"/>
        <v>3.7010556688710228E-3</v>
      </c>
    </row>
    <row r="101" spans="1:15" x14ac:dyDescent="0.25">
      <c r="A101" s="10"/>
      <c r="B101" s="1" t="s">
        <v>42</v>
      </c>
      <c r="C101" s="1">
        <v>23</v>
      </c>
      <c r="D101" s="4">
        <v>-0.92170895133918695</v>
      </c>
      <c r="E101" s="4">
        <v>0.172716025230741</v>
      </c>
      <c r="F101" s="5" t="s">
        <v>67</v>
      </c>
      <c r="G101" s="4">
        <v>5.3866673583330398</v>
      </c>
      <c r="H101" s="4">
        <v>0.60055899046004002</v>
      </c>
      <c r="I101" s="5" t="s">
        <v>67</v>
      </c>
      <c r="J101" s="4">
        <v>-1.83019645212944</v>
      </c>
      <c r="K101" s="4">
        <v>0.495519643340738</v>
      </c>
      <c r="L101" s="5">
        <v>1.43886919449701E-3</v>
      </c>
      <c r="M101" s="5" t="s">
        <v>67</v>
      </c>
      <c r="N101" s="4">
        <v>0.99002466250823395</v>
      </c>
      <c r="O101" s="4">
        <f t="shared" si="1"/>
        <v>9.9753374917660453E-3</v>
      </c>
    </row>
    <row r="102" spans="1:15" x14ac:dyDescent="0.25">
      <c r="A102" s="10"/>
      <c r="B102" s="1" t="s">
        <v>43</v>
      </c>
      <c r="C102" s="1">
        <v>23</v>
      </c>
      <c r="D102" s="4">
        <v>-1.0323602441841599</v>
      </c>
      <c r="E102" s="4">
        <v>0.1340048514087</v>
      </c>
      <c r="F102" s="5" t="s">
        <v>67</v>
      </c>
      <c r="G102" s="4">
        <v>6.3833009681780304</v>
      </c>
      <c r="H102" s="4">
        <v>0.55967071355991505</v>
      </c>
      <c r="I102" s="5" t="s">
        <v>67</v>
      </c>
      <c r="J102" s="4">
        <v>-4.9641568638595599</v>
      </c>
      <c r="K102" s="4">
        <v>0.56662433454677097</v>
      </c>
      <c r="L102" s="5" t="s">
        <v>67</v>
      </c>
      <c r="M102" s="5" t="s">
        <v>67</v>
      </c>
      <c r="N102" s="4">
        <v>0.99250938811803802</v>
      </c>
      <c r="O102" s="4">
        <f t="shared" si="1"/>
        <v>7.4906118819619838E-3</v>
      </c>
    </row>
    <row r="103" spans="1:15" x14ac:dyDescent="0.25">
      <c r="A103" s="10"/>
      <c r="B103" s="1" t="s">
        <v>44</v>
      </c>
      <c r="C103" s="1">
        <v>23</v>
      </c>
      <c r="D103" s="4">
        <v>1.5077050096766</v>
      </c>
      <c r="E103" s="4">
        <v>0.267477000825117</v>
      </c>
      <c r="F103" s="5" t="s">
        <v>67</v>
      </c>
      <c r="G103" s="4">
        <v>-0.74213918960545999</v>
      </c>
      <c r="H103" s="4">
        <v>0.61828186255359296</v>
      </c>
      <c r="I103" s="4">
        <v>0.244038212915169</v>
      </c>
      <c r="J103" s="4">
        <v>0.363482189115368</v>
      </c>
      <c r="K103" s="4">
        <v>0.33704317811713702</v>
      </c>
      <c r="L103" s="4">
        <v>0.29367129125062902</v>
      </c>
      <c r="M103" s="5" t="s">
        <v>67</v>
      </c>
      <c r="N103" s="4">
        <v>0.97846425679690197</v>
      </c>
      <c r="O103" s="4">
        <f t="shared" si="1"/>
        <v>2.1535743203098034E-2</v>
      </c>
    </row>
    <row r="104" spans="1:15" x14ac:dyDescent="0.25">
      <c r="A104" s="10"/>
      <c r="B104" s="1" t="s">
        <v>45</v>
      </c>
      <c r="C104" s="1">
        <v>13</v>
      </c>
      <c r="D104" s="4">
        <v>16.838783241925299</v>
      </c>
      <c r="E104" s="4">
        <v>5.0211519264216902</v>
      </c>
      <c r="F104" s="5">
        <v>7.3211778347005698E-3</v>
      </c>
      <c r="G104" s="4">
        <v>-14.1395847320481</v>
      </c>
      <c r="H104" s="4">
        <v>5.2193255752978596</v>
      </c>
      <c r="I104" s="5">
        <v>2.1968173731247799E-2</v>
      </c>
      <c r="J104" s="4">
        <v>3.55073466137127</v>
      </c>
      <c r="K104" s="4">
        <v>1.3007231763060501</v>
      </c>
      <c r="L104" s="5">
        <v>2.1200111359405999E-2</v>
      </c>
      <c r="M104" s="7" t="s">
        <v>66</v>
      </c>
      <c r="N104" s="4">
        <v>0.75920499178541201</v>
      </c>
      <c r="O104" s="4">
        <f t="shared" si="1"/>
        <v>0.24079500821458799</v>
      </c>
    </row>
    <row r="105" spans="1:15" x14ac:dyDescent="0.25">
      <c r="A105" s="10"/>
      <c r="B105" s="1" t="s">
        <v>46</v>
      </c>
      <c r="C105" s="1">
        <v>22</v>
      </c>
      <c r="D105" s="4">
        <v>1.04015732770636</v>
      </c>
      <c r="E105" s="4">
        <v>0.306615499120928</v>
      </c>
      <c r="F105" s="5">
        <v>3.0566675928587902E-3</v>
      </c>
      <c r="G105" s="4">
        <v>0.61750322441408301</v>
      </c>
      <c r="H105" s="4">
        <v>0.70828487012264896</v>
      </c>
      <c r="I105" s="4">
        <v>0.39418543182114402</v>
      </c>
      <c r="J105" s="4">
        <v>-7.9552313092265597E-2</v>
      </c>
      <c r="K105" s="4">
        <v>0.38660605710364798</v>
      </c>
      <c r="L105" s="4">
        <v>0.83915852143316505</v>
      </c>
      <c r="M105" s="5" t="s">
        <v>67</v>
      </c>
      <c r="N105" s="4">
        <v>0.97615209963503802</v>
      </c>
      <c r="O105" s="4">
        <f t="shared" si="1"/>
        <v>2.3847900364961983E-2</v>
      </c>
    </row>
    <row r="106" spans="1:15" x14ac:dyDescent="0.25">
      <c r="A106" s="10"/>
      <c r="B106" s="1" t="s">
        <v>47</v>
      </c>
      <c r="C106" s="1">
        <v>17</v>
      </c>
      <c r="D106" s="4">
        <v>0.32175435632119498</v>
      </c>
      <c r="E106" s="4">
        <v>0.156453134541888</v>
      </c>
      <c r="F106" s="4">
        <v>5.8866066041434198E-2</v>
      </c>
      <c r="G106" s="4">
        <v>2.3077945653718399</v>
      </c>
      <c r="H106" s="4">
        <v>0.27088798108267897</v>
      </c>
      <c r="I106" s="5" t="s">
        <v>67</v>
      </c>
      <c r="J106" s="4">
        <v>-0.184659572538108</v>
      </c>
      <c r="K106" s="4">
        <v>0.107685468642597</v>
      </c>
      <c r="L106" s="4">
        <v>0.108421017533542</v>
      </c>
      <c r="M106" s="5" t="s">
        <v>67</v>
      </c>
      <c r="N106" s="4">
        <v>0.989306308336804</v>
      </c>
      <c r="O106" s="4">
        <f t="shared" si="1"/>
        <v>1.0693691663196003E-2</v>
      </c>
    </row>
    <row r="107" spans="1:15" x14ac:dyDescent="0.25">
      <c r="A107" s="10"/>
      <c r="B107" s="1" t="s">
        <v>48</v>
      </c>
      <c r="C107" s="1">
        <v>12</v>
      </c>
      <c r="D107" s="4">
        <v>-0.51805281607279097</v>
      </c>
      <c r="E107" s="4">
        <v>5.4716870559202602E-2</v>
      </c>
      <c r="F107" s="5" t="s">
        <v>67</v>
      </c>
      <c r="G107" s="4">
        <v>3.1820422086931699</v>
      </c>
      <c r="H107" s="4">
        <v>0.115306373238817</v>
      </c>
      <c r="I107" s="5" t="s">
        <v>67</v>
      </c>
      <c r="J107" s="4">
        <v>0.27375110477227399</v>
      </c>
      <c r="K107" s="4">
        <v>5.6299357242045898E-2</v>
      </c>
      <c r="L107" s="5">
        <v>8.9283599362222196E-4</v>
      </c>
      <c r="M107" s="5" t="s">
        <v>67</v>
      </c>
      <c r="N107" s="4">
        <v>0.99942879982351696</v>
      </c>
      <c r="O107" s="4">
        <f t="shared" si="1"/>
        <v>5.7120017648304433E-4</v>
      </c>
    </row>
    <row r="108" spans="1:15" x14ac:dyDescent="0.25">
      <c r="A108" s="10"/>
      <c r="B108" s="1" t="s">
        <v>49</v>
      </c>
      <c r="C108" s="1">
        <v>5</v>
      </c>
      <c r="D108" s="4">
        <v>2.2054541100218601</v>
      </c>
      <c r="E108" s="4">
        <v>3.0776208720210598</v>
      </c>
      <c r="F108" s="4">
        <v>0.54799746443545205</v>
      </c>
      <c r="G108" s="4">
        <v>1.8644801575646801</v>
      </c>
      <c r="H108" s="4">
        <v>1.0654569804935901</v>
      </c>
      <c r="I108" s="4">
        <v>0.22223368553593201</v>
      </c>
      <c r="J108" s="4">
        <v>0.348595707556969</v>
      </c>
      <c r="K108" s="4">
        <v>0.112126390628701</v>
      </c>
      <c r="L108" s="4">
        <v>8.9749698113184798E-2</v>
      </c>
      <c r="M108" s="6">
        <v>5.2867195120277558E-2</v>
      </c>
      <c r="N108" s="4">
        <v>0.89426560975944502</v>
      </c>
      <c r="O108" s="4">
        <f t="shared" si="1"/>
        <v>0.10573439024055498</v>
      </c>
    </row>
    <row r="109" spans="1:15" x14ac:dyDescent="0.25">
      <c r="A109" s="10"/>
      <c r="B109" s="1" t="s">
        <v>50</v>
      </c>
      <c r="C109" s="1">
        <v>23</v>
      </c>
      <c r="D109" s="4">
        <v>5.12202938941694</v>
      </c>
      <c r="E109" s="4">
        <v>0.92823389623464903</v>
      </c>
      <c r="F109" s="5" t="s">
        <v>67</v>
      </c>
      <c r="G109" s="4">
        <v>-8.0966057190863108</v>
      </c>
      <c r="H109" s="4">
        <v>1.99284253839459</v>
      </c>
      <c r="I109" s="5" t="s">
        <v>69</v>
      </c>
      <c r="J109" s="4">
        <v>4.0893549144721897</v>
      </c>
      <c r="K109" s="4">
        <v>1.0608722852338699</v>
      </c>
      <c r="L109" s="5">
        <v>9.8794568221450998E-4</v>
      </c>
      <c r="M109" s="5" t="s">
        <v>67</v>
      </c>
      <c r="N109" s="4">
        <v>0.88528718714990495</v>
      </c>
      <c r="O109" s="4">
        <f t="shared" si="1"/>
        <v>0.11471281285009505</v>
      </c>
    </row>
    <row r="110" spans="1:15" x14ac:dyDescent="0.25">
      <c r="A110" s="10"/>
      <c r="B110" s="1" t="s">
        <v>51</v>
      </c>
      <c r="C110" s="1">
        <v>23</v>
      </c>
      <c r="D110" s="4">
        <v>-1.6355056321280299</v>
      </c>
      <c r="E110" s="4">
        <v>0.29635195515072699</v>
      </c>
      <c r="F110" s="5" t="s">
        <v>67</v>
      </c>
      <c r="G110" s="4">
        <v>8.2871824158599594</v>
      </c>
      <c r="H110" s="4">
        <v>1.1009567800839</v>
      </c>
      <c r="I110" s="5" t="s">
        <v>67</v>
      </c>
      <c r="J110" s="4">
        <v>-4.7223554583937197</v>
      </c>
      <c r="K110" s="4">
        <v>0.90871548878523301</v>
      </c>
      <c r="L110" s="5" t="s">
        <v>67</v>
      </c>
      <c r="M110" s="5" t="s">
        <v>67</v>
      </c>
      <c r="N110" s="4">
        <v>0.96154450115568602</v>
      </c>
      <c r="O110" s="4">
        <f t="shared" si="1"/>
        <v>3.8455498844313984E-2</v>
      </c>
    </row>
    <row r="111" spans="1:15" x14ac:dyDescent="0.25">
      <c r="A111" s="10"/>
      <c r="B111" s="1" t="s">
        <v>52</v>
      </c>
      <c r="C111" s="1">
        <v>13</v>
      </c>
      <c r="D111" s="4">
        <v>-0.44861717600340201</v>
      </c>
      <c r="E111" s="4">
        <v>4.6622771568724797E-2</v>
      </c>
      <c r="F111" s="5" t="s">
        <v>67</v>
      </c>
      <c r="G111" s="4">
        <v>3.2944771917764899</v>
      </c>
      <c r="H111" s="4">
        <v>0.10343833889936201</v>
      </c>
      <c r="I111" s="5" t="s">
        <v>67</v>
      </c>
      <c r="J111" s="4">
        <v>-0.48550016735398799</v>
      </c>
      <c r="K111" s="4">
        <v>5.3353795385952203E-2</v>
      </c>
      <c r="L111" s="5" t="s">
        <v>67</v>
      </c>
      <c r="M111" s="5" t="s">
        <v>67</v>
      </c>
      <c r="N111" s="4">
        <v>0.99930879698225294</v>
      </c>
      <c r="O111" s="4">
        <f t="shared" si="1"/>
        <v>6.9120301774705517E-4</v>
      </c>
    </row>
    <row r="112" spans="1:15" x14ac:dyDescent="0.25">
      <c r="A112" s="10"/>
      <c r="B112" s="1" t="s">
        <v>53</v>
      </c>
      <c r="C112" s="1">
        <v>15</v>
      </c>
      <c r="D112" s="4">
        <v>0.88145555216842797</v>
      </c>
      <c r="E112" s="4">
        <v>0.46406598451198899</v>
      </c>
      <c r="F112" s="4">
        <v>8.1806535689536802E-2</v>
      </c>
      <c r="G112" s="4">
        <v>-0.62016143000970003</v>
      </c>
      <c r="H112" s="4">
        <v>1.2398448393810999</v>
      </c>
      <c r="I112" s="4">
        <v>0.62598573452391604</v>
      </c>
      <c r="J112" s="4">
        <v>2.0419274096206701</v>
      </c>
      <c r="K112" s="4">
        <v>0.81074944640410995</v>
      </c>
      <c r="L112" s="5">
        <v>2.69800681974878E-2</v>
      </c>
      <c r="M112" s="5" t="s">
        <v>67</v>
      </c>
      <c r="N112" s="4">
        <v>0.97916811958894501</v>
      </c>
      <c r="O112" s="4">
        <f t="shared" si="1"/>
        <v>2.0831880411054993E-2</v>
      </c>
    </row>
    <row r="113" spans="1:15" x14ac:dyDescent="0.25">
      <c r="A113" s="10"/>
      <c r="B113" s="1" t="s">
        <v>54</v>
      </c>
      <c r="C113" s="1">
        <v>17</v>
      </c>
      <c r="D113" s="4">
        <v>-1.1963971716564401</v>
      </c>
      <c r="E113" s="4">
        <v>0.43267377661997902</v>
      </c>
      <c r="F113" s="5">
        <v>1.51870119610678E-2</v>
      </c>
      <c r="G113" s="4">
        <v>6.1596337646817103</v>
      </c>
      <c r="H113" s="4">
        <v>1.1770897839385801</v>
      </c>
      <c r="I113" s="5" t="s">
        <v>68</v>
      </c>
      <c r="J113" s="4">
        <v>-2.5198985413903201</v>
      </c>
      <c r="K113" s="4">
        <v>0.77194832331677998</v>
      </c>
      <c r="L113" s="5">
        <v>5.6492605522386E-3</v>
      </c>
      <c r="M113" s="5" t="s">
        <v>67</v>
      </c>
      <c r="N113" s="4">
        <v>0.975114428089359</v>
      </c>
      <c r="O113" s="4">
        <f t="shared" si="1"/>
        <v>2.4885571910641002E-2</v>
      </c>
    </row>
    <row r="114" spans="1:15" x14ac:dyDescent="0.25">
      <c r="A114" s="10"/>
      <c r="B114" s="1" t="s">
        <v>55</v>
      </c>
      <c r="C114" s="1">
        <v>13</v>
      </c>
      <c r="D114" s="4">
        <v>0.570682585960258</v>
      </c>
      <c r="E114" s="4">
        <v>0.34579671833175302</v>
      </c>
      <c r="F114" s="4">
        <v>0.12988579914250301</v>
      </c>
      <c r="G114" s="4">
        <v>2.31123948297419</v>
      </c>
      <c r="H114" s="4">
        <v>0.10293326481179101</v>
      </c>
      <c r="I114" s="5" t="s">
        <v>67</v>
      </c>
      <c r="J114" s="4">
        <v>-9.8581949842014696E-2</v>
      </c>
      <c r="K114" s="4">
        <v>3.8902806988000402E-2</v>
      </c>
      <c r="L114" s="5">
        <v>2.9663842380086701E-2</v>
      </c>
      <c r="M114" s="5" t="s">
        <v>67</v>
      </c>
      <c r="N114" s="4">
        <v>0.97932263055076096</v>
      </c>
      <c r="O114" s="4">
        <f t="shared" si="1"/>
        <v>2.0677369449239036E-2</v>
      </c>
    </row>
  </sheetData>
  <mergeCells count="12">
    <mergeCell ref="O3:O4"/>
    <mergeCell ref="A1:O1"/>
    <mergeCell ref="D2:O2"/>
    <mergeCell ref="A60:A114"/>
    <mergeCell ref="B2:B4"/>
    <mergeCell ref="C2:C4"/>
    <mergeCell ref="A2:A4"/>
    <mergeCell ref="A5:A59"/>
    <mergeCell ref="D3:F3"/>
    <mergeCell ref="G3:I3"/>
    <mergeCell ref="J3:L3"/>
    <mergeCell ref="N3:N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Meng Xu</dc:creator>
  <cp:lastModifiedBy>gter04</cp:lastModifiedBy>
  <dcterms:created xsi:type="dcterms:W3CDTF">2018-11-07T13:26:31Z</dcterms:created>
  <dcterms:modified xsi:type="dcterms:W3CDTF">2019-08-01T02:29:50Z</dcterms:modified>
</cp:coreProperties>
</file>