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 Burk-Rafel\Documents\Step 1\JAMA\Ecol USMLE manuscript\"/>
    </mc:Choice>
  </mc:AlternateContent>
  <xr:revisionPtr revIDLastSave="0" documentId="13_ncr:1_{C4BF4F4B-A775-4D7B-9807-DD5497537858}" xr6:coauthVersionLast="45" xr6:coauthVersionMax="45" xr10:uidLastSave="{00000000-0000-0000-0000-000000000000}"/>
  <bookViews>
    <workbookView xWindow="-120" yWindow="-120" windowWidth="29040" windowHeight="17790" xr2:uid="{576F41DA-D368-4B1B-B22E-C5F65D420AD4}"/>
  </bookViews>
  <sheets>
    <sheet name="Burk-Rafel Supporting Info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9" i="3" l="1"/>
  <c r="E99" i="3"/>
  <c r="D99" i="3"/>
  <c r="C99" i="3"/>
</calcChain>
</file>

<file path=xl/sharedStrings.xml><?xml version="1.0" encoding="utf-8"?>
<sst xmlns="http://schemas.openxmlformats.org/spreadsheetml/2006/main" count="139" uniqueCount="117">
  <si>
    <t xml:space="preserve">Baylor College of Medicine  </t>
  </si>
  <si>
    <t xml:space="preserve">Boston University  </t>
  </si>
  <si>
    <t xml:space="preserve">Brown University (Alpert)  </t>
  </si>
  <si>
    <t xml:space="preserve">Case Western Reserve University  </t>
  </si>
  <si>
    <t xml:space="preserve">Columbia University  </t>
  </si>
  <si>
    <t xml:space="preserve">Cornell University (Weill)  </t>
  </si>
  <si>
    <t xml:space="preserve">Creighton University  </t>
  </si>
  <si>
    <t xml:space="preserve">Dartmouth College (Geisel)  </t>
  </si>
  <si>
    <t xml:space="preserve">Drexel University  </t>
  </si>
  <si>
    <t xml:space="preserve">Duke University  </t>
  </si>
  <si>
    <t xml:space="preserve">East Tennessee State University (Quillen)  </t>
  </si>
  <si>
    <t xml:space="preserve">Eastern Virginia Medical School  </t>
  </si>
  <si>
    <t xml:space="preserve">Emory University  </t>
  </si>
  <si>
    <t xml:space="preserve">Florida State University  </t>
  </si>
  <si>
    <t xml:space="preserve">George Washington University  </t>
  </si>
  <si>
    <t xml:space="preserve">Georgetown University  </t>
  </si>
  <si>
    <t xml:space="preserve">Georgia Regents University  </t>
  </si>
  <si>
    <t xml:space="preserve">Harvard University  </t>
  </si>
  <si>
    <t xml:space="preserve">Icahn School of Medicine at Mount Sinai  </t>
  </si>
  <si>
    <t xml:space="preserve">Indiana University—​Indianapolis  </t>
  </si>
  <si>
    <t xml:space="preserve">Johns Hopkins University  </t>
  </si>
  <si>
    <t xml:space="preserve">Marshall University (Edwards)  </t>
  </si>
  <si>
    <t xml:space="preserve">Mayo Medical School  </t>
  </si>
  <si>
    <t xml:space="preserve">Medical University of South Carolina  </t>
  </si>
  <si>
    <t xml:space="preserve">Michigan State University (College of Human Medicine)  </t>
  </si>
  <si>
    <t xml:space="preserve">New York Medical College  </t>
  </si>
  <si>
    <t xml:space="preserve">New York University  </t>
  </si>
  <si>
    <t xml:space="preserve">Northwestern University (Feinberg)  </t>
  </si>
  <si>
    <t xml:space="preserve">Ohio State University  </t>
  </si>
  <si>
    <t xml:space="preserve">Oregon Health and Science University  </t>
  </si>
  <si>
    <t xml:space="preserve">Rush University  </t>
  </si>
  <si>
    <t xml:space="preserve">Rutgers Biomedical and Health Sciences  </t>
  </si>
  <si>
    <t xml:space="preserve">St. Louis University  </t>
  </si>
  <si>
    <t xml:space="preserve">Stanford University  </t>
  </si>
  <si>
    <t xml:space="preserve">Stony Brook University—​SUNY  </t>
  </si>
  <si>
    <t xml:space="preserve">Temple University  </t>
  </si>
  <si>
    <t xml:space="preserve">Texas A&amp;M Health Science Center  </t>
  </si>
  <si>
    <t xml:space="preserve">Thomas Jefferson University (Kimmel)  </t>
  </si>
  <si>
    <t xml:space="preserve">Uniformed Services University of the Health Sciences (Hebert)  </t>
  </si>
  <si>
    <t xml:space="preserve">University of Alabama—​Birmingham  </t>
  </si>
  <si>
    <t xml:space="preserve">University of Arizona  </t>
  </si>
  <si>
    <t xml:space="preserve">University of California—​Davis  </t>
  </si>
  <si>
    <t xml:space="preserve">University of California—​Irvine  </t>
  </si>
  <si>
    <t xml:space="preserve">University of California—​Los Angeles (Geffen)  </t>
  </si>
  <si>
    <t xml:space="preserve">University of California—​San Diego  </t>
  </si>
  <si>
    <t xml:space="preserve">University of California—​San Francisco  </t>
  </si>
  <si>
    <t xml:space="preserve">University of Chicago (Pritzker)  </t>
  </si>
  <si>
    <t xml:space="preserve">University of Cincinnati  </t>
  </si>
  <si>
    <t xml:space="preserve">University of Colorado  </t>
  </si>
  <si>
    <t xml:space="preserve">University of Connecticut  </t>
  </si>
  <si>
    <t xml:space="preserve">University of Florida  </t>
  </si>
  <si>
    <t xml:space="preserve">University of Hawaii—​Manoa (Burns)  </t>
  </si>
  <si>
    <t xml:space="preserve">University of Illinois  </t>
  </si>
  <si>
    <t xml:space="preserve">University of Iowa (Carver)  </t>
  </si>
  <si>
    <t xml:space="preserve">University of Kansas Medical Center  </t>
  </si>
  <si>
    <t xml:space="preserve">University of Kentucky  </t>
  </si>
  <si>
    <t xml:space="preserve">University of Louisville  </t>
  </si>
  <si>
    <t xml:space="preserve">University of Maryland  </t>
  </si>
  <si>
    <t xml:space="preserve">University of Massachusetts—​Worcester  </t>
  </si>
  <si>
    <t xml:space="preserve">University of Miami (Miller)  </t>
  </si>
  <si>
    <t xml:space="preserve">University of Michigan—​Ann Arbor  </t>
  </si>
  <si>
    <t xml:space="preserve">University of Missouri  </t>
  </si>
  <si>
    <t xml:space="preserve">University of Nebraska Medical Center  </t>
  </si>
  <si>
    <t xml:space="preserve">University of New Mexico  </t>
  </si>
  <si>
    <t xml:space="preserve">University of North Carolina—​Chapel Hill  </t>
  </si>
  <si>
    <t xml:space="preserve">University of Oklahoma  </t>
  </si>
  <si>
    <t xml:space="preserve">University of Pennsylvania (Perelman)  </t>
  </si>
  <si>
    <t xml:space="preserve">University of Rochester  </t>
  </si>
  <si>
    <t xml:space="preserve">University of South Dakota (Sanford)  </t>
  </si>
  <si>
    <t xml:space="preserve">University of South Florida  </t>
  </si>
  <si>
    <t xml:space="preserve">University of Southern California (Keck)  </t>
  </si>
  <si>
    <t xml:space="preserve">University of Tennessee Health Science Center  </t>
  </si>
  <si>
    <t xml:space="preserve">University of Texas Health Science Center—​Houston  </t>
  </si>
  <si>
    <t xml:space="preserve">University of Texas Southwestern Medical Center  </t>
  </si>
  <si>
    <t xml:space="preserve">University of Toledo  </t>
  </si>
  <si>
    <t xml:space="preserve">University of Utah  </t>
  </si>
  <si>
    <t xml:space="preserve">University of Vermont  </t>
  </si>
  <si>
    <t xml:space="preserve">University of Virginia  </t>
  </si>
  <si>
    <t xml:space="preserve">University of Washington  </t>
  </si>
  <si>
    <t xml:space="preserve">University of Wisconsin—​Madison  </t>
  </si>
  <si>
    <t xml:space="preserve">Vanderbilt University  </t>
  </si>
  <si>
    <t xml:space="preserve">Virginia Commonwealth University  </t>
  </si>
  <si>
    <t xml:space="preserve">Wake Forest University  </t>
  </si>
  <si>
    <t xml:space="preserve">Washington University in St. Louis  </t>
  </si>
  <si>
    <t xml:space="preserve">Wayne State University  </t>
  </si>
  <si>
    <t xml:space="preserve">West Virginia University  </t>
  </si>
  <si>
    <t xml:space="preserve">Wright State University (Boonshoft)  </t>
  </si>
  <si>
    <t xml:space="preserve">Yale University  </t>
  </si>
  <si>
    <t xml:space="preserve">Yeshiva University (Einstein)  </t>
  </si>
  <si>
    <t>Institution</t>
  </si>
  <si>
    <t>National USMLE Averages</t>
  </si>
  <si>
    <t>Data Sources</t>
  </si>
  <si>
    <t>National USMLE Examinee Counts</t>
  </si>
  <si>
    <t>MCAT</t>
  </si>
  <si>
    <t>USMLE Step 1</t>
  </si>
  <si>
    <t>Examinee count</t>
  </si>
  <si>
    <t>Average score</t>
  </si>
  <si>
    <t>Undergraduate GPA</t>
  </si>
  <si>
    <t>2012-2014</t>
  </si>
  <si>
    <t>2008-2010</t>
  </si>
  <si>
    <t>2010-2012</t>
  </si>
  <si>
    <t>Average</t>
  </si>
  <si>
    <t>Total examinees</t>
  </si>
  <si>
    <t>Average total score</t>
  </si>
  <si>
    <t>Overall average</t>
  </si>
  <si>
    <t>Pooled average</t>
  </si>
  <si>
    <t>AAMC FACTS Table 17, 2013 edition</t>
  </si>
  <si>
    <t>USMLE Score Interpretation Guidelines, 2015 edition</t>
  </si>
  <si>
    <t>Institutional Data</t>
  </si>
  <si>
    <t>All Allopathic Matriculants/Examinees</t>
  </si>
  <si>
    <t>National Allopathic GPA and MCAT Data</t>
  </si>
  <si>
    <t>All 89 Institutions in Study</t>
  </si>
  <si>
    <t>Summary Data</t>
  </si>
  <si>
    <t>S1 Table. Average GPA, MCAT, and USMLE Step 1 and 2 CK for 89 US allopathic medical schools reporting complete data from 2012-2014, with associated national averages</t>
  </si>
  <si>
    <t>USMLE Performance Data available from https://www.usmle.org/performance-data/</t>
  </si>
  <si>
    <t>USMLE Step 2 CK</t>
  </si>
  <si>
    <t>1. Best Medical Schools: Research. US News and World Report. 2008-2016 editions, online and print. Subscription required.
2. Medical School Admission Requirements. Association of American Medical Colleges. Washington, DC. 2008-2012 editions.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</si>
</sst>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Border="1"/>
    <xf numFmtId="2" fontId="2" fillId="0" borderId="1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/>
    <xf numFmtId="0" fontId="1" fillId="0" borderId="1" xfId="0" applyFont="1" applyBorder="1" applyAlignment="1"/>
    <xf numFmtId="0" fontId="2" fillId="2" borderId="3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left"/>
    </xf>
    <xf numFmtId="2" fontId="2" fillId="2" borderId="4" xfId="0" applyNumberFormat="1" applyFont="1" applyFill="1" applyBorder="1" applyAlignment="1">
      <alignment horizontal="left"/>
    </xf>
    <xf numFmtId="164" fontId="2" fillId="2" borderId="3" xfId="0" applyNumberFormat="1" applyFont="1" applyFill="1" applyBorder="1" applyAlignment="1">
      <alignment horizontal="left"/>
    </xf>
    <xf numFmtId="164" fontId="2" fillId="2" borderId="4" xfId="0" applyNumberFormat="1" applyFont="1" applyFill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left"/>
    </xf>
    <xf numFmtId="2" fontId="2" fillId="2" borderId="0" xfId="0" applyNumberFormat="1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3" fillId="0" borderId="5" xfId="0" applyFont="1" applyBorder="1"/>
    <xf numFmtId="0" fontId="2" fillId="0" borderId="10" xfId="0" applyFont="1" applyBorder="1"/>
    <xf numFmtId="0" fontId="1" fillId="0" borderId="11" xfId="0" applyFont="1" applyBorder="1" applyAlignment="1">
      <alignment horizontal="left"/>
    </xf>
    <xf numFmtId="0" fontId="1" fillId="0" borderId="11" xfId="0" applyFont="1" applyBorder="1" applyAlignment="1"/>
    <xf numFmtId="0" fontId="2" fillId="2" borderId="12" xfId="0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0" fontId="2" fillId="0" borderId="14" xfId="0" applyFont="1" applyBorder="1" applyAlignment="1">
      <alignment horizontal="left"/>
    </xf>
    <xf numFmtId="164" fontId="2" fillId="0" borderId="11" xfId="0" applyNumberFormat="1" applyFont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164" fontId="2" fillId="2" borderId="11" xfId="0" applyNumberFormat="1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2" fillId="2" borderId="16" xfId="0" applyNumberFormat="1" applyFont="1" applyFill="1" applyBorder="1" applyAlignment="1">
      <alignment horizontal="left"/>
    </xf>
    <xf numFmtId="2" fontId="2" fillId="2" borderId="17" xfId="0" applyNumberFormat="1" applyFont="1" applyFill="1" applyBorder="1" applyAlignment="1">
      <alignment horizontal="left"/>
    </xf>
    <xf numFmtId="164" fontId="2" fillId="2" borderId="16" xfId="0" applyNumberFormat="1" applyFont="1" applyFill="1" applyBorder="1" applyAlignment="1">
      <alignment horizontal="left"/>
    </xf>
    <xf numFmtId="164" fontId="2" fillId="2" borderId="17" xfId="0" applyNumberFormat="1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164" fontId="2" fillId="2" borderId="18" xfId="0" applyNumberFormat="1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0" borderId="15" xfId="0" applyFont="1" applyBorder="1"/>
    <xf numFmtId="2" fontId="2" fillId="0" borderId="16" xfId="0" applyNumberFormat="1" applyFont="1" applyBorder="1" applyAlignment="1">
      <alignment horizontal="left"/>
    </xf>
    <xf numFmtId="2" fontId="2" fillId="0" borderId="17" xfId="0" applyNumberFormat="1" applyFont="1" applyBorder="1" applyAlignment="1">
      <alignment horizontal="left"/>
    </xf>
    <xf numFmtId="164" fontId="2" fillId="0" borderId="16" xfId="0" applyNumberFormat="1" applyFont="1" applyBorder="1" applyAlignment="1">
      <alignment horizontal="left"/>
    </xf>
    <xf numFmtId="164" fontId="2" fillId="0" borderId="17" xfId="0" applyNumberFormat="1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64" fontId="2" fillId="0" borderId="18" xfId="0" applyNumberFormat="1" applyFont="1" applyBorder="1" applyAlignment="1">
      <alignment horizontal="left"/>
    </xf>
    <xf numFmtId="0" fontId="3" fillId="0" borderId="0" xfId="0" applyFont="1" applyBorder="1"/>
    <xf numFmtId="0" fontId="1" fillId="0" borderId="19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4" xfId="0" applyFont="1" applyBorder="1" applyAlignment="1">
      <alignment vertical="top"/>
    </xf>
    <xf numFmtId="0" fontId="2" fillId="0" borderId="14" xfId="0" applyFont="1" applyBorder="1"/>
    <xf numFmtId="0" fontId="2" fillId="0" borderId="15" xfId="0" applyFont="1" applyBorder="1"/>
    <xf numFmtId="0" fontId="2" fillId="0" borderId="17" xfId="0" applyFont="1" applyBorder="1"/>
    <xf numFmtId="0" fontId="2" fillId="0" borderId="18" xfId="0" applyFont="1" applyBorder="1"/>
    <xf numFmtId="0" fontId="3" fillId="0" borderId="19" xfId="0" applyFont="1" applyBorder="1" applyAlignment="1">
      <alignment horizontal="left"/>
    </xf>
    <xf numFmtId="0" fontId="2" fillId="0" borderId="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A2127-07BF-47AC-9DCD-04B5C61312FA}">
  <dimension ref="A1:Q108"/>
  <sheetViews>
    <sheetView showGridLines="0" tabSelected="1" zoomScale="70" zoomScaleNormal="70" workbookViewId="0">
      <selection activeCell="M19" sqref="M19"/>
    </sheetView>
  </sheetViews>
  <sheetFormatPr defaultRowHeight="14.25" x14ac:dyDescent="0.2"/>
  <cols>
    <col min="1" max="1" width="3.42578125" style="1" customWidth="1"/>
    <col min="2" max="2" width="60.42578125" style="7" customWidth="1"/>
    <col min="3" max="10" width="20" style="7" customWidth="1"/>
    <col min="11" max="14" width="9.140625" style="1"/>
    <col min="15" max="15" width="9.85546875" style="1" customWidth="1"/>
    <col min="16" max="16384" width="9.140625" style="1"/>
  </cols>
  <sheetData>
    <row r="1" spans="2:17" ht="36" customHeight="1" x14ac:dyDescent="0.25">
      <c r="B1" s="51" t="s">
        <v>113</v>
      </c>
    </row>
    <row r="2" spans="2:17" ht="15" thickBot="1" x14ac:dyDescent="0.25"/>
    <row r="3" spans="2:17" ht="28.5" customHeight="1" x14ac:dyDescent="0.25">
      <c r="B3" s="26" t="s">
        <v>89</v>
      </c>
      <c r="C3" s="63" t="s">
        <v>97</v>
      </c>
      <c r="D3" s="64"/>
      <c r="E3" s="65" t="s">
        <v>93</v>
      </c>
      <c r="F3" s="65"/>
      <c r="G3" s="63" t="s">
        <v>94</v>
      </c>
      <c r="H3" s="64"/>
      <c r="I3" s="63" t="s">
        <v>115</v>
      </c>
      <c r="J3" s="66"/>
    </row>
    <row r="4" spans="2:17" ht="15" x14ac:dyDescent="0.25">
      <c r="B4" s="27"/>
      <c r="C4" s="5" t="s">
        <v>101</v>
      </c>
      <c r="D4" s="10"/>
      <c r="E4" s="6" t="s">
        <v>103</v>
      </c>
      <c r="F4" s="6"/>
      <c r="G4" s="5" t="s">
        <v>95</v>
      </c>
      <c r="H4" s="11" t="s">
        <v>96</v>
      </c>
      <c r="I4" s="5" t="s">
        <v>95</v>
      </c>
      <c r="J4" s="28" t="s">
        <v>96</v>
      </c>
    </row>
    <row r="5" spans="2:17" ht="15" x14ac:dyDescent="0.25">
      <c r="B5" s="27"/>
      <c r="C5" s="5" t="s">
        <v>99</v>
      </c>
      <c r="D5" s="11" t="s">
        <v>100</v>
      </c>
      <c r="E5" s="6" t="s">
        <v>99</v>
      </c>
      <c r="F5" s="6" t="s">
        <v>100</v>
      </c>
      <c r="G5" s="13" t="s">
        <v>98</v>
      </c>
      <c r="H5" s="12" t="s">
        <v>98</v>
      </c>
      <c r="I5" s="13" t="s">
        <v>98</v>
      </c>
      <c r="J5" s="29" t="s">
        <v>98</v>
      </c>
    </row>
    <row r="6" spans="2:17" x14ac:dyDescent="0.2">
      <c r="B6" s="30" t="s">
        <v>0</v>
      </c>
      <c r="C6" s="15">
        <v>3.83</v>
      </c>
      <c r="D6" s="16">
        <v>3.813333333333333</v>
      </c>
      <c r="E6" s="17">
        <v>34</v>
      </c>
      <c r="F6" s="18">
        <v>34.1</v>
      </c>
      <c r="G6" s="14">
        <v>517</v>
      </c>
      <c r="H6" s="18">
        <v>241</v>
      </c>
      <c r="I6" s="14">
        <v>550</v>
      </c>
      <c r="J6" s="31">
        <v>244.33333333333334</v>
      </c>
      <c r="P6" s="2"/>
      <c r="Q6" s="2"/>
    </row>
    <row r="7" spans="2:17" x14ac:dyDescent="0.2">
      <c r="B7" s="32" t="s">
        <v>1</v>
      </c>
      <c r="C7" s="8">
        <v>3.6733333333333333</v>
      </c>
      <c r="D7" s="9">
        <v>3.65</v>
      </c>
      <c r="E7" s="19">
        <v>31.799999999999997</v>
      </c>
      <c r="F7" s="20">
        <v>33</v>
      </c>
      <c r="G7" s="3">
        <v>520</v>
      </c>
      <c r="H7" s="20">
        <v>231.66666666666666</v>
      </c>
      <c r="I7" s="3">
        <v>558</v>
      </c>
      <c r="J7" s="33">
        <v>239.66666666666666</v>
      </c>
      <c r="P7" s="2"/>
      <c r="Q7" s="2"/>
    </row>
    <row r="8" spans="2:17" x14ac:dyDescent="0.2">
      <c r="B8" s="34" t="s">
        <v>2</v>
      </c>
      <c r="C8" s="22">
        <v>3.6433333333333331</v>
      </c>
      <c r="D8" s="23">
        <v>3.6766666666666663</v>
      </c>
      <c r="E8" s="24">
        <v>33.599999999999994</v>
      </c>
      <c r="F8" s="25">
        <v>32.9</v>
      </c>
      <c r="G8" s="21">
        <v>293</v>
      </c>
      <c r="H8" s="25">
        <v>229.33333333333334</v>
      </c>
      <c r="I8" s="21">
        <v>299</v>
      </c>
      <c r="J8" s="35">
        <v>239</v>
      </c>
      <c r="P8" s="2"/>
      <c r="Q8" s="2"/>
    </row>
    <row r="9" spans="2:17" x14ac:dyDescent="0.2">
      <c r="B9" s="32" t="s">
        <v>3</v>
      </c>
      <c r="C9" s="8">
        <v>3.6799999999999997</v>
      </c>
      <c r="D9" s="9">
        <v>3.7000000000000006</v>
      </c>
      <c r="E9" s="19">
        <v>34.700000000000003</v>
      </c>
      <c r="F9" s="20">
        <v>34.9</v>
      </c>
      <c r="G9" s="3">
        <v>599</v>
      </c>
      <c r="H9" s="20">
        <v>233.33333333333334</v>
      </c>
      <c r="I9" s="3">
        <v>579</v>
      </c>
      <c r="J9" s="33">
        <v>235.66666666666666</v>
      </c>
      <c r="P9" s="2"/>
      <c r="Q9" s="2"/>
    </row>
    <row r="10" spans="2:17" x14ac:dyDescent="0.2">
      <c r="B10" s="34" t="s">
        <v>4</v>
      </c>
      <c r="C10" s="22">
        <v>3.7899999999999996</v>
      </c>
      <c r="D10" s="23">
        <v>3.78</v>
      </c>
      <c r="E10" s="24">
        <v>35.700000000000003</v>
      </c>
      <c r="F10" s="25">
        <v>35.700000000000003</v>
      </c>
      <c r="G10" s="21">
        <v>344</v>
      </c>
      <c r="H10" s="25">
        <v>239</v>
      </c>
      <c r="I10" s="21">
        <v>486</v>
      </c>
      <c r="J10" s="35">
        <v>243</v>
      </c>
      <c r="P10" s="2"/>
      <c r="Q10" s="2"/>
    </row>
    <row r="11" spans="2:17" x14ac:dyDescent="0.2">
      <c r="B11" s="32" t="s">
        <v>5</v>
      </c>
      <c r="C11" s="8">
        <v>3.7699999999999996</v>
      </c>
      <c r="D11" s="9">
        <v>3.7766666666666668</v>
      </c>
      <c r="E11" s="19">
        <v>34.799999999999997</v>
      </c>
      <c r="F11" s="20">
        <v>34.700000000000003</v>
      </c>
      <c r="G11" s="3">
        <v>300</v>
      </c>
      <c r="H11" s="20">
        <v>235.66666666666666</v>
      </c>
      <c r="I11" s="3">
        <v>298</v>
      </c>
      <c r="J11" s="33">
        <v>243.33333333333334</v>
      </c>
      <c r="P11" s="2"/>
      <c r="Q11" s="2"/>
    </row>
    <row r="12" spans="2:17" x14ac:dyDescent="0.2">
      <c r="B12" s="34" t="s">
        <v>6</v>
      </c>
      <c r="C12" s="22">
        <v>3.68</v>
      </c>
      <c r="D12" s="23">
        <v>3.68</v>
      </c>
      <c r="E12" s="24">
        <v>29.700000000000003</v>
      </c>
      <c r="F12" s="25">
        <v>29.700000000000003</v>
      </c>
      <c r="G12" s="21">
        <v>417</v>
      </c>
      <c r="H12" s="25">
        <v>221</v>
      </c>
      <c r="I12" s="21">
        <v>368</v>
      </c>
      <c r="J12" s="35">
        <v>236.66666666666666</v>
      </c>
      <c r="P12" s="2"/>
      <c r="Q12" s="2"/>
    </row>
    <row r="13" spans="2:17" x14ac:dyDescent="0.2">
      <c r="B13" s="32" t="s">
        <v>7</v>
      </c>
      <c r="C13" s="8">
        <v>3.7433333333333336</v>
      </c>
      <c r="D13" s="9">
        <v>3.7266666666666666</v>
      </c>
      <c r="E13" s="19">
        <v>33.200000000000003</v>
      </c>
      <c r="F13" s="20">
        <v>33</v>
      </c>
      <c r="G13" s="3">
        <v>259</v>
      </c>
      <c r="H13" s="20">
        <v>235.66666666666666</v>
      </c>
      <c r="I13" s="3">
        <v>245</v>
      </c>
      <c r="J13" s="33">
        <v>242.66666666666666</v>
      </c>
      <c r="P13" s="2"/>
      <c r="Q13" s="2"/>
    </row>
    <row r="14" spans="2:17" x14ac:dyDescent="0.2">
      <c r="B14" s="34" t="s">
        <v>8</v>
      </c>
      <c r="C14" s="22">
        <v>3.57</v>
      </c>
      <c r="D14" s="23">
        <v>3.57</v>
      </c>
      <c r="E14" s="24">
        <v>30.299999999999997</v>
      </c>
      <c r="F14" s="25">
        <v>30.299999999999997</v>
      </c>
      <c r="G14" s="21">
        <v>784</v>
      </c>
      <c r="H14" s="25">
        <v>228</v>
      </c>
      <c r="I14" s="21">
        <v>884</v>
      </c>
      <c r="J14" s="35">
        <v>236.33333333333334</v>
      </c>
      <c r="P14" s="2"/>
      <c r="Q14" s="2"/>
    </row>
    <row r="15" spans="2:17" x14ac:dyDescent="0.2">
      <c r="B15" s="32" t="s">
        <v>9</v>
      </c>
      <c r="C15" s="8">
        <v>3.7666666666666671</v>
      </c>
      <c r="D15" s="9">
        <v>3.78</v>
      </c>
      <c r="E15" s="19">
        <v>34.700000000000003</v>
      </c>
      <c r="F15" s="20">
        <v>34.900000000000006</v>
      </c>
      <c r="G15" s="3">
        <v>322</v>
      </c>
      <c r="H15" s="20">
        <v>237</v>
      </c>
      <c r="I15" s="3">
        <v>305</v>
      </c>
      <c r="J15" s="33">
        <v>230.33333333333334</v>
      </c>
      <c r="P15" s="2"/>
      <c r="Q15" s="2"/>
    </row>
    <row r="16" spans="2:17" x14ac:dyDescent="0.2">
      <c r="B16" s="34" t="s">
        <v>10</v>
      </c>
      <c r="C16" s="22">
        <v>3.68</v>
      </c>
      <c r="D16" s="23">
        <v>3.686666666666667</v>
      </c>
      <c r="E16" s="24">
        <v>27.6</v>
      </c>
      <c r="F16" s="25">
        <v>27.9</v>
      </c>
      <c r="G16" s="21">
        <v>205</v>
      </c>
      <c r="H16" s="25">
        <v>220.66666666666666</v>
      </c>
      <c r="I16" s="21">
        <v>180</v>
      </c>
      <c r="J16" s="35">
        <v>235</v>
      </c>
      <c r="P16" s="2"/>
      <c r="Q16" s="2"/>
    </row>
    <row r="17" spans="2:17" x14ac:dyDescent="0.2">
      <c r="B17" s="32" t="s">
        <v>11</v>
      </c>
      <c r="C17" s="8">
        <v>3.53</v>
      </c>
      <c r="D17" s="9">
        <v>3.53</v>
      </c>
      <c r="E17" s="19">
        <v>30.900000000000002</v>
      </c>
      <c r="F17" s="20">
        <v>30.75</v>
      </c>
      <c r="G17" s="3">
        <v>374</v>
      </c>
      <c r="H17" s="20">
        <v>230.66666666666666</v>
      </c>
      <c r="I17" s="3">
        <v>340</v>
      </c>
      <c r="J17" s="33">
        <v>236</v>
      </c>
      <c r="P17" s="2"/>
      <c r="Q17" s="2"/>
    </row>
    <row r="18" spans="2:17" x14ac:dyDescent="0.2">
      <c r="B18" s="34" t="s">
        <v>12</v>
      </c>
      <c r="C18" s="22">
        <v>3.6666666666666665</v>
      </c>
      <c r="D18" s="23">
        <v>3.67</v>
      </c>
      <c r="E18" s="24">
        <v>33.799999999999997</v>
      </c>
      <c r="F18" s="25">
        <v>34.1</v>
      </c>
      <c r="G18" s="21">
        <v>411</v>
      </c>
      <c r="H18" s="25">
        <v>231</v>
      </c>
      <c r="I18" s="21">
        <v>424</v>
      </c>
      <c r="J18" s="35">
        <v>250</v>
      </c>
      <c r="P18" s="2"/>
      <c r="Q18" s="2"/>
    </row>
    <row r="19" spans="2:17" x14ac:dyDescent="0.2">
      <c r="B19" s="32" t="s">
        <v>13</v>
      </c>
      <c r="C19" s="8">
        <v>3.64</v>
      </c>
      <c r="D19" s="9">
        <v>3.64</v>
      </c>
      <c r="E19" s="19">
        <v>27.299999999999997</v>
      </c>
      <c r="F19" s="20">
        <v>27.299999999999997</v>
      </c>
      <c r="G19" s="3">
        <v>350</v>
      </c>
      <c r="H19" s="20">
        <v>222</v>
      </c>
      <c r="I19" s="3">
        <v>350</v>
      </c>
      <c r="J19" s="33">
        <v>235.66666666666666</v>
      </c>
      <c r="P19" s="2"/>
      <c r="Q19" s="2"/>
    </row>
    <row r="20" spans="2:17" x14ac:dyDescent="0.2">
      <c r="B20" s="34" t="s">
        <v>14</v>
      </c>
      <c r="C20" s="22">
        <v>3.69</v>
      </c>
      <c r="D20" s="23">
        <v>3.7000000000000006</v>
      </c>
      <c r="E20" s="24">
        <v>30.599999999999998</v>
      </c>
      <c r="F20" s="25">
        <v>30.599999999999998</v>
      </c>
      <c r="G20" s="21">
        <v>507</v>
      </c>
      <c r="H20" s="25">
        <v>229</v>
      </c>
      <c r="I20" s="21">
        <v>509</v>
      </c>
      <c r="J20" s="35">
        <v>234</v>
      </c>
      <c r="P20" s="2"/>
      <c r="Q20" s="2"/>
    </row>
    <row r="21" spans="2:17" x14ac:dyDescent="0.2">
      <c r="B21" s="32" t="s">
        <v>15</v>
      </c>
      <c r="C21" s="8">
        <v>3.6233333333333335</v>
      </c>
      <c r="D21" s="9">
        <v>3.6033333333333335</v>
      </c>
      <c r="E21" s="19">
        <v>31.5</v>
      </c>
      <c r="F21" s="20">
        <v>31.1</v>
      </c>
      <c r="G21" s="3">
        <v>596</v>
      </c>
      <c r="H21" s="20">
        <v>230.33333333333334</v>
      </c>
      <c r="I21" s="3">
        <v>579</v>
      </c>
      <c r="J21" s="33">
        <v>237.33333333333334</v>
      </c>
      <c r="P21" s="2"/>
      <c r="Q21" s="2"/>
    </row>
    <row r="22" spans="2:17" x14ac:dyDescent="0.2">
      <c r="B22" s="34" t="s">
        <v>16</v>
      </c>
      <c r="C22" s="22">
        <v>3.7000000000000006</v>
      </c>
      <c r="D22" s="23">
        <v>3.7000000000000006</v>
      </c>
      <c r="E22" s="24">
        <v>30.599999999999998</v>
      </c>
      <c r="F22" s="25">
        <v>30.599999999999998</v>
      </c>
      <c r="G22" s="21">
        <v>635</v>
      </c>
      <c r="H22" s="25">
        <v>229.66666666666666</v>
      </c>
      <c r="I22" s="21">
        <v>587</v>
      </c>
      <c r="J22" s="35">
        <v>239</v>
      </c>
      <c r="P22" s="2"/>
      <c r="Q22" s="2"/>
    </row>
    <row r="23" spans="2:17" x14ac:dyDescent="0.2">
      <c r="B23" s="32" t="s">
        <v>17</v>
      </c>
      <c r="C23" s="8">
        <v>3.8566666666666669</v>
      </c>
      <c r="D23" s="9">
        <v>3.8699999999999997</v>
      </c>
      <c r="E23" s="19">
        <v>35.799999999999997</v>
      </c>
      <c r="F23" s="20">
        <v>36</v>
      </c>
      <c r="G23" s="3">
        <v>516</v>
      </c>
      <c r="H23" s="20">
        <v>239.33333333333334</v>
      </c>
      <c r="I23" s="3">
        <v>512</v>
      </c>
      <c r="J23" s="33">
        <v>248</v>
      </c>
      <c r="P23" s="2"/>
      <c r="Q23" s="2"/>
    </row>
    <row r="24" spans="2:17" x14ac:dyDescent="0.2">
      <c r="B24" s="34" t="s">
        <v>18</v>
      </c>
      <c r="C24" s="22">
        <v>3.6866666666666661</v>
      </c>
      <c r="D24" s="23">
        <v>3.7333333333333329</v>
      </c>
      <c r="E24" s="24">
        <v>35</v>
      </c>
      <c r="F24" s="25">
        <v>35.6</v>
      </c>
      <c r="G24" s="21">
        <v>414</v>
      </c>
      <c r="H24" s="25">
        <v>234</v>
      </c>
      <c r="I24" s="21">
        <v>415</v>
      </c>
      <c r="J24" s="35">
        <v>243.33333333333334</v>
      </c>
      <c r="P24" s="2"/>
      <c r="Q24" s="2"/>
    </row>
    <row r="25" spans="2:17" x14ac:dyDescent="0.2">
      <c r="B25" s="32" t="s">
        <v>19</v>
      </c>
      <c r="C25" s="8">
        <v>3.7300000000000004</v>
      </c>
      <c r="D25" s="9">
        <v>3.7133333333333334</v>
      </c>
      <c r="E25" s="19">
        <v>30.700000000000003</v>
      </c>
      <c r="F25" s="20">
        <v>30.5</v>
      </c>
      <c r="G25" s="3">
        <v>946</v>
      </c>
      <c r="H25" s="20">
        <v>229.66666666666666</v>
      </c>
      <c r="I25" s="3">
        <v>919</v>
      </c>
      <c r="J25" s="33">
        <v>237.33333333333334</v>
      </c>
      <c r="P25" s="2"/>
      <c r="Q25" s="2"/>
    </row>
    <row r="26" spans="2:17" x14ac:dyDescent="0.2">
      <c r="B26" s="34" t="s">
        <v>20</v>
      </c>
      <c r="C26" s="22">
        <v>3.8533333333333335</v>
      </c>
      <c r="D26" s="23">
        <v>3.8566666666666669</v>
      </c>
      <c r="E26" s="24">
        <v>35.6</v>
      </c>
      <c r="F26" s="25">
        <v>35.400000000000006</v>
      </c>
      <c r="G26" s="21">
        <v>349</v>
      </c>
      <c r="H26" s="25">
        <v>236.66666666666666</v>
      </c>
      <c r="I26" s="21">
        <v>331</v>
      </c>
      <c r="J26" s="35">
        <v>241</v>
      </c>
      <c r="P26" s="2"/>
      <c r="Q26" s="2"/>
    </row>
    <row r="27" spans="2:17" x14ac:dyDescent="0.2">
      <c r="B27" s="32" t="s">
        <v>21</v>
      </c>
      <c r="C27" s="8">
        <v>3.5</v>
      </c>
      <c r="D27" s="9">
        <v>3.5</v>
      </c>
      <c r="E27" s="19">
        <v>29.099999999999998</v>
      </c>
      <c r="F27" s="20">
        <v>29.099999999999998</v>
      </c>
      <c r="G27" s="3">
        <v>213</v>
      </c>
      <c r="H27" s="20">
        <v>221</v>
      </c>
      <c r="I27" s="3">
        <v>209</v>
      </c>
      <c r="J27" s="33">
        <v>230</v>
      </c>
      <c r="P27" s="2"/>
      <c r="Q27" s="2"/>
    </row>
    <row r="28" spans="2:17" x14ac:dyDescent="0.2">
      <c r="B28" s="34" t="s">
        <v>22</v>
      </c>
      <c r="C28" s="22">
        <v>3.7099999999999995</v>
      </c>
      <c r="D28" s="23">
        <v>3.7566666666666664</v>
      </c>
      <c r="E28" s="24">
        <v>32.700000000000003</v>
      </c>
      <c r="F28" s="25">
        <v>32.6</v>
      </c>
      <c r="G28" s="21">
        <v>148</v>
      </c>
      <c r="H28" s="25">
        <v>233</v>
      </c>
      <c r="I28" s="21">
        <v>139</v>
      </c>
      <c r="J28" s="35">
        <v>239.33333333333334</v>
      </c>
      <c r="P28" s="2"/>
      <c r="Q28" s="2"/>
    </row>
    <row r="29" spans="2:17" x14ac:dyDescent="0.2">
      <c r="B29" s="32" t="s">
        <v>23</v>
      </c>
      <c r="C29" s="8">
        <v>3.6150000000000002</v>
      </c>
      <c r="D29" s="9">
        <v>3.65</v>
      </c>
      <c r="E29" s="19">
        <v>29.700000000000003</v>
      </c>
      <c r="F29" s="20">
        <v>29.9</v>
      </c>
      <c r="G29" s="3">
        <v>484</v>
      </c>
      <c r="H29" s="20">
        <v>223</v>
      </c>
      <c r="I29" s="3">
        <v>458</v>
      </c>
      <c r="J29" s="33">
        <v>234</v>
      </c>
      <c r="P29" s="2"/>
      <c r="Q29" s="2"/>
    </row>
    <row r="30" spans="2:17" x14ac:dyDescent="0.2">
      <c r="B30" s="34" t="s">
        <v>24</v>
      </c>
      <c r="C30" s="22">
        <v>3.5666666666666664</v>
      </c>
      <c r="D30" s="23">
        <v>3.58</v>
      </c>
      <c r="E30" s="24">
        <v>29.199999999999996</v>
      </c>
      <c r="F30" s="25">
        <v>28.500000000000007</v>
      </c>
      <c r="G30" s="21">
        <v>570</v>
      </c>
      <c r="H30" s="25">
        <v>226.66666666666666</v>
      </c>
      <c r="I30" s="21">
        <v>422</v>
      </c>
      <c r="J30" s="35">
        <v>236</v>
      </c>
      <c r="P30" s="2"/>
      <c r="Q30" s="2"/>
    </row>
    <row r="31" spans="2:17" x14ac:dyDescent="0.2">
      <c r="B31" s="32" t="s">
        <v>25</v>
      </c>
      <c r="C31" s="8">
        <v>3.6</v>
      </c>
      <c r="D31" s="9">
        <v>3.6</v>
      </c>
      <c r="E31" s="19">
        <v>31.200000000000003</v>
      </c>
      <c r="F31" s="20">
        <v>31.200000000000003</v>
      </c>
      <c r="G31" s="3">
        <v>580</v>
      </c>
      <c r="H31" s="20">
        <v>229.66666666666666</v>
      </c>
      <c r="I31" s="3">
        <v>589</v>
      </c>
      <c r="J31" s="33">
        <v>236.33333333333334</v>
      </c>
      <c r="P31" s="2"/>
      <c r="Q31" s="2"/>
    </row>
    <row r="32" spans="2:17" x14ac:dyDescent="0.2">
      <c r="B32" s="34" t="s">
        <v>26</v>
      </c>
      <c r="C32" s="22">
        <v>3.7566666666666664</v>
      </c>
      <c r="D32" s="23">
        <v>3.7766666666666668</v>
      </c>
      <c r="E32" s="24">
        <v>33.200000000000003</v>
      </c>
      <c r="F32" s="25">
        <v>33.5</v>
      </c>
      <c r="G32" s="21">
        <v>337</v>
      </c>
      <c r="H32" s="25">
        <v>233</v>
      </c>
      <c r="I32" s="21">
        <v>533</v>
      </c>
      <c r="J32" s="35">
        <v>243.33333333333334</v>
      </c>
      <c r="P32" s="2"/>
      <c r="Q32" s="2"/>
    </row>
    <row r="33" spans="2:17" x14ac:dyDescent="0.2">
      <c r="B33" s="32" t="s">
        <v>27</v>
      </c>
      <c r="C33" s="8">
        <v>3.7733333333333334</v>
      </c>
      <c r="D33" s="9">
        <v>3.7733333333333334</v>
      </c>
      <c r="E33" s="19">
        <v>34.700000000000003</v>
      </c>
      <c r="F33" s="20">
        <v>34.5</v>
      </c>
      <c r="G33" s="3">
        <v>501</v>
      </c>
      <c r="H33" s="20">
        <v>237</v>
      </c>
      <c r="I33" s="3">
        <v>500</v>
      </c>
      <c r="J33" s="33">
        <v>245</v>
      </c>
      <c r="P33" s="2"/>
      <c r="Q33" s="2"/>
    </row>
    <row r="34" spans="2:17" x14ac:dyDescent="0.2">
      <c r="B34" s="34" t="s">
        <v>28</v>
      </c>
      <c r="C34" s="22">
        <v>3.72</v>
      </c>
      <c r="D34" s="23">
        <v>3.6733333333333333</v>
      </c>
      <c r="E34" s="24">
        <v>33.299999999999997</v>
      </c>
      <c r="F34" s="25">
        <v>33.599999999999994</v>
      </c>
      <c r="G34" s="21">
        <v>683</v>
      </c>
      <c r="H34" s="25">
        <v>230</v>
      </c>
      <c r="I34" s="21">
        <v>623</v>
      </c>
      <c r="J34" s="35">
        <v>244</v>
      </c>
      <c r="P34" s="2"/>
      <c r="Q34" s="2"/>
    </row>
    <row r="35" spans="2:17" x14ac:dyDescent="0.2">
      <c r="B35" s="32" t="s">
        <v>29</v>
      </c>
      <c r="C35" s="8">
        <v>3.6466666666666665</v>
      </c>
      <c r="D35" s="9">
        <v>3.6433333333333331</v>
      </c>
      <c r="E35" s="19">
        <v>30.599999999999998</v>
      </c>
      <c r="F35" s="20">
        <v>31.1</v>
      </c>
      <c r="G35" s="3">
        <v>361</v>
      </c>
      <c r="H35" s="20">
        <v>228.66666666666666</v>
      </c>
      <c r="I35" s="3">
        <v>372</v>
      </c>
      <c r="J35" s="33">
        <v>231.66666666666666</v>
      </c>
      <c r="P35" s="2"/>
      <c r="Q35" s="2"/>
    </row>
    <row r="36" spans="2:17" x14ac:dyDescent="0.2">
      <c r="B36" s="34" t="s">
        <v>30</v>
      </c>
      <c r="C36" s="22">
        <v>3.64</v>
      </c>
      <c r="D36" s="23">
        <v>3.64</v>
      </c>
      <c r="E36" s="24">
        <v>30.900000000000002</v>
      </c>
      <c r="F36" s="25">
        <v>30.900000000000002</v>
      </c>
      <c r="G36" s="21">
        <v>407</v>
      </c>
      <c r="H36" s="25">
        <v>223.66666666666666</v>
      </c>
      <c r="I36" s="21">
        <v>438</v>
      </c>
      <c r="J36" s="35">
        <v>235.33333333333334</v>
      </c>
      <c r="P36" s="2"/>
      <c r="Q36" s="2"/>
    </row>
    <row r="37" spans="2:17" x14ac:dyDescent="0.2">
      <c r="B37" s="32" t="s">
        <v>31</v>
      </c>
      <c r="C37" s="8">
        <v>3.6300000000000003</v>
      </c>
      <c r="D37" s="9">
        <v>3.6300000000000003</v>
      </c>
      <c r="E37" s="19">
        <v>30.900000000000002</v>
      </c>
      <c r="F37" s="20">
        <v>30.900000000000002</v>
      </c>
      <c r="G37" s="3">
        <v>464</v>
      </c>
      <c r="H37" s="20">
        <v>230.33333333333334</v>
      </c>
      <c r="I37" s="3">
        <v>452</v>
      </c>
      <c r="J37" s="33">
        <v>239</v>
      </c>
      <c r="P37" s="2"/>
      <c r="Q37" s="2"/>
    </row>
    <row r="38" spans="2:17" x14ac:dyDescent="0.2">
      <c r="B38" s="34" t="s">
        <v>32</v>
      </c>
      <c r="C38" s="22">
        <v>3.7099999999999995</v>
      </c>
      <c r="D38" s="23">
        <v>3.7099999999999995</v>
      </c>
      <c r="E38" s="24">
        <v>32.700000000000003</v>
      </c>
      <c r="F38" s="25">
        <v>32.700000000000003</v>
      </c>
      <c r="G38" s="21">
        <v>531</v>
      </c>
      <c r="H38" s="25">
        <v>227.33333333333334</v>
      </c>
      <c r="I38" s="21">
        <v>504</v>
      </c>
      <c r="J38" s="35">
        <v>234.66666666666666</v>
      </c>
      <c r="P38" s="2"/>
      <c r="Q38" s="2"/>
    </row>
    <row r="39" spans="2:17" x14ac:dyDescent="0.2">
      <c r="B39" s="32" t="s">
        <v>33</v>
      </c>
      <c r="C39" s="8">
        <v>3.7533333333333334</v>
      </c>
      <c r="D39" s="9">
        <v>3.7733333333333334</v>
      </c>
      <c r="E39" s="19">
        <v>34.299999999999997</v>
      </c>
      <c r="F39" s="20">
        <v>34.799999999999997</v>
      </c>
      <c r="G39" s="3">
        <v>254</v>
      </c>
      <c r="H39" s="20">
        <v>237.33333333333334</v>
      </c>
      <c r="I39" s="3">
        <v>293</v>
      </c>
      <c r="J39" s="33">
        <v>235.66666666666666</v>
      </c>
      <c r="P39" s="2"/>
      <c r="Q39" s="2"/>
    </row>
    <row r="40" spans="2:17" x14ac:dyDescent="0.2">
      <c r="B40" s="34" t="s">
        <v>34</v>
      </c>
      <c r="C40" s="22">
        <v>3.625</v>
      </c>
      <c r="D40" s="23">
        <v>3.6566666666666663</v>
      </c>
      <c r="E40" s="24">
        <v>32.099999999999994</v>
      </c>
      <c r="F40" s="25">
        <v>32.099999999999994</v>
      </c>
      <c r="G40" s="21">
        <v>371</v>
      </c>
      <c r="H40" s="25">
        <v>234.66666666666666</v>
      </c>
      <c r="I40" s="21">
        <v>360</v>
      </c>
      <c r="J40" s="35">
        <v>237</v>
      </c>
      <c r="P40" s="2"/>
      <c r="Q40" s="2"/>
    </row>
    <row r="41" spans="2:17" x14ac:dyDescent="0.2">
      <c r="B41" s="32" t="s">
        <v>35</v>
      </c>
      <c r="C41" s="8">
        <v>3.67</v>
      </c>
      <c r="D41" s="9">
        <v>3.6633333333333336</v>
      </c>
      <c r="E41" s="19">
        <v>31.200000000000003</v>
      </c>
      <c r="F41" s="20">
        <v>31.299999999999997</v>
      </c>
      <c r="G41" s="3">
        <v>569</v>
      </c>
      <c r="H41" s="20">
        <v>228.33333333333334</v>
      </c>
      <c r="I41" s="3">
        <v>606</v>
      </c>
      <c r="J41" s="33">
        <v>234.66666666666666</v>
      </c>
      <c r="P41" s="2"/>
      <c r="Q41" s="2"/>
    </row>
    <row r="42" spans="2:17" x14ac:dyDescent="0.2">
      <c r="B42" s="34" t="s">
        <v>36</v>
      </c>
      <c r="C42" s="22">
        <v>3.65</v>
      </c>
      <c r="D42" s="23">
        <v>3.65</v>
      </c>
      <c r="E42" s="24">
        <v>28.799999999999997</v>
      </c>
      <c r="F42" s="25">
        <v>28.799999999999997</v>
      </c>
      <c r="G42" s="21">
        <v>493</v>
      </c>
      <c r="H42" s="25">
        <v>223</v>
      </c>
      <c r="I42" s="21">
        <v>359</v>
      </c>
      <c r="J42" s="35">
        <v>236.33333333333334</v>
      </c>
      <c r="P42" s="2"/>
      <c r="Q42" s="2"/>
    </row>
    <row r="43" spans="2:17" x14ac:dyDescent="0.2">
      <c r="B43" s="32" t="s">
        <v>37</v>
      </c>
      <c r="C43" s="8">
        <v>3.67</v>
      </c>
      <c r="D43" s="9">
        <v>3.6766666666666663</v>
      </c>
      <c r="E43" s="19">
        <v>31.799999999999997</v>
      </c>
      <c r="F43" s="20">
        <v>32</v>
      </c>
      <c r="G43" s="3">
        <v>773</v>
      </c>
      <c r="H43" s="20">
        <v>229.33333333333334</v>
      </c>
      <c r="I43" s="3">
        <v>757</v>
      </c>
      <c r="J43" s="33">
        <v>236.33333333333334</v>
      </c>
      <c r="P43" s="2"/>
      <c r="Q43" s="2"/>
    </row>
    <row r="44" spans="2:17" x14ac:dyDescent="0.2">
      <c r="B44" s="34" t="s">
        <v>38</v>
      </c>
      <c r="C44" s="22">
        <v>3.5400000000000005</v>
      </c>
      <c r="D44" s="23">
        <v>3.5400000000000005</v>
      </c>
      <c r="E44" s="24">
        <v>31.200000000000003</v>
      </c>
      <c r="F44" s="25">
        <v>31.200000000000003</v>
      </c>
      <c r="G44" s="21">
        <v>504</v>
      </c>
      <c r="H44" s="25">
        <v>220.33333333333334</v>
      </c>
      <c r="I44" s="21">
        <v>481</v>
      </c>
      <c r="J44" s="35">
        <v>228</v>
      </c>
      <c r="P44" s="2"/>
      <c r="Q44" s="2"/>
    </row>
    <row r="45" spans="2:17" x14ac:dyDescent="0.2">
      <c r="B45" s="32" t="s">
        <v>39</v>
      </c>
      <c r="C45" s="8">
        <v>3.74</v>
      </c>
      <c r="D45" s="9">
        <v>3.7466666666666666</v>
      </c>
      <c r="E45" s="19">
        <v>30.299999999999997</v>
      </c>
      <c r="F45" s="20">
        <v>30.2</v>
      </c>
      <c r="G45" s="3">
        <v>518</v>
      </c>
      <c r="H45" s="20">
        <v>226</v>
      </c>
      <c r="I45" s="3">
        <v>507</v>
      </c>
      <c r="J45" s="33">
        <v>228.33333333333334</v>
      </c>
      <c r="P45" s="2"/>
      <c r="Q45" s="2"/>
    </row>
    <row r="46" spans="2:17" x14ac:dyDescent="0.2">
      <c r="B46" s="34" t="s">
        <v>40</v>
      </c>
      <c r="C46" s="22">
        <v>3.69</v>
      </c>
      <c r="D46" s="23">
        <v>3.6950000000000003</v>
      </c>
      <c r="E46" s="24">
        <v>29.700000000000003</v>
      </c>
      <c r="F46" s="25">
        <v>30.150000000000002</v>
      </c>
      <c r="G46" s="21">
        <v>345</v>
      </c>
      <c r="H46" s="25">
        <v>224</v>
      </c>
      <c r="I46" s="21">
        <v>330</v>
      </c>
      <c r="J46" s="35">
        <v>233.33333333333334</v>
      </c>
      <c r="P46" s="2"/>
      <c r="Q46" s="2"/>
    </row>
    <row r="47" spans="2:17" x14ac:dyDescent="0.2">
      <c r="B47" s="32" t="s">
        <v>41</v>
      </c>
      <c r="C47" s="8">
        <v>3.5866666666666664</v>
      </c>
      <c r="D47" s="9">
        <v>3.5866666666666664</v>
      </c>
      <c r="E47" s="19">
        <v>30.900000000000002</v>
      </c>
      <c r="F47" s="20">
        <v>30.900000000000002</v>
      </c>
      <c r="G47" s="3">
        <v>297</v>
      </c>
      <c r="H47" s="20">
        <v>222</v>
      </c>
      <c r="I47" s="3">
        <v>342</v>
      </c>
      <c r="J47" s="33">
        <v>239</v>
      </c>
      <c r="P47" s="2"/>
      <c r="Q47" s="2"/>
    </row>
    <row r="48" spans="2:17" x14ac:dyDescent="0.2">
      <c r="B48" s="34" t="s">
        <v>42</v>
      </c>
      <c r="C48" s="22">
        <v>3.6666666666666665</v>
      </c>
      <c r="D48" s="23">
        <v>3.686666666666667</v>
      </c>
      <c r="E48" s="24">
        <v>31.9</v>
      </c>
      <c r="F48" s="25">
        <v>31.9</v>
      </c>
      <c r="G48" s="21">
        <v>311</v>
      </c>
      <c r="H48" s="25">
        <v>230.66666666666666</v>
      </c>
      <c r="I48" s="21">
        <v>305</v>
      </c>
      <c r="J48" s="35">
        <v>233.33333333333334</v>
      </c>
      <c r="P48" s="2"/>
      <c r="Q48" s="2"/>
    </row>
    <row r="49" spans="2:17" x14ac:dyDescent="0.2">
      <c r="B49" s="32" t="s">
        <v>43</v>
      </c>
      <c r="C49" s="8">
        <v>3.7966666666666669</v>
      </c>
      <c r="D49" s="9">
        <v>3.78</v>
      </c>
      <c r="E49" s="19">
        <v>34.5</v>
      </c>
      <c r="F49" s="20">
        <v>34.400000000000006</v>
      </c>
      <c r="G49" s="3">
        <v>512</v>
      </c>
      <c r="H49" s="20">
        <v>233.33333333333334</v>
      </c>
      <c r="I49" s="3">
        <v>484</v>
      </c>
      <c r="J49" s="33">
        <v>242.33333333333334</v>
      </c>
      <c r="P49" s="2"/>
      <c r="Q49" s="2"/>
    </row>
    <row r="50" spans="2:17" x14ac:dyDescent="0.2">
      <c r="B50" s="34" t="s">
        <v>44</v>
      </c>
      <c r="C50" s="22">
        <v>3.7566666666666664</v>
      </c>
      <c r="D50" s="23">
        <v>3.7266666666666666</v>
      </c>
      <c r="E50" s="24">
        <v>33.200000000000003</v>
      </c>
      <c r="F50" s="25">
        <v>33.299999999999997</v>
      </c>
      <c r="G50" s="21">
        <v>364</v>
      </c>
      <c r="H50" s="25">
        <v>231.33333333333334</v>
      </c>
      <c r="I50" s="21">
        <v>379</v>
      </c>
      <c r="J50" s="35">
        <v>236.66666666666666</v>
      </c>
      <c r="P50" s="2"/>
      <c r="Q50" s="2"/>
    </row>
    <row r="51" spans="2:17" x14ac:dyDescent="0.2">
      <c r="B51" s="32" t="s">
        <v>45</v>
      </c>
      <c r="C51" s="8">
        <v>3.72</v>
      </c>
      <c r="D51" s="9">
        <v>3.7566666666666664</v>
      </c>
      <c r="E51" s="19">
        <v>34.299999999999997</v>
      </c>
      <c r="F51" s="20">
        <v>34.4</v>
      </c>
      <c r="G51" s="3">
        <v>500</v>
      </c>
      <c r="H51" s="20">
        <v>229.66666666666666</v>
      </c>
      <c r="I51" s="3">
        <v>527</v>
      </c>
      <c r="J51" s="33">
        <v>237.33333333333334</v>
      </c>
      <c r="P51" s="2"/>
      <c r="Q51" s="2"/>
    </row>
    <row r="52" spans="2:17" x14ac:dyDescent="0.2">
      <c r="B52" s="34" t="s">
        <v>46</v>
      </c>
      <c r="C52" s="22">
        <v>3.81</v>
      </c>
      <c r="D52" s="23">
        <v>3.8166666666666664</v>
      </c>
      <c r="E52" s="24">
        <v>35.799999999999997</v>
      </c>
      <c r="F52" s="25">
        <v>36.1</v>
      </c>
      <c r="G52" s="21">
        <v>261</v>
      </c>
      <c r="H52" s="25">
        <v>239.33333333333334</v>
      </c>
      <c r="I52" s="21">
        <v>299</v>
      </c>
      <c r="J52" s="35">
        <v>245.33333333333334</v>
      </c>
      <c r="P52" s="2"/>
      <c r="Q52" s="2"/>
    </row>
    <row r="53" spans="2:17" x14ac:dyDescent="0.2">
      <c r="B53" s="32" t="s">
        <v>47</v>
      </c>
      <c r="C53" s="8">
        <v>3.59</v>
      </c>
      <c r="D53" s="9">
        <v>3.6533333333333338</v>
      </c>
      <c r="E53" s="19">
        <v>32.200000000000003</v>
      </c>
      <c r="F53" s="20">
        <v>32</v>
      </c>
      <c r="G53" s="3">
        <v>491</v>
      </c>
      <c r="H53" s="20">
        <v>230</v>
      </c>
      <c r="I53" s="3">
        <v>467</v>
      </c>
      <c r="J53" s="33">
        <v>238.33333333333334</v>
      </c>
      <c r="P53" s="2"/>
      <c r="Q53" s="2"/>
    </row>
    <row r="54" spans="2:17" x14ac:dyDescent="0.2">
      <c r="B54" s="34" t="s">
        <v>48</v>
      </c>
      <c r="C54" s="22">
        <v>3.6833333333333336</v>
      </c>
      <c r="D54" s="23">
        <v>3.6933333333333334</v>
      </c>
      <c r="E54" s="24">
        <v>32.200000000000003</v>
      </c>
      <c r="F54" s="25">
        <v>32.099999999999994</v>
      </c>
      <c r="G54" s="21">
        <v>472</v>
      </c>
      <c r="H54" s="25">
        <v>228.33333333333334</v>
      </c>
      <c r="I54" s="21">
        <v>474</v>
      </c>
      <c r="J54" s="35">
        <v>240.66666666666666</v>
      </c>
      <c r="P54" s="2"/>
      <c r="Q54" s="2"/>
    </row>
    <row r="55" spans="2:17" x14ac:dyDescent="0.2">
      <c r="B55" s="32" t="s">
        <v>49</v>
      </c>
      <c r="C55" s="8">
        <v>3.6925000000000003</v>
      </c>
      <c r="D55" s="9">
        <v>3.6958333333333333</v>
      </c>
      <c r="E55" s="19">
        <v>31.3</v>
      </c>
      <c r="F55" s="20">
        <v>31.700000000000003</v>
      </c>
      <c r="G55" s="3">
        <v>264</v>
      </c>
      <c r="H55" s="20">
        <v>230.33333333333334</v>
      </c>
      <c r="I55" s="3">
        <v>236</v>
      </c>
      <c r="J55" s="33">
        <v>234.66666666666666</v>
      </c>
      <c r="P55" s="2"/>
      <c r="Q55" s="2"/>
    </row>
    <row r="56" spans="2:17" x14ac:dyDescent="0.2">
      <c r="B56" s="34" t="s">
        <v>50</v>
      </c>
      <c r="C56" s="22">
        <v>3.7466666666666666</v>
      </c>
      <c r="D56" s="23">
        <v>3.76</v>
      </c>
      <c r="E56" s="24">
        <v>31.799999999999997</v>
      </c>
      <c r="F56" s="25">
        <v>31.7</v>
      </c>
      <c r="G56" s="21">
        <v>409</v>
      </c>
      <c r="H56" s="25">
        <v>231</v>
      </c>
      <c r="I56" s="21">
        <v>387</v>
      </c>
      <c r="J56" s="35">
        <v>242.33333333333334</v>
      </c>
      <c r="P56" s="2"/>
      <c r="Q56" s="2"/>
    </row>
    <row r="57" spans="2:17" x14ac:dyDescent="0.2">
      <c r="B57" s="32" t="s">
        <v>51</v>
      </c>
      <c r="C57" s="8">
        <v>3.6166666666666667</v>
      </c>
      <c r="D57" s="9">
        <v>3.625</v>
      </c>
      <c r="E57" s="19">
        <v>29.199999999999996</v>
      </c>
      <c r="F57" s="20">
        <v>30</v>
      </c>
      <c r="G57" s="3">
        <v>182</v>
      </c>
      <c r="H57" s="20">
        <v>233.66666666666666</v>
      </c>
      <c r="I57" s="3">
        <v>181</v>
      </c>
      <c r="J57" s="33">
        <v>236</v>
      </c>
      <c r="P57" s="2"/>
      <c r="Q57" s="2"/>
    </row>
    <row r="58" spans="2:17" x14ac:dyDescent="0.2">
      <c r="B58" s="34" t="s">
        <v>52</v>
      </c>
      <c r="C58" s="22">
        <v>3.58</v>
      </c>
      <c r="D58" s="23">
        <v>3.5849999999999995</v>
      </c>
      <c r="E58" s="24">
        <v>30.599999999999998</v>
      </c>
      <c r="F58" s="25">
        <v>30.599999999999998</v>
      </c>
      <c r="G58" s="21">
        <v>937</v>
      </c>
      <c r="H58" s="25">
        <v>223.66666666666666</v>
      </c>
      <c r="I58" s="21">
        <v>900</v>
      </c>
      <c r="J58" s="35">
        <v>233.66666666666666</v>
      </c>
      <c r="P58" s="2"/>
      <c r="Q58" s="2"/>
    </row>
    <row r="59" spans="2:17" x14ac:dyDescent="0.2">
      <c r="B59" s="32" t="s">
        <v>53</v>
      </c>
      <c r="C59" s="8">
        <v>3.72</v>
      </c>
      <c r="D59" s="9">
        <v>3.7566666666666664</v>
      </c>
      <c r="E59" s="19">
        <v>31.7</v>
      </c>
      <c r="F59" s="20">
        <v>32.099999999999994</v>
      </c>
      <c r="G59" s="3">
        <v>432</v>
      </c>
      <c r="H59" s="20">
        <v>232</v>
      </c>
      <c r="I59" s="3">
        <v>417</v>
      </c>
      <c r="J59" s="33">
        <v>238.33333333333334</v>
      </c>
      <c r="P59" s="2"/>
      <c r="Q59" s="2"/>
    </row>
    <row r="60" spans="2:17" x14ac:dyDescent="0.2">
      <c r="B60" s="34" t="s">
        <v>54</v>
      </c>
      <c r="C60" s="22">
        <v>3.69</v>
      </c>
      <c r="D60" s="23">
        <v>3.64</v>
      </c>
      <c r="E60" s="24">
        <v>29.099999999999998</v>
      </c>
      <c r="F60" s="25">
        <v>28.9</v>
      </c>
      <c r="G60" s="21">
        <v>536</v>
      </c>
      <c r="H60" s="25">
        <v>221</v>
      </c>
      <c r="I60" s="21">
        <v>498</v>
      </c>
      <c r="J60" s="35">
        <v>233</v>
      </c>
      <c r="P60" s="2"/>
      <c r="Q60" s="2"/>
    </row>
    <row r="61" spans="2:17" x14ac:dyDescent="0.2">
      <c r="B61" s="32" t="s">
        <v>55</v>
      </c>
      <c r="C61" s="8">
        <v>3.74</v>
      </c>
      <c r="D61" s="9">
        <v>3.706666666666667</v>
      </c>
      <c r="E61" s="19">
        <v>30.900000000000002</v>
      </c>
      <c r="F61" s="20">
        <v>31.1</v>
      </c>
      <c r="G61" s="3">
        <v>344</v>
      </c>
      <c r="H61" s="20">
        <v>225.66666666666666</v>
      </c>
      <c r="I61" s="3">
        <v>424</v>
      </c>
      <c r="J61" s="33">
        <v>237</v>
      </c>
      <c r="P61" s="2"/>
      <c r="Q61" s="2"/>
    </row>
    <row r="62" spans="2:17" x14ac:dyDescent="0.2">
      <c r="B62" s="34" t="s">
        <v>56</v>
      </c>
      <c r="C62" s="22">
        <v>3.65</v>
      </c>
      <c r="D62" s="23">
        <v>3.65</v>
      </c>
      <c r="E62" s="24">
        <v>30</v>
      </c>
      <c r="F62" s="25">
        <v>30</v>
      </c>
      <c r="G62" s="21">
        <v>471</v>
      </c>
      <c r="H62" s="25">
        <v>227.33333333333334</v>
      </c>
      <c r="I62" s="21">
        <v>470</v>
      </c>
      <c r="J62" s="35">
        <v>235.33333333333334</v>
      </c>
      <c r="P62" s="2"/>
      <c r="Q62" s="2"/>
    </row>
    <row r="63" spans="2:17" x14ac:dyDescent="0.2">
      <c r="B63" s="32" t="s">
        <v>57</v>
      </c>
      <c r="C63" s="8">
        <v>3.706666666666667</v>
      </c>
      <c r="D63" s="9">
        <v>3.7233333333333332</v>
      </c>
      <c r="E63" s="19">
        <v>31.3</v>
      </c>
      <c r="F63" s="20">
        <v>31.4</v>
      </c>
      <c r="G63" s="3">
        <v>478</v>
      </c>
      <c r="H63" s="20">
        <v>225</v>
      </c>
      <c r="I63" s="3">
        <v>465</v>
      </c>
      <c r="J63" s="33">
        <v>238.33333333333334</v>
      </c>
      <c r="P63" s="2"/>
      <c r="Q63" s="2"/>
    </row>
    <row r="64" spans="2:17" x14ac:dyDescent="0.2">
      <c r="B64" s="34" t="s">
        <v>58</v>
      </c>
      <c r="C64" s="22">
        <v>3.6566666666666667</v>
      </c>
      <c r="D64" s="23">
        <v>3.6766666666666672</v>
      </c>
      <c r="E64" s="24">
        <v>32.099999999999994</v>
      </c>
      <c r="F64" s="25">
        <v>32.200000000000003</v>
      </c>
      <c r="G64" s="21">
        <v>362</v>
      </c>
      <c r="H64" s="25">
        <v>232</v>
      </c>
      <c r="I64" s="21">
        <v>349</v>
      </c>
      <c r="J64" s="35">
        <v>235.66666666666666</v>
      </c>
      <c r="P64" s="2"/>
      <c r="Q64" s="2"/>
    </row>
    <row r="65" spans="2:17" x14ac:dyDescent="0.2">
      <c r="B65" s="32" t="s">
        <v>59</v>
      </c>
      <c r="C65" s="8">
        <v>3.6933333333333334</v>
      </c>
      <c r="D65" s="9">
        <v>3.72</v>
      </c>
      <c r="E65" s="19">
        <v>31.799999999999997</v>
      </c>
      <c r="F65" s="20">
        <v>31.799999999999997</v>
      </c>
      <c r="G65" s="3">
        <v>543</v>
      </c>
      <c r="H65" s="20">
        <v>228</v>
      </c>
      <c r="I65" s="3">
        <v>469</v>
      </c>
      <c r="J65" s="33">
        <v>239</v>
      </c>
      <c r="P65" s="2"/>
      <c r="Q65" s="2"/>
    </row>
    <row r="66" spans="2:17" x14ac:dyDescent="0.2">
      <c r="B66" s="34" t="s">
        <v>60</v>
      </c>
      <c r="C66" s="22">
        <v>3.7533333333333334</v>
      </c>
      <c r="D66" s="23">
        <v>3.7766666666666668</v>
      </c>
      <c r="E66" s="24">
        <v>35</v>
      </c>
      <c r="F66" s="25">
        <v>34.9</v>
      </c>
      <c r="G66" s="21">
        <v>513</v>
      </c>
      <c r="H66" s="25">
        <v>233.66666666666666</v>
      </c>
      <c r="I66" s="21">
        <v>505</v>
      </c>
      <c r="J66" s="35">
        <v>248</v>
      </c>
      <c r="P66" s="2"/>
      <c r="Q66" s="2"/>
    </row>
    <row r="67" spans="2:17" x14ac:dyDescent="0.2">
      <c r="B67" s="32" t="s">
        <v>61</v>
      </c>
      <c r="C67" s="8">
        <v>3.76</v>
      </c>
      <c r="D67" s="9">
        <v>3.7666666666666662</v>
      </c>
      <c r="E67" s="19">
        <v>30.599999999999998</v>
      </c>
      <c r="F67" s="20">
        <v>30.5</v>
      </c>
      <c r="G67" s="3">
        <v>296</v>
      </c>
      <c r="H67" s="20">
        <v>236.33333333333334</v>
      </c>
      <c r="I67" s="3">
        <v>278</v>
      </c>
      <c r="J67" s="33">
        <v>244</v>
      </c>
      <c r="P67" s="2"/>
      <c r="Q67" s="2"/>
    </row>
    <row r="68" spans="2:17" x14ac:dyDescent="0.2">
      <c r="B68" s="34" t="s">
        <v>62</v>
      </c>
      <c r="C68" s="22">
        <v>3.7149999999999999</v>
      </c>
      <c r="D68" s="23">
        <v>3.75</v>
      </c>
      <c r="E68" s="24">
        <v>29.299999999999997</v>
      </c>
      <c r="F68" s="25">
        <v>30.2</v>
      </c>
      <c r="G68" s="21">
        <v>373</v>
      </c>
      <c r="H68" s="25">
        <v>224</v>
      </c>
      <c r="I68" s="21">
        <v>353</v>
      </c>
      <c r="J68" s="35">
        <v>239</v>
      </c>
      <c r="P68" s="2"/>
      <c r="Q68" s="2"/>
    </row>
    <row r="69" spans="2:17" x14ac:dyDescent="0.2">
      <c r="B69" s="32" t="s">
        <v>63</v>
      </c>
      <c r="C69" s="8">
        <v>3.59</v>
      </c>
      <c r="D69" s="9">
        <v>3.61</v>
      </c>
      <c r="E69" s="19">
        <v>27.6</v>
      </c>
      <c r="F69" s="20">
        <v>27.299999999999997</v>
      </c>
      <c r="G69" s="3">
        <v>254</v>
      </c>
      <c r="H69" s="20">
        <v>216.66666666666666</v>
      </c>
      <c r="I69" s="3">
        <v>223</v>
      </c>
      <c r="J69" s="33">
        <v>235</v>
      </c>
      <c r="P69" s="2"/>
      <c r="Q69" s="2"/>
    </row>
    <row r="70" spans="2:17" x14ac:dyDescent="0.2">
      <c r="B70" s="34" t="s">
        <v>64</v>
      </c>
      <c r="C70" s="22">
        <v>3.6266666666666665</v>
      </c>
      <c r="D70" s="23">
        <v>3.6300000000000003</v>
      </c>
      <c r="E70" s="24">
        <v>32.400000000000006</v>
      </c>
      <c r="F70" s="25">
        <v>32.4</v>
      </c>
      <c r="G70" s="21">
        <v>490</v>
      </c>
      <c r="H70" s="25">
        <v>230.66666666666666</v>
      </c>
      <c r="I70" s="21">
        <v>482</v>
      </c>
      <c r="J70" s="35">
        <v>244.33333333333334</v>
      </c>
      <c r="P70" s="2"/>
      <c r="Q70" s="2"/>
    </row>
    <row r="71" spans="2:17" x14ac:dyDescent="0.2">
      <c r="B71" s="32" t="s">
        <v>65</v>
      </c>
      <c r="C71" s="8">
        <v>3.74</v>
      </c>
      <c r="D71" s="9">
        <v>3.74</v>
      </c>
      <c r="E71" s="19">
        <v>30</v>
      </c>
      <c r="F71" s="20">
        <v>30</v>
      </c>
      <c r="G71" s="3">
        <v>483</v>
      </c>
      <c r="H71" s="20">
        <v>226.66666666666666</v>
      </c>
      <c r="I71" s="3">
        <v>432</v>
      </c>
      <c r="J71" s="33">
        <v>235.33333333333334</v>
      </c>
      <c r="P71" s="2"/>
      <c r="Q71" s="2"/>
    </row>
    <row r="72" spans="2:17" x14ac:dyDescent="0.2">
      <c r="B72" s="34" t="s">
        <v>66</v>
      </c>
      <c r="C72" s="22">
        <v>3.8033333333333332</v>
      </c>
      <c r="D72" s="23">
        <v>3.813333333333333</v>
      </c>
      <c r="E72" s="24">
        <v>35.799999999999997</v>
      </c>
      <c r="F72" s="25">
        <v>36.799999999999997</v>
      </c>
      <c r="G72" s="21">
        <v>483</v>
      </c>
      <c r="H72" s="25">
        <v>243</v>
      </c>
      <c r="I72" s="21">
        <v>455</v>
      </c>
      <c r="J72" s="35">
        <v>248.66666666666666</v>
      </c>
      <c r="P72" s="2"/>
      <c r="Q72" s="2"/>
    </row>
    <row r="73" spans="2:17" x14ac:dyDescent="0.2">
      <c r="B73" s="32" t="s">
        <v>67</v>
      </c>
      <c r="C73" s="8">
        <v>3.6833333333333336</v>
      </c>
      <c r="D73" s="9">
        <v>3.7333333333333329</v>
      </c>
      <c r="E73" s="19">
        <v>32.200000000000003</v>
      </c>
      <c r="F73" s="20">
        <v>32.799999999999997</v>
      </c>
      <c r="G73" s="3">
        <v>303</v>
      </c>
      <c r="H73" s="20">
        <v>234.66666666666666</v>
      </c>
      <c r="I73" s="3">
        <v>310</v>
      </c>
      <c r="J73" s="33">
        <v>234.66666666666666</v>
      </c>
      <c r="P73" s="2"/>
      <c r="Q73" s="2"/>
    </row>
    <row r="74" spans="2:17" x14ac:dyDescent="0.2">
      <c r="B74" s="34" t="s">
        <v>68</v>
      </c>
      <c r="C74" s="22">
        <v>3.7999999999999994</v>
      </c>
      <c r="D74" s="23">
        <v>3.7999999999999994</v>
      </c>
      <c r="E74" s="24">
        <v>29.400000000000002</v>
      </c>
      <c r="F74" s="25">
        <v>29.400000000000002</v>
      </c>
      <c r="G74" s="21">
        <v>157</v>
      </c>
      <c r="H74" s="25">
        <v>227</v>
      </c>
      <c r="I74" s="21">
        <v>152</v>
      </c>
      <c r="J74" s="35">
        <v>236.33333333333334</v>
      </c>
      <c r="P74" s="2"/>
      <c r="Q74" s="2"/>
    </row>
    <row r="75" spans="2:17" x14ac:dyDescent="0.2">
      <c r="B75" s="32" t="s">
        <v>69</v>
      </c>
      <c r="C75" s="8">
        <v>3.7000000000000006</v>
      </c>
      <c r="D75" s="9">
        <v>3.7000000000000006</v>
      </c>
      <c r="E75" s="19">
        <v>30.299999999999997</v>
      </c>
      <c r="F75" s="20">
        <v>30.299999999999997</v>
      </c>
      <c r="G75" s="3">
        <v>348</v>
      </c>
      <c r="H75" s="20">
        <v>222</v>
      </c>
      <c r="I75" s="3">
        <v>450</v>
      </c>
      <c r="J75" s="33">
        <v>242.66666666666666</v>
      </c>
      <c r="P75" s="2"/>
      <c r="Q75" s="2"/>
    </row>
    <row r="76" spans="2:17" x14ac:dyDescent="0.2">
      <c r="B76" s="34" t="s">
        <v>70</v>
      </c>
      <c r="C76" s="22">
        <v>3.6066666666666669</v>
      </c>
      <c r="D76" s="23">
        <v>3.6333333333333333</v>
      </c>
      <c r="E76" s="24">
        <v>32.700000000000003</v>
      </c>
      <c r="F76" s="25">
        <v>33.4</v>
      </c>
      <c r="G76" s="21">
        <v>521</v>
      </c>
      <c r="H76" s="25">
        <v>235</v>
      </c>
      <c r="I76" s="21">
        <v>500</v>
      </c>
      <c r="J76" s="35">
        <v>236</v>
      </c>
      <c r="P76" s="2"/>
      <c r="Q76" s="2"/>
    </row>
    <row r="77" spans="2:17" x14ac:dyDescent="0.2">
      <c r="B77" s="32" t="s">
        <v>71</v>
      </c>
      <c r="C77" s="8">
        <v>3.68</v>
      </c>
      <c r="D77" s="9">
        <v>3.6666666666666665</v>
      </c>
      <c r="E77" s="19">
        <v>30</v>
      </c>
      <c r="F77" s="20">
        <v>30</v>
      </c>
      <c r="G77" s="3">
        <v>474</v>
      </c>
      <c r="H77" s="20">
        <v>222</v>
      </c>
      <c r="I77" s="3">
        <v>445</v>
      </c>
      <c r="J77" s="33">
        <v>236.33333333333334</v>
      </c>
      <c r="P77" s="2"/>
      <c r="Q77" s="2"/>
    </row>
    <row r="78" spans="2:17" x14ac:dyDescent="0.2">
      <c r="B78" s="34" t="s">
        <v>72</v>
      </c>
      <c r="C78" s="22">
        <v>3.74</v>
      </c>
      <c r="D78" s="23">
        <v>3.7466666666666666</v>
      </c>
      <c r="E78" s="24">
        <v>31</v>
      </c>
      <c r="F78" s="25">
        <v>31</v>
      </c>
      <c r="G78" s="21">
        <v>693</v>
      </c>
      <c r="H78" s="25">
        <v>233.66666666666666</v>
      </c>
      <c r="I78" s="21">
        <v>685</v>
      </c>
      <c r="J78" s="35">
        <v>237.33333333333334</v>
      </c>
      <c r="P78" s="2"/>
      <c r="Q78" s="2"/>
    </row>
    <row r="79" spans="2:17" x14ac:dyDescent="0.2">
      <c r="B79" s="32" t="s">
        <v>73</v>
      </c>
      <c r="C79" s="8">
        <v>3.8033333333333332</v>
      </c>
      <c r="D79" s="9">
        <v>3.813333333333333</v>
      </c>
      <c r="E79" s="19">
        <v>33.299999999999997</v>
      </c>
      <c r="F79" s="20">
        <v>33.599999999999994</v>
      </c>
      <c r="G79" s="3">
        <v>697</v>
      </c>
      <c r="H79" s="20">
        <v>234.66666666666666</v>
      </c>
      <c r="I79" s="3">
        <v>656</v>
      </c>
      <c r="J79" s="33">
        <v>241.33333333333334</v>
      </c>
      <c r="P79" s="2"/>
      <c r="Q79" s="2"/>
    </row>
    <row r="80" spans="2:17" x14ac:dyDescent="0.2">
      <c r="B80" s="34" t="s">
        <v>74</v>
      </c>
      <c r="C80" s="22">
        <v>3.7000000000000006</v>
      </c>
      <c r="D80" s="23">
        <v>3.7000000000000006</v>
      </c>
      <c r="E80" s="24">
        <v>30.900000000000002</v>
      </c>
      <c r="F80" s="25">
        <v>30.900000000000002</v>
      </c>
      <c r="G80" s="21">
        <v>504</v>
      </c>
      <c r="H80" s="25">
        <v>227.33333333333334</v>
      </c>
      <c r="I80" s="21">
        <v>498</v>
      </c>
      <c r="J80" s="35">
        <v>238.33333333333334</v>
      </c>
      <c r="P80" s="2"/>
      <c r="Q80" s="2"/>
    </row>
    <row r="81" spans="1:17" x14ac:dyDescent="0.2">
      <c r="B81" s="32" t="s">
        <v>75</v>
      </c>
      <c r="C81" s="8">
        <v>3.64</v>
      </c>
      <c r="D81" s="9">
        <v>3.6566666666666667</v>
      </c>
      <c r="E81" s="19">
        <v>28.7</v>
      </c>
      <c r="F81" s="20">
        <v>29</v>
      </c>
      <c r="G81" s="3">
        <v>236</v>
      </c>
      <c r="H81" s="20">
        <v>227</v>
      </c>
      <c r="I81" s="3">
        <v>249</v>
      </c>
      <c r="J81" s="33">
        <v>230</v>
      </c>
      <c r="P81" s="2"/>
      <c r="Q81" s="2"/>
    </row>
    <row r="82" spans="1:17" x14ac:dyDescent="0.2">
      <c r="B82" s="34" t="s">
        <v>76</v>
      </c>
      <c r="C82" s="22">
        <v>3.686666666666667</v>
      </c>
      <c r="D82" s="23">
        <v>3.6766666666666663</v>
      </c>
      <c r="E82" s="24">
        <v>30.1</v>
      </c>
      <c r="F82" s="25">
        <v>30.4</v>
      </c>
      <c r="G82" s="21">
        <v>325</v>
      </c>
      <c r="H82" s="25">
        <v>223.66666666666666</v>
      </c>
      <c r="I82" s="21">
        <v>358</v>
      </c>
      <c r="J82" s="35">
        <v>238.66666666666666</v>
      </c>
      <c r="P82" s="2"/>
      <c r="Q82" s="2"/>
    </row>
    <row r="83" spans="1:17" x14ac:dyDescent="0.2">
      <c r="B83" s="32" t="s">
        <v>77</v>
      </c>
      <c r="C83" s="8">
        <v>3.75</v>
      </c>
      <c r="D83" s="9">
        <v>3.776666666666666</v>
      </c>
      <c r="E83" s="19">
        <v>33.9</v>
      </c>
      <c r="F83" s="20">
        <v>34.4</v>
      </c>
      <c r="G83" s="3">
        <v>452</v>
      </c>
      <c r="H83" s="20">
        <v>232.66666666666666</v>
      </c>
      <c r="I83" s="3">
        <v>449</v>
      </c>
      <c r="J83" s="33">
        <v>248.33333333333334</v>
      </c>
      <c r="P83" s="2"/>
      <c r="Q83" s="2"/>
    </row>
    <row r="84" spans="1:17" x14ac:dyDescent="0.2">
      <c r="B84" s="34" t="s">
        <v>78</v>
      </c>
      <c r="C84" s="22">
        <v>3.6733333333333333</v>
      </c>
      <c r="D84" s="23">
        <v>3.6833333333333336</v>
      </c>
      <c r="E84" s="24">
        <v>31</v>
      </c>
      <c r="F84" s="25">
        <v>31</v>
      </c>
      <c r="G84" s="21">
        <v>655</v>
      </c>
      <c r="H84" s="25">
        <v>226.33333333333334</v>
      </c>
      <c r="I84" s="21">
        <v>629</v>
      </c>
      <c r="J84" s="35">
        <v>236.66666666666666</v>
      </c>
      <c r="P84" s="2"/>
      <c r="Q84" s="2"/>
    </row>
    <row r="85" spans="1:17" x14ac:dyDescent="0.2">
      <c r="B85" s="32" t="s">
        <v>79</v>
      </c>
      <c r="C85" s="8">
        <v>3.7166666666666668</v>
      </c>
      <c r="D85" s="9">
        <v>3.706666666666667</v>
      </c>
      <c r="E85" s="19">
        <v>31.299999999999997</v>
      </c>
      <c r="F85" s="20">
        <v>31.1</v>
      </c>
      <c r="G85" s="3">
        <v>499</v>
      </c>
      <c r="H85" s="20">
        <v>228.33333333333334</v>
      </c>
      <c r="I85" s="3">
        <v>465</v>
      </c>
      <c r="J85" s="33">
        <v>237.33333333333334</v>
      </c>
      <c r="P85" s="2"/>
      <c r="Q85" s="2"/>
    </row>
    <row r="86" spans="1:17" x14ac:dyDescent="0.2">
      <c r="B86" s="34" t="s">
        <v>80</v>
      </c>
      <c r="C86" s="22">
        <v>3.7999999999999994</v>
      </c>
      <c r="D86" s="23">
        <v>3.793333333333333</v>
      </c>
      <c r="E86" s="24">
        <v>34.200000000000003</v>
      </c>
      <c r="F86" s="25">
        <v>34.799999999999997</v>
      </c>
      <c r="G86" s="21">
        <v>319</v>
      </c>
      <c r="H86" s="25">
        <v>234.66666666666666</v>
      </c>
      <c r="I86" s="21">
        <v>312</v>
      </c>
      <c r="J86" s="35">
        <v>243</v>
      </c>
      <c r="P86" s="2"/>
      <c r="Q86" s="2"/>
    </row>
    <row r="87" spans="1:17" x14ac:dyDescent="0.2">
      <c r="B87" s="32" t="s">
        <v>81</v>
      </c>
      <c r="C87" s="8">
        <v>3.6300000000000003</v>
      </c>
      <c r="D87" s="9">
        <v>3.6300000000000003</v>
      </c>
      <c r="E87" s="19">
        <v>29.400000000000002</v>
      </c>
      <c r="F87" s="20">
        <v>29.400000000000002</v>
      </c>
      <c r="G87" s="3">
        <v>588</v>
      </c>
      <c r="H87" s="20">
        <v>225</v>
      </c>
      <c r="I87" s="3">
        <v>560</v>
      </c>
      <c r="J87" s="33">
        <v>237.33333333333334</v>
      </c>
      <c r="P87" s="2"/>
      <c r="Q87" s="2"/>
    </row>
    <row r="88" spans="1:17" x14ac:dyDescent="0.2">
      <c r="B88" s="34" t="s">
        <v>82</v>
      </c>
      <c r="C88" s="22">
        <v>3.6166666666666667</v>
      </c>
      <c r="D88" s="23">
        <v>3.5766666666666667</v>
      </c>
      <c r="E88" s="24">
        <v>31.1</v>
      </c>
      <c r="F88" s="25">
        <v>31.9</v>
      </c>
      <c r="G88" s="21">
        <v>355</v>
      </c>
      <c r="H88" s="25">
        <v>226</v>
      </c>
      <c r="I88" s="21">
        <v>374</v>
      </c>
      <c r="J88" s="35">
        <v>243</v>
      </c>
      <c r="P88" s="2"/>
      <c r="Q88" s="2"/>
    </row>
    <row r="89" spans="1:17" x14ac:dyDescent="0.2">
      <c r="B89" s="32" t="s">
        <v>83</v>
      </c>
      <c r="C89" s="8">
        <v>3.8633333333333333</v>
      </c>
      <c r="D89" s="9">
        <v>3.86</v>
      </c>
      <c r="E89" s="19">
        <v>37.299999999999997</v>
      </c>
      <c r="F89" s="20">
        <v>37.200000000000003</v>
      </c>
      <c r="G89" s="3">
        <v>366</v>
      </c>
      <c r="H89" s="20">
        <v>240</v>
      </c>
      <c r="I89" s="3">
        <v>364</v>
      </c>
      <c r="J89" s="33">
        <v>248.33333333333334</v>
      </c>
      <c r="P89" s="2"/>
      <c r="Q89" s="2"/>
    </row>
    <row r="90" spans="1:17" x14ac:dyDescent="0.2">
      <c r="B90" s="34" t="s">
        <v>84</v>
      </c>
      <c r="C90" s="22">
        <v>3.72</v>
      </c>
      <c r="D90" s="23">
        <v>3.72</v>
      </c>
      <c r="E90" s="24">
        <v>30.299999999999997</v>
      </c>
      <c r="F90" s="25">
        <v>30.299999999999997</v>
      </c>
      <c r="G90" s="21">
        <v>859</v>
      </c>
      <c r="H90" s="25">
        <v>225.66666666666666</v>
      </c>
      <c r="I90" s="21">
        <v>884</v>
      </c>
      <c r="J90" s="35">
        <v>235</v>
      </c>
      <c r="P90" s="2"/>
      <c r="Q90" s="2"/>
    </row>
    <row r="91" spans="1:17" x14ac:dyDescent="0.2">
      <c r="B91" s="32" t="s">
        <v>85</v>
      </c>
      <c r="C91" s="8">
        <v>3.7366666666666668</v>
      </c>
      <c r="D91" s="9">
        <v>3.7433333333333336</v>
      </c>
      <c r="E91" s="19">
        <v>28.9</v>
      </c>
      <c r="F91" s="20">
        <v>28.4</v>
      </c>
      <c r="G91" s="3">
        <v>294</v>
      </c>
      <c r="H91" s="20">
        <v>225.66666666666666</v>
      </c>
      <c r="I91" s="3">
        <v>300</v>
      </c>
      <c r="J91" s="33">
        <v>238.33333333333334</v>
      </c>
      <c r="P91" s="2"/>
      <c r="Q91" s="2"/>
    </row>
    <row r="92" spans="1:17" x14ac:dyDescent="0.2">
      <c r="B92" s="34" t="s">
        <v>86</v>
      </c>
      <c r="C92" s="22">
        <v>3.68</v>
      </c>
      <c r="D92" s="23">
        <v>3.68</v>
      </c>
      <c r="E92" s="24">
        <v>30.299999999999997</v>
      </c>
      <c r="F92" s="25">
        <v>30.299999999999997</v>
      </c>
      <c r="G92" s="21">
        <v>298</v>
      </c>
      <c r="H92" s="25">
        <v>226.33333333333334</v>
      </c>
      <c r="I92" s="21">
        <v>287</v>
      </c>
      <c r="J92" s="35">
        <v>235.33333333333334</v>
      </c>
      <c r="P92" s="2"/>
      <c r="Q92" s="2"/>
    </row>
    <row r="93" spans="1:17" x14ac:dyDescent="0.2">
      <c r="B93" s="32" t="s">
        <v>87</v>
      </c>
      <c r="C93" s="8">
        <v>3.8000000000000003</v>
      </c>
      <c r="D93" s="9">
        <v>3.7966666666666669</v>
      </c>
      <c r="E93" s="19">
        <v>35.800000000000004</v>
      </c>
      <c r="F93" s="20">
        <v>36.200000000000003</v>
      </c>
      <c r="G93" s="3">
        <v>303</v>
      </c>
      <c r="H93" s="20">
        <v>238</v>
      </c>
      <c r="I93" s="3">
        <v>308</v>
      </c>
      <c r="J93" s="33">
        <v>239.33333333333334</v>
      </c>
      <c r="P93" s="2"/>
      <c r="Q93" s="2"/>
    </row>
    <row r="94" spans="1:17" ht="15" thickBot="1" x14ac:dyDescent="0.25">
      <c r="B94" s="36" t="s">
        <v>88</v>
      </c>
      <c r="C94" s="37">
        <v>3.7099999999999995</v>
      </c>
      <c r="D94" s="38">
        <v>3.7333333333333329</v>
      </c>
      <c r="E94" s="39">
        <v>32</v>
      </c>
      <c r="F94" s="40">
        <v>32.5</v>
      </c>
      <c r="G94" s="41">
        <v>547</v>
      </c>
      <c r="H94" s="40">
        <v>229</v>
      </c>
      <c r="I94" s="41">
        <v>566</v>
      </c>
      <c r="J94" s="42">
        <v>239</v>
      </c>
      <c r="P94" s="2"/>
      <c r="Q94" s="2"/>
    </row>
    <row r="95" spans="1:17" ht="15" thickBot="1" x14ac:dyDescent="0.25">
      <c r="A95" s="7"/>
      <c r="B95" s="4"/>
      <c r="C95" s="4"/>
      <c r="D95" s="4"/>
      <c r="E95" s="4"/>
      <c r="F95" s="4"/>
      <c r="G95" s="4"/>
      <c r="H95" s="4"/>
      <c r="I95" s="4"/>
      <c r="J95" s="4"/>
      <c r="K95" s="7"/>
    </row>
    <row r="96" spans="1:17" ht="18" x14ac:dyDescent="0.25">
      <c r="A96" s="7"/>
      <c r="B96" s="60" t="s">
        <v>112</v>
      </c>
      <c r="C96" s="63" t="s">
        <v>97</v>
      </c>
      <c r="D96" s="64"/>
      <c r="E96" s="65" t="s">
        <v>93</v>
      </c>
      <c r="F96" s="65"/>
      <c r="G96" s="63" t="s">
        <v>94</v>
      </c>
      <c r="H96" s="64"/>
      <c r="I96" s="63" t="s">
        <v>115</v>
      </c>
      <c r="J96" s="66"/>
      <c r="K96" s="7"/>
      <c r="N96" s="2"/>
    </row>
    <row r="97" spans="1:11" ht="15" x14ac:dyDescent="0.25">
      <c r="A97" s="7"/>
      <c r="B97" s="32"/>
      <c r="C97" s="5" t="s">
        <v>104</v>
      </c>
      <c r="D97" s="10"/>
      <c r="E97" s="6" t="s">
        <v>104</v>
      </c>
      <c r="F97" s="6"/>
      <c r="G97" s="5" t="s">
        <v>102</v>
      </c>
      <c r="H97" s="11" t="s">
        <v>105</v>
      </c>
      <c r="I97" s="5" t="s">
        <v>102</v>
      </c>
      <c r="J97" s="28" t="s">
        <v>105</v>
      </c>
      <c r="K97" s="7"/>
    </row>
    <row r="98" spans="1:11" ht="15" x14ac:dyDescent="0.25">
      <c r="A98" s="7"/>
      <c r="B98" s="32"/>
      <c r="C98" s="5" t="s">
        <v>99</v>
      </c>
      <c r="D98" s="11" t="s">
        <v>100</v>
      </c>
      <c r="E98" s="6" t="s">
        <v>99</v>
      </c>
      <c r="F98" s="6" t="s">
        <v>100</v>
      </c>
      <c r="G98" s="13" t="s">
        <v>98</v>
      </c>
      <c r="H98" s="12" t="s">
        <v>98</v>
      </c>
      <c r="I98" s="13" t="s">
        <v>98</v>
      </c>
      <c r="J98" s="29" t="s">
        <v>98</v>
      </c>
      <c r="K98" s="7"/>
    </row>
    <row r="99" spans="1:11" ht="25.5" customHeight="1" x14ac:dyDescent="0.25">
      <c r="B99" s="43" t="s">
        <v>111</v>
      </c>
      <c r="C99" s="15">
        <f t="shared" ref="C99:F99" si="0">AVERAGE(C6:C94)</f>
        <v>3.6948033707865178</v>
      </c>
      <c r="D99" s="16">
        <f t="shared" si="0"/>
        <v>3.7004962546816489</v>
      </c>
      <c r="E99" s="17">
        <f t="shared" si="0"/>
        <v>31.787640449438211</v>
      </c>
      <c r="F99" s="18">
        <f t="shared" si="0"/>
        <v>31.90000000000002</v>
      </c>
      <c r="G99" s="14">
        <v>39615</v>
      </c>
      <c r="H99" s="18">
        <v>229.54508814001423</v>
      </c>
      <c r="I99" s="14">
        <v>39252</v>
      </c>
      <c r="J99" s="31">
        <v>238.34855124155038</v>
      </c>
    </row>
    <row r="100" spans="1:11" ht="30" customHeight="1" thickBot="1" x14ac:dyDescent="0.3">
      <c r="B100" s="44" t="s">
        <v>109</v>
      </c>
      <c r="C100" s="45">
        <v>3.6633333333333336</v>
      </c>
      <c r="D100" s="46">
        <v>3.6733333333333333</v>
      </c>
      <c r="E100" s="47">
        <v>30.933333333333337</v>
      </c>
      <c r="F100" s="48">
        <v>31.133333333333336</v>
      </c>
      <c r="G100" s="49">
        <v>60273</v>
      </c>
      <c r="H100" s="48">
        <v>228</v>
      </c>
      <c r="I100" s="49">
        <v>57903</v>
      </c>
      <c r="J100" s="50">
        <v>238.33333333333334</v>
      </c>
    </row>
    <row r="101" spans="1:11" x14ac:dyDescent="0.2">
      <c r="G101" s="4"/>
      <c r="I101" s="4"/>
    </row>
    <row r="102" spans="1:11" ht="15" thickBot="1" x14ac:dyDescent="0.25"/>
    <row r="103" spans="1:11" ht="35.25" customHeight="1" x14ac:dyDescent="0.25">
      <c r="B103" s="52" t="s">
        <v>91</v>
      </c>
      <c r="C103" s="53"/>
      <c r="D103" s="53"/>
      <c r="E103" s="53"/>
      <c r="F103" s="53"/>
      <c r="G103" s="53"/>
      <c r="H103" s="53"/>
      <c r="I103" s="53"/>
      <c r="J103" s="54"/>
    </row>
    <row r="104" spans="1:11" ht="36" customHeight="1" x14ac:dyDescent="0.2">
      <c r="B104" s="55" t="s">
        <v>108</v>
      </c>
      <c r="C104" s="67" t="s">
        <v>116</v>
      </c>
      <c r="D104" s="67"/>
      <c r="E104" s="67"/>
      <c r="F104" s="67"/>
      <c r="G104" s="67"/>
      <c r="H104" s="67"/>
      <c r="I104" s="67"/>
      <c r="J104" s="68"/>
    </row>
    <row r="105" spans="1:11" ht="18" customHeight="1" x14ac:dyDescent="0.2">
      <c r="B105" s="56" t="s">
        <v>110</v>
      </c>
      <c r="C105" s="61" t="s">
        <v>106</v>
      </c>
      <c r="D105" s="61"/>
      <c r="E105" s="61"/>
      <c r="F105" s="61"/>
      <c r="G105" s="61"/>
      <c r="H105" s="61"/>
      <c r="I105" s="61"/>
      <c r="J105" s="62"/>
    </row>
    <row r="106" spans="1:11" ht="18" customHeight="1" x14ac:dyDescent="0.2">
      <c r="B106" s="56" t="s">
        <v>92</v>
      </c>
      <c r="C106" s="61" t="s">
        <v>114</v>
      </c>
      <c r="D106" s="61"/>
      <c r="E106" s="61"/>
      <c r="F106" s="61"/>
      <c r="G106" s="61"/>
      <c r="H106" s="61"/>
      <c r="I106" s="61"/>
      <c r="J106" s="62"/>
    </row>
    <row r="107" spans="1:11" ht="18" customHeight="1" x14ac:dyDescent="0.2">
      <c r="B107" s="56" t="s">
        <v>90</v>
      </c>
      <c r="C107" s="61" t="s">
        <v>107</v>
      </c>
      <c r="D107" s="61"/>
      <c r="E107" s="61"/>
      <c r="F107" s="61"/>
      <c r="G107" s="61"/>
      <c r="H107" s="61"/>
      <c r="I107" s="61"/>
      <c r="J107" s="62"/>
    </row>
    <row r="108" spans="1:11" ht="15" thickBot="1" x14ac:dyDescent="0.25">
      <c r="B108" s="57"/>
      <c r="C108" s="58"/>
      <c r="D108" s="58"/>
      <c r="E108" s="58"/>
      <c r="F108" s="58"/>
      <c r="G108" s="58"/>
      <c r="H108" s="58"/>
      <c r="I108" s="58"/>
      <c r="J108" s="59"/>
    </row>
  </sheetData>
  <mergeCells count="12">
    <mergeCell ref="C3:D3"/>
    <mergeCell ref="I3:J3"/>
    <mergeCell ref="G3:H3"/>
    <mergeCell ref="E3:F3"/>
    <mergeCell ref="C106:J106"/>
    <mergeCell ref="C107:J107"/>
    <mergeCell ref="C96:D96"/>
    <mergeCell ref="E96:F96"/>
    <mergeCell ref="G96:H96"/>
    <mergeCell ref="I96:J96"/>
    <mergeCell ref="C104:J104"/>
    <mergeCell ref="C105:J10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Burk-Rafel Supporting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Burk-Rafel</dc:creator>
  <cp:lastModifiedBy>Jesse Burk-Rafel</cp:lastModifiedBy>
  <dcterms:created xsi:type="dcterms:W3CDTF">2019-09-30T13:49:10Z</dcterms:created>
  <dcterms:modified xsi:type="dcterms:W3CDTF">2019-10-16T13:38:43Z</dcterms:modified>
</cp:coreProperties>
</file>