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ana.luise2\Documents\disco_D_rimasto_21_.4_2.19\dottorato\lesaffre\Articolo\Proof\"/>
    </mc:Choice>
  </mc:AlternateContent>
  <bookViews>
    <workbookView xWindow="0" yWindow="0" windowWidth="10860" windowHeight="79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0" i="1" l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<sst xmlns="http://schemas.openxmlformats.org/spreadsheetml/2006/main" count="207" uniqueCount="76">
  <si>
    <t>Sample ID</t>
  </si>
  <si>
    <t>Tag ID</t>
  </si>
  <si>
    <t>Sow ID</t>
  </si>
  <si>
    <t>Date of birth</t>
  </si>
  <si>
    <t>Sex</t>
  </si>
  <si>
    <t>day1</t>
  </si>
  <si>
    <t>day3</t>
  </si>
  <si>
    <t>day10</t>
  </si>
  <si>
    <t xml:space="preserve">day 17 </t>
  </si>
  <si>
    <t xml:space="preserve">day24 </t>
  </si>
  <si>
    <t xml:space="preserve">day 28 </t>
  </si>
  <si>
    <t>ADG</t>
  </si>
  <si>
    <t>L1</t>
  </si>
  <si>
    <t>208-5Y</t>
  </si>
  <si>
    <t>M</t>
  </si>
  <si>
    <t>L2</t>
  </si>
  <si>
    <t>F</t>
  </si>
  <si>
    <t>L3</t>
  </si>
  <si>
    <t>L4</t>
  </si>
  <si>
    <t>L5</t>
  </si>
  <si>
    <t>579-11Y</t>
  </si>
  <si>
    <t>L6</t>
  </si>
  <si>
    <t>L7</t>
  </si>
  <si>
    <t>L8</t>
  </si>
  <si>
    <t>L9</t>
  </si>
  <si>
    <t>P46Y</t>
  </si>
  <si>
    <t>L10</t>
  </si>
  <si>
    <t>L11</t>
  </si>
  <si>
    <t>L12</t>
  </si>
  <si>
    <t>L13</t>
  </si>
  <si>
    <t>589-6Y</t>
  </si>
  <si>
    <t>L14</t>
  </si>
  <si>
    <t>L15</t>
  </si>
  <si>
    <t>L16</t>
  </si>
  <si>
    <t>L17</t>
  </si>
  <si>
    <t>14-3x</t>
  </si>
  <si>
    <t>L18</t>
  </si>
  <si>
    <t>L19</t>
  </si>
  <si>
    <t>L20</t>
  </si>
  <si>
    <t>L25</t>
  </si>
  <si>
    <t>31-2x</t>
  </si>
  <si>
    <t>L26</t>
  </si>
  <si>
    <t>L27</t>
  </si>
  <si>
    <t>L28</t>
  </si>
  <si>
    <t>L33</t>
  </si>
  <si>
    <t>222-2y</t>
  </si>
  <si>
    <t>L34</t>
  </si>
  <si>
    <t>L35</t>
  </si>
  <si>
    <t>L36</t>
  </si>
  <si>
    <t>L41</t>
  </si>
  <si>
    <t>278-4y</t>
  </si>
  <si>
    <t>L42</t>
  </si>
  <si>
    <t>L43</t>
  </si>
  <si>
    <t>L44</t>
  </si>
  <si>
    <t>L21</t>
  </si>
  <si>
    <t>L22</t>
  </si>
  <si>
    <t>L23</t>
  </si>
  <si>
    <t>L24</t>
  </si>
  <si>
    <t>L29</t>
  </si>
  <si>
    <t>L30</t>
  </si>
  <si>
    <t>L31</t>
  </si>
  <si>
    <t>L32</t>
  </si>
  <si>
    <t>L37</t>
  </si>
  <si>
    <t>L38</t>
  </si>
  <si>
    <t>L39</t>
  </si>
  <si>
    <t>L40</t>
  </si>
  <si>
    <t>L45</t>
  </si>
  <si>
    <t>L46</t>
  </si>
  <si>
    <t>L47</t>
  </si>
  <si>
    <t>L48</t>
  </si>
  <si>
    <t>Weight of individual piglets at each time point (Kg)</t>
  </si>
  <si>
    <t>Age at weaning</t>
  </si>
  <si>
    <t>Control</t>
  </si>
  <si>
    <t>Low Yeast</t>
  </si>
  <si>
    <t>High Yeast</t>
  </si>
  <si>
    <t>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</si>
</sst>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/>
    <xf numFmtId="16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16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" fontId="0" fillId="0" borderId="6" xfId="0" applyNumberFormat="1" applyFont="1" applyBorder="1" applyAlignment="1">
      <alignment horizontal="center"/>
    </xf>
    <xf numFmtId="0" fontId="2" fillId="0" borderId="4" xfId="0" applyFont="1" applyBorder="1"/>
    <xf numFmtId="0" fontId="1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="71" zoomScaleNormal="71" workbookViewId="0">
      <selection activeCell="F3" sqref="F3"/>
    </sheetView>
  </sheetViews>
  <sheetFormatPr defaultRowHeight="14.4" x14ac:dyDescent="0.3"/>
  <cols>
    <col min="1" max="1" width="9.88671875" bestFit="1" customWidth="1"/>
    <col min="4" max="4" width="10.88671875" bestFit="1" customWidth="1"/>
    <col min="6" max="6" width="11.5546875" customWidth="1"/>
    <col min="13" max="13" width="15.5546875" bestFit="1" customWidth="1"/>
  </cols>
  <sheetData>
    <row r="1" spans="1:14" x14ac:dyDescent="0.3">
      <c r="G1" s="44" t="s">
        <v>70</v>
      </c>
      <c r="H1" s="45"/>
      <c r="I1" s="45"/>
      <c r="J1" s="45"/>
      <c r="K1" s="45"/>
      <c r="L1" s="46"/>
      <c r="M1" s="40"/>
    </row>
    <row r="2" spans="1:14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75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71</v>
      </c>
      <c r="N2" s="43" t="s">
        <v>11</v>
      </c>
    </row>
    <row r="3" spans="1:14" x14ac:dyDescent="0.3">
      <c r="A3" s="3" t="s">
        <v>12</v>
      </c>
      <c r="B3" s="4">
        <v>34</v>
      </c>
      <c r="C3" s="5" t="s">
        <v>13</v>
      </c>
      <c r="D3" s="6">
        <v>41289</v>
      </c>
      <c r="E3" s="5" t="s">
        <v>14</v>
      </c>
      <c r="F3" s="4" t="s">
        <v>72</v>
      </c>
      <c r="G3" s="4">
        <v>1.9</v>
      </c>
      <c r="H3" s="4">
        <v>2.2999999999999998</v>
      </c>
      <c r="I3" s="4">
        <v>3.6</v>
      </c>
      <c r="J3" s="4">
        <v>5.9</v>
      </c>
      <c r="K3" s="4">
        <v>8.35</v>
      </c>
      <c r="L3" s="4">
        <v>9.75</v>
      </c>
      <c r="M3" s="5">
        <v>28</v>
      </c>
      <c r="N3" s="16">
        <f>(L3-G3)/28</f>
        <v>0.28035714285714286</v>
      </c>
    </row>
    <row r="4" spans="1:14" x14ac:dyDescent="0.3">
      <c r="A4" s="3" t="s">
        <v>15</v>
      </c>
      <c r="B4" s="4">
        <v>35</v>
      </c>
      <c r="C4" s="5" t="s">
        <v>13</v>
      </c>
      <c r="D4" s="6">
        <v>41289</v>
      </c>
      <c r="E4" s="5" t="s">
        <v>16</v>
      </c>
      <c r="F4" s="4" t="s">
        <v>72</v>
      </c>
      <c r="G4" s="5">
        <v>1.3</v>
      </c>
      <c r="H4" s="5">
        <v>1.6</v>
      </c>
      <c r="I4" s="5">
        <v>2.8</v>
      </c>
      <c r="J4" s="5">
        <v>5.15</v>
      </c>
      <c r="K4" s="5">
        <v>8.15</v>
      </c>
      <c r="L4" s="5">
        <v>9.65</v>
      </c>
      <c r="M4" s="5">
        <v>28</v>
      </c>
      <c r="N4" s="16">
        <f t="shared" ref="N4:N8" si="0">(L4-G4)/28</f>
        <v>0.29821428571428571</v>
      </c>
    </row>
    <row r="5" spans="1:14" x14ac:dyDescent="0.3">
      <c r="A5" s="3" t="s">
        <v>17</v>
      </c>
      <c r="B5" s="5">
        <v>86</v>
      </c>
      <c r="C5" s="5" t="s">
        <v>13</v>
      </c>
      <c r="D5" s="6">
        <v>41289</v>
      </c>
      <c r="E5" s="5" t="s">
        <v>14</v>
      </c>
      <c r="F5" s="4" t="s">
        <v>72</v>
      </c>
      <c r="G5" s="5">
        <v>1.5</v>
      </c>
      <c r="H5" s="5">
        <v>1.4</v>
      </c>
      <c r="I5" s="5">
        <v>1.9</v>
      </c>
      <c r="J5" s="5">
        <v>3.4</v>
      </c>
      <c r="K5" s="5">
        <v>5.35</v>
      </c>
      <c r="L5" s="5">
        <v>6.4</v>
      </c>
      <c r="M5" s="5">
        <v>28</v>
      </c>
      <c r="N5" s="16">
        <f>(L5-G5)/28</f>
        <v>0.17500000000000002</v>
      </c>
    </row>
    <row r="6" spans="1:14" ht="15" thickBot="1" x14ac:dyDescent="0.35">
      <c r="A6" s="8" t="s">
        <v>18</v>
      </c>
      <c r="B6" s="9">
        <v>87</v>
      </c>
      <c r="C6" s="9" t="s">
        <v>13</v>
      </c>
      <c r="D6" s="10">
        <v>41289</v>
      </c>
      <c r="E6" s="9" t="s">
        <v>14</v>
      </c>
      <c r="F6" s="9" t="s">
        <v>72</v>
      </c>
      <c r="G6" s="9">
        <v>1.3</v>
      </c>
      <c r="H6" s="9">
        <v>1.25</v>
      </c>
      <c r="I6" s="9">
        <v>2.35</v>
      </c>
      <c r="J6" s="9">
        <v>4</v>
      </c>
      <c r="K6" s="9">
        <v>5.95</v>
      </c>
      <c r="L6" s="9">
        <v>7.25</v>
      </c>
      <c r="M6" s="9">
        <v>28</v>
      </c>
      <c r="N6" s="36">
        <f>(L6-G6)/28</f>
        <v>0.21249999999999999</v>
      </c>
    </row>
    <row r="7" spans="1:14" x14ac:dyDescent="0.3">
      <c r="A7" s="11" t="s">
        <v>19</v>
      </c>
      <c r="B7" s="12">
        <v>37</v>
      </c>
      <c r="C7" s="12" t="s">
        <v>20</v>
      </c>
      <c r="D7" s="13">
        <v>41289</v>
      </c>
      <c r="E7" s="12" t="s">
        <v>16</v>
      </c>
      <c r="F7" s="4" t="s">
        <v>72</v>
      </c>
      <c r="G7" s="12">
        <v>1.5</v>
      </c>
      <c r="H7" s="12">
        <v>1.8</v>
      </c>
      <c r="I7" s="12">
        <v>3.2</v>
      </c>
      <c r="J7" s="12">
        <v>5</v>
      </c>
      <c r="K7" s="12">
        <v>7</v>
      </c>
      <c r="L7" s="12">
        <v>8.1</v>
      </c>
      <c r="M7" s="12">
        <v>28</v>
      </c>
      <c r="N7" s="16">
        <f t="shared" si="0"/>
        <v>0.23571428571428571</v>
      </c>
    </row>
    <row r="8" spans="1:14" x14ac:dyDescent="0.3">
      <c r="A8" s="3" t="s">
        <v>21</v>
      </c>
      <c r="B8" s="4">
        <v>38</v>
      </c>
      <c r="C8" s="12" t="s">
        <v>20</v>
      </c>
      <c r="D8" s="6">
        <v>41289</v>
      </c>
      <c r="E8" s="5" t="s">
        <v>14</v>
      </c>
      <c r="F8" s="4" t="s">
        <v>72</v>
      </c>
      <c r="G8" s="4">
        <v>1.8</v>
      </c>
      <c r="H8" s="4">
        <v>1.8</v>
      </c>
      <c r="I8" s="4">
        <v>3.5</v>
      </c>
      <c r="J8" s="5">
        <v>5.95</v>
      </c>
      <c r="K8" s="5">
        <v>8.4499999999999993</v>
      </c>
      <c r="L8" s="5">
        <v>9.65</v>
      </c>
      <c r="M8" s="5">
        <v>28</v>
      </c>
      <c r="N8" s="16">
        <f t="shared" si="0"/>
        <v>0.28035714285714286</v>
      </c>
    </row>
    <row r="9" spans="1:14" x14ac:dyDescent="0.3">
      <c r="A9" s="3" t="s">
        <v>22</v>
      </c>
      <c r="B9" s="5">
        <v>93</v>
      </c>
      <c r="C9" s="12" t="s">
        <v>20</v>
      </c>
      <c r="D9" s="6">
        <v>41289</v>
      </c>
      <c r="E9" s="5" t="s">
        <v>14</v>
      </c>
      <c r="F9" s="4" t="s">
        <v>72</v>
      </c>
      <c r="G9" s="5">
        <v>1.65</v>
      </c>
      <c r="H9" s="5">
        <v>2</v>
      </c>
      <c r="I9" s="5">
        <v>3.55</v>
      </c>
      <c r="J9" s="5">
        <v>5.8</v>
      </c>
      <c r="K9" s="5">
        <v>8.35</v>
      </c>
      <c r="L9" s="5">
        <v>9.6</v>
      </c>
      <c r="M9" s="5">
        <v>28</v>
      </c>
      <c r="N9" s="16">
        <f>(L9-G9)/28</f>
        <v>0.28392857142857142</v>
      </c>
    </row>
    <row r="10" spans="1:14" ht="15" thickBot="1" x14ac:dyDescent="0.35">
      <c r="A10" s="8" t="s">
        <v>23</v>
      </c>
      <c r="B10" s="9">
        <v>94</v>
      </c>
      <c r="C10" s="9" t="s">
        <v>20</v>
      </c>
      <c r="D10" s="10">
        <v>41289</v>
      </c>
      <c r="E10" s="9" t="s">
        <v>16</v>
      </c>
      <c r="F10" s="9" t="s">
        <v>72</v>
      </c>
      <c r="G10" s="9">
        <v>1.25</v>
      </c>
      <c r="H10" s="9">
        <v>1.55</v>
      </c>
      <c r="I10" s="9">
        <v>3.2</v>
      </c>
      <c r="J10" s="9">
        <v>5.2</v>
      </c>
      <c r="K10" s="9">
        <v>7.2</v>
      </c>
      <c r="L10" s="9">
        <v>8</v>
      </c>
      <c r="M10" s="9">
        <v>28</v>
      </c>
      <c r="N10" s="36">
        <f>(L10-G10)/28</f>
        <v>0.24107142857142858</v>
      </c>
    </row>
    <row r="11" spans="1:14" x14ac:dyDescent="0.3">
      <c r="A11" s="11" t="s">
        <v>24</v>
      </c>
      <c r="B11" s="12">
        <v>24</v>
      </c>
      <c r="C11" s="12" t="s">
        <v>25</v>
      </c>
      <c r="D11" s="13">
        <v>41288</v>
      </c>
      <c r="E11" s="12" t="s">
        <v>16</v>
      </c>
      <c r="F11" s="4" t="s">
        <v>72</v>
      </c>
      <c r="G11" s="12">
        <v>1.35</v>
      </c>
      <c r="H11" s="12">
        <v>1.5</v>
      </c>
      <c r="I11" s="12">
        <v>2.5499999999999998</v>
      </c>
      <c r="J11" s="12">
        <v>4.1500000000000004</v>
      </c>
      <c r="K11" s="12">
        <v>6.5</v>
      </c>
      <c r="L11" s="12">
        <v>7.9</v>
      </c>
      <c r="M11" s="12">
        <v>29</v>
      </c>
      <c r="N11" s="16">
        <f>(L11-G11)/29</f>
        <v>0.22586206896551728</v>
      </c>
    </row>
    <row r="12" spans="1:14" x14ac:dyDescent="0.3">
      <c r="A12" s="3" t="s">
        <v>26</v>
      </c>
      <c r="B12" s="12">
        <v>25</v>
      </c>
      <c r="C12" s="12" t="s">
        <v>25</v>
      </c>
      <c r="D12" s="13">
        <v>41288</v>
      </c>
      <c r="E12" s="12" t="s">
        <v>14</v>
      </c>
      <c r="F12" s="4" t="s">
        <v>72</v>
      </c>
      <c r="G12" s="5">
        <v>1.6</v>
      </c>
      <c r="H12" s="5">
        <v>1.85</v>
      </c>
      <c r="I12" s="5">
        <v>3.45</v>
      </c>
      <c r="J12" s="5">
        <v>5.05</v>
      </c>
      <c r="K12" s="5">
        <v>6.05</v>
      </c>
      <c r="L12" s="5">
        <v>7.3</v>
      </c>
      <c r="M12" s="5">
        <v>29</v>
      </c>
      <c r="N12" s="16">
        <f t="shared" ref="N12:N18" si="1">(L12-G12)/29</f>
        <v>0.19655172413793101</v>
      </c>
    </row>
    <row r="13" spans="1:14" x14ac:dyDescent="0.3">
      <c r="A13" s="3" t="s">
        <v>27</v>
      </c>
      <c r="B13" s="5">
        <v>96</v>
      </c>
      <c r="C13" s="12" t="s">
        <v>25</v>
      </c>
      <c r="D13" s="13">
        <v>41288</v>
      </c>
      <c r="E13" s="5" t="s">
        <v>16</v>
      </c>
      <c r="F13" s="4" t="s">
        <v>72</v>
      </c>
      <c r="G13" s="5">
        <v>1.35</v>
      </c>
      <c r="H13" s="5">
        <v>1.45</v>
      </c>
      <c r="I13" s="5">
        <v>2.85</v>
      </c>
      <c r="J13" s="5">
        <v>4.5999999999999996</v>
      </c>
      <c r="K13" s="5">
        <v>6.65</v>
      </c>
      <c r="L13" s="5">
        <v>7.6</v>
      </c>
      <c r="M13" s="5">
        <v>29</v>
      </c>
      <c r="N13" s="16">
        <f t="shared" si="1"/>
        <v>0.21551724137931033</v>
      </c>
    </row>
    <row r="14" spans="1:14" ht="15" thickBot="1" x14ac:dyDescent="0.35">
      <c r="A14" s="8" t="s">
        <v>28</v>
      </c>
      <c r="B14" s="9">
        <v>97</v>
      </c>
      <c r="C14" s="9" t="s">
        <v>25</v>
      </c>
      <c r="D14" s="10">
        <v>41288</v>
      </c>
      <c r="E14" s="9" t="s">
        <v>14</v>
      </c>
      <c r="F14" s="9" t="s">
        <v>72</v>
      </c>
      <c r="G14" s="9">
        <v>1.25</v>
      </c>
      <c r="H14" s="9">
        <v>1.55</v>
      </c>
      <c r="I14" s="9">
        <v>2.75</v>
      </c>
      <c r="J14" s="9">
        <v>4.5</v>
      </c>
      <c r="K14" s="9">
        <v>6</v>
      </c>
      <c r="L14" s="9">
        <v>7.05</v>
      </c>
      <c r="M14" s="9">
        <v>29</v>
      </c>
      <c r="N14" s="36">
        <f t="shared" si="1"/>
        <v>0.19999999999999998</v>
      </c>
    </row>
    <row r="15" spans="1:14" x14ac:dyDescent="0.3">
      <c r="A15" s="11" t="s">
        <v>29</v>
      </c>
      <c r="B15" s="16">
        <v>28</v>
      </c>
      <c r="C15" s="12" t="s">
        <v>30</v>
      </c>
      <c r="D15" s="13">
        <v>41288</v>
      </c>
      <c r="E15" s="16" t="s">
        <v>14</v>
      </c>
      <c r="F15" s="4" t="s">
        <v>72</v>
      </c>
      <c r="G15" s="4">
        <v>1.6</v>
      </c>
      <c r="H15" s="4">
        <v>1.8</v>
      </c>
      <c r="I15" s="4">
        <v>3.35</v>
      </c>
      <c r="J15" s="4">
        <v>4.6500000000000004</v>
      </c>
      <c r="K15" s="4">
        <v>6.65</v>
      </c>
      <c r="L15" s="4">
        <v>7.75</v>
      </c>
      <c r="M15" s="12">
        <v>29</v>
      </c>
      <c r="N15" s="16">
        <f t="shared" si="1"/>
        <v>0.21206896551724139</v>
      </c>
    </row>
    <row r="16" spans="1:14" x14ac:dyDescent="0.3">
      <c r="A16" s="3" t="s">
        <v>31</v>
      </c>
      <c r="B16" s="5">
        <v>29</v>
      </c>
      <c r="C16" s="12" t="s">
        <v>30</v>
      </c>
      <c r="D16" s="13">
        <v>41288</v>
      </c>
      <c r="E16" s="5" t="s">
        <v>16</v>
      </c>
      <c r="F16" s="4" t="s">
        <v>72</v>
      </c>
      <c r="G16" s="5">
        <v>1.35</v>
      </c>
      <c r="H16" s="5">
        <v>1.55</v>
      </c>
      <c r="I16" s="5">
        <v>3.4</v>
      </c>
      <c r="J16" s="5">
        <v>5.05</v>
      </c>
      <c r="K16" s="5">
        <v>7.2</v>
      </c>
      <c r="L16" s="5">
        <v>8.3000000000000007</v>
      </c>
      <c r="M16" s="5">
        <v>29</v>
      </c>
      <c r="N16" s="16">
        <f t="shared" si="1"/>
        <v>0.23965517241379314</v>
      </c>
    </row>
    <row r="17" spans="1:14" x14ac:dyDescent="0.3">
      <c r="A17" s="3" t="s">
        <v>32</v>
      </c>
      <c r="B17" s="5">
        <v>99</v>
      </c>
      <c r="C17" s="12" t="s">
        <v>30</v>
      </c>
      <c r="D17" s="13">
        <v>41288</v>
      </c>
      <c r="E17" s="5" t="s">
        <v>16</v>
      </c>
      <c r="F17" s="4" t="s">
        <v>72</v>
      </c>
      <c r="G17" s="5">
        <v>1.65</v>
      </c>
      <c r="H17" s="5">
        <v>1.85</v>
      </c>
      <c r="I17" s="5">
        <v>3.5</v>
      </c>
      <c r="J17" s="5">
        <v>4.9000000000000004</v>
      </c>
      <c r="K17" s="5">
        <v>6.3</v>
      </c>
      <c r="L17" s="5">
        <v>7.2</v>
      </c>
      <c r="M17" s="5">
        <v>29</v>
      </c>
      <c r="N17" s="16">
        <f t="shared" si="1"/>
        <v>0.19137931034482761</v>
      </c>
    </row>
    <row r="18" spans="1:14" ht="15" thickBot="1" x14ac:dyDescent="0.35">
      <c r="A18" s="8" t="s">
        <v>33</v>
      </c>
      <c r="B18" s="9">
        <v>100</v>
      </c>
      <c r="C18" s="9" t="s">
        <v>30</v>
      </c>
      <c r="D18" s="10">
        <v>41288</v>
      </c>
      <c r="E18" s="9" t="s">
        <v>14</v>
      </c>
      <c r="F18" s="9" t="s">
        <v>72</v>
      </c>
      <c r="G18" s="9">
        <v>1.45</v>
      </c>
      <c r="H18" s="9">
        <v>1.7</v>
      </c>
      <c r="I18" s="9">
        <v>3.25</v>
      </c>
      <c r="J18" s="9">
        <v>4.9000000000000004</v>
      </c>
      <c r="K18" s="9">
        <v>6.85</v>
      </c>
      <c r="L18" s="9">
        <v>7.85</v>
      </c>
      <c r="M18" s="9">
        <v>29</v>
      </c>
      <c r="N18" s="36">
        <f t="shared" si="1"/>
        <v>0.22068965517241376</v>
      </c>
    </row>
    <row r="19" spans="1:14" x14ac:dyDescent="0.3">
      <c r="A19" s="28" t="s">
        <v>34</v>
      </c>
      <c r="B19" s="7">
        <v>2</v>
      </c>
      <c r="C19" s="7" t="s">
        <v>35</v>
      </c>
      <c r="D19" s="29">
        <v>41290</v>
      </c>
      <c r="E19" s="7" t="s">
        <v>14</v>
      </c>
      <c r="F19" s="7" t="s">
        <v>73</v>
      </c>
      <c r="G19" s="7">
        <v>1.25</v>
      </c>
      <c r="H19" s="7">
        <v>1.6</v>
      </c>
      <c r="I19" s="7">
        <v>3.55</v>
      </c>
      <c r="J19" s="7">
        <v>5.85</v>
      </c>
      <c r="K19" s="7">
        <v>7.7</v>
      </c>
      <c r="L19" s="41">
        <v>8.65</v>
      </c>
      <c r="M19" s="14">
        <v>27</v>
      </c>
      <c r="N19" s="42">
        <f>(L19-G19)/27</f>
        <v>0.27407407407407408</v>
      </c>
    </row>
    <row r="20" spans="1:14" x14ac:dyDescent="0.3">
      <c r="A20" s="30" t="s">
        <v>36</v>
      </c>
      <c r="B20" s="7">
        <v>3</v>
      </c>
      <c r="C20" s="7" t="s">
        <v>35</v>
      </c>
      <c r="D20" s="29">
        <v>41290</v>
      </c>
      <c r="E20" s="7" t="s">
        <v>16</v>
      </c>
      <c r="F20" s="7" t="s">
        <v>73</v>
      </c>
      <c r="G20" s="7">
        <v>1.35</v>
      </c>
      <c r="H20" s="7">
        <v>1.7</v>
      </c>
      <c r="I20" s="7">
        <v>3.9</v>
      </c>
      <c r="J20" s="7">
        <v>6.25</v>
      </c>
      <c r="K20" s="7">
        <v>8.0500000000000007</v>
      </c>
      <c r="L20" s="7">
        <v>8.75</v>
      </c>
      <c r="M20" s="14">
        <v>27</v>
      </c>
      <c r="N20" s="37">
        <f t="shared" ref="N20:N22" si="2">(L20-G20)/27</f>
        <v>0.27407407407407408</v>
      </c>
    </row>
    <row r="21" spans="1:14" x14ac:dyDescent="0.3">
      <c r="A21" s="30" t="s">
        <v>37</v>
      </c>
      <c r="B21" s="7">
        <v>9</v>
      </c>
      <c r="C21" s="7" t="s">
        <v>35</v>
      </c>
      <c r="D21" s="29">
        <v>41290</v>
      </c>
      <c r="E21" s="7" t="s">
        <v>14</v>
      </c>
      <c r="F21" s="7" t="s">
        <v>73</v>
      </c>
      <c r="G21" s="7">
        <v>1.55</v>
      </c>
      <c r="H21" s="7">
        <v>1.85</v>
      </c>
      <c r="I21" s="7">
        <v>4.2</v>
      </c>
      <c r="J21" s="7">
        <v>6.7</v>
      </c>
      <c r="K21" s="7">
        <v>8.5</v>
      </c>
      <c r="L21" s="7">
        <v>9.4499999999999993</v>
      </c>
      <c r="M21" s="7">
        <v>27</v>
      </c>
      <c r="N21" s="37">
        <f t="shared" si="2"/>
        <v>0.29259259259259257</v>
      </c>
    </row>
    <row r="22" spans="1:14" ht="15" thickBot="1" x14ac:dyDescent="0.35">
      <c r="A22" s="31" t="s">
        <v>38</v>
      </c>
      <c r="B22" s="15">
        <v>13</v>
      </c>
      <c r="C22" s="15" t="s">
        <v>35</v>
      </c>
      <c r="D22" s="32">
        <v>41290</v>
      </c>
      <c r="E22" s="15" t="s">
        <v>16</v>
      </c>
      <c r="F22" s="15" t="s">
        <v>73</v>
      </c>
      <c r="G22" s="15">
        <v>1.35</v>
      </c>
      <c r="H22" s="15">
        <v>1.7</v>
      </c>
      <c r="I22" s="15">
        <v>3.55</v>
      </c>
      <c r="J22" s="15">
        <v>6</v>
      </c>
      <c r="K22" s="15">
        <v>8.0500000000000007</v>
      </c>
      <c r="L22" s="15">
        <v>9</v>
      </c>
      <c r="M22" s="15">
        <v>27</v>
      </c>
      <c r="N22" s="33">
        <f t="shared" si="2"/>
        <v>0.28333333333333333</v>
      </c>
    </row>
    <row r="23" spans="1:14" x14ac:dyDescent="0.3">
      <c r="A23" s="28" t="s">
        <v>39</v>
      </c>
      <c r="B23" s="14">
        <v>10</v>
      </c>
      <c r="C23" s="14" t="s">
        <v>40</v>
      </c>
      <c r="D23" s="17">
        <v>41289</v>
      </c>
      <c r="E23" s="14" t="s">
        <v>14</v>
      </c>
      <c r="F23" s="7" t="s">
        <v>73</v>
      </c>
      <c r="G23" s="14">
        <v>1.7</v>
      </c>
      <c r="H23" s="14">
        <v>1.9</v>
      </c>
      <c r="I23" s="14">
        <v>3.5</v>
      </c>
      <c r="J23" s="14">
        <v>5.75</v>
      </c>
      <c r="K23" s="14">
        <v>7.8</v>
      </c>
      <c r="L23" s="14">
        <v>8.75</v>
      </c>
      <c r="M23" s="14">
        <v>28</v>
      </c>
      <c r="N23" s="37">
        <f t="shared" ref="N23:N34" si="3">(L23-G23)/28</f>
        <v>0.25178571428571428</v>
      </c>
    </row>
    <row r="24" spans="1:14" x14ac:dyDescent="0.3">
      <c r="A24" s="30" t="s">
        <v>41</v>
      </c>
      <c r="B24" s="7">
        <v>12</v>
      </c>
      <c r="C24" s="14" t="s">
        <v>40</v>
      </c>
      <c r="D24" s="17">
        <v>41289</v>
      </c>
      <c r="E24" s="7" t="s">
        <v>14</v>
      </c>
      <c r="F24" s="7" t="s">
        <v>73</v>
      </c>
      <c r="G24" s="7">
        <v>1.65</v>
      </c>
      <c r="H24" s="7">
        <v>2.0499999999999998</v>
      </c>
      <c r="I24" s="7">
        <v>3.85</v>
      </c>
      <c r="J24" s="7">
        <v>6.05</v>
      </c>
      <c r="K24" s="7">
        <v>8.25</v>
      </c>
      <c r="L24" s="7">
        <v>9.35</v>
      </c>
      <c r="M24" s="7">
        <v>28</v>
      </c>
      <c r="N24" s="37">
        <f t="shared" si="3"/>
        <v>0.27499999999999997</v>
      </c>
    </row>
    <row r="25" spans="1:14" x14ac:dyDescent="0.3">
      <c r="A25" s="30" t="s">
        <v>42</v>
      </c>
      <c r="B25" s="7">
        <v>22</v>
      </c>
      <c r="C25" s="14" t="s">
        <v>40</v>
      </c>
      <c r="D25" s="17">
        <v>41289</v>
      </c>
      <c r="E25" s="7" t="s">
        <v>16</v>
      </c>
      <c r="F25" s="7" t="s">
        <v>73</v>
      </c>
      <c r="G25" s="7">
        <v>1.35</v>
      </c>
      <c r="H25" s="7">
        <v>2.0499999999999998</v>
      </c>
      <c r="I25" s="7">
        <v>3.85</v>
      </c>
      <c r="J25" s="7">
        <v>6.25</v>
      </c>
      <c r="K25" s="7">
        <v>8.75</v>
      </c>
      <c r="L25" s="7">
        <v>9.9</v>
      </c>
      <c r="M25" s="7">
        <v>28</v>
      </c>
      <c r="N25" s="37">
        <f t="shared" si="3"/>
        <v>0.30535714285714288</v>
      </c>
    </row>
    <row r="26" spans="1:14" ht="15" thickBot="1" x14ac:dyDescent="0.35">
      <c r="A26" s="31" t="s">
        <v>43</v>
      </c>
      <c r="B26" s="15">
        <v>33</v>
      </c>
      <c r="C26" s="33" t="s">
        <v>40</v>
      </c>
      <c r="D26" s="34">
        <v>41289</v>
      </c>
      <c r="E26" s="15" t="s">
        <v>16</v>
      </c>
      <c r="F26" s="15" t="s">
        <v>73</v>
      </c>
      <c r="G26" s="15">
        <v>1.75</v>
      </c>
      <c r="H26" s="15">
        <v>2</v>
      </c>
      <c r="I26" s="15">
        <v>3.95</v>
      </c>
      <c r="J26" s="15">
        <v>6.2</v>
      </c>
      <c r="K26" s="15">
        <v>8.9</v>
      </c>
      <c r="L26" s="15">
        <v>10.15</v>
      </c>
      <c r="M26" s="15">
        <v>28</v>
      </c>
      <c r="N26" s="33">
        <f t="shared" si="3"/>
        <v>0.3</v>
      </c>
    </row>
    <row r="27" spans="1:14" x14ac:dyDescent="0.3">
      <c r="A27" s="28" t="s">
        <v>44</v>
      </c>
      <c r="B27" s="14">
        <v>7</v>
      </c>
      <c r="C27" s="14" t="s">
        <v>45</v>
      </c>
      <c r="D27" s="17">
        <v>41289</v>
      </c>
      <c r="E27" s="14" t="s">
        <v>14</v>
      </c>
      <c r="F27" s="7" t="s">
        <v>73</v>
      </c>
      <c r="G27" s="14">
        <v>1.4</v>
      </c>
      <c r="H27" s="14">
        <v>1.75</v>
      </c>
      <c r="I27" s="14">
        <v>3.45</v>
      </c>
      <c r="J27" s="14">
        <v>5.7</v>
      </c>
      <c r="K27" s="14">
        <v>7.7</v>
      </c>
      <c r="L27" s="14">
        <v>8.8000000000000007</v>
      </c>
      <c r="M27" s="14">
        <v>28</v>
      </c>
      <c r="N27" s="37">
        <f t="shared" si="3"/>
        <v>0.26428571428571429</v>
      </c>
    </row>
    <row r="28" spans="1:14" x14ac:dyDescent="0.3">
      <c r="A28" s="30" t="s">
        <v>46</v>
      </c>
      <c r="B28" s="7">
        <v>8</v>
      </c>
      <c r="C28" s="14" t="s">
        <v>45</v>
      </c>
      <c r="D28" s="17">
        <v>41289</v>
      </c>
      <c r="E28" s="7" t="s">
        <v>16</v>
      </c>
      <c r="F28" s="7" t="s">
        <v>73</v>
      </c>
      <c r="G28" s="7">
        <v>1.5</v>
      </c>
      <c r="H28" s="7">
        <v>1.9</v>
      </c>
      <c r="I28" s="7">
        <v>3.5</v>
      </c>
      <c r="J28" s="7">
        <v>5.3</v>
      </c>
      <c r="K28" s="7">
        <v>6.75</v>
      </c>
      <c r="L28" s="7">
        <v>7.9</v>
      </c>
      <c r="M28" s="7">
        <v>28</v>
      </c>
      <c r="N28" s="37">
        <f t="shared" si="3"/>
        <v>0.22857142857142859</v>
      </c>
    </row>
    <row r="29" spans="1:14" x14ac:dyDescent="0.3">
      <c r="A29" s="30" t="s">
        <v>47</v>
      </c>
      <c r="B29" s="7">
        <v>14</v>
      </c>
      <c r="C29" s="14" t="s">
        <v>45</v>
      </c>
      <c r="D29" s="17">
        <v>41289</v>
      </c>
      <c r="E29" s="7" t="s">
        <v>16</v>
      </c>
      <c r="F29" s="7" t="s">
        <v>73</v>
      </c>
      <c r="G29" s="7">
        <v>1.3</v>
      </c>
      <c r="H29" s="7">
        <v>1.6</v>
      </c>
      <c r="I29" s="7">
        <v>3.3</v>
      </c>
      <c r="J29" s="7">
        <v>5.05</v>
      </c>
      <c r="K29" s="7">
        <v>6.95</v>
      </c>
      <c r="L29" s="7">
        <v>8.0500000000000007</v>
      </c>
      <c r="M29" s="7">
        <v>28</v>
      </c>
      <c r="N29" s="37">
        <f t="shared" si="3"/>
        <v>0.2410714285714286</v>
      </c>
    </row>
    <row r="30" spans="1:14" ht="15" thickBot="1" x14ac:dyDescent="0.35">
      <c r="A30" s="31" t="s">
        <v>48</v>
      </c>
      <c r="B30" s="15">
        <v>21</v>
      </c>
      <c r="C30" s="33" t="s">
        <v>45</v>
      </c>
      <c r="D30" s="34">
        <v>41289</v>
      </c>
      <c r="E30" s="15" t="s">
        <v>14</v>
      </c>
      <c r="F30" s="15" t="s">
        <v>73</v>
      </c>
      <c r="G30" s="15">
        <v>1.7</v>
      </c>
      <c r="H30" s="15">
        <v>2.1</v>
      </c>
      <c r="I30" s="15">
        <v>4</v>
      </c>
      <c r="J30" s="15">
        <v>6</v>
      </c>
      <c r="K30" s="15">
        <v>8.4499999999999993</v>
      </c>
      <c r="L30" s="15">
        <v>9.65</v>
      </c>
      <c r="M30" s="15">
        <v>28</v>
      </c>
      <c r="N30" s="33">
        <f t="shared" si="3"/>
        <v>0.28392857142857142</v>
      </c>
    </row>
    <row r="31" spans="1:14" x14ac:dyDescent="0.3">
      <c r="A31" s="28" t="s">
        <v>49</v>
      </c>
      <c r="B31" s="14">
        <v>15</v>
      </c>
      <c r="C31" s="14" t="s">
        <v>50</v>
      </c>
      <c r="D31" s="17">
        <v>41289</v>
      </c>
      <c r="E31" s="14" t="s">
        <v>14</v>
      </c>
      <c r="F31" s="7" t="s">
        <v>73</v>
      </c>
      <c r="G31" s="14">
        <v>1.8</v>
      </c>
      <c r="H31" s="14">
        <v>2.2000000000000002</v>
      </c>
      <c r="I31" s="14">
        <v>4.3</v>
      </c>
      <c r="J31" s="14">
        <v>6.4</v>
      </c>
      <c r="K31" s="14">
        <v>8.5</v>
      </c>
      <c r="L31" s="14">
        <v>9.5</v>
      </c>
      <c r="M31" s="14">
        <v>28</v>
      </c>
      <c r="N31" s="37">
        <f t="shared" si="3"/>
        <v>0.27500000000000002</v>
      </c>
    </row>
    <row r="32" spans="1:14" x14ac:dyDescent="0.3">
      <c r="A32" s="30" t="s">
        <v>51</v>
      </c>
      <c r="B32" s="7">
        <v>16</v>
      </c>
      <c r="C32" s="14" t="s">
        <v>50</v>
      </c>
      <c r="D32" s="17">
        <v>41289</v>
      </c>
      <c r="E32" s="7" t="s">
        <v>16</v>
      </c>
      <c r="F32" s="7" t="s">
        <v>73</v>
      </c>
      <c r="G32" s="7">
        <v>1.95</v>
      </c>
      <c r="H32" s="7">
        <v>2.4500000000000002</v>
      </c>
      <c r="I32" s="7">
        <v>4.8</v>
      </c>
      <c r="J32" s="7">
        <v>6.7</v>
      </c>
      <c r="K32" s="7">
        <v>8.8000000000000007</v>
      </c>
      <c r="L32" s="7">
        <v>10.050000000000001</v>
      </c>
      <c r="M32" s="7">
        <v>28</v>
      </c>
      <c r="N32" s="37">
        <f t="shared" si="3"/>
        <v>0.28928571428571431</v>
      </c>
    </row>
    <row r="33" spans="1:14" x14ac:dyDescent="0.3">
      <c r="A33" s="30" t="s">
        <v>52</v>
      </c>
      <c r="B33" s="7">
        <v>17</v>
      </c>
      <c r="C33" s="14" t="s">
        <v>50</v>
      </c>
      <c r="D33" s="17">
        <v>41289</v>
      </c>
      <c r="E33" s="7" t="s">
        <v>14</v>
      </c>
      <c r="F33" s="7" t="s">
        <v>73</v>
      </c>
      <c r="G33" s="7">
        <v>2.4</v>
      </c>
      <c r="H33" s="7">
        <v>2.75</v>
      </c>
      <c r="I33" s="7">
        <v>4.95</v>
      </c>
      <c r="J33" s="7">
        <v>7.2</v>
      </c>
      <c r="K33" s="7">
        <v>9.4499999999999993</v>
      </c>
      <c r="L33" s="7">
        <v>10.55</v>
      </c>
      <c r="M33" s="7">
        <v>28</v>
      </c>
      <c r="N33" s="37">
        <f t="shared" si="3"/>
        <v>0.29107142857142859</v>
      </c>
    </row>
    <row r="34" spans="1:14" ht="15" thickBot="1" x14ac:dyDescent="0.35">
      <c r="A34" s="31" t="s">
        <v>53</v>
      </c>
      <c r="B34" s="15">
        <v>18</v>
      </c>
      <c r="C34" s="33" t="s">
        <v>50</v>
      </c>
      <c r="D34" s="34">
        <v>41289</v>
      </c>
      <c r="E34" s="15" t="s">
        <v>14</v>
      </c>
      <c r="F34" s="15" t="s">
        <v>73</v>
      </c>
      <c r="G34" s="15">
        <v>2</v>
      </c>
      <c r="H34" s="15">
        <v>2.4500000000000002</v>
      </c>
      <c r="I34" s="15">
        <v>4.5999999999999996</v>
      </c>
      <c r="J34" s="15">
        <v>6.65</v>
      </c>
      <c r="K34" s="15">
        <v>8.3000000000000007</v>
      </c>
      <c r="L34" s="15">
        <v>9.3000000000000007</v>
      </c>
      <c r="M34" s="15">
        <v>28</v>
      </c>
      <c r="N34" s="33">
        <f t="shared" si="3"/>
        <v>0.26071428571428573</v>
      </c>
    </row>
    <row r="35" spans="1:14" x14ac:dyDescent="0.3">
      <c r="A35" s="35" t="s">
        <v>54</v>
      </c>
      <c r="B35" s="25">
        <v>66</v>
      </c>
      <c r="C35" s="25" t="s">
        <v>35</v>
      </c>
      <c r="D35" s="26">
        <v>41290</v>
      </c>
      <c r="E35" s="25" t="s">
        <v>16</v>
      </c>
      <c r="F35" s="25" t="s">
        <v>74</v>
      </c>
      <c r="G35" s="25">
        <v>1.45</v>
      </c>
      <c r="H35" s="25">
        <v>1.8</v>
      </c>
      <c r="I35" s="25">
        <v>3.9</v>
      </c>
      <c r="J35" s="25">
        <v>6.2</v>
      </c>
      <c r="K35" s="25">
        <v>8.15</v>
      </c>
      <c r="L35" s="25">
        <v>9.15</v>
      </c>
      <c r="M35" s="25">
        <v>29</v>
      </c>
      <c r="N35" s="38">
        <f>(L35-G35)/27</f>
        <v>0.28518518518518521</v>
      </c>
    </row>
    <row r="36" spans="1:14" x14ac:dyDescent="0.3">
      <c r="A36" s="20" t="s">
        <v>55</v>
      </c>
      <c r="B36" s="19">
        <v>67</v>
      </c>
      <c r="C36" s="19" t="s">
        <v>35</v>
      </c>
      <c r="D36" s="21">
        <v>41290</v>
      </c>
      <c r="E36" s="19" t="s">
        <v>16</v>
      </c>
      <c r="F36" s="25" t="s">
        <v>74</v>
      </c>
      <c r="G36" s="19">
        <v>1.35</v>
      </c>
      <c r="H36" s="19">
        <v>1.75</v>
      </c>
      <c r="I36" s="19">
        <v>3.3</v>
      </c>
      <c r="J36" s="19">
        <v>5.45</v>
      </c>
      <c r="K36" s="19">
        <v>7.5</v>
      </c>
      <c r="L36" s="19">
        <v>8.6</v>
      </c>
      <c r="M36" s="19">
        <v>29</v>
      </c>
      <c r="N36" s="38">
        <f t="shared" ref="N36:N38" si="4">(L36-G36)/27</f>
        <v>0.26851851851851855</v>
      </c>
    </row>
    <row r="37" spans="1:14" x14ac:dyDescent="0.3">
      <c r="A37" s="20" t="s">
        <v>56</v>
      </c>
      <c r="B37" s="19">
        <v>68</v>
      </c>
      <c r="C37" s="19" t="s">
        <v>35</v>
      </c>
      <c r="D37" s="21">
        <v>41290</v>
      </c>
      <c r="E37" s="19" t="s">
        <v>14</v>
      </c>
      <c r="F37" s="25" t="s">
        <v>74</v>
      </c>
      <c r="G37" s="19">
        <v>1.65</v>
      </c>
      <c r="H37" s="19">
        <v>2</v>
      </c>
      <c r="I37" s="19">
        <v>4</v>
      </c>
      <c r="J37" s="19">
        <v>6.5</v>
      </c>
      <c r="K37" s="19">
        <v>8.75</v>
      </c>
      <c r="L37" s="19">
        <v>9.6999999999999993</v>
      </c>
      <c r="M37" s="19">
        <v>29</v>
      </c>
      <c r="N37" s="38">
        <f t="shared" si="4"/>
        <v>0.29814814814814811</v>
      </c>
    </row>
    <row r="38" spans="1:14" ht="15" thickBot="1" x14ac:dyDescent="0.35">
      <c r="A38" s="22" t="s">
        <v>57</v>
      </c>
      <c r="B38" s="23">
        <v>70</v>
      </c>
      <c r="C38" s="23" t="s">
        <v>35</v>
      </c>
      <c r="D38" s="24">
        <v>41290</v>
      </c>
      <c r="E38" s="23" t="s">
        <v>14</v>
      </c>
      <c r="F38" s="23" t="s">
        <v>74</v>
      </c>
      <c r="G38" s="23">
        <v>1.5</v>
      </c>
      <c r="H38" s="23">
        <v>1.9</v>
      </c>
      <c r="I38" s="23">
        <v>4</v>
      </c>
      <c r="J38" s="23">
        <v>6.45</v>
      </c>
      <c r="K38" s="23">
        <v>8.5500000000000007</v>
      </c>
      <c r="L38" s="23">
        <v>9.5</v>
      </c>
      <c r="M38" s="23">
        <v>29</v>
      </c>
      <c r="N38" s="39">
        <f t="shared" si="4"/>
        <v>0.29629629629629628</v>
      </c>
    </row>
    <row r="39" spans="1:14" x14ac:dyDescent="0.3">
      <c r="A39" s="20" t="s">
        <v>58</v>
      </c>
      <c r="B39" s="19">
        <v>71</v>
      </c>
      <c r="C39" s="25" t="s">
        <v>40</v>
      </c>
      <c r="D39" s="26">
        <v>41289</v>
      </c>
      <c r="E39" s="19" t="s">
        <v>16</v>
      </c>
      <c r="F39" s="25" t="s">
        <v>74</v>
      </c>
      <c r="G39" s="19">
        <v>1.6</v>
      </c>
      <c r="H39" s="19">
        <v>1.95</v>
      </c>
      <c r="I39" s="19">
        <v>3.6</v>
      </c>
      <c r="J39" s="19">
        <v>6.05</v>
      </c>
      <c r="K39" s="19">
        <v>8.4499999999999993</v>
      </c>
      <c r="L39" s="19">
        <v>9.65</v>
      </c>
      <c r="M39" s="25">
        <v>28</v>
      </c>
      <c r="N39" s="38">
        <f t="shared" ref="N39:N50" si="5">(L39-G39)/28</f>
        <v>0.28750000000000003</v>
      </c>
    </row>
    <row r="40" spans="1:14" x14ac:dyDescent="0.3">
      <c r="A40" s="20" t="s">
        <v>59</v>
      </c>
      <c r="B40" s="19">
        <v>72</v>
      </c>
      <c r="C40" s="25" t="s">
        <v>40</v>
      </c>
      <c r="D40" s="26">
        <v>41289</v>
      </c>
      <c r="E40" s="19" t="s">
        <v>16</v>
      </c>
      <c r="F40" s="25" t="s">
        <v>74</v>
      </c>
      <c r="G40" s="19">
        <v>1.55</v>
      </c>
      <c r="H40" s="19">
        <v>1.65</v>
      </c>
      <c r="I40" s="19">
        <v>3.2</v>
      </c>
      <c r="J40" s="19">
        <v>5</v>
      </c>
      <c r="K40" s="19">
        <v>6.95</v>
      </c>
      <c r="L40" s="19">
        <v>7.95</v>
      </c>
      <c r="M40" s="19">
        <v>28</v>
      </c>
      <c r="N40" s="38">
        <f t="shared" si="5"/>
        <v>0.22857142857142859</v>
      </c>
    </row>
    <row r="41" spans="1:14" x14ac:dyDescent="0.3">
      <c r="A41" s="20" t="s">
        <v>60</v>
      </c>
      <c r="B41" s="19">
        <v>73</v>
      </c>
      <c r="C41" s="25" t="s">
        <v>40</v>
      </c>
      <c r="D41" s="26">
        <v>41289</v>
      </c>
      <c r="E41" s="19" t="s">
        <v>16</v>
      </c>
      <c r="F41" s="25" t="s">
        <v>74</v>
      </c>
      <c r="G41" s="19">
        <v>1.55</v>
      </c>
      <c r="H41" s="19">
        <v>1.85</v>
      </c>
      <c r="I41" s="19">
        <v>3.65</v>
      </c>
      <c r="J41" s="19">
        <v>5.95</v>
      </c>
      <c r="K41" s="19">
        <v>8.4</v>
      </c>
      <c r="L41" s="19">
        <v>9.5500000000000007</v>
      </c>
      <c r="M41" s="19">
        <v>28</v>
      </c>
      <c r="N41" s="38">
        <f t="shared" si="5"/>
        <v>0.2857142857142857</v>
      </c>
    </row>
    <row r="42" spans="1:14" ht="15" thickBot="1" x14ac:dyDescent="0.35">
      <c r="A42" s="22" t="s">
        <v>61</v>
      </c>
      <c r="B42" s="23">
        <v>75</v>
      </c>
      <c r="C42" s="23" t="s">
        <v>40</v>
      </c>
      <c r="D42" s="24">
        <v>41289</v>
      </c>
      <c r="E42" s="23" t="s">
        <v>16</v>
      </c>
      <c r="F42" s="23" t="s">
        <v>74</v>
      </c>
      <c r="G42" s="23">
        <v>1.55</v>
      </c>
      <c r="H42" s="23">
        <v>1.5</v>
      </c>
      <c r="I42" s="23">
        <v>3.15</v>
      </c>
      <c r="J42" s="23">
        <v>4.75</v>
      </c>
      <c r="K42" s="23">
        <v>7.1</v>
      </c>
      <c r="L42" s="23">
        <v>8.3000000000000007</v>
      </c>
      <c r="M42" s="23">
        <v>28</v>
      </c>
      <c r="N42" s="39">
        <f t="shared" si="5"/>
        <v>0.2410714285714286</v>
      </c>
    </row>
    <row r="43" spans="1:14" x14ac:dyDescent="0.3">
      <c r="A43" s="20" t="s">
        <v>62</v>
      </c>
      <c r="B43" s="19">
        <v>76</v>
      </c>
      <c r="C43" s="25" t="s">
        <v>45</v>
      </c>
      <c r="D43" s="26">
        <v>41289</v>
      </c>
      <c r="E43" s="19" t="s">
        <v>16</v>
      </c>
      <c r="F43" s="25" t="s">
        <v>74</v>
      </c>
      <c r="G43" s="19">
        <v>1.65</v>
      </c>
      <c r="H43" s="19">
        <v>2.0499999999999998</v>
      </c>
      <c r="I43" s="19">
        <v>4.3499999999999996</v>
      </c>
      <c r="J43" s="19">
        <v>6.6</v>
      </c>
      <c r="K43" s="19">
        <v>9.1999999999999993</v>
      </c>
      <c r="L43" s="19">
        <v>10.45</v>
      </c>
      <c r="M43" s="25">
        <v>28</v>
      </c>
      <c r="N43" s="38">
        <f t="shared" si="5"/>
        <v>0.31428571428571422</v>
      </c>
    </row>
    <row r="44" spans="1:14" x14ac:dyDescent="0.3">
      <c r="A44" s="20" t="s">
        <v>63</v>
      </c>
      <c r="B44" s="19">
        <v>77</v>
      </c>
      <c r="C44" s="25" t="s">
        <v>45</v>
      </c>
      <c r="D44" s="26">
        <v>41289</v>
      </c>
      <c r="E44" s="19" t="s">
        <v>14</v>
      </c>
      <c r="F44" s="25" t="s">
        <v>74</v>
      </c>
      <c r="G44" s="19">
        <v>1.6</v>
      </c>
      <c r="H44" s="19">
        <v>1.9</v>
      </c>
      <c r="I44" s="19">
        <v>3.25</v>
      </c>
      <c r="J44" s="19">
        <v>5.4</v>
      </c>
      <c r="K44" s="19">
        <v>7.4</v>
      </c>
      <c r="L44" s="19">
        <v>8.5</v>
      </c>
      <c r="M44" s="19">
        <v>28</v>
      </c>
      <c r="N44" s="38">
        <f t="shared" si="5"/>
        <v>0.24642857142857144</v>
      </c>
    </row>
    <row r="45" spans="1:14" x14ac:dyDescent="0.3">
      <c r="A45" s="20" t="s">
        <v>64</v>
      </c>
      <c r="B45" s="19">
        <v>78</v>
      </c>
      <c r="C45" s="25" t="s">
        <v>45</v>
      </c>
      <c r="D45" s="26">
        <v>41289</v>
      </c>
      <c r="E45" s="19" t="s">
        <v>14</v>
      </c>
      <c r="F45" s="25" t="s">
        <v>74</v>
      </c>
      <c r="G45" s="19">
        <v>1.6</v>
      </c>
      <c r="H45" s="19">
        <v>1.9</v>
      </c>
      <c r="I45" s="19">
        <v>3.65</v>
      </c>
      <c r="J45" s="19">
        <v>5.6</v>
      </c>
      <c r="K45" s="19">
        <v>7.4</v>
      </c>
      <c r="L45" s="19">
        <v>8.4</v>
      </c>
      <c r="M45" s="19">
        <v>28</v>
      </c>
      <c r="N45" s="38">
        <f t="shared" si="5"/>
        <v>0.24285714285714288</v>
      </c>
    </row>
    <row r="46" spans="1:14" ht="15" thickBot="1" x14ac:dyDescent="0.35">
      <c r="A46" s="22" t="s">
        <v>65</v>
      </c>
      <c r="B46" s="23">
        <v>80</v>
      </c>
      <c r="C46" s="23" t="s">
        <v>45</v>
      </c>
      <c r="D46" s="24">
        <v>41289</v>
      </c>
      <c r="E46" s="23" t="s">
        <v>16</v>
      </c>
      <c r="F46" s="23" t="s">
        <v>74</v>
      </c>
      <c r="G46" s="23">
        <v>1.4</v>
      </c>
      <c r="H46" s="23">
        <v>1.9</v>
      </c>
      <c r="I46" s="23">
        <v>4</v>
      </c>
      <c r="J46" s="23">
        <v>6.25</v>
      </c>
      <c r="K46" s="23">
        <v>8.3000000000000007</v>
      </c>
      <c r="L46" s="23">
        <v>9.3000000000000007</v>
      </c>
      <c r="M46" s="23">
        <v>28</v>
      </c>
      <c r="N46" s="39">
        <f t="shared" si="5"/>
        <v>0.28214285714285714</v>
      </c>
    </row>
    <row r="47" spans="1:14" x14ac:dyDescent="0.3">
      <c r="A47" s="20" t="s">
        <v>66</v>
      </c>
      <c r="B47" s="19">
        <v>81</v>
      </c>
      <c r="C47" s="25" t="s">
        <v>50</v>
      </c>
      <c r="D47" s="26">
        <v>41289</v>
      </c>
      <c r="E47" s="19" t="s">
        <v>14</v>
      </c>
      <c r="F47" s="25" t="s">
        <v>74</v>
      </c>
      <c r="G47" s="19">
        <v>2</v>
      </c>
      <c r="H47" s="19">
        <v>2.35</v>
      </c>
      <c r="I47" s="19">
        <v>4.25</v>
      </c>
      <c r="J47" s="19">
        <v>6.2</v>
      </c>
      <c r="K47" s="19">
        <v>8.35</v>
      </c>
      <c r="L47" s="19">
        <v>9.5</v>
      </c>
      <c r="M47" s="25">
        <v>28</v>
      </c>
      <c r="N47" s="38">
        <f t="shared" si="5"/>
        <v>0.26785714285714285</v>
      </c>
    </row>
    <row r="48" spans="1:14" x14ac:dyDescent="0.3">
      <c r="A48" s="20" t="s">
        <v>67</v>
      </c>
      <c r="B48" s="19">
        <v>83</v>
      </c>
      <c r="C48" s="25" t="s">
        <v>50</v>
      </c>
      <c r="D48" s="26">
        <v>41289</v>
      </c>
      <c r="E48" s="19" t="s">
        <v>16</v>
      </c>
      <c r="F48" s="25" t="s">
        <v>74</v>
      </c>
      <c r="G48" s="19">
        <v>2</v>
      </c>
      <c r="H48" s="19">
        <v>2.5</v>
      </c>
      <c r="I48" s="19">
        <v>5.0999999999999996</v>
      </c>
      <c r="J48" s="19">
        <v>7.5</v>
      </c>
      <c r="K48" s="19">
        <v>9.85</v>
      </c>
      <c r="L48" s="19">
        <v>11.25</v>
      </c>
      <c r="M48" s="19">
        <v>28</v>
      </c>
      <c r="N48" s="38">
        <f t="shared" si="5"/>
        <v>0.33035714285714285</v>
      </c>
    </row>
    <row r="49" spans="1:14" x14ac:dyDescent="0.3">
      <c r="A49" s="20" t="s">
        <v>68</v>
      </c>
      <c r="B49" s="19">
        <v>84</v>
      </c>
      <c r="C49" s="25" t="s">
        <v>50</v>
      </c>
      <c r="D49" s="26">
        <v>41289</v>
      </c>
      <c r="E49" s="19" t="s">
        <v>16</v>
      </c>
      <c r="F49" s="25" t="s">
        <v>74</v>
      </c>
      <c r="G49" s="19">
        <v>2.25</v>
      </c>
      <c r="H49" s="19">
        <v>2.4500000000000002</v>
      </c>
      <c r="I49" s="19">
        <v>4.8499999999999996</v>
      </c>
      <c r="J49" s="19">
        <v>6.5</v>
      </c>
      <c r="K49" s="19">
        <v>8.15</v>
      </c>
      <c r="L49" s="19">
        <v>9.1</v>
      </c>
      <c r="M49" s="19">
        <v>28</v>
      </c>
      <c r="N49" s="38">
        <f t="shared" si="5"/>
        <v>0.24464285714285713</v>
      </c>
    </row>
    <row r="50" spans="1:14" ht="15" thickBot="1" x14ac:dyDescent="0.35">
      <c r="A50" s="22" t="s">
        <v>69</v>
      </c>
      <c r="B50" s="23">
        <v>85</v>
      </c>
      <c r="C50" s="23" t="s">
        <v>50</v>
      </c>
      <c r="D50" s="24">
        <v>41289</v>
      </c>
      <c r="E50" s="23" t="s">
        <v>14</v>
      </c>
      <c r="F50" s="23" t="s">
        <v>74</v>
      </c>
      <c r="G50" s="23">
        <v>2.4500000000000002</v>
      </c>
      <c r="H50" s="23">
        <v>2.8</v>
      </c>
      <c r="I50" s="23">
        <v>4.3</v>
      </c>
      <c r="J50" s="23">
        <v>6.9</v>
      </c>
      <c r="K50" s="23">
        <v>9.35</v>
      </c>
      <c r="L50" s="23">
        <v>10.7</v>
      </c>
      <c r="M50" s="23">
        <v>28</v>
      </c>
      <c r="N50" s="39">
        <f t="shared" si="5"/>
        <v>0.29464285714285715</v>
      </c>
    </row>
    <row r="51" spans="1:14" x14ac:dyDescent="0.3">
      <c r="E51" s="27"/>
      <c r="H51" s="27"/>
      <c r="I51" s="18"/>
      <c r="J51" s="18"/>
      <c r="K51" s="18"/>
      <c r="L51" s="18"/>
      <c r="M51" s="18"/>
      <c r="N51" s="18"/>
    </row>
    <row r="52" spans="1:14" x14ac:dyDescent="0.3">
      <c r="E52" s="27"/>
      <c r="H52" s="27"/>
      <c r="I52" s="18"/>
      <c r="J52" s="18"/>
      <c r="K52" s="18"/>
      <c r="L52" s="18"/>
      <c r="M52" s="18"/>
      <c r="N52" s="18"/>
    </row>
    <row r="53" spans="1:14" x14ac:dyDescent="0.3">
      <c r="E53" s="27"/>
      <c r="H53" s="27"/>
      <c r="I53" s="18"/>
      <c r="J53" s="18"/>
      <c r="K53" s="18"/>
      <c r="L53" s="18"/>
      <c r="M53" s="18"/>
      <c r="N53" s="18"/>
    </row>
    <row r="60" spans="1:14" x14ac:dyDescent="0.3">
      <c r="G60" s="18"/>
      <c r="H60" s="18"/>
    </row>
    <row r="61" spans="1:14" x14ac:dyDescent="0.3">
      <c r="G61" s="18"/>
      <c r="H61" s="18"/>
    </row>
    <row r="62" spans="1:14" x14ac:dyDescent="0.3">
      <c r="G62" s="18"/>
      <c r="H62" s="18"/>
    </row>
    <row r="63" spans="1:14" x14ac:dyDescent="0.3">
      <c r="G63" s="18"/>
      <c r="H63" s="18"/>
    </row>
    <row r="64" spans="1:14" x14ac:dyDescent="0.3">
      <c r="G64" s="18"/>
      <c r="H64" s="18"/>
    </row>
    <row r="65" spans="7:8" x14ac:dyDescent="0.3">
      <c r="G65" s="18"/>
      <c r="H65" s="18"/>
    </row>
    <row r="66" spans="7:8" x14ac:dyDescent="0.3">
      <c r="G66" s="18"/>
      <c r="H66" s="18"/>
    </row>
    <row r="67" spans="7:8" x14ac:dyDescent="0.3">
      <c r="G67" s="18"/>
      <c r="H67" s="18"/>
    </row>
    <row r="68" spans="7:8" x14ac:dyDescent="0.3">
      <c r="G68" s="18"/>
      <c r="H68" s="18"/>
    </row>
    <row r="69" spans="7:8" x14ac:dyDescent="0.3">
      <c r="G69" s="18"/>
      <c r="H69" s="18"/>
    </row>
    <row r="70" spans="7:8" x14ac:dyDescent="0.3">
      <c r="G70" s="18"/>
      <c r="H70" s="18"/>
    </row>
    <row r="71" spans="7:8" x14ac:dyDescent="0.3">
      <c r="G71" s="18"/>
      <c r="H71" s="18"/>
    </row>
    <row r="72" spans="7:8" x14ac:dyDescent="0.3">
      <c r="G72" s="18"/>
      <c r="H72" s="18"/>
    </row>
    <row r="73" spans="7:8" x14ac:dyDescent="0.3">
      <c r="G73" s="18"/>
      <c r="H73" s="18"/>
    </row>
    <row r="74" spans="7:8" x14ac:dyDescent="0.3">
      <c r="G74" s="18"/>
      <c r="H74" s="18"/>
    </row>
    <row r="75" spans="7:8" x14ac:dyDescent="0.3">
      <c r="G75" s="18"/>
      <c r="H75" s="18"/>
    </row>
    <row r="76" spans="7:8" x14ac:dyDescent="0.3">
      <c r="G76" s="18"/>
      <c r="H76" s="18"/>
    </row>
    <row r="77" spans="7:8" x14ac:dyDescent="0.3">
      <c r="G77" s="18"/>
      <c r="H77" s="18"/>
    </row>
    <row r="78" spans="7:8" x14ac:dyDescent="0.3">
      <c r="G78" s="18"/>
      <c r="H78" s="18"/>
    </row>
    <row r="79" spans="7:8" x14ac:dyDescent="0.3">
      <c r="G79" s="18"/>
      <c r="H79" s="18"/>
    </row>
    <row r="80" spans="7:8" x14ac:dyDescent="0.3">
      <c r="G80" s="18"/>
      <c r="H80" s="18"/>
    </row>
    <row r="81" spans="7:14" x14ac:dyDescent="0.3">
      <c r="G81" s="18"/>
      <c r="H81" s="18"/>
    </row>
    <row r="82" spans="7:14" x14ac:dyDescent="0.3">
      <c r="G82" s="18"/>
      <c r="H82" s="18"/>
    </row>
    <row r="83" spans="7:14" x14ac:dyDescent="0.3">
      <c r="G83" s="18"/>
      <c r="H83" s="18"/>
    </row>
    <row r="84" spans="7:14" x14ac:dyDescent="0.3">
      <c r="G84" s="18"/>
      <c r="H84" s="18"/>
    </row>
    <row r="85" spans="7:14" x14ac:dyDescent="0.3">
      <c r="G85" s="18"/>
      <c r="H85" s="18"/>
    </row>
    <row r="86" spans="7:14" x14ac:dyDescent="0.3">
      <c r="G86" s="18"/>
      <c r="H86" s="18"/>
    </row>
    <row r="87" spans="7:14" x14ac:dyDescent="0.3">
      <c r="G87" s="18"/>
      <c r="H87" s="18"/>
    </row>
    <row r="88" spans="7:14" x14ac:dyDescent="0.3">
      <c r="G88" s="18"/>
      <c r="H88" s="18"/>
    </row>
    <row r="89" spans="7:14" x14ac:dyDescent="0.3">
      <c r="G89" s="18"/>
      <c r="H89" s="18"/>
    </row>
    <row r="90" spans="7:14" x14ac:dyDescent="0.3">
      <c r="G90" s="18"/>
      <c r="H90" s="18"/>
    </row>
    <row r="91" spans="7:14" x14ac:dyDescent="0.3">
      <c r="G91" s="18"/>
      <c r="H91" s="18"/>
    </row>
    <row r="92" spans="7:14" x14ac:dyDescent="0.3">
      <c r="G92" s="18"/>
      <c r="H92" s="18"/>
    </row>
    <row r="93" spans="7:14" x14ac:dyDescent="0.3">
      <c r="G93" s="27"/>
      <c r="H93" s="27"/>
      <c r="I93" s="18"/>
      <c r="J93" s="18"/>
      <c r="K93" s="18"/>
      <c r="L93" s="18"/>
      <c r="M93" s="18"/>
      <c r="N93" s="18"/>
    </row>
    <row r="94" spans="7:14" x14ac:dyDescent="0.3">
      <c r="G94" s="27"/>
      <c r="H94" s="27"/>
      <c r="I94" s="18"/>
      <c r="J94" s="18"/>
      <c r="K94" s="18"/>
      <c r="L94" s="18"/>
      <c r="M94" s="18"/>
      <c r="N94" s="18"/>
    </row>
    <row r="95" spans="7:14" x14ac:dyDescent="0.3">
      <c r="G95" s="27"/>
      <c r="H95" s="27"/>
      <c r="I95" s="18"/>
      <c r="J95" s="18"/>
      <c r="K95" s="18"/>
      <c r="L95" s="18"/>
      <c r="M95" s="18"/>
      <c r="N95" s="18"/>
    </row>
  </sheetData>
  <mergeCells count="1">
    <mergeCell ref="G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Tadele K. Gebreyohannes</dc:creator>
  <cp:lastModifiedBy>Diana Luise</cp:lastModifiedBy>
  <dcterms:created xsi:type="dcterms:W3CDTF">2019-04-05T19:23:31Z</dcterms:created>
  <dcterms:modified xsi:type="dcterms:W3CDTF">2019-07-01T07:24:36Z</dcterms:modified>
</cp:coreProperties>
</file>