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2"/>
  </bookViews>
  <sheets>
    <sheet name="BAW-Vial-Treated diet " sheetId="1" r:id="rId1"/>
    <sheet name="Podisus-Vial-Oral toxicity" sheetId="2" r:id="rId2"/>
    <sheet name="SAS wih rep" sheetId="3" r:id="rId3"/>
  </sheets>
  <definedNames/>
  <calcPr fullCalcOnLoad="1"/>
</workbook>
</file>

<file path=xl/sharedStrings.xml><?xml version="1.0" encoding="utf-8"?>
<sst xmlns="http://schemas.openxmlformats.org/spreadsheetml/2006/main" count="222" uniqueCount="15">
  <si>
    <t>Beet Armyworm (24h)- Vials</t>
  </si>
  <si>
    <t>1) CORAGEN</t>
  </si>
  <si>
    <t>Tested</t>
  </si>
  <si>
    <t>Died</t>
  </si>
  <si>
    <t>%Mortality</t>
  </si>
  <si>
    <t>Control</t>
  </si>
  <si>
    <t>2) PYGANIC</t>
  </si>
  <si>
    <t>3) ENTRUST</t>
  </si>
  <si>
    <t>4) AZERA</t>
  </si>
  <si>
    <t>Beet Armyworm (24h)- Treated Diet</t>
  </si>
  <si>
    <t>2)PYGANIC</t>
  </si>
  <si>
    <t>Podisus maculiventris (24h)- Vials</t>
  </si>
  <si>
    <t>Podisus maculiventris (24h)- Oral Toxicity</t>
  </si>
  <si>
    <t>*Dados usados para analise SAS com repeticoes</t>
  </si>
  <si>
    <t>*Beet Armyworm (24h)- Vials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</si>
</sst>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32" borderId="4" xfId="50" applyFont="1" applyAlignment="1">
      <alignment horizontal="left"/>
    </xf>
    <xf numFmtId="0" fontId="0" fillId="32" borderId="4" xfId="50" applyFont="1" applyAlignment="1">
      <alignment/>
    </xf>
    <xf numFmtId="2" fontId="0" fillId="32" borderId="4" xfId="50" applyNumberFormat="1" applyFont="1" applyAlignment="1">
      <alignment/>
    </xf>
    <xf numFmtId="172" fontId="0" fillId="32" borderId="4" xfId="50" applyNumberFormat="1" applyFont="1" applyAlignment="1">
      <alignment/>
    </xf>
    <xf numFmtId="9" fontId="0" fillId="0" borderId="0" xfId="0" applyNumberFormat="1" applyAlignment="1">
      <alignment/>
    </xf>
    <xf numFmtId="172" fontId="0" fillId="32" borderId="10" xfId="50" applyNumberFormat="1" applyFont="1" applyBorder="1" applyAlignment="1">
      <alignment/>
    </xf>
    <xf numFmtId="0" fontId="0" fillId="32" borderId="10" xfId="50" applyFont="1" applyBorder="1" applyAlignment="1">
      <alignment/>
    </xf>
    <xf numFmtId="2" fontId="0" fillId="32" borderId="10" xfId="50" applyNumberFormat="1" applyFont="1" applyBorder="1" applyAlignment="1">
      <alignment/>
    </xf>
    <xf numFmtId="172" fontId="28" fillId="30" borderId="10" xfId="46" applyNumberFormat="1" applyBorder="1" applyAlignment="1">
      <alignment/>
    </xf>
    <xf numFmtId="0" fontId="28" fillId="30" borderId="10" xfId="46" applyBorder="1" applyAlignment="1">
      <alignment/>
    </xf>
    <xf numFmtId="2" fontId="28" fillId="30" borderId="10" xfId="46" applyNumberFormat="1" applyBorder="1" applyAlignment="1">
      <alignment/>
    </xf>
    <xf numFmtId="0" fontId="28" fillId="30" borderId="4" xfId="46" applyBorder="1" applyAlignment="1">
      <alignment/>
    </xf>
    <xf numFmtId="172" fontId="28" fillId="30" borderId="4" xfId="46" applyNumberFormat="1" applyBorder="1" applyAlignment="1">
      <alignment/>
    </xf>
    <xf numFmtId="2" fontId="28" fillId="30" borderId="4" xfId="46" applyNumberFormat="1" applyBorder="1" applyAlignment="1">
      <alignment/>
    </xf>
    <xf numFmtId="0" fontId="31" fillId="32" borderId="4" xfId="55" applyFill="1" applyBorder="1" applyAlignment="1">
      <alignment/>
    </xf>
    <xf numFmtId="0" fontId="0" fillId="32" borderId="4" xfId="50" applyFont="1" applyAlignment="1">
      <alignment horizontal="left"/>
    </xf>
    <xf numFmtId="0" fontId="21" fillId="20" borderId="0" xfId="33" applyAlignment="1">
      <alignment horizontal="center"/>
    </xf>
    <xf numFmtId="0" fontId="21" fillId="32" borderId="4" xfId="50" applyFont="1" applyAlignment="1">
      <alignment horizontal="center"/>
    </xf>
    <xf numFmtId="0" fontId="0" fillId="32" borderId="11" xfId="50" applyFont="1" applyBorder="1" applyAlignment="1">
      <alignment horizontal="left"/>
    </xf>
    <xf numFmtId="0" fontId="0" fillId="32" borderId="12" xfId="50" applyFont="1" applyBorder="1" applyAlignment="1">
      <alignment horizontal="left"/>
    </xf>
    <xf numFmtId="0" fontId="0" fillId="32" borderId="13" xfId="5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="85" zoomScaleNormal="85" zoomScalePageLayoutView="0" workbookViewId="0" topLeftCell="A1">
      <selection activeCell="A1" sqref="A1:F1"/>
    </sheetView>
  </sheetViews>
  <sheetFormatPr defaultColWidth="9.140625" defaultRowHeight="15"/>
  <sheetData>
    <row r="1" spans="1:14" ht="15">
      <c r="A1" s="17" t="s">
        <v>0</v>
      </c>
      <c r="B1" s="17"/>
      <c r="C1" s="17"/>
      <c r="D1" s="17"/>
      <c r="E1" s="17"/>
      <c r="F1" s="17"/>
      <c r="I1" s="18" t="s">
        <v>9</v>
      </c>
      <c r="J1" s="18"/>
      <c r="K1" s="18"/>
      <c r="L1" s="18"/>
      <c r="M1" s="18"/>
      <c r="N1" s="18"/>
    </row>
    <row r="3" spans="1:12" ht="15">
      <c r="A3" s="16" t="s">
        <v>1</v>
      </c>
      <c r="B3" s="16"/>
      <c r="C3" s="16"/>
      <c r="D3" s="16"/>
      <c r="I3" s="16" t="s">
        <v>1</v>
      </c>
      <c r="J3" s="16"/>
      <c r="K3" s="16"/>
      <c r="L3" s="16"/>
    </row>
    <row r="4" spans="1:12" ht="15">
      <c r="A4" s="2"/>
      <c r="B4" s="2"/>
      <c r="C4" s="2"/>
      <c r="D4" s="2"/>
      <c r="I4" s="2"/>
      <c r="J4" s="2"/>
      <c r="K4" s="2"/>
      <c r="L4" s="2"/>
    </row>
    <row r="5" spans="1:12" ht="15">
      <c r="A5" s="2"/>
      <c r="B5" s="2" t="s">
        <v>2</v>
      </c>
      <c r="C5" s="2" t="s">
        <v>3</v>
      </c>
      <c r="D5" s="2" t="s">
        <v>4</v>
      </c>
      <c r="I5" s="2"/>
      <c r="J5" s="2" t="s">
        <v>2</v>
      </c>
      <c r="K5" s="2" t="s">
        <v>3</v>
      </c>
      <c r="L5" s="2" t="s">
        <v>4</v>
      </c>
    </row>
    <row r="6" spans="1:12" ht="15">
      <c r="A6" s="2" t="s">
        <v>5</v>
      </c>
      <c r="B6" s="2">
        <v>36</v>
      </c>
      <c r="C6" s="2">
        <v>0</v>
      </c>
      <c r="D6" s="3">
        <f>(C6*100)/36</f>
        <v>0</v>
      </c>
      <c r="I6" s="2" t="s">
        <v>5</v>
      </c>
      <c r="J6" s="2">
        <v>50</v>
      </c>
      <c r="K6" s="2">
        <v>0</v>
      </c>
      <c r="L6" s="3">
        <f>(K6*100)/50</f>
        <v>0</v>
      </c>
    </row>
    <row r="7" spans="1:12" ht="15">
      <c r="A7" s="2">
        <v>0.005</v>
      </c>
      <c r="B7" s="2">
        <v>36</v>
      </c>
      <c r="C7" s="2">
        <v>1</v>
      </c>
      <c r="D7" s="3">
        <f aca="true" t="shared" si="0" ref="D7:D14">(C7*100)/36</f>
        <v>2.7777777777777777</v>
      </c>
      <c r="I7" s="2">
        <v>0.005</v>
      </c>
      <c r="J7" s="2">
        <v>50</v>
      </c>
      <c r="K7" s="2">
        <v>0</v>
      </c>
      <c r="L7" s="3">
        <f aca="true" t="shared" si="1" ref="L7:L13">(K7*100)/50</f>
        <v>0</v>
      </c>
    </row>
    <row r="8" spans="1:12" ht="15">
      <c r="A8" s="2">
        <v>0.025</v>
      </c>
      <c r="B8" s="2">
        <v>36</v>
      </c>
      <c r="C8" s="2">
        <v>4</v>
      </c>
      <c r="D8" s="3">
        <f t="shared" si="0"/>
        <v>11.11111111111111</v>
      </c>
      <c r="I8" s="2">
        <v>0.05</v>
      </c>
      <c r="J8" s="2">
        <v>50</v>
      </c>
      <c r="K8" s="2">
        <v>6</v>
      </c>
      <c r="L8" s="3">
        <f t="shared" si="1"/>
        <v>12</v>
      </c>
    </row>
    <row r="9" spans="1:12" ht="15">
      <c r="A9" s="2">
        <v>0.05</v>
      </c>
      <c r="B9" s="2">
        <v>36</v>
      </c>
      <c r="C9" s="2">
        <v>10</v>
      </c>
      <c r="D9" s="3">
        <f t="shared" si="0"/>
        <v>27.77777777777778</v>
      </c>
      <c r="I9" s="2">
        <v>0.5</v>
      </c>
      <c r="J9" s="2">
        <v>50</v>
      </c>
      <c r="K9" s="2">
        <v>15</v>
      </c>
      <c r="L9" s="3">
        <f t="shared" si="1"/>
        <v>30</v>
      </c>
    </row>
    <row r="10" spans="1:12" ht="15">
      <c r="A10" s="2">
        <v>0.25</v>
      </c>
      <c r="B10" s="2">
        <v>36</v>
      </c>
      <c r="C10" s="2">
        <v>14</v>
      </c>
      <c r="D10" s="3">
        <f t="shared" si="0"/>
        <v>38.888888888888886</v>
      </c>
      <c r="I10" s="4">
        <v>1</v>
      </c>
      <c r="J10" s="2">
        <v>50</v>
      </c>
      <c r="K10" s="2">
        <v>27</v>
      </c>
      <c r="L10" s="3">
        <f t="shared" si="1"/>
        <v>54</v>
      </c>
    </row>
    <row r="11" spans="1:12" ht="15">
      <c r="A11" s="2">
        <v>0.5</v>
      </c>
      <c r="B11" s="2">
        <v>36</v>
      </c>
      <c r="C11" s="2">
        <v>21</v>
      </c>
      <c r="D11" s="3">
        <f t="shared" si="0"/>
        <v>58.333333333333336</v>
      </c>
      <c r="I11" s="4">
        <v>2.5</v>
      </c>
      <c r="J11" s="2">
        <v>50</v>
      </c>
      <c r="K11" s="2">
        <v>32</v>
      </c>
      <c r="L11" s="3">
        <f t="shared" si="1"/>
        <v>64</v>
      </c>
    </row>
    <row r="12" spans="1:12" ht="15">
      <c r="A12" s="4">
        <v>1</v>
      </c>
      <c r="B12" s="2">
        <v>36</v>
      </c>
      <c r="C12" s="2">
        <v>24</v>
      </c>
      <c r="D12" s="3">
        <f t="shared" si="0"/>
        <v>66.66666666666667</v>
      </c>
      <c r="I12" s="4">
        <v>5</v>
      </c>
      <c r="J12" s="2">
        <v>50</v>
      </c>
      <c r="K12" s="2">
        <v>41</v>
      </c>
      <c r="L12" s="3">
        <f t="shared" si="1"/>
        <v>82</v>
      </c>
    </row>
    <row r="13" spans="1:14" ht="15">
      <c r="A13" s="2">
        <v>2.5</v>
      </c>
      <c r="B13" s="2">
        <v>36</v>
      </c>
      <c r="C13" s="2">
        <v>26</v>
      </c>
      <c r="D13" s="3">
        <f t="shared" si="0"/>
        <v>72.22222222222223</v>
      </c>
      <c r="I13" s="4">
        <v>10</v>
      </c>
      <c r="J13" s="2">
        <v>50</v>
      </c>
      <c r="K13" s="2">
        <v>49</v>
      </c>
      <c r="L13" s="3">
        <f t="shared" si="1"/>
        <v>98</v>
      </c>
      <c r="M13" s="5">
        <v>1</v>
      </c>
      <c r="N13">
        <v>400</v>
      </c>
    </row>
    <row r="14" spans="1:6" ht="15">
      <c r="A14" s="4">
        <v>5</v>
      </c>
      <c r="B14" s="2">
        <v>36</v>
      </c>
      <c r="C14" s="2">
        <v>33</v>
      </c>
      <c r="D14" s="3">
        <f t="shared" si="0"/>
        <v>91.66666666666667</v>
      </c>
      <c r="F14">
        <v>324</v>
      </c>
    </row>
    <row r="17" spans="1:12" ht="15">
      <c r="A17" s="16" t="s">
        <v>6</v>
      </c>
      <c r="B17" s="16"/>
      <c r="C17" s="16"/>
      <c r="D17" s="16"/>
      <c r="I17" s="16" t="s">
        <v>10</v>
      </c>
      <c r="J17" s="16"/>
      <c r="K17" s="16"/>
      <c r="L17" s="16"/>
    </row>
    <row r="18" spans="1:12" ht="15">
      <c r="A18" s="2"/>
      <c r="B18" s="2"/>
      <c r="C18" s="2"/>
      <c r="D18" s="2"/>
      <c r="I18" s="2"/>
      <c r="J18" s="2"/>
      <c r="K18" s="2"/>
      <c r="L18" s="2"/>
    </row>
    <row r="19" spans="1:12" ht="15">
      <c r="A19" s="2"/>
      <c r="B19" s="2" t="s">
        <v>2</v>
      </c>
      <c r="C19" s="2" t="s">
        <v>3</v>
      </c>
      <c r="D19" s="2" t="s">
        <v>4</v>
      </c>
      <c r="I19" s="2"/>
      <c r="J19" s="2" t="s">
        <v>2</v>
      </c>
      <c r="K19" s="2" t="s">
        <v>3</v>
      </c>
      <c r="L19" s="2" t="s">
        <v>4</v>
      </c>
    </row>
    <row r="20" spans="1:12" ht="15">
      <c r="A20" s="2" t="s">
        <v>5</v>
      </c>
      <c r="B20" s="2">
        <v>36</v>
      </c>
      <c r="C20" s="2">
        <v>0</v>
      </c>
      <c r="D20" s="3">
        <f>(C20*100)/36</f>
        <v>0</v>
      </c>
      <c r="I20" s="2" t="s">
        <v>5</v>
      </c>
      <c r="J20" s="2">
        <v>50</v>
      </c>
      <c r="K20" s="2">
        <v>0</v>
      </c>
      <c r="L20" s="3">
        <f>(K20*100)/50</f>
        <v>0</v>
      </c>
    </row>
    <row r="21" spans="1:12" ht="15">
      <c r="A21" s="2">
        <v>0.05</v>
      </c>
      <c r="B21" s="2">
        <v>36</v>
      </c>
      <c r="C21" s="2">
        <v>0</v>
      </c>
      <c r="D21" s="3">
        <f aca="true" t="shared" si="2" ref="D21:D28">(C21*100)/36</f>
        <v>0</v>
      </c>
      <c r="I21" s="2">
        <v>0.005</v>
      </c>
      <c r="J21" s="2">
        <v>50</v>
      </c>
      <c r="K21" s="2">
        <v>0</v>
      </c>
      <c r="L21" s="3">
        <f aca="true" t="shared" si="3" ref="L21:L31">(K21*100)/50</f>
        <v>0</v>
      </c>
    </row>
    <row r="22" spans="1:12" ht="15">
      <c r="A22" s="2">
        <v>0.5</v>
      </c>
      <c r="B22" s="2">
        <v>36</v>
      </c>
      <c r="C22" s="2">
        <v>2</v>
      </c>
      <c r="D22" s="3">
        <f t="shared" si="2"/>
        <v>5.555555555555555</v>
      </c>
      <c r="I22" s="2">
        <v>0.05</v>
      </c>
      <c r="J22" s="2">
        <v>50</v>
      </c>
      <c r="K22" s="2">
        <v>2</v>
      </c>
      <c r="L22" s="3">
        <f t="shared" si="3"/>
        <v>4</v>
      </c>
    </row>
    <row r="23" spans="1:12" ht="15">
      <c r="A23" s="4">
        <v>1</v>
      </c>
      <c r="B23" s="2">
        <v>36</v>
      </c>
      <c r="C23" s="2">
        <v>5</v>
      </c>
      <c r="D23" s="3">
        <f t="shared" si="2"/>
        <v>13.88888888888889</v>
      </c>
      <c r="I23" s="2">
        <v>0.5</v>
      </c>
      <c r="J23" s="2">
        <v>50</v>
      </c>
      <c r="K23" s="2">
        <v>7</v>
      </c>
      <c r="L23" s="3">
        <f t="shared" si="3"/>
        <v>14</v>
      </c>
    </row>
    <row r="24" spans="1:12" ht="15">
      <c r="A24" s="4">
        <v>2.5</v>
      </c>
      <c r="B24" s="2">
        <v>36</v>
      </c>
      <c r="C24" s="2">
        <v>12</v>
      </c>
      <c r="D24" s="3">
        <f t="shared" si="2"/>
        <v>33.333333333333336</v>
      </c>
      <c r="I24" s="4">
        <v>1</v>
      </c>
      <c r="J24" s="2">
        <v>50</v>
      </c>
      <c r="K24" s="2">
        <v>11</v>
      </c>
      <c r="L24" s="3">
        <f t="shared" si="3"/>
        <v>22</v>
      </c>
    </row>
    <row r="25" spans="1:12" ht="15">
      <c r="A25" s="4">
        <v>5</v>
      </c>
      <c r="B25" s="2">
        <v>36</v>
      </c>
      <c r="C25" s="2">
        <v>16</v>
      </c>
      <c r="D25" s="3">
        <f t="shared" si="2"/>
        <v>44.44444444444444</v>
      </c>
      <c r="I25" s="4">
        <v>2.5</v>
      </c>
      <c r="J25" s="2">
        <v>50</v>
      </c>
      <c r="K25" s="2">
        <v>13</v>
      </c>
      <c r="L25" s="3">
        <f t="shared" si="3"/>
        <v>26</v>
      </c>
    </row>
    <row r="26" spans="1:12" ht="15">
      <c r="A26" s="4">
        <v>10</v>
      </c>
      <c r="B26" s="2">
        <v>36</v>
      </c>
      <c r="C26" s="2">
        <v>21</v>
      </c>
      <c r="D26" s="3">
        <f t="shared" si="2"/>
        <v>58.333333333333336</v>
      </c>
      <c r="I26" s="4">
        <v>5</v>
      </c>
      <c r="J26" s="2">
        <v>50</v>
      </c>
      <c r="K26" s="2">
        <v>18</v>
      </c>
      <c r="L26" s="3">
        <f t="shared" si="3"/>
        <v>36</v>
      </c>
    </row>
    <row r="27" spans="1:12" ht="15">
      <c r="A27" s="4">
        <v>25</v>
      </c>
      <c r="B27" s="2">
        <v>36</v>
      </c>
      <c r="C27" s="2">
        <v>27</v>
      </c>
      <c r="D27" s="3">
        <f t="shared" si="2"/>
        <v>75</v>
      </c>
      <c r="I27" s="4">
        <v>10</v>
      </c>
      <c r="J27" s="2">
        <v>50</v>
      </c>
      <c r="K27" s="2">
        <v>22</v>
      </c>
      <c r="L27" s="3">
        <f t="shared" si="3"/>
        <v>44</v>
      </c>
    </row>
    <row r="28" spans="1:12" ht="15">
      <c r="A28" s="4">
        <v>50</v>
      </c>
      <c r="B28" s="2">
        <v>36</v>
      </c>
      <c r="C28" s="2">
        <v>35</v>
      </c>
      <c r="D28" s="3">
        <f t="shared" si="2"/>
        <v>97.22222222222223</v>
      </c>
      <c r="E28" s="5">
        <v>1</v>
      </c>
      <c r="F28">
        <v>324</v>
      </c>
      <c r="I28" s="6">
        <v>25</v>
      </c>
      <c r="J28" s="2">
        <v>50</v>
      </c>
      <c r="K28" s="7">
        <v>26</v>
      </c>
      <c r="L28" s="8">
        <f t="shared" si="3"/>
        <v>52</v>
      </c>
    </row>
    <row r="29" spans="9:12" ht="15">
      <c r="I29" s="6">
        <v>50</v>
      </c>
      <c r="J29" s="2">
        <v>50</v>
      </c>
      <c r="K29" s="7">
        <v>39</v>
      </c>
      <c r="L29" s="8">
        <f t="shared" si="3"/>
        <v>78</v>
      </c>
    </row>
    <row r="30" spans="9:14" ht="15">
      <c r="I30" s="6">
        <v>100</v>
      </c>
      <c r="J30" s="2">
        <v>50</v>
      </c>
      <c r="K30" s="7">
        <v>45</v>
      </c>
      <c r="L30" s="8">
        <f t="shared" si="3"/>
        <v>90</v>
      </c>
      <c r="N30">
        <v>550</v>
      </c>
    </row>
    <row r="31" spans="1:12" ht="15">
      <c r="A31" s="16" t="s">
        <v>7</v>
      </c>
      <c r="B31" s="16"/>
      <c r="C31" s="16"/>
      <c r="D31" s="16"/>
      <c r="I31" s="9">
        <v>250</v>
      </c>
      <c r="J31" s="12">
        <v>50</v>
      </c>
      <c r="K31" s="10">
        <v>50</v>
      </c>
      <c r="L31" s="11">
        <f t="shared" si="3"/>
        <v>100</v>
      </c>
    </row>
    <row r="32" spans="1:4" ht="15">
      <c r="A32" s="2"/>
      <c r="B32" s="2"/>
      <c r="C32" s="2"/>
      <c r="D32" s="2"/>
    </row>
    <row r="33" spans="1:4" ht="15">
      <c r="A33" s="2"/>
      <c r="B33" s="2" t="s">
        <v>2</v>
      </c>
      <c r="C33" s="2" t="s">
        <v>3</v>
      </c>
      <c r="D33" s="2" t="s">
        <v>4</v>
      </c>
    </row>
    <row r="34" spans="1:12" ht="15">
      <c r="A34" s="2" t="s">
        <v>5</v>
      </c>
      <c r="B34" s="2">
        <v>36</v>
      </c>
      <c r="C34" s="2">
        <v>0</v>
      </c>
      <c r="D34" s="3">
        <f>(C34*100)/36</f>
        <v>0</v>
      </c>
      <c r="I34" s="16" t="s">
        <v>7</v>
      </c>
      <c r="J34" s="16"/>
      <c r="K34" s="16"/>
      <c r="L34" s="16"/>
    </row>
    <row r="35" spans="1:12" ht="15">
      <c r="A35" s="2">
        <v>0.5</v>
      </c>
      <c r="B35" s="2">
        <v>36</v>
      </c>
      <c r="C35" s="2">
        <v>2</v>
      </c>
      <c r="D35" s="3">
        <f aca="true" t="shared" si="4" ref="D35:D41">(C35*100)/36</f>
        <v>5.555555555555555</v>
      </c>
      <c r="I35" s="2"/>
      <c r="J35" s="2"/>
      <c r="K35" s="2"/>
      <c r="L35" s="2"/>
    </row>
    <row r="36" spans="1:12" ht="15">
      <c r="A36" s="4">
        <v>1</v>
      </c>
      <c r="B36" s="2">
        <v>36</v>
      </c>
      <c r="C36" s="2">
        <v>6</v>
      </c>
      <c r="D36" s="3">
        <f t="shared" si="4"/>
        <v>16.666666666666668</v>
      </c>
      <c r="I36" s="2"/>
      <c r="J36" s="2" t="s">
        <v>2</v>
      </c>
      <c r="K36" s="2" t="s">
        <v>3</v>
      </c>
      <c r="L36" s="2" t="s">
        <v>4</v>
      </c>
    </row>
    <row r="37" spans="1:12" ht="15">
      <c r="A37" s="4">
        <v>2.5</v>
      </c>
      <c r="B37" s="2">
        <v>36</v>
      </c>
      <c r="C37" s="2">
        <v>14</v>
      </c>
      <c r="D37" s="3">
        <f t="shared" si="4"/>
        <v>38.888888888888886</v>
      </c>
      <c r="I37" s="2" t="s">
        <v>5</v>
      </c>
      <c r="J37" s="2">
        <v>50</v>
      </c>
      <c r="K37" s="2">
        <v>0</v>
      </c>
      <c r="L37" s="3">
        <f>(K37*100)/50</f>
        <v>0</v>
      </c>
    </row>
    <row r="38" spans="1:12" ht="15">
      <c r="A38" s="4">
        <v>5</v>
      </c>
      <c r="B38" s="2">
        <v>36</v>
      </c>
      <c r="C38" s="2">
        <v>21</v>
      </c>
      <c r="D38" s="3">
        <f t="shared" si="4"/>
        <v>58.333333333333336</v>
      </c>
      <c r="I38" s="2">
        <v>0.5</v>
      </c>
      <c r="J38" s="2">
        <v>50</v>
      </c>
      <c r="K38" s="2">
        <v>2</v>
      </c>
      <c r="L38" s="3">
        <f aca="true" t="shared" si="5" ref="L38:L45">(K38*100)/50</f>
        <v>4</v>
      </c>
    </row>
    <row r="39" spans="1:12" ht="15">
      <c r="A39" s="4">
        <v>10</v>
      </c>
      <c r="B39" s="2">
        <v>36</v>
      </c>
      <c r="C39" s="2">
        <v>28</v>
      </c>
      <c r="D39" s="3">
        <f t="shared" si="4"/>
        <v>77.77777777777777</v>
      </c>
      <c r="I39" s="4">
        <v>1</v>
      </c>
      <c r="J39" s="2">
        <v>50</v>
      </c>
      <c r="K39" s="2">
        <v>8</v>
      </c>
      <c r="L39" s="3">
        <f t="shared" si="5"/>
        <v>16</v>
      </c>
    </row>
    <row r="40" spans="1:12" ht="15">
      <c r="A40" s="4">
        <v>25</v>
      </c>
      <c r="B40" s="2">
        <v>36</v>
      </c>
      <c r="C40" s="2">
        <v>31</v>
      </c>
      <c r="D40" s="3">
        <f t="shared" si="4"/>
        <v>86.11111111111111</v>
      </c>
      <c r="I40" s="2">
        <v>2.5</v>
      </c>
      <c r="J40" s="2">
        <v>50</v>
      </c>
      <c r="K40" s="2">
        <v>17</v>
      </c>
      <c r="L40" s="3">
        <f t="shared" si="5"/>
        <v>34</v>
      </c>
    </row>
    <row r="41" spans="1:12" ht="15">
      <c r="A41" s="4">
        <v>50</v>
      </c>
      <c r="B41" s="2">
        <v>36</v>
      </c>
      <c r="C41" s="2">
        <v>35</v>
      </c>
      <c r="D41" s="3">
        <f t="shared" si="4"/>
        <v>97.22222222222223</v>
      </c>
      <c r="E41" s="5">
        <v>1</v>
      </c>
      <c r="F41">
        <v>288</v>
      </c>
      <c r="I41" s="4">
        <v>5</v>
      </c>
      <c r="J41" s="2">
        <v>50</v>
      </c>
      <c r="K41" s="2">
        <v>29</v>
      </c>
      <c r="L41" s="3">
        <f t="shared" si="5"/>
        <v>58</v>
      </c>
    </row>
    <row r="42" spans="9:12" ht="15">
      <c r="I42" s="4">
        <v>10</v>
      </c>
      <c r="J42" s="2">
        <v>50</v>
      </c>
      <c r="K42" s="2">
        <v>34</v>
      </c>
      <c r="L42" s="3">
        <f t="shared" si="5"/>
        <v>68</v>
      </c>
    </row>
    <row r="43" spans="9:12" ht="15">
      <c r="I43" s="4">
        <v>25</v>
      </c>
      <c r="J43" s="2">
        <v>50</v>
      </c>
      <c r="K43" s="2">
        <v>44</v>
      </c>
      <c r="L43" s="3">
        <f t="shared" si="5"/>
        <v>88</v>
      </c>
    </row>
    <row r="44" spans="1:14" ht="15">
      <c r="A44" s="16" t="s">
        <v>8</v>
      </c>
      <c r="B44" s="16"/>
      <c r="C44" s="16"/>
      <c r="D44" s="16"/>
      <c r="I44" s="4">
        <v>50</v>
      </c>
      <c r="J44" s="2">
        <v>50</v>
      </c>
      <c r="K44" s="2">
        <v>48</v>
      </c>
      <c r="L44" s="3">
        <f t="shared" si="5"/>
        <v>96</v>
      </c>
      <c r="N44">
        <v>400</v>
      </c>
    </row>
    <row r="45" spans="1:12" ht="15">
      <c r="A45" s="2"/>
      <c r="B45" s="2"/>
      <c r="C45" s="2"/>
      <c r="D45" s="2"/>
      <c r="I45" s="9">
        <v>100</v>
      </c>
      <c r="J45" s="10">
        <v>50</v>
      </c>
      <c r="K45" s="10">
        <v>50</v>
      </c>
      <c r="L45" s="11">
        <f t="shared" si="5"/>
        <v>100</v>
      </c>
    </row>
    <row r="46" spans="1:4" ht="15">
      <c r="A46" s="2"/>
      <c r="B46" s="2" t="s">
        <v>2</v>
      </c>
      <c r="C46" s="2" t="s">
        <v>3</v>
      </c>
      <c r="D46" s="2" t="s">
        <v>4</v>
      </c>
    </row>
    <row r="47" spans="1:4" ht="15">
      <c r="A47" s="2" t="s">
        <v>5</v>
      </c>
      <c r="B47" s="2">
        <v>36</v>
      </c>
      <c r="C47" s="2">
        <v>0</v>
      </c>
      <c r="D47" s="3">
        <f>(C47*100)/36</f>
        <v>0</v>
      </c>
    </row>
    <row r="48" spans="1:12" ht="15">
      <c r="A48" s="2">
        <v>0.5</v>
      </c>
      <c r="B48" s="2">
        <v>36</v>
      </c>
      <c r="C48" s="2">
        <v>0</v>
      </c>
      <c r="D48" s="3">
        <f aca="true" t="shared" si="6" ref="D48:D56">(C48*100)/36</f>
        <v>0</v>
      </c>
      <c r="I48" s="16" t="s">
        <v>8</v>
      </c>
      <c r="J48" s="16"/>
      <c r="K48" s="16"/>
      <c r="L48" s="16"/>
    </row>
    <row r="49" spans="1:12" ht="15">
      <c r="A49" s="4">
        <v>1</v>
      </c>
      <c r="B49" s="2">
        <v>36</v>
      </c>
      <c r="C49" s="2">
        <v>2</v>
      </c>
      <c r="D49" s="3">
        <f t="shared" si="6"/>
        <v>5.555555555555555</v>
      </c>
      <c r="I49" s="2"/>
      <c r="J49" s="2"/>
      <c r="K49" s="2"/>
      <c r="L49" s="2"/>
    </row>
    <row r="50" spans="1:12" ht="15">
      <c r="A50" s="4">
        <v>2.5</v>
      </c>
      <c r="B50" s="2">
        <v>36</v>
      </c>
      <c r="C50" s="2">
        <v>6</v>
      </c>
      <c r="D50" s="3">
        <f t="shared" si="6"/>
        <v>16.666666666666668</v>
      </c>
      <c r="I50" s="2"/>
      <c r="J50" s="2" t="s">
        <v>2</v>
      </c>
      <c r="K50" s="2" t="s">
        <v>3</v>
      </c>
      <c r="L50" s="2" t="s">
        <v>4</v>
      </c>
    </row>
    <row r="51" spans="1:12" ht="15">
      <c r="A51" s="4">
        <v>5</v>
      </c>
      <c r="B51" s="2">
        <v>36</v>
      </c>
      <c r="C51" s="2">
        <v>8</v>
      </c>
      <c r="D51" s="3">
        <f t="shared" si="6"/>
        <v>22.22222222222222</v>
      </c>
      <c r="I51" s="2" t="s">
        <v>5</v>
      </c>
      <c r="J51" s="2">
        <v>50</v>
      </c>
      <c r="K51" s="2">
        <v>0</v>
      </c>
      <c r="L51" s="3">
        <f>(K51*100)/50</f>
        <v>0</v>
      </c>
    </row>
    <row r="52" spans="1:12" ht="15">
      <c r="A52" s="4">
        <v>10</v>
      </c>
      <c r="B52" s="2">
        <v>36</v>
      </c>
      <c r="C52" s="2">
        <v>20</v>
      </c>
      <c r="D52" s="3">
        <f t="shared" si="6"/>
        <v>55.55555555555556</v>
      </c>
      <c r="I52" s="2">
        <v>0.5</v>
      </c>
      <c r="J52" s="2">
        <v>50</v>
      </c>
      <c r="K52" s="2">
        <v>1</v>
      </c>
      <c r="L52" s="3">
        <f aca="true" t="shared" si="7" ref="L52:L60">(K52*100)/50</f>
        <v>2</v>
      </c>
    </row>
    <row r="53" spans="1:12" ht="15">
      <c r="A53" s="4">
        <v>25</v>
      </c>
      <c r="B53" s="2">
        <v>36</v>
      </c>
      <c r="C53" s="2">
        <v>28</v>
      </c>
      <c r="D53" s="3">
        <f t="shared" si="6"/>
        <v>77.77777777777777</v>
      </c>
      <c r="I53" s="2">
        <v>1</v>
      </c>
      <c r="J53" s="2">
        <v>50</v>
      </c>
      <c r="K53" s="2">
        <v>2</v>
      </c>
      <c r="L53" s="3">
        <f t="shared" si="7"/>
        <v>4</v>
      </c>
    </row>
    <row r="54" spans="1:12" ht="15">
      <c r="A54" s="4">
        <v>50</v>
      </c>
      <c r="B54" s="2">
        <v>36</v>
      </c>
      <c r="C54" s="2">
        <v>31</v>
      </c>
      <c r="D54" s="3">
        <f t="shared" si="6"/>
        <v>86.11111111111111</v>
      </c>
      <c r="I54" s="2">
        <v>2.5</v>
      </c>
      <c r="J54" s="2">
        <v>50</v>
      </c>
      <c r="K54" s="2">
        <v>4</v>
      </c>
      <c r="L54" s="3">
        <f t="shared" si="7"/>
        <v>8</v>
      </c>
    </row>
    <row r="55" spans="1:12" ht="15">
      <c r="A55" s="4">
        <v>100</v>
      </c>
      <c r="B55" s="2">
        <v>36</v>
      </c>
      <c r="C55" s="2">
        <v>34</v>
      </c>
      <c r="D55" s="3">
        <f t="shared" si="6"/>
        <v>94.44444444444444</v>
      </c>
      <c r="F55">
        <v>324</v>
      </c>
      <c r="I55" s="4">
        <v>5</v>
      </c>
      <c r="J55" s="2">
        <v>50</v>
      </c>
      <c r="K55" s="2">
        <v>5</v>
      </c>
      <c r="L55" s="3">
        <f t="shared" si="7"/>
        <v>10</v>
      </c>
    </row>
    <row r="56" spans="1:12" ht="15">
      <c r="A56" s="9">
        <v>250</v>
      </c>
      <c r="B56" s="10">
        <v>36</v>
      </c>
      <c r="C56" s="10">
        <v>36</v>
      </c>
      <c r="D56" s="11">
        <f t="shared" si="6"/>
        <v>100</v>
      </c>
      <c r="I56" s="4">
        <v>10</v>
      </c>
      <c r="J56" s="2">
        <v>50</v>
      </c>
      <c r="K56" s="2">
        <v>6</v>
      </c>
      <c r="L56" s="3">
        <f t="shared" si="7"/>
        <v>12</v>
      </c>
    </row>
    <row r="57" spans="9:12" ht="15">
      <c r="I57" s="4">
        <v>25</v>
      </c>
      <c r="J57" s="2">
        <v>50</v>
      </c>
      <c r="K57" s="2">
        <v>12</v>
      </c>
      <c r="L57" s="3">
        <f t="shared" si="7"/>
        <v>24</v>
      </c>
    </row>
    <row r="58" spans="9:12" ht="15">
      <c r="I58" s="4">
        <v>50</v>
      </c>
      <c r="J58" s="2">
        <v>50</v>
      </c>
      <c r="K58" s="2">
        <v>41</v>
      </c>
      <c r="L58" s="3">
        <f t="shared" si="7"/>
        <v>82</v>
      </c>
    </row>
    <row r="59" spans="9:14" ht="15">
      <c r="I59" s="6">
        <v>100</v>
      </c>
      <c r="J59" s="7">
        <v>50</v>
      </c>
      <c r="K59" s="7">
        <v>47</v>
      </c>
      <c r="L59" s="8">
        <f t="shared" si="7"/>
        <v>94</v>
      </c>
      <c r="N59">
        <v>450</v>
      </c>
    </row>
    <row r="60" spans="9:12" ht="15">
      <c r="I60" s="9">
        <v>250</v>
      </c>
      <c r="J60" s="10">
        <v>50</v>
      </c>
      <c r="K60" s="10">
        <v>50</v>
      </c>
      <c r="L60" s="11">
        <f t="shared" si="7"/>
        <v>100</v>
      </c>
    </row>
  </sheetData>
  <sheetProtection/>
  <mergeCells count="10">
    <mergeCell ref="I48:L48"/>
    <mergeCell ref="A3:D3"/>
    <mergeCell ref="A17:D17"/>
    <mergeCell ref="A31:D31"/>
    <mergeCell ref="A44:D44"/>
    <mergeCell ref="A1:F1"/>
    <mergeCell ref="I1:N1"/>
    <mergeCell ref="I3:L3"/>
    <mergeCell ref="I17:L17"/>
    <mergeCell ref="I34:L3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:F1"/>
    </sheetView>
  </sheetViews>
  <sheetFormatPr defaultColWidth="9.140625" defaultRowHeight="15"/>
  <sheetData>
    <row r="1" spans="1:14" ht="15">
      <c r="A1" s="17" t="s">
        <v>11</v>
      </c>
      <c r="B1" s="17"/>
      <c r="C1" s="17"/>
      <c r="D1" s="17"/>
      <c r="E1" s="17"/>
      <c r="F1" s="17"/>
      <c r="I1" s="17" t="s">
        <v>12</v>
      </c>
      <c r="J1" s="17"/>
      <c r="K1" s="17"/>
      <c r="L1" s="17"/>
      <c r="M1" s="17"/>
      <c r="N1" s="17"/>
    </row>
    <row r="3" spans="1:12" ht="15">
      <c r="A3" s="16" t="s">
        <v>1</v>
      </c>
      <c r="B3" s="16"/>
      <c r="C3" s="16"/>
      <c r="D3" s="16"/>
      <c r="I3" s="16" t="s">
        <v>1</v>
      </c>
      <c r="J3" s="16"/>
      <c r="K3" s="16"/>
      <c r="L3" s="16"/>
    </row>
    <row r="4" spans="1:12" ht="15">
      <c r="A4" s="2"/>
      <c r="B4" s="2"/>
      <c r="C4" s="2"/>
      <c r="D4" s="2"/>
      <c r="I4" s="2"/>
      <c r="J4" s="2"/>
      <c r="K4" s="2"/>
      <c r="L4" s="2"/>
    </row>
    <row r="5" spans="1:12" ht="15">
      <c r="A5" s="2"/>
      <c r="B5" s="2" t="s">
        <v>2</v>
      </c>
      <c r="C5" s="2" t="s">
        <v>3</v>
      </c>
      <c r="D5" s="2" t="s">
        <v>4</v>
      </c>
      <c r="I5" s="2"/>
      <c r="J5" s="2" t="s">
        <v>2</v>
      </c>
      <c r="K5" s="2" t="s">
        <v>3</v>
      </c>
      <c r="L5" s="2" t="s">
        <v>4</v>
      </c>
    </row>
    <row r="6" spans="1:12" ht="15">
      <c r="A6" s="2" t="s">
        <v>5</v>
      </c>
      <c r="B6" s="2">
        <v>30</v>
      </c>
      <c r="C6" s="2">
        <v>0</v>
      </c>
      <c r="D6" s="3">
        <f>(C6*100)/30</f>
        <v>0</v>
      </c>
      <c r="I6" s="2" t="s">
        <v>5</v>
      </c>
      <c r="J6" s="2">
        <v>30</v>
      </c>
      <c r="K6" s="2">
        <v>0</v>
      </c>
      <c r="L6" s="3">
        <f>(K6*100)/30</f>
        <v>0</v>
      </c>
    </row>
    <row r="7" spans="1:12" ht="15">
      <c r="A7" s="2">
        <v>0.0005</v>
      </c>
      <c r="B7" s="2">
        <v>30</v>
      </c>
      <c r="C7" s="2">
        <v>0</v>
      </c>
      <c r="D7" s="3">
        <f aca="true" t="shared" si="0" ref="D7:D15">(C7*100)/30</f>
        <v>0</v>
      </c>
      <c r="I7" s="4">
        <v>5</v>
      </c>
      <c r="J7" s="2">
        <v>30</v>
      </c>
      <c r="K7" s="2">
        <v>0</v>
      </c>
      <c r="L7" s="3">
        <f aca="true" t="shared" si="1" ref="L7:L13">(K7*100)/30</f>
        <v>0</v>
      </c>
    </row>
    <row r="8" spans="1:12" ht="15">
      <c r="A8" s="2">
        <v>0.005</v>
      </c>
      <c r="B8" s="2">
        <v>30</v>
      </c>
      <c r="C8" s="2">
        <v>0</v>
      </c>
      <c r="D8" s="3">
        <f t="shared" si="0"/>
        <v>0</v>
      </c>
      <c r="I8" s="4">
        <v>10</v>
      </c>
      <c r="J8" s="2">
        <v>30</v>
      </c>
      <c r="K8" s="2">
        <v>0</v>
      </c>
      <c r="L8" s="3">
        <f t="shared" si="1"/>
        <v>0</v>
      </c>
    </row>
    <row r="9" spans="1:12" ht="15">
      <c r="A9" s="2">
        <v>0.05</v>
      </c>
      <c r="B9" s="2">
        <v>30</v>
      </c>
      <c r="C9" s="2">
        <v>0</v>
      </c>
      <c r="D9" s="3">
        <f t="shared" si="0"/>
        <v>0</v>
      </c>
      <c r="I9" s="4">
        <v>25</v>
      </c>
      <c r="J9" s="2">
        <v>30</v>
      </c>
      <c r="K9" s="2">
        <v>0</v>
      </c>
      <c r="L9" s="3">
        <f t="shared" si="1"/>
        <v>0</v>
      </c>
    </row>
    <row r="10" spans="1:12" ht="15">
      <c r="A10" s="2">
        <v>0.5</v>
      </c>
      <c r="B10" s="2">
        <v>30</v>
      </c>
      <c r="C10" s="2">
        <v>0</v>
      </c>
      <c r="D10" s="3">
        <f t="shared" si="0"/>
        <v>0</v>
      </c>
      <c r="I10" s="4">
        <v>50</v>
      </c>
      <c r="J10" s="2">
        <v>30</v>
      </c>
      <c r="K10" s="2">
        <v>0</v>
      </c>
      <c r="L10" s="3">
        <f t="shared" si="1"/>
        <v>0</v>
      </c>
    </row>
    <row r="11" spans="1:12" ht="15">
      <c r="A11" s="4">
        <v>1</v>
      </c>
      <c r="B11" s="2">
        <v>30</v>
      </c>
      <c r="C11" s="2">
        <v>0</v>
      </c>
      <c r="D11" s="3">
        <f t="shared" si="0"/>
        <v>0</v>
      </c>
      <c r="I11" s="4">
        <v>100</v>
      </c>
      <c r="J11" s="2">
        <v>30</v>
      </c>
      <c r="K11" s="2">
        <v>6</v>
      </c>
      <c r="L11" s="3">
        <f t="shared" si="1"/>
        <v>20</v>
      </c>
    </row>
    <row r="12" spans="1:12" ht="15">
      <c r="A12" s="4">
        <v>2.5</v>
      </c>
      <c r="B12" s="2">
        <v>30</v>
      </c>
      <c r="C12" s="2">
        <v>0</v>
      </c>
      <c r="D12" s="3">
        <f t="shared" si="0"/>
        <v>0</v>
      </c>
      <c r="I12" s="4">
        <v>250</v>
      </c>
      <c r="J12" s="2">
        <v>30</v>
      </c>
      <c r="K12" s="2">
        <v>10</v>
      </c>
      <c r="L12" s="3">
        <f t="shared" si="1"/>
        <v>33.333333333333336</v>
      </c>
    </row>
    <row r="13" spans="1:14" ht="15">
      <c r="A13" s="4">
        <v>5</v>
      </c>
      <c r="B13" s="2">
        <v>30</v>
      </c>
      <c r="C13" s="2">
        <v>0</v>
      </c>
      <c r="D13" s="3">
        <f t="shared" si="0"/>
        <v>0</v>
      </c>
      <c r="I13" s="4">
        <v>500</v>
      </c>
      <c r="J13" s="2">
        <v>30</v>
      </c>
      <c r="K13" s="2">
        <v>17</v>
      </c>
      <c r="L13" s="3">
        <f t="shared" si="1"/>
        <v>56.666666666666664</v>
      </c>
      <c r="N13">
        <v>240</v>
      </c>
    </row>
    <row r="14" spans="1:4" ht="15">
      <c r="A14" s="4">
        <v>50</v>
      </c>
      <c r="B14" s="2">
        <v>30</v>
      </c>
      <c r="C14" s="2">
        <v>0</v>
      </c>
      <c r="D14" s="3">
        <f t="shared" si="0"/>
        <v>0</v>
      </c>
    </row>
    <row r="15" spans="1:6" ht="15">
      <c r="A15" s="6">
        <v>500</v>
      </c>
      <c r="B15" s="2">
        <v>30</v>
      </c>
      <c r="C15" s="2">
        <v>0</v>
      </c>
      <c r="D15" s="3">
        <f t="shared" si="0"/>
        <v>0</v>
      </c>
      <c r="F15">
        <v>300</v>
      </c>
    </row>
    <row r="18" spans="1:12" ht="15">
      <c r="A18" s="16" t="s">
        <v>6</v>
      </c>
      <c r="B18" s="16"/>
      <c r="C18" s="16"/>
      <c r="D18" s="16"/>
      <c r="I18" s="16" t="s">
        <v>6</v>
      </c>
      <c r="J18" s="16"/>
      <c r="K18" s="16"/>
      <c r="L18" s="16"/>
    </row>
    <row r="19" spans="1:12" ht="15">
      <c r="A19" s="2"/>
      <c r="B19" s="2"/>
      <c r="C19" s="2"/>
      <c r="D19" s="2"/>
      <c r="I19" s="2"/>
      <c r="J19" s="2"/>
      <c r="K19" s="2"/>
      <c r="L19" s="2"/>
    </row>
    <row r="20" spans="1:12" ht="15">
      <c r="A20" s="2"/>
      <c r="B20" s="2" t="s">
        <v>2</v>
      </c>
      <c r="C20" s="2" t="s">
        <v>3</v>
      </c>
      <c r="D20" s="2" t="s">
        <v>4</v>
      </c>
      <c r="I20" s="2"/>
      <c r="J20" s="2" t="s">
        <v>2</v>
      </c>
      <c r="K20" s="2" t="s">
        <v>3</v>
      </c>
      <c r="L20" s="2" t="s">
        <v>4</v>
      </c>
    </row>
    <row r="21" spans="1:12" ht="15">
      <c r="A21" s="2" t="s">
        <v>5</v>
      </c>
      <c r="B21" s="2">
        <v>39</v>
      </c>
      <c r="C21" s="2">
        <v>0</v>
      </c>
      <c r="D21" s="3">
        <f>(C21*100)/39</f>
        <v>0</v>
      </c>
      <c r="I21" s="2" t="s">
        <v>5</v>
      </c>
      <c r="J21" s="2">
        <v>30</v>
      </c>
      <c r="K21" s="2">
        <v>0</v>
      </c>
      <c r="L21" s="3">
        <f>(K21*100)/30</f>
        <v>0</v>
      </c>
    </row>
    <row r="22" spans="1:12" ht="15">
      <c r="A22" s="4">
        <v>1</v>
      </c>
      <c r="B22" s="2">
        <v>39</v>
      </c>
      <c r="C22" s="2">
        <v>0</v>
      </c>
      <c r="D22" s="3">
        <f aca="true" t="shared" si="2" ref="D22:D28">(C22*100)/39</f>
        <v>0</v>
      </c>
      <c r="I22" s="4">
        <v>5</v>
      </c>
      <c r="J22" s="2">
        <v>30</v>
      </c>
      <c r="K22" s="2">
        <v>3</v>
      </c>
      <c r="L22" s="3">
        <f aca="true" t="shared" si="3" ref="L22:L28">(K22*100)/30</f>
        <v>10</v>
      </c>
    </row>
    <row r="23" spans="1:12" ht="15">
      <c r="A23" s="2">
        <v>2.5</v>
      </c>
      <c r="B23" s="2">
        <v>39</v>
      </c>
      <c r="C23" s="2">
        <v>7</v>
      </c>
      <c r="D23" s="3">
        <f t="shared" si="2"/>
        <v>17.94871794871795</v>
      </c>
      <c r="I23" s="4">
        <v>10</v>
      </c>
      <c r="J23" s="2">
        <v>30</v>
      </c>
      <c r="K23" s="2">
        <v>5</v>
      </c>
      <c r="L23" s="3">
        <f t="shared" si="3"/>
        <v>16.666666666666668</v>
      </c>
    </row>
    <row r="24" spans="1:12" ht="15">
      <c r="A24" s="4">
        <v>5</v>
      </c>
      <c r="B24" s="2">
        <v>39</v>
      </c>
      <c r="C24" s="2">
        <v>17</v>
      </c>
      <c r="D24" s="3">
        <f t="shared" si="2"/>
        <v>43.58974358974359</v>
      </c>
      <c r="I24" s="4">
        <v>25</v>
      </c>
      <c r="J24" s="2">
        <v>30</v>
      </c>
      <c r="K24" s="2">
        <v>12</v>
      </c>
      <c r="L24" s="3">
        <f t="shared" si="3"/>
        <v>40</v>
      </c>
    </row>
    <row r="25" spans="1:12" ht="15">
      <c r="A25" s="4">
        <v>10</v>
      </c>
      <c r="B25" s="2">
        <v>39</v>
      </c>
      <c r="C25" s="2">
        <v>22</v>
      </c>
      <c r="D25" s="3">
        <f t="shared" si="2"/>
        <v>56.41025641025641</v>
      </c>
      <c r="I25" s="4">
        <v>50</v>
      </c>
      <c r="J25" s="2">
        <v>30</v>
      </c>
      <c r="K25" s="2">
        <v>16</v>
      </c>
      <c r="L25" s="3">
        <f t="shared" si="3"/>
        <v>53.333333333333336</v>
      </c>
    </row>
    <row r="26" spans="1:12" ht="15">
      <c r="A26" s="4">
        <v>25</v>
      </c>
      <c r="B26" s="2">
        <v>39</v>
      </c>
      <c r="C26" s="2">
        <v>27</v>
      </c>
      <c r="D26" s="3">
        <f t="shared" si="2"/>
        <v>69.23076923076923</v>
      </c>
      <c r="I26" s="4">
        <v>100</v>
      </c>
      <c r="J26" s="2">
        <v>30</v>
      </c>
      <c r="K26" s="2">
        <v>18</v>
      </c>
      <c r="L26" s="3">
        <f t="shared" si="3"/>
        <v>60</v>
      </c>
    </row>
    <row r="27" spans="1:12" ht="15">
      <c r="A27" s="4">
        <v>50</v>
      </c>
      <c r="B27" s="2">
        <v>39</v>
      </c>
      <c r="C27" s="2">
        <v>33</v>
      </c>
      <c r="D27" s="3">
        <f t="shared" si="2"/>
        <v>84.61538461538461</v>
      </c>
      <c r="I27" s="4">
        <v>250</v>
      </c>
      <c r="J27" s="2">
        <v>30</v>
      </c>
      <c r="K27" s="2">
        <v>25</v>
      </c>
      <c r="L27" s="3">
        <f t="shared" si="3"/>
        <v>83.33333333333333</v>
      </c>
    </row>
    <row r="28" spans="1:14" ht="15">
      <c r="A28" s="4">
        <v>100</v>
      </c>
      <c r="B28" s="2">
        <v>39</v>
      </c>
      <c r="C28" s="2">
        <v>38</v>
      </c>
      <c r="D28" s="3">
        <f t="shared" si="2"/>
        <v>97.43589743589743</v>
      </c>
      <c r="F28">
        <v>312</v>
      </c>
      <c r="I28" s="4">
        <v>500</v>
      </c>
      <c r="J28" s="2">
        <v>30</v>
      </c>
      <c r="K28" s="2">
        <v>28</v>
      </c>
      <c r="L28" s="3">
        <f t="shared" si="3"/>
        <v>93.33333333333333</v>
      </c>
      <c r="N28">
        <v>240</v>
      </c>
    </row>
    <row r="31" spans="1:12" ht="15">
      <c r="A31" s="16" t="s">
        <v>7</v>
      </c>
      <c r="B31" s="16"/>
      <c r="C31" s="16"/>
      <c r="D31" s="16"/>
      <c r="I31" s="16" t="s">
        <v>7</v>
      </c>
      <c r="J31" s="16"/>
      <c r="K31" s="16"/>
      <c r="L31" s="16"/>
    </row>
    <row r="32" spans="1:12" ht="15">
      <c r="A32" s="2"/>
      <c r="B32" s="2"/>
      <c r="C32" s="2"/>
      <c r="D32" s="2"/>
      <c r="I32" s="2"/>
      <c r="J32" s="2"/>
      <c r="K32" s="2"/>
      <c r="L32" s="2"/>
    </row>
    <row r="33" spans="1:12" ht="15">
      <c r="A33" s="2"/>
      <c r="B33" s="2" t="s">
        <v>2</v>
      </c>
      <c r="C33" s="2" t="s">
        <v>3</v>
      </c>
      <c r="D33" s="2" t="s">
        <v>4</v>
      </c>
      <c r="I33" s="2"/>
      <c r="J33" s="2" t="s">
        <v>2</v>
      </c>
      <c r="K33" s="2" t="s">
        <v>3</v>
      </c>
      <c r="L33" s="2" t="s">
        <v>4</v>
      </c>
    </row>
    <row r="34" spans="1:12" ht="15">
      <c r="A34" s="2" t="s">
        <v>5</v>
      </c>
      <c r="B34" s="2">
        <v>36</v>
      </c>
      <c r="C34" s="2">
        <v>0</v>
      </c>
      <c r="D34" s="3">
        <f>(C34*100)/36</f>
        <v>0</v>
      </c>
      <c r="I34" s="2" t="s">
        <v>5</v>
      </c>
      <c r="J34" s="2">
        <v>30</v>
      </c>
      <c r="K34" s="2">
        <v>0</v>
      </c>
      <c r="L34" s="3">
        <f>(K34*100)/30</f>
        <v>0</v>
      </c>
    </row>
    <row r="35" spans="1:12" ht="15">
      <c r="A35" s="4">
        <v>10</v>
      </c>
      <c r="B35" s="2">
        <v>36</v>
      </c>
      <c r="C35" s="2">
        <v>2</v>
      </c>
      <c r="D35" s="3">
        <f aca="true" t="shared" si="4" ref="D35:D40">(C35*100)/36</f>
        <v>5.555555555555555</v>
      </c>
      <c r="I35" s="4">
        <v>1</v>
      </c>
      <c r="J35" s="2">
        <v>30</v>
      </c>
      <c r="K35" s="2">
        <v>3</v>
      </c>
      <c r="L35" s="3">
        <f aca="true" t="shared" si="5" ref="L35:L43">(K35*100)/30</f>
        <v>10</v>
      </c>
    </row>
    <row r="36" spans="1:12" ht="15">
      <c r="A36" s="4">
        <v>25</v>
      </c>
      <c r="B36" s="2">
        <v>36</v>
      </c>
      <c r="C36" s="2">
        <v>5</v>
      </c>
      <c r="D36" s="3">
        <f t="shared" si="4"/>
        <v>13.88888888888889</v>
      </c>
      <c r="I36" s="4">
        <v>2.5</v>
      </c>
      <c r="J36" s="2">
        <v>30</v>
      </c>
      <c r="K36" s="2">
        <v>4</v>
      </c>
      <c r="L36" s="3">
        <f t="shared" si="5"/>
        <v>13.333333333333334</v>
      </c>
    </row>
    <row r="37" spans="1:12" ht="15">
      <c r="A37" s="4">
        <v>50</v>
      </c>
      <c r="B37" s="2">
        <v>36</v>
      </c>
      <c r="C37" s="2">
        <v>14</v>
      </c>
      <c r="D37" s="3">
        <f t="shared" si="4"/>
        <v>38.888888888888886</v>
      </c>
      <c r="I37" s="4">
        <v>5</v>
      </c>
      <c r="J37" s="2">
        <v>30</v>
      </c>
      <c r="K37" s="2">
        <v>6</v>
      </c>
      <c r="L37" s="3">
        <f t="shared" si="5"/>
        <v>20</v>
      </c>
    </row>
    <row r="38" spans="1:12" ht="15">
      <c r="A38" s="4">
        <v>100</v>
      </c>
      <c r="B38" s="2">
        <v>36</v>
      </c>
      <c r="C38" s="2">
        <v>23</v>
      </c>
      <c r="D38" s="3">
        <f t="shared" si="4"/>
        <v>63.888888888888886</v>
      </c>
      <c r="I38" s="4">
        <v>10</v>
      </c>
      <c r="J38" s="2">
        <v>30</v>
      </c>
      <c r="K38" s="2">
        <v>7</v>
      </c>
      <c r="L38" s="3">
        <f t="shared" si="5"/>
        <v>23.333333333333332</v>
      </c>
    </row>
    <row r="39" spans="1:12" ht="15">
      <c r="A39" s="4">
        <v>250</v>
      </c>
      <c r="B39" s="2">
        <v>36</v>
      </c>
      <c r="C39" s="2">
        <v>33</v>
      </c>
      <c r="D39" s="3">
        <f t="shared" si="4"/>
        <v>91.66666666666667</v>
      </c>
      <c r="F39">
        <v>216</v>
      </c>
      <c r="I39" s="4">
        <v>25</v>
      </c>
      <c r="J39" s="2">
        <v>30</v>
      </c>
      <c r="K39" s="2">
        <v>15</v>
      </c>
      <c r="L39" s="3">
        <f t="shared" si="5"/>
        <v>50</v>
      </c>
    </row>
    <row r="40" spans="1:12" ht="15">
      <c r="A40" s="13">
        <v>500</v>
      </c>
      <c r="B40" s="12">
        <v>36</v>
      </c>
      <c r="C40" s="12">
        <v>36</v>
      </c>
      <c r="D40" s="14">
        <f t="shared" si="4"/>
        <v>100</v>
      </c>
      <c r="I40" s="4">
        <v>50</v>
      </c>
      <c r="J40" s="2">
        <v>30</v>
      </c>
      <c r="K40" s="2">
        <v>23</v>
      </c>
      <c r="L40" s="3">
        <f t="shared" si="5"/>
        <v>76.66666666666667</v>
      </c>
    </row>
    <row r="41" spans="9:14" ht="15">
      <c r="I41" s="4">
        <v>100</v>
      </c>
      <c r="J41" s="2">
        <v>30</v>
      </c>
      <c r="K41" s="2">
        <v>28</v>
      </c>
      <c r="L41" s="3">
        <f t="shared" si="5"/>
        <v>93.33333333333333</v>
      </c>
      <c r="N41">
        <v>240</v>
      </c>
    </row>
    <row r="42" spans="9:12" ht="15">
      <c r="I42" s="9">
        <v>250</v>
      </c>
      <c r="J42" s="12">
        <v>30</v>
      </c>
      <c r="K42" s="10">
        <v>30</v>
      </c>
      <c r="L42" s="14">
        <f t="shared" si="5"/>
        <v>100</v>
      </c>
    </row>
    <row r="43" spans="1:12" ht="15">
      <c r="A43" s="16" t="s">
        <v>8</v>
      </c>
      <c r="B43" s="16"/>
      <c r="C43" s="16"/>
      <c r="D43" s="16"/>
      <c r="I43" s="9">
        <v>500</v>
      </c>
      <c r="J43" s="12">
        <v>30</v>
      </c>
      <c r="K43" s="10">
        <v>30</v>
      </c>
      <c r="L43" s="14">
        <f t="shared" si="5"/>
        <v>100</v>
      </c>
    </row>
    <row r="44" spans="1:4" ht="15">
      <c r="A44" s="2"/>
      <c r="B44" s="2"/>
      <c r="C44" s="2"/>
      <c r="D44" s="2"/>
    </row>
    <row r="45" spans="1:4" ht="15">
      <c r="A45" s="2"/>
      <c r="B45" s="2" t="s">
        <v>2</v>
      </c>
      <c r="C45" s="2" t="s">
        <v>3</v>
      </c>
      <c r="D45" s="2" t="s">
        <v>4</v>
      </c>
    </row>
    <row r="46" spans="1:12" ht="15">
      <c r="A46" s="2" t="s">
        <v>5</v>
      </c>
      <c r="B46" s="2">
        <v>36</v>
      </c>
      <c r="C46" s="2">
        <v>0</v>
      </c>
      <c r="D46" s="3">
        <f>(C46*100)/36</f>
        <v>0</v>
      </c>
      <c r="I46" s="16" t="s">
        <v>8</v>
      </c>
      <c r="J46" s="16"/>
      <c r="K46" s="16"/>
      <c r="L46" s="16"/>
    </row>
    <row r="47" spans="1:12" ht="15">
      <c r="A47" s="12">
        <v>0.5</v>
      </c>
      <c r="B47" s="12">
        <v>36</v>
      </c>
      <c r="C47" s="12">
        <v>0</v>
      </c>
      <c r="D47" s="14">
        <f aca="true" t="shared" si="6" ref="D47:D56">(C47*100)/36</f>
        <v>0</v>
      </c>
      <c r="I47" s="2"/>
      <c r="J47" s="2"/>
      <c r="K47" s="2"/>
      <c r="L47" s="2"/>
    </row>
    <row r="48" spans="1:12" ht="15">
      <c r="A48" s="4">
        <v>1</v>
      </c>
      <c r="B48" s="2">
        <v>36</v>
      </c>
      <c r="C48" s="2">
        <v>1</v>
      </c>
      <c r="D48" s="3">
        <f t="shared" si="6"/>
        <v>2.7777777777777777</v>
      </c>
      <c r="I48" s="2"/>
      <c r="J48" s="2" t="s">
        <v>2</v>
      </c>
      <c r="K48" s="2" t="s">
        <v>3</v>
      </c>
      <c r="L48" s="2" t="s">
        <v>4</v>
      </c>
    </row>
    <row r="49" spans="1:12" ht="15">
      <c r="A49" s="4">
        <v>2.5</v>
      </c>
      <c r="B49" s="2">
        <v>36</v>
      </c>
      <c r="C49" s="2">
        <v>2</v>
      </c>
      <c r="D49" s="3">
        <f t="shared" si="6"/>
        <v>5.555555555555555</v>
      </c>
      <c r="I49" s="2" t="s">
        <v>5</v>
      </c>
      <c r="J49" s="2">
        <v>30</v>
      </c>
      <c r="K49" s="2">
        <v>0</v>
      </c>
      <c r="L49" s="3">
        <f>(K49*100)/30</f>
        <v>0</v>
      </c>
    </row>
    <row r="50" spans="1:12" ht="15">
      <c r="A50" s="4">
        <v>5</v>
      </c>
      <c r="B50" s="2">
        <v>36</v>
      </c>
      <c r="C50" s="2">
        <v>5</v>
      </c>
      <c r="D50" s="3">
        <f t="shared" si="6"/>
        <v>13.88888888888889</v>
      </c>
      <c r="I50" s="4">
        <v>5</v>
      </c>
      <c r="J50" s="2">
        <v>30</v>
      </c>
      <c r="K50" s="2">
        <v>4</v>
      </c>
      <c r="L50" s="3">
        <f aca="true" t="shared" si="7" ref="L50:L56">(K50*100)/30</f>
        <v>13.333333333333334</v>
      </c>
    </row>
    <row r="51" spans="1:12" ht="15">
      <c r="A51" s="4">
        <v>10</v>
      </c>
      <c r="B51" s="2">
        <v>36</v>
      </c>
      <c r="C51" s="2">
        <v>8</v>
      </c>
      <c r="D51" s="3">
        <f t="shared" si="6"/>
        <v>22.22222222222222</v>
      </c>
      <c r="I51" s="4">
        <v>10</v>
      </c>
      <c r="J51" s="2">
        <v>30</v>
      </c>
      <c r="K51" s="2">
        <v>10</v>
      </c>
      <c r="L51" s="3">
        <f t="shared" si="7"/>
        <v>33.333333333333336</v>
      </c>
    </row>
    <row r="52" spans="1:12" ht="15">
      <c r="A52" s="4">
        <v>25</v>
      </c>
      <c r="B52" s="2">
        <v>36</v>
      </c>
      <c r="C52" s="2">
        <v>14</v>
      </c>
      <c r="D52" s="3">
        <f t="shared" si="6"/>
        <v>38.888888888888886</v>
      </c>
      <c r="I52" s="4">
        <v>25</v>
      </c>
      <c r="J52" s="2">
        <v>30</v>
      </c>
      <c r="K52" s="2">
        <v>12</v>
      </c>
      <c r="L52" s="3">
        <f t="shared" si="7"/>
        <v>40</v>
      </c>
    </row>
    <row r="53" spans="1:12" ht="15">
      <c r="A53" s="4">
        <v>50</v>
      </c>
      <c r="B53" s="2">
        <v>36</v>
      </c>
      <c r="C53" s="2">
        <v>18</v>
      </c>
      <c r="D53" s="3">
        <f t="shared" si="6"/>
        <v>50</v>
      </c>
      <c r="I53" s="4">
        <v>50</v>
      </c>
      <c r="J53" s="2">
        <v>30</v>
      </c>
      <c r="K53" s="2">
        <v>14</v>
      </c>
      <c r="L53" s="3">
        <f t="shared" si="7"/>
        <v>46.666666666666664</v>
      </c>
    </row>
    <row r="54" spans="1:12" ht="15">
      <c r="A54" s="4">
        <v>100</v>
      </c>
      <c r="B54" s="2">
        <v>36</v>
      </c>
      <c r="C54" s="2">
        <v>25</v>
      </c>
      <c r="D54" s="3">
        <f t="shared" si="6"/>
        <v>69.44444444444444</v>
      </c>
      <c r="I54" s="4">
        <v>100</v>
      </c>
      <c r="J54" s="2">
        <v>30</v>
      </c>
      <c r="K54" s="2">
        <v>16</v>
      </c>
      <c r="L54" s="3">
        <f t="shared" si="7"/>
        <v>53.333333333333336</v>
      </c>
    </row>
    <row r="55" spans="1:12" ht="15">
      <c r="A55" s="6">
        <v>250</v>
      </c>
      <c r="B55" s="7">
        <v>36</v>
      </c>
      <c r="C55" s="7">
        <v>31</v>
      </c>
      <c r="D55" s="8">
        <f t="shared" si="6"/>
        <v>86.11111111111111</v>
      </c>
      <c r="F55">
        <v>324</v>
      </c>
      <c r="I55" s="4">
        <v>250</v>
      </c>
      <c r="J55" s="2">
        <v>30</v>
      </c>
      <c r="K55" s="2">
        <v>21</v>
      </c>
      <c r="L55" s="3">
        <f t="shared" si="7"/>
        <v>70</v>
      </c>
    </row>
    <row r="56" spans="1:14" ht="15">
      <c r="A56" s="9">
        <v>500</v>
      </c>
      <c r="B56" s="10">
        <v>36</v>
      </c>
      <c r="C56" s="10">
        <v>36</v>
      </c>
      <c r="D56" s="11">
        <f t="shared" si="6"/>
        <v>100</v>
      </c>
      <c r="I56" s="4">
        <v>500</v>
      </c>
      <c r="J56" s="2">
        <v>30</v>
      </c>
      <c r="K56" s="2">
        <v>27</v>
      </c>
      <c r="L56" s="3">
        <f t="shared" si="7"/>
        <v>90</v>
      </c>
      <c r="N56">
        <v>240</v>
      </c>
    </row>
  </sheetData>
  <sheetProtection/>
  <mergeCells count="10">
    <mergeCell ref="I46:L46"/>
    <mergeCell ref="A1:F1"/>
    <mergeCell ref="A3:D3"/>
    <mergeCell ref="A18:D18"/>
    <mergeCell ref="A31:D31"/>
    <mergeCell ref="A43:D43"/>
    <mergeCell ref="I1:N1"/>
    <mergeCell ref="I3:L3"/>
    <mergeCell ref="I18:L18"/>
    <mergeCell ref="I31:L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67"/>
  <sheetViews>
    <sheetView tabSelected="1" zoomScalePageLayoutView="0" workbookViewId="0" topLeftCell="AM1">
      <selection activeCell="AM1" sqref="AM1:AR1"/>
    </sheetView>
  </sheetViews>
  <sheetFormatPr defaultColWidth="9.140625" defaultRowHeight="15"/>
  <sheetData>
    <row r="1" spans="1:67" ht="15">
      <c r="A1" s="17" t="s">
        <v>0</v>
      </c>
      <c r="B1" s="17"/>
      <c r="C1" s="17"/>
      <c r="D1" s="17"/>
      <c r="E1" s="17"/>
      <c r="F1" s="17"/>
      <c r="I1" s="17" t="s">
        <v>14</v>
      </c>
      <c r="J1" s="17"/>
      <c r="K1" s="17"/>
      <c r="L1" s="17"/>
      <c r="M1" s="17"/>
      <c r="N1" s="17"/>
      <c r="O1" t="s">
        <v>13</v>
      </c>
      <c r="W1" s="18" t="s">
        <v>9</v>
      </c>
      <c r="X1" s="18"/>
      <c r="Y1" s="18"/>
      <c r="Z1" s="18"/>
      <c r="AA1" s="18"/>
      <c r="AB1" s="18"/>
      <c r="AD1" s="18" t="s">
        <v>9</v>
      </c>
      <c r="AE1" s="18"/>
      <c r="AF1" s="18"/>
      <c r="AG1" s="18"/>
      <c r="AH1" s="18"/>
      <c r="AI1" s="18"/>
      <c r="AM1" s="17" t="s">
        <v>11</v>
      </c>
      <c r="AN1" s="17"/>
      <c r="AO1" s="17"/>
      <c r="AP1" s="17"/>
      <c r="AQ1" s="17"/>
      <c r="AR1" s="17"/>
      <c r="AT1" s="17" t="s">
        <v>11</v>
      </c>
      <c r="AU1" s="17"/>
      <c r="AV1" s="17"/>
      <c r="AW1" s="17"/>
      <c r="AX1" s="17"/>
      <c r="AY1" s="17"/>
      <c r="BC1" s="17" t="s">
        <v>12</v>
      </c>
      <c r="BD1" s="17"/>
      <c r="BE1" s="17"/>
      <c r="BF1" s="17"/>
      <c r="BG1" s="17"/>
      <c r="BH1" s="17"/>
      <c r="BJ1" s="17" t="s">
        <v>12</v>
      </c>
      <c r="BK1" s="17"/>
      <c r="BL1" s="17"/>
      <c r="BM1" s="17"/>
      <c r="BN1" s="17"/>
      <c r="BO1" s="17"/>
    </row>
    <row r="3" spans="1:65" ht="15">
      <c r="A3" s="16" t="s">
        <v>1</v>
      </c>
      <c r="B3" s="16"/>
      <c r="C3" s="16"/>
      <c r="D3" s="16"/>
      <c r="I3" s="16" t="s">
        <v>1</v>
      </c>
      <c r="J3" s="16"/>
      <c r="K3" s="16"/>
      <c r="L3" s="16"/>
      <c r="W3" s="16" t="s">
        <v>1</v>
      </c>
      <c r="X3" s="16"/>
      <c r="Y3" s="16"/>
      <c r="Z3" s="16"/>
      <c r="AD3" s="16" t="s">
        <v>1</v>
      </c>
      <c r="AE3" s="16"/>
      <c r="AF3" s="16"/>
      <c r="AG3" s="16"/>
      <c r="AM3" s="16" t="s">
        <v>1</v>
      </c>
      <c r="AN3" s="16"/>
      <c r="AO3" s="16"/>
      <c r="AP3" s="16"/>
      <c r="AT3" s="16" t="s">
        <v>1</v>
      </c>
      <c r="AU3" s="16"/>
      <c r="AV3" s="16"/>
      <c r="AW3" s="16"/>
      <c r="BC3" s="16" t="s">
        <v>1</v>
      </c>
      <c r="BD3" s="16"/>
      <c r="BE3" s="16"/>
      <c r="BF3" s="16"/>
      <c r="BJ3" s="16" t="s">
        <v>1</v>
      </c>
      <c r="BK3" s="16"/>
      <c r="BL3" s="16"/>
      <c r="BM3" s="16"/>
    </row>
    <row r="4" spans="1:65" ht="15">
      <c r="A4" s="2"/>
      <c r="B4" s="2"/>
      <c r="C4" s="2"/>
      <c r="D4" s="2"/>
      <c r="I4" s="2"/>
      <c r="J4" s="2"/>
      <c r="K4" s="2"/>
      <c r="L4" s="2"/>
      <c r="W4" s="2"/>
      <c r="X4" s="2"/>
      <c r="Y4" s="2"/>
      <c r="Z4" s="2"/>
      <c r="AD4" s="2"/>
      <c r="AE4" s="2"/>
      <c r="AF4" s="2"/>
      <c r="AG4" s="2"/>
      <c r="AM4" s="2"/>
      <c r="AN4" s="2"/>
      <c r="AO4" s="2"/>
      <c r="AP4" s="2"/>
      <c r="AT4" s="2"/>
      <c r="AU4" s="2"/>
      <c r="AV4" s="2"/>
      <c r="AW4" s="2"/>
      <c r="BC4" s="2"/>
      <c r="BD4" s="2"/>
      <c r="BE4" s="2"/>
      <c r="BF4" s="2"/>
      <c r="BJ4" s="2"/>
      <c r="BK4" s="2"/>
      <c r="BL4" s="2"/>
      <c r="BM4" s="2"/>
    </row>
    <row r="5" spans="1:65" ht="15">
      <c r="A5" s="2"/>
      <c r="B5" s="2" t="s">
        <v>2</v>
      </c>
      <c r="C5" s="2" t="s">
        <v>3</v>
      </c>
      <c r="D5" s="2" t="s">
        <v>4</v>
      </c>
      <c r="I5" s="2"/>
      <c r="J5" s="2" t="s">
        <v>2</v>
      </c>
      <c r="K5" s="2" t="s">
        <v>3</v>
      </c>
      <c r="L5" s="2" t="s">
        <v>4</v>
      </c>
      <c r="W5" s="2"/>
      <c r="X5" s="2" t="s">
        <v>2</v>
      </c>
      <c r="Y5" s="2" t="s">
        <v>3</v>
      </c>
      <c r="Z5" s="2" t="s">
        <v>4</v>
      </c>
      <c r="AD5" s="2"/>
      <c r="AE5" s="2" t="s">
        <v>2</v>
      </c>
      <c r="AF5" s="2" t="s">
        <v>3</v>
      </c>
      <c r="AG5" s="2" t="s">
        <v>4</v>
      </c>
      <c r="AM5" s="2"/>
      <c r="AN5" s="2" t="s">
        <v>2</v>
      </c>
      <c r="AO5" s="2" t="s">
        <v>3</v>
      </c>
      <c r="AP5" s="2" t="s">
        <v>4</v>
      </c>
      <c r="AT5" s="2"/>
      <c r="AU5" s="2" t="s">
        <v>2</v>
      </c>
      <c r="AV5" s="2" t="s">
        <v>3</v>
      </c>
      <c r="AW5" s="2" t="s">
        <v>4</v>
      </c>
      <c r="BC5" s="2"/>
      <c r="BD5" s="2" t="s">
        <v>2</v>
      </c>
      <c r="BE5" s="2" t="s">
        <v>3</v>
      </c>
      <c r="BF5" s="2" t="s">
        <v>4</v>
      </c>
      <c r="BJ5" s="2"/>
      <c r="BK5" s="2" t="s">
        <v>2</v>
      </c>
      <c r="BL5" s="2" t="s">
        <v>3</v>
      </c>
      <c r="BM5" s="2" t="s">
        <v>4</v>
      </c>
    </row>
    <row r="6" spans="1:64" ht="15">
      <c r="A6" s="2">
        <v>0</v>
      </c>
      <c r="B6" s="2">
        <v>36</v>
      </c>
      <c r="C6" s="2">
        <v>0</v>
      </c>
      <c r="D6" s="3">
        <f>(C6*100)/36</f>
        <v>0</v>
      </c>
      <c r="I6">
        <v>0.005</v>
      </c>
      <c r="J6">
        <v>9</v>
      </c>
      <c r="K6">
        <v>0</v>
      </c>
      <c r="W6" s="2">
        <v>0</v>
      </c>
      <c r="X6" s="2">
        <v>50</v>
      </c>
      <c r="Y6" s="2">
        <v>0</v>
      </c>
      <c r="Z6" s="3">
        <f>(Y6*100)/50</f>
        <v>0</v>
      </c>
      <c r="AD6">
        <v>0.05</v>
      </c>
      <c r="AE6">
        <v>10</v>
      </c>
      <c r="AF6">
        <v>1</v>
      </c>
      <c r="AM6" s="2">
        <v>0</v>
      </c>
      <c r="AN6" s="2">
        <v>30</v>
      </c>
      <c r="AO6" s="2">
        <v>0</v>
      </c>
      <c r="AP6" s="3">
        <f>(AO6*100)/30</f>
        <v>0</v>
      </c>
      <c r="BC6" s="2">
        <v>0</v>
      </c>
      <c r="BD6" s="2">
        <v>30</v>
      </c>
      <c r="BE6" s="2">
        <v>0</v>
      </c>
      <c r="BF6" s="3">
        <f>(BE6*100)/30</f>
        <v>0</v>
      </c>
      <c r="BJ6">
        <v>100</v>
      </c>
      <c r="BK6">
        <v>10</v>
      </c>
      <c r="BL6">
        <v>2</v>
      </c>
    </row>
    <row r="7" spans="1:64" ht="15">
      <c r="A7" s="2">
        <v>0.005</v>
      </c>
      <c r="B7" s="2">
        <v>36</v>
      </c>
      <c r="C7" s="2">
        <v>1</v>
      </c>
      <c r="D7" s="3">
        <f aca="true" t="shared" si="0" ref="D7:D14">(C7*100)/36</f>
        <v>2.7777777777777777</v>
      </c>
      <c r="I7">
        <v>0.005</v>
      </c>
      <c r="J7">
        <v>9</v>
      </c>
      <c r="K7">
        <v>1</v>
      </c>
      <c r="W7" s="2">
        <v>0.005</v>
      </c>
      <c r="X7" s="2">
        <v>50</v>
      </c>
      <c r="Y7" s="2">
        <v>0</v>
      </c>
      <c r="Z7" s="3">
        <f aca="true" t="shared" si="1" ref="Z7:Z13">(Y7*100)/50</f>
        <v>0</v>
      </c>
      <c r="AD7">
        <v>0.05</v>
      </c>
      <c r="AE7">
        <v>10</v>
      </c>
      <c r="AF7">
        <v>1</v>
      </c>
      <c r="AM7" s="2">
        <v>0.0005</v>
      </c>
      <c r="AN7" s="2">
        <v>30</v>
      </c>
      <c r="AO7" s="2">
        <v>0</v>
      </c>
      <c r="AP7" s="3">
        <f aca="true" t="shared" si="2" ref="AP7:AP15">(AO7*100)/30</f>
        <v>0</v>
      </c>
      <c r="BC7" s="4">
        <v>5</v>
      </c>
      <c r="BD7" s="2">
        <v>30</v>
      </c>
      <c r="BE7" s="2">
        <v>0</v>
      </c>
      <c r="BF7" s="3">
        <f aca="true" t="shared" si="3" ref="BF7:BF13">(BE7*100)/30</f>
        <v>0</v>
      </c>
      <c r="BJ7">
        <v>100</v>
      </c>
      <c r="BK7">
        <v>10</v>
      </c>
      <c r="BL7">
        <v>2</v>
      </c>
    </row>
    <row r="8" spans="1:64" ht="15">
      <c r="A8" s="2">
        <v>0.025</v>
      </c>
      <c r="B8" s="2">
        <v>36</v>
      </c>
      <c r="C8" s="2">
        <v>4</v>
      </c>
      <c r="D8" s="3">
        <f t="shared" si="0"/>
        <v>11.11111111111111</v>
      </c>
      <c r="I8">
        <v>0.005</v>
      </c>
      <c r="J8">
        <v>9</v>
      </c>
      <c r="K8">
        <v>0</v>
      </c>
      <c r="W8" s="2">
        <v>0.05</v>
      </c>
      <c r="X8" s="2">
        <v>50</v>
      </c>
      <c r="Y8" s="2">
        <v>6</v>
      </c>
      <c r="Z8" s="3">
        <f t="shared" si="1"/>
        <v>12</v>
      </c>
      <c r="AD8">
        <v>0.05</v>
      </c>
      <c r="AE8">
        <v>10</v>
      </c>
      <c r="AF8">
        <v>1</v>
      </c>
      <c r="AM8" s="2">
        <v>0.005</v>
      </c>
      <c r="AN8" s="2">
        <v>30</v>
      </c>
      <c r="AO8" s="2">
        <v>0</v>
      </c>
      <c r="AP8" s="3">
        <f t="shared" si="2"/>
        <v>0</v>
      </c>
      <c r="BC8" s="4">
        <v>10</v>
      </c>
      <c r="BD8" s="2">
        <v>30</v>
      </c>
      <c r="BE8" s="2">
        <v>0</v>
      </c>
      <c r="BF8" s="3">
        <f t="shared" si="3"/>
        <v>0</v>
      </c>
      <c r="BJ8">
        <v>100</v>
      </c>
      <c r="BK8">
        <v>10</v>
      </c>
      <c r="BL8">
        <v>2</v>
      </c>
    </row>
    <row r="9" spans="1:64" ht="15">
      <c r="A9" s="2">
        <v>0.05</v>
      </c>
      <c r="B9" s="2">
        <v>36</v>
      </c>
      <c r="C9" s="2">
        <v>10</v>
      </c>
      <c r="D9" s="3">
        <f t="shared" si="0"/>
        <v>27.77777777777778</v>
      </c>
      <c r="I9">
        <v>0.005</v>
      </c>
      <c r="J9">
        <v>9</v>
      </c>
      <c r="K9">
        <v>0</v>
      </c>
      <c r="W9" s="2">
        <v>0.5</v>
      </c>
      <c r="X9" s="2">
        <v>50</v>
      </c>
      <c r="Y9" s="2">
        <v>15</v>
      </c>
      <c r="Z9" s="3">
        <f t="shared" si="1"/>
        <v>30</v>
      </c>
      <c r="AD9">
        <v>0.05</v>
      </c>
      <c r="AE9">
        <v>10</v>
      </c>
      <c r="AF9">
        <v>1</v>
      </c>
      <c r="AM9" s="2">
        <v>0.05</v>
      </c>
      <c r="AN9" s="2">
        <v>30</v>
      </c>
      <c r="AO9" s="2">
        <v>0</v>
      </c>
      <c r="AP9" s="3">
        <f t="shared" si="2"/>
        <v>0</v>
      </c>
      <c r="BC9" s="4">
        <v>25</v>
      </c>
      <c r="BD9" s="2">
        <v>30</v>
      </c>
      <c r="BE9" s="2">
        <v>0</v>
      </c>
      <c r="BF9" s="3">
        <f t="shared" si="3"/>
        <v>0</v>
      </c>
      <c r="BJ9">
        <v>250</v>
      </c>
      <c r="BK9">
        <v>10</v>
      </c>
      <c r="BL9">
        <v>3</v>
      </c>
    </row>
    <row r="10" spans="1:64" ht="15">
      <c r="A10" s="2">
        <v>0.25</v>
      </c>
      <c r="B10" s="2">
        <v>36</v>
      </c>
      <c r="C10" s="2">
        <v>14</v>
      </c>
      <c r="D10" s="3">
        <f t="shared" si="0"/>
        <v>38.888888888888886</v>
      </c>
      <c r="I10">
        <v>0.025</v>
      </c>
      <c r="J10">
        <v>9</v>
      </c>
      <c r="K10">
        <v>1</v>
      </c>
      <c r="W10" s="4">
        <v>1</v>
      </c>
      <c r="X10" s="2">
        <v>50</v>
      </c>
      <c r="Y10" s="2">
        <v>27</v>
      </c>
      <c r="Z10" s="3">
        <f t="shared" si="1"/>
        <v>54</v>
      </c>
      <c r="AD10">
        <v>0.05</v>
      </c>
      <c r="AE10">
        <v>10</v>
      </c>
      <c r="AF10">
        <v>2</v>
      </c>
      <c r="AM10" s="2">
        <v>0.5</v>
      </c>
      <c r="AN10" s="2">
        <v>30</v>
      </c>
      <c r="AO10" s="2">
        <v>0</v>
      </c>
      <c r="AP10" s="3">
        <f t="shared" si="2"/>
        <v>0</v>
      </c>
      <c r="BC10" s="4">
        <v>50</v>
      </c>
      <c r="BD10" s="2">
        <v>30</v>
      </c>
      <c r="BE10" s="2">
        <v>0</v>
      </c>
      <c r="BF10" s="3">
        <f t="shared" si="3"/>
        <v>0</v>
      </c>
      <c r="BJ10">
        <v>250</v>
      </c>
      <c r="BK10">
        <v>10</v>
      </c>
      <c r="BL10">
        <v>3</v>
      </c>
    </row>
    <row r="11" spans="1:64" ht="15">
      <c r="A11" s="2">
        <v>0.5</v>
      </c>
      <c r="B11" s="2">
        <v>36</v>
      </c>
      <c r="C11" s="2">
        <v>21</v>
      </c>
      <c r="D11" s="3">
        <f t="shared" si="0"/>
        <v>58.333333333333336</v>
      </c>
      <c r="I11">
        <v>0.025</v>
      </c>
      <c r="J11">
        <v>9</v>
      </c>
      <c r="K11">
        <v>1</v>
      </c>
      <c r="W11" s="4">
        <v>2.5</v>
      </c>
      <c r="X11" s="2">
        <v>50</v>
      </c>
      <c r="Y11" s="2">
        <v>32</v>
      </c>
      <c r="Z11" s="3">
        <f t="shared" si="1"/>
        <v>64</v>
      </c>
      <c r="AD11">
        <v>0.5</v>
      </c>
      <c r="AE11">
        <v>10</v>
      </c>
      <c r="AF11">
        <v>3</v>
      </c>
      <c r="AM11" s="4">
        <v>1</v>
      </c>
      <c r="AN11" s="2">
        <v>30</v>
      </c>
      <c r="AO11" s="2">
        <v>0</v>
      </c>
      <c r="AP11" s="3">
        <f t="shared" si="2"/>
        <v>0</v>
      </c>
      <c r="BC11" s="4">
        <v>100</v>
      </c>
      <c r="BD11" s="2">
        <v>30</v>
      </c>
      <c r="BE11" s="2">
        <v>6</v>
      </c>
      <c r="BF11" s="3">
        <f t="shared" si="3"/>
        <v>20</v>
      </c>
      <c r="BJ11">
        <v>250</v>
      </c>
      <c r="BK11">
        <v>10</v>
      </c>
      <c r="BL11">
        <v>4</v>
      </c>
    </row>
    <row r="12" spans="1:64" ht="15">
      <c r="A12" s="4">
        <v>1</v>
      </c>
      <c r="B12" s="2">
        <v>36</v>
      </c>
      <c r="C12" s="2">
        <v>24</v>
      </c>
      <c r="D12" s="3">
        <f t="shared" si="0"/>
        <v>66.66666666666667</v>
      </c>
      <c r="I12">
        <v>0.025</v>
      </c>
      <c r="J12">
        <v>9</v>
      </c>
      <c r="K12">
        <v>1</v>
      </c>
      <c r="W12" s="4">
        <v>5</v>
      </c>
      <c r="X12" s="2">
        <v>50</v>
      </c>
      <c r="Y12" s="2">
        <v>41</v>
      </c>
      <c r="Z12" s="3">
        <f t="shared" si="1"/>
        <v>82</v>
      </c>
      <c r="AD12">
        <v>0.5</v>
      </c>
      <c r="AE12">
        <v>10</v>
      </c>
      <c r="AF12">
        <v>3</v>
      </c>
      <c r="AM12" s="4">
        <v>2.5</v>
      </c>
      <c r="AN12" s="2">
        <v>30</v>
      </c>
      <c r="AO12" s="2">
        <v>0</v>
      </c>
      <c r="AP12" s="3">
        <f t="shared" si="2"/>
        <v>0</v>
      </c>
      <c r="BC12" s="4">
        <v>250</v>
      </c>
      <c r="BD12" s="2">
        <v>30</v>
      </c>
      <c r="BE12" s="2">
        <v>10</v>
      </c>
      <c r="BF12" s="3">
        <f t="shared" si="3"/>
        <v>33.333333333333336</v>
      </c>
      <c r="BJ12">
        <v>500</v>
      </c>
      <c r="BK12">
        <v>10</v>
      </c>
      <c r="BL12">
        <v>6</v>
      </c>
    </row>
    <row r="13" spans="1:64" ht="15">
      <c r="A13" s="2">
        <v>2.5</v>
      </c>
      <c r="B13" s="2">
        <v>36</v>
      </c>
      <c r="C13" s="2">
        <v>26</v>
      </c>
      <c r="D13" s="3">
        <f t="shared" si="0"/>
        <v>72.22222222222223</v>
      </c>
      <c r="I13">
        <v>0.025</v>
      </c>
      <c r="J13">
        <v>9</v>
      </c>
      <c r="K13">
        <v>1</v>
      </c>
      <c r="W13" s="4">
        <v>10</v>
      </c>
      <c r="X13" s="2">
        <v>50</v>
      </c>
      <c r="Y13" s="2">
        <v>49</v>
      </c>
      <c r="Z13" s="3">
        <f t="shared" si="1"/>
        <v>98</v>
      </c>
      <c r="AA13" s="5">
        <v>1</v>
      </c>
      <c r="AB13">
        <v>400</v>
      </c>
      <c r="AD13">
        <v>0.5</v>
      </c>
      <c r="AE13">
        <v>10</v>
      </c>
      <c r="AF13">
        <v>3</v>
      </c>
      <c r="AM13" s="4">
        <v>5</v>
      </c>
      <c r="AN13" s="2">
        <v>30</v>
      </c>
      <c r="AO13" s="2">
        <v>0</v>
      </c>
      <c r="AP13" s="3">
        <f t="shared" si="2"/>
        <v>0</v>
      </c>
      <c r="BC13" s="4">
        <v>500</v>
      </c>
      <c r="BD13" s="2">
        <v>30</v>
      </c>
      <c r="BE13" s="2">
        <v>17</v>
      </c>
      <c r="BF13" s="3">
        <f t="shared" si="3"/>
        <v>56.666666666666664</v>
      </c>
      <c r="BH13">
        <v>240</v>
      </c>
      <c r="BJ13">
        <v>500</v>
      </c>
      <c r="BK13">
        <v>10</v>
      </c>
      <c r="BL13">
        <v>6</v>
      </c>
    </row>
    <row r="14" spans="1:64" ht="15">
      <c r="A14" s="4">
        <v>5</v>
      </c>
      <c r="B14" s="2">
        <v>36</v>
      </c>
      <c r="C14" s="2">
        <v>33</v>
      </c>
      <c r="D14" s="3">
        <f t="shared" si="0"/>
        <v>91.66666666666667</v>
      </c>
      <c r="F14">
        <v>324</v>
      </c>
      <c r="I14">
        <v>0.05</v>
      </c>
      <c r="J14">
        <v>9</v>
      </c>
      <c r="K14">
        <v>2</v>
      </c>
      <c r="AD14">
        <v>0.5</v>
      </c>
      <c r="AE14">
        <v>10</v>
      </c>
      <c r="AF14">
        <v>3</v>
      </c>
      <c r="AM14" s="4">
        <v>50</v>
      </c>
      <c r="AN14" s="2">
        <v>30</v>
      </c>
      <c r="AO14" s="2">
        <v>0</v>
      </c>
      <c r="AP14" s="3">
        <f t="shared" si="2"/>
        <v>0</v>
      </c>
      <c r="BJ14">
        <v>500</v>
      </c>
      <c r="BK14">
        <v>10</v>
      </c>
      <c r="BL14">
        <v>5</v>
      </c>
    </row>
    <row r="15" spans="9:44" ht="15">
      <c r="I15">
        <v>0.05</v>
      </c>
      <c r="J15">
        <v>9</v>
      </c>
      <c r="K15">
        <v>3</v>
      </c>
      <c r="AD15">
        <v>0.5</v>
      </c>
      <c r="AE15">
        <v>10</v>
      </c>
      <c r="AF15">
        <v>3</v>
      </c>
      <c r="AM15" s="6">
        <v>500</v>
      </c>
      <c r="AN15" s="2">
        <v>30</v>
      </c>
      <c r="AO15" s="2">
        <v>0</v>
      </c>
      <c r="AP15" s="3">
        <f t="shared" si="2"/>
        <v>0</v>
      </c>
      <c r="AR15">
        <v>300</v>
      </c>
    </row>
    <row r="16" spans="9:32" ht="15">
      <c r="I16">
        <v>0.05</v>
      </c>
      <c r="J16">
        <v>9</v>
      </c>
      <c r="K16">
        <v>3</v>
      </c>
      <c r="AD16">
        <v>1</v>
      </c>
      <c r="AE16">
        <v>10</v>
      </c>
      <c r="AF16">
        <v>5</v>
      </c>
    </row>
    <row r="17" spans="9:65" ht="15">
      <c r="I17">
        <v>0.05</v>
      </c>
      <c r="J17">
        <v>9</v>
      </c>
      <c r="K17">
        <v>2</v>
      </c>
      <c r="AD17">
        <v>1</v>
      </c>
      <c r="AE17">
        <v>10</v>
      </c>
      <c r="AF17">
        <v>5</v>
      </c>
      <c r="BC17" s="16" t="s">
        <v>6</v>
      </c>
      <c r="BD17" s="16"/>
      <c r="BE17" s="16"/>
      <c r="BF17" s="16"/>
      <c r="BJ17" s="16" t="s">
        <v>6</v>
      </c>
      <c r="BK17" s="16"/>
      <c r="BL17" s="16"/>
      <c r="BM17" s="16"/>
    </row>
    <row r="18" spans="9:65" ht="15">
      <c r="I18">
        <v>0.25</v>
      </c>
      <c r="J18">
        <v>9</v>
      </c>
      <c r="K18">
        <v>3</v>
      </c>
      <c r="AD18">
        <v>1</v>
      </c>
      <c r="AE18">
        <v>10</v>
      </c>
      <c r="AF18">
        <v>6</v>
      </c>
      <c r="AM18" s="16" t="s">
        <v>6</v>
      </c>
      <c r="AN18" s="16"/>
      <c r="AO18" s="16"/>
      <c r="AP18" s="16"/>
      <c r="AT18" s="16" t="s">
        <v>6</v>
      </c>
      <c r="AU18" s="16"/>
      <c r="AV18" s="16"/>
      <c r="AW18" s="16"/>
      <c r="BC18" s="2"/>
      <c r="BD18" s="2"/>
      <c r="BE18" s="2"/>
      <c r="BF18" s="2"/>
      <c r="BJ18" s="2"/>
      <c r="BK18" s="2"/>
      <c r="BL18" s="2"/>
      <c r="BM18" s="2"/>
    </row>
    <row r="19" spans="9:65" ht="15">
      <c r="I19">
        <v>0.25</v>
      </c>
      <c r="J19">
        <v>9</v>
      </c>
      <c r="K19">
        <v>3</v>
      </c>
      <c r="AD19">
        <v>1</v>
      </c>
      <c r="AE19">
        <v>10</v>
      </c>
      <c r="AF19">
        <v>5</v>
      </c>
      <c r="AM19" s="2"/>
      <c r="AN19" s="2"/>
      <c r="AO19" s="2"/>
      <c r="AP19" s="2"/>
      <c r="AT19" s="2"/>
      <c r="AU19" s="2"/>
      <c r="AV19" s="2"/>
      <c r="AW19" s="2"/>
      <c r="BC19" s="2"/>
      <c r="BD19" s="2" t="s">
        <v>2</v>
      </c>
      <c r="BE19" s="2" t="s">
        <v>3</v>
      </c>
      <c r="BF19" s="2" t="s">
        <v>4</v>
      </c>
      <c r="BJ19" s="2"/>
      <c r="BK19" s="2" t="s">
        <v>2</v>
      </c>
      <c r="BL19" s="2" t="s">
        <v>3</v>
      </c>
      <c r="BM19" s="2" t="s">
        <v>4</v>
      </c>
    </row>
    <row r="20" spans="9:64" ht="15">
      <c r="I20">
        <v>0.25</v>
      </c>
      <c r="J20">
        <v>9</v>
      </c>
      <c r="K20">
        <v>4</v>
      </c>
      <c r="AD20">
        <v>1</v>
      </c>
      <c r="AE20">
        <v>10</v>
      </c>
      <c r="AF20">
        <v>6</v>
      </c>
      <c r="AM20" s="2"/>
      <c r="AN20" s="2" t="s">
        <v>2</v>
      </c>
      <c r="AO20" s="2" t="s">
        <v>3</v>
      </c>
      <c r="AP20" s="2" t="s">
        <v>4</v>
      </c>
      <c r="AT20" s="2"/>
      <c r="AU20" s="2" t="s">
        <v>2</v>
      </c>
      <c r="AV20" s="2" t="s">
        <v>3</v>
      </c>
      <c r="AW20" s="2" t="s">
        <v>4</v>
      </c>
      <c r="BC20" s="2">
        <v>0</v>
      </c>
      <c r="BD20" s="2">
        <v>30</v>
      </c>
      <c r="BE20" s="2">
        <v>0</v>
      </c>
      <c r="BF20" s="3">
        <f>(BE20*100)/30</f>
        <v>0</v>
      </c>
      <c r="BJ20">
        <v>5</v>
      </c>
      <c r="BK20">
        <v>10</v>
      </c>
      <c r="BL20">
        <v>1</v>
      </c>
    </row>
    <row r="21" spans="9:64" ht="15">
      <c r="I21">
        <v>0.25</v>
      </c>
      <c r="J21">
        <v>9</v>
      </c>
      <c r="K21">
        <v>4</v>
      </c>
      <c r="AD21">
        <v>2.5</v>
      </c>
      <c r="AE21">
        <v>10</v>
      </c>
      <c r="AF21">
        <v>6</v>
      </c>
      <c r="AM21" s="2">
        <v>0</v>
      </c>
      <c r="AN21" s="2">
        <v>39</v>
      </c>
      <c r="AO21" s="2">
        <v>0</v>
      </c>
      <c r="AP21" s="3">
        <f>(AO21*100)/39</f>
        <v>0</v>
      </c>
      <c r="AT21">
        <v>2.5</v>
      </c>
      <c r="AU21">
        <v>13</v>
      </c>
      <c r="AV21">
        <v>2</v>
      </c>
      <c r="BC21" s="4">
        <v>5</v>
      </c>
      <c r="BD21" s="2">
        <v>30</v>
      </c>
      <c r="BE21" s="2">
        <v>3</v>
      </c>
      <c r="BF21" s="3">
        <f aca="true" t="shared" si="4" ref="BF21:BF27">(BE21*100)/30</f>
        <v>10</v>
      </c>
      <c r="BJ21">
        <v>5</v>
      </c>
      <c r="BK21">
        <v>10</v>
      </c>
      <c r="BL21">
        <v>1</v>
      </c>
    </row>
    <row r="22" spans="9:64" ht="15">
      <c r="I22">
        <v>0.5</v>
      </c>
      <c r="J22">
        <v>9</v>
      </c>
      <c r="K22">
        <v>5</v>
      </c>
      <c r="AD22">
        <v>2.5</v>
      </c>
      <c r="AE22">
        <v>10</v>
      </c>
      <c r="AF22">
        <v>6</v>
      </c>
      <c r="AM22" s="4">
        <v>1</v>
      </c>
      <c r="AN22" s="2">
        <v>39</v>
      </c>
      <c r="AO22" s="2">
        <v>0</v>
      </c>
      <c r="AP22" s="3">
        <f aca="true" t="shared" si="5" ref="AP22:AP28">(AO22*100)/39</f>
        <v>0</v>
      </c>
      <c r="AT22">
        <v>2.5</v>
      </c>
      <c r="AU22">
        <v>13</v>
      </c>
      <c r="AV22">
        <v>3</v>
      </c>
      <c r="BC22" s="4">
        <v>10</v>
      </c>
      <c r="BD22" s="2">
        <v>30</v>
      </c>
      <c r="BE22" s="2">
        <v>5</v>
      </c>
      <c r="BF22" s="3">
        <f t="shared" si="4"/>
        <v>16.666666666666668</v>
      </c>
      <c r="BJ22">
        <v>5</v>
      </c>
      <c r="BK22">
        <v>10</v>
      </c>
      <c r="BL22">
        <v>1</v>
      </c>
    </row>
    <row r="23" spans="9:64" ht="15">
      <c r="I23">
        <v>0.5</v>
      </c>
      <c r="J23">
        <v>9</v>
      </c>
      <c r="K23">
        <v>5</v>
      </c>
      <c r="AD23">
        <v>2.5</v>
      </c>
      <c r="AE23">
        <v>10</v>
      </c>
      <c r="AF23">
        <v>7</v>
      </c>
      <c r="AM23" s="2">
        <v>2.5</v>
      </c>
      <c r="AN23" s="2">
        <v>39</v>
      </c>
      <c r="AO23" s="2">
        <v>7</v>
      </c>
      <c r="AP23" s="3">
        <f t="shared" si="5"/>
        <v>17.94871794871795</v>
      </c>
      <c r="AT23">
        <v>2.5</v>
      </c>
      <c r="AU23">
        <v>13</v>
      </c>
      <c r="AV23">
        <v>2</v>
      </c>
      <c r="BC23" s="4">
        <v>25</v>
      </c>
      <c r="BD23" s="2">
        <v>30</v>
      </c>
      <c r="BE23" s="2">
        <v>12</v>
      </c>
      <c r="BF23" s="3">
        <f t="shared" si="4"/>
        <v>40</v>
      </c>
      <c r="BJ23">
        <v>10</v>
      </c>
      <c r="BK23">
        <v>10</v>
      </c>
      <c r="BL23">
        <v>1</v>
      </c>
    </row>
    <row r="24" spans="9:64" ht="15">
      <c r="I24">
        <v>0.5</v>
      </c>
      <c r="J24">
        <v>9</v>
      </c>
      <c r="K24">
        <v>6</v>
      </c>
      <c r="AD24">
        <v>2.5</v>
      </c>
      <c r="AE24">
        <v>10</v>
      </c>
      <c r="AF24">
        <v>6</v>
      </c>
      <c r="AM24" s="4">
        <v>5</v>
      </c>
      <c r="AN24" s="2">
        <v>39</v>
      </c>
      <c r="AO24" s="2">
        <v>17</v>
      </c>
      <c r="AP24" s="3">
        <f t="shared" si="5"/>
        <v>43.58974358974359</v>
      </c>
      <c r="AT24">
        <v>5</v>
      </c>
      <c r="AU24">
        <v>13</v>
      </c>
      <c r="AV24">
        <v>6</v>
      </c>
      <c r="BC24" s="4">
        <v>50</v>
      </c>
      <c r="BD24" s="2">
        <v>30</v>
      </c>
      <c r="BE24" s="2">
        <v>16</v>
      </c>
      <c r="BF24" s="3">
        <f t="shared" si="4"/>
        <v>53.333333333333336</v>
      </c>
      <c r="BJ24">
        <v>10</v>
      </c>
      <c r="BK24">
        <v>10</v>
      </c>
      <c r="BL24">
        <v>2</v>
      </c>
    </row>
    <row r="25" spans="9:64" ht="15">
      <c r="I25">
        <v>0.5</v>
      </c>
      <c r="J25">
        <v>9</v>
      </c>
      <c r="K25">
        <v>5</v>
      </c>
      <c r="AD25">
        <v>2.5</v>
      </c>
      <c r="AE25">
        <v>10</v>
      </c>
      <c r="AF25">
        <v>7</v>
      </c>
      <c r="AM25" s="4">
        <v>10</v>
      </c>
      <c r="AN25" s="2">
        <v>39</v>
      </c>
      <c r="AO25" s="2">
        <v>22</v>
      </c>
      <c r="AP25" s="3">
        <f t="shared" si="5"/>
        <v>56.41025641025641</v>
      </c>
      <c r="AT25">
        <v>5</v>
      </c>
      <c r="AU25">
        <v>13</v>
      </c>
      <c r="AV25">
        <v>5</v>
      </c>
      <c r="BC25" s="4">
        <v>100</v>
      </c>
      <c r="BD25" s="2">
        <v>30</v>
      </c>
      <c r="BE25" s="2">
        <v>18</v>
      </c>
      <c r="BF25" s="3">
        <f t="shared" si="4"/>
        <v>60</v>
      </c>
      <c r="BJ25">
        <v>10</v>
      </c>
      <c r="BK25">
        <v>10</v>
      </c>
      <c r="BL25">
        <v>2</v>
      </c>
    </row>
    <row r="26" spans="9:64" ht="15">
      <c r="I26">
        <v>1</v>
      </c>
      <c r="J26">
        <v>9</v>
      </c>
      <c r="K26">
        <v>6</v>
      </c>
      <c r="AD26">
        <v>5</v>
      </c>
      <c r="AE26">
        <v>10</v>
      </c>
      <c r="AF26">
        <v>8</v>
      </c>
      <c r="AM26" s="4">
        <v>25</v>
      </c>
      <c r="AN26" s="2">
        <v>39</v>
      </c>
      <c r="AO26" s="2">
        <v>27</v>
      </c>
      <c r="AP26" s="3">
        <f t="shared" si="5"/>
        <v>69.23076923076923</v>
      </c>
      <c r="AT26">
        <v>5</v>
      </c>
      <c r="AU26">
        <v>13</v>
      </c>
      <c r="AV26">
        <v>6</v>
      </c>
      <c r="BC26" s="4">
        <v>250</v>
      </c>
      <c r="BD26" s="2">
        <v>30</v>
      </c>
      <c r="BE26" s="2">
        <v>25</v>
      </c>
      <c r="BF26" s="3">
        <f t="shared" si="4"/>
        <v>83.33333333333333</v>
      </c>
      <c r="BJ26">
        <v>25</v>
      </c>
      <c r="BK26">
        <v>10</v>
      </c>
      <c r="BL26">
        <v>4</v>
      </c>
    </row>
    <row r="27" spans="9:64" ht="15">
      <c r="I27">
        <v>1</v>
      </c>
      <c r="J27">
        <v>9</v>
      </c>
      <c r="K27">
        <v>7</v>
      </c>
      <c r="AD27">
        <v>5</v>
      </c>
      <c r="AE27">
        <v>10</v>
      </c>
      <c r="AF27">
        <v>8</v>
      </c>
      <c r="AM27" s="4">
        <v>50</v>
      </c>
      <c r="AN27" s="2">
        <v>39</v>
      </c>
      <c r="AO27" s="2">
        <v>33</v>
      </c>
      <c r="AP27" s="3">
        <f t="shared" si="5"/>
        <v>84.61538461538461</v>
      </c>
      <c r="AT27">
        <v>10</v>
      </c>
      <c r="AU27">
        <v>13</v>
      </c>
      <c r="AV27">
        <v>7</v>
      </c>
      <c r="BC27" s="4">
        <v>500</v>
      </c>
      <c r="BD27" s="2">
        <v>30</v>
      </c>
      <c r="BE27" s="2">
        <v>28</v>
      </c>
      <c r="BF27" s="3">
        <f t="shared" si="4"/>
        <v>93.33333333333333</v>
      </c>
      <c r="BH27">
        <v>240</v>
      </c>
      <c r="BJ27">
        <v>25</v>
      </c>
      <c r="BK27">
        <v>10</v>
      </c>
      <c r="BL27">
        <v>4</v>
      </c>
    </row>
    <row r="28" spans="9:64" ht="15">
      <c r="I28">
        <v>1</v>
      </c>
      <c r="J28">
        <v>9</v>
      </c>
      <c r="K28">
        <v>6</v>
      </c>
      <c r="AD28">
        <v>5</v>
      </c>
      <c r="AE28">
        <v>10</v>
      </c>
      <c r="AF28">
        <v>8</v>
      </c>
      <c r="AM28" s="4">
        <v>100</v>
      </c>
      <c r="AN28" s="2">
        <v>39</v>
      </c>
      <c r="AO28" s="2">
        <v>38</v>
      </c>
      <c r="AP28" s="3">
        <f t="shared" si="5"/>
        <v>97.43589743589743</v>
      </c>
      <c r="AR28">
        <v>312</v>
      </c>
      <c r="AT28">
        <v>10</v>
      </c>
      <c r="AU28">
        <v>13</v>
      </c>
      <c r="AV28">
        <v>7</v>
      </c>
      <c r="BJ28">
        <v>25</v>
      </c>
      <c r="BK28">
        <v>10</v>
      </c>
      <c r="BL28">
        <v>4</v>
      </c>
    </row>
    <row r="29" spans="9:64" ht="15">
      <c r="I29">
        <v>1</v>
      </c>
      <c r="J29">
        <v>9</v>
      </c>
      <c r="K29">
        <v>5</v>
      </c>
      <c r="AD29">
        <v>5</v>
      </c>
      <c r="AE29">
        <v>10</v>
      </c>
      <c r="AF29">
        <v>8</v>
      </c>
      <c r="AT29">
        <v>10</v>
      </c>
      <c r="AU29">
        <v>13</v>
      </c>
      <c r="AV29">
        <v>8</v>
      </c>
      <c r="BJ29">
        <v>50</v>
      </c>
      <c r="BK29">
        <v>10</v>
      </c>
      <c r="BL29">
        <v>5</v>
      </c>
    </row>
    <row r="30" spans="9:64" ht="15">
      <c r="I30">
        <v>2.5</v>
      </c>
      <c r="J30">
        <v>9</v>
      </c>
      <c r="K30">
        <v>7</v>
      </c>
      <c r="AD30">
        <v>5</v>
      </c>
      <c r="AE30">
        <v>10</v>
      </c>
      <c r="AF30">
        <v>9</v>
      </c>
      <c r="AT30">
        <v>25</v>
      </c>
      <c r="AU30">
        <v>13</v>
      </c>
      <c r="AV30">
        <v>9</v>
      </c>
      <c r="BJ30">
        <v>50</v>
      </c>
      <c r="BK30">
        <v>10</v>
      </c>
      <c r="BL30">
        <v>5</v>
      </c>
    </row>
    <row r="31" spans="9:64" ht="15">
      <c r="I31">
        <v>2.5</v>
      </c>
      <c r="J31">
        <v>9</v>
      </c>
      <c r="K31">
        <v>6</v>
      </c>
      <c r="AD31">
        <v>10</v>
      </c>
      <c r="AE31">
        <v>10</v>
      </c>
      <c r="AF31">
        <v>10</v>
      </c>
      <c r="AT31">
        <v>25</v>
      </c>
      <c r="AU31">
        <v>13</v>
      </c>
      <c r="AV31">
        <v>9</v>
      </c>
      <c r="BJ31">
        <v>50</v>
      </c>
      <c r="BK31">
        <v>10</v>
      </c>
      <c r="BL31">
        <v>6</v>
      </c>
    </row>
    <row r="32" spans="9:64" ht="15">
      <c r="I32">
        <v>2.5</v>
      </c>
      <c r="J32">
        <v>9</v>
      </c>
      <c r="K32">
        <v>6</v>
      </c>
      <c r="AD32">
        <v>10</v>
      </c>
      <c r="AE32">
        <v>10</v>
      </c>
      <c r="AF32">
        <v>10</v>
      </c>
      <c r="AT32">
        <v>25</v>
      </c>
      <c r="AU32">
        <v>13</v>
      </c>
      <c r="AV32">
        <v>9</v>
      </c>
      <c r="BJ32">
        <v>100</v>
      </c>
      <c r="BK32">
        <v>10</v>
      </c>
      <c r="BL32">
        <v>6</v>
      </c>
    </row>
    <row r="33" spans="9:64" ht="15">
      <c r="I33">
        <v>2.5</v>
      </c>
      <c r="J33">
        <v>9</v>
      </c>
      <c r="K33">
        <v>7</v>
      </c>
      <c r="AD33">
        <v>10</v>
      </c>
      <c r="AE33">
        <v>10</v>
      </c>
      <c r="AF33">
        <v>9</v>
      </c>
      <c r="AT33">
        <v>50</v>
      </c>
      <c r="AU33">
        <v>13</v>
      </c>
      <c r="AV33">
        <v>11</v>
      </c>
      <c r="BJ33">
        <v>100</v>
      </c>
      <c r="BK33">
        <v>10</v>
      </c>
      <c r="BL33">
        <v>6</v>
      </c>
    </row>
    <row r="34" spans="9:64" ht="15">
      <c r="I34">
        <v>5</v>
      </c>
      <c r="J34">
        <v>9</v>
      </c>
      <c r="K34">
        <v>8</v>
      </c>
      <c r="AD34">
        <v>10</v>
      </c>
      <c r="AE34">
        <v>10</v>
      </c>
      <c r="AF34">
        <v>10</v>
      </c>
      <c r="AT34">
        <v>50</v>
      </c>
      <c r="AU34">
        <v>13</v>
      </c>
      <c r="AV34">
        <v>11</v>
      </c>
      <c r="BJ34">
        <v>100</v>
      </c>
      <c r="BK34">
        <v>10</v>
      </c>
      <c r="BL34">
        <v>6</v>
      </c>
    </row>
    <row r="35" spans="9:64" ht="15">
      <c r="I35">
        <v>5</v>
      </c>
      <c r="J35">
        <v>9</v>
      </c>
      <c r="K35">
        <v>8</v>
      </c>
      <c r="AD35">
        <v>10</v>
      </c>
      <c r="AE35">
        <v>10</v>
      </c>
      <c r="AF35">
        <v>10</v>
      </c>
      <c r="AT35">
        <v>50</v>
      </c>
      <c r="AU35">
        <v>13</v>
      </c>
      <c r="AV35">
        <v>11</v>
      </c>
      <c r="BJ35">
        <v>250</v>
      </c>
      <c r="BK35">
        <v>10</v>
      </c>
      <c r="BL35">
        <v>8</v>
      </c>
    </row>
    <row r="36" spans="9:64" ht="15">
      <c r="I36">
        <v>5</v>
      </c>
      <c r="J36">
        <v>9</v>
      </c>
      <c r="K36">
        <v>8</v>
      </c>
      <c r="AT36">
        <v>100</v>
      </c>
      <c r="AU36">
        <v>13</v>
      </c>
      <c r="AV36">
        <v>13</v>
      </c>
      <c r="BJ36">
        <v>250</v>
      </c>
      <c r="BK36">
        <v>10</v>
      </c>
      <c r="BL36">
        <v>8</v>
      </c>
    </row>
    <row r="37" spans="9:64" ht="15">
      <c r="I37">
        <v>5</v>
      </c>
      <c r="J37">
        <v>9</v>
      </c>
      <c r="K37">
        <v>9</v>
      </c>
      <c r="W37" s="16" t="s">
        <v>10</v>
      </c>
      <c r="X37" s="16"/>
      <c r="Y37" s="16"/>
      <c r="Z37" s="16"/>
      <c r="AD37" s="16" t="s">
        <v>10</v>
      </c>
      <c r="AE37" s="16"/>
      <c r="AF37" s="16"/>
      <c r="AG37" s="16"/>
      <c r="AT37">
        <v>100</v>
      </c>
      <c r="AU37">
        <v>13</v>
      </c>
      <c r="AV37">
        <v>13</v>
      </c>
      <c r="BJ37">
        <v>250</v>
      </c>
      <c r="BK37">
        <v>10</v>
      </c>
      <c r="BL37">
        <v>9</v>
      </c>
    </row>
    <row r="38" spans="23:64" ht="15">
      <c r="W38" s="2"/>
      <c r="X38" s="2"/>
      <c r="Y38" s="2"/>
      <c r="Z38" s="2"/>
      <c r="AD38" s="2"/>
      <c r="AE38" s="2"/>
      <c r="AF38" s="2"/>
      <c r="AG38" s="2"/>
      <c r="AT38">
        <v>100</v>
      </c>
      <c r="AU38">
        <v>13</v>
      </c>
      <c r="AV38">
        <v>12</v>
      </c>
      <c r="BJ38">
        <v>500</v>
      </c>
      <c r="BK38">
        <v>10</v>
      </c>
      <c r="BL38">
        <v>10</v>
      </c>
    </row>
    <row r="39" spans="1:64" ht="15">
      <c r="A39" s="1" t="s">
        <v>6</v>
      </c>
      <c r="B39" s="1"/>
      <c r="C39" s="1"/>
      <c r="D39" s="1"/>
      <c r="I39" s="19" t="s">
        <v>6</v>
      </c>
      <c r="J39" s="20"/>
      <c r="K39" s="20"/>
      <c r="L39" s="21"/>
      <c r="W39" s="2"/>
      <c r="X39" s="2" t="s">
        <v>2</v>
      </c>
      <c r="Y39" s="2" t="s">
        <v>3</v>
      </c>
      <c r="Z39" s="2" t="s">
        <v>4</v>
      </c>
      <c r="AD39" s="2"/>
      <c r="AE39" s="2" t="s">
        <v>2</v>
      </c>
      <c r="AF39" s="2" t="s">
        <v>3</v>
      </c>
      <c r="AG39" s="2" t="s">
        <v>4</v>
      </c>
      <c r="BJ39">
        <v>500</v>
      </c>
      <c r="BK39">
        <v>10</v>
      </c>
      <c r="BL39">
        <v>9</v>
      </c>
    </row>
    <row r="40" spans="1:64" ht="15">
      <c r="A40" s="2"/>
      <c r="B40" s="2"/>
      <c r="C40" s="2"/>
      <c r="D40" s="2"/>
      <c r="I40" s="2"/>
      <c r="J40" s="2"/>
      <c r="K40" s="2"/>
      <c r="L40" s="2"/>
      <c r="W40" s="2">
        <v>0</v>
      </c>
      <c r="X40" s="2">
        <v>50</v>
      </c>
      <c r="Y40" s="2">
        <v>0</v>
      </c>
      <c r="Z40" s="3">
        <f>(Y40*100)/50</f>
        <v>0</v>
      </c>
      <c r="AD40">
        <v>0.05</v>
      </c>
      <c r="AE40">
        <v>10</v>
      </c>
      <c r="AF40">
        <v>1</v>
      </c>
      <c r="AM40" s="16" t="s">
        <v>7</v>
      </c>
      <c r="AN40" s="16"/>
      <c r="AO40" s="16"/>
      <c r="AP40" s="16"/>
      <c r="AT40" s="16" t="s">
        <v>7</v>
      </c>
      <c r="AU40" s="16"/>
      <c r="AV40" s="16"/>
      <c r="AW40" s="16"/>
      <c r="BJ40">
        <v>500</v>
      </c>
      <c r="BK40">
        <v>10</v>
      </c>
      <c r="BL40">
        <v>9</v>
      </c>
    </row>
    <row r="41" spans="1:49" ht="15">
      <c r="A41" s="2"/>
      <c r="B41" s="2" t="s">
        <v>2</v>
      </c>
      <c r="C41" s="2" t="s">
        <v>3</v>
      </c>
      <c r="D41" s="2" t="s">
        <v>4</v>
      </c>
      <c r="I41" s="2"/>
      <c r="J41" s="2" t="s">
        <v>2</v>
      </c>
      <c r="K41" s="2" t="s">
        <v>3</v>
      </c>
      <c r="L41" s="2" t="s">
        <v>4</v>
      </c>
      <c r="W41" s="2">
        <v>0.005</v>
      </c>
      <c r="X41" s="2">
        <v>50</v>
      </c>
      <c r="Y41" s="2">
        <v>0</v>
      </c>
      <c r="Z41" s="3">
        <f aca="true" t="shared" si="6" ref="Z41:Z51">(Y41*100)/50</f>
        <v>0</v>
      </c>
      <c r="AD41">
        <v>0.05</v>
      </c>
      <c r="AE41">
        <v>10</v>
      </c>
      <c r="AF41">
        <v>0</v>
      </c>
      <c r="AM41" s="2"/>
      <c r="AN41" s="2"/>
      <c r="AO41" s="2"/>
      <c r="AP41" s="2"/>
      <c r="AT41" s="2"/>
      <c r="AU41" s="2"/>
      <c r="AV41" s="2"/>
      <c r="AW41" s="2"/>
    </row>
    <row r="42" spans="1:65" ht="15">
      <c r="A42" s="2">
        <v>0</v>
      </c>
      <c r="B42" s="2">
        <v>36</v>
      </c>
      <c r="C42" s="2">
        <v>0</v>
      </c>
      <c r="D42" s="3">
        <f>(C42*100)/36</f>
        <v>0</v>
      </c>
      <c r="I42">
        <v>0.5</v>
      </c>
      <c r="J42">
        <v>9</v>
      </c>
      <c r="K42">
        <v>1</v>
      </c>
      <c r="W42" s="2">
        <v>0.05</v>
      </c>
      <c r="X42" s="2">
        <v>50</v>
      </c>
      <c r="Y42" s="2">
        <v>2</v>
      </c>
      <c r="Z42" s="3">
        <f t="shared" si="6"/>
        <v>4</v>
      </c>
      <c r="AD42">
        <v>0.05</v>
      </c>
      <c r="AE42">
        <v>10</v>
      </c>
      <c r="AF42">
        <v>0</v>
      </c>
      <c r="AM42" s="2"/>
      <c r="AN42" s="2" t="s">
        <v>2</v>
      </c>
      <c r="AO42" s="2" t="s">
        <v>3</v>
      </c>
      <c r="AP42" s="2" t="s">
        <v>4</v>
      </c>
      <c r="AT42" s="2"/>
      <c r="AU42" s="2" t="s">
        <v>2</v>
      </c>
      <c r="AV42" s="2" t="s">
        <v>3</v>
      </c>
      <c r="AW42" s="2" t="s">
        <v>4</v>
      </c>
      <c r="BC42" s="16" t="s">
        <v>7</v>
      </c>
      <c r="BD42" s="16"/>
      <c r="BE42" s="16"/>
      <c r="BF42" s="16"/>
      <c r="BJ42" s="16" t="s">
        <v>7</v>
      </c>
      <c r="BK42" s="16"/>
      <c r="BL42" s="16"/>
      <c r="BM42" s="16"/>
    </row>
    <row r="43" spans="1:65" ht="15">
      <c r="A43" s="2">
        <v>0.05</v>
      </c>
      <c r="B43" s="2">
        <v>36</v>
      </c>
      <c r="C43" s="2">
        <v>0</v>
      </c>
      <c r="D43" s="3">
        <f aca="true" t="shared" si="7" ref="D43:D50">(C43*100)/36</f>
        <v>0</v>
      </c>
      <c r="I43">
        <v>0.5</v>
      </c>
      <c r="J43">
        <v>9</v>
      </c>
      <c r="K43">
        <v>0</v>
      </c>
      <c r="W43" s="2">
        <v>0.5</v>
      </c>
      <c r="X43" s="2">
        <v>50</v>
      </c>
      <c r="Y43" s="2">
        <v>7</v>
      </c>
      <c r="Z43" s="3">
        <f t="shared" si="6"/>
        <v>14</v>
      </c>
      <c r="AD43">
        <v>0.05</v>
      </c>
      <c r="AE43">
        <v>10</v>
      </c>
      <c r="AF43">
        <v>1</v>
      </c>
      <c r="AM43" s="2">
        <v>0</v>
      </c>
      <c r="AN43" s="2">
        <v>36</v>
      </c>
      <c r="AO43" s="2">
        <v>0</v>
      </c>
      <c r="AP43" s="3">
        <f>(AO43*100)/36</f>
        <v>0</v>
      </c>
      <c r="AT43">
        <v>10</v>
      </c>
      <c r="AU43">
        <v>9</v>
      </c>
      <c r="AV43">
        <v>0</v>
      </c>
      <c r="BC43" s="2"/>
      <c r="BD43" s="2"/>
      <c r="BE43" s="2"/>
      <c r="BF43" s="2"/>
      <c r="BJ43" s="2"/>
      <c r="BK43" s="2"/>
      <c r="BL43" s="2"/>
      <c r="BM43" s="2"/>
    </row>
    <row r="44" spans="1:65" ht="15">
      <c r="A44" s="2">
        <v>0.5</v>
      </c>
      <c r="B44" s="2">
        <v>36</v>
      </c>
      <c r="C44" s="2">
        <v>2</v>
      </c>
      <c r="D44" s="3">
        <f t="shared" si="7"/>
        <v>5.555555555555555</v>
      </c>
      <c r="I44">
        <v>0.5</v>
      </c>
      <c r="J44">
        <v>9</v>
      </c>
      <c r="K44">
        <v>1</v>
      </c>
      <c r="W44" s="4">
        <v>1</v>
      </c>
      <c r="X44" s="2">
        <v>50</v>
      </c>
      <c r="Y44" s="2">
        <v>11</v>
      </c>
      <c r="Z44" s="3">
        <f t="shared" si="6"/>
        <v>22</v>
      </c>
      <c r="AD44">
        <v>0.05</v>
      </c>
      <c r="AE44">
        <v>10</v>
      </c>
      <c r="AF44">
        <v>0</v>
      </c>
      <c r="AM44" s="4">
        <v>10</v>
      </c>
      <c r="AN44" s="2">
        <v>36</v>
      </c>
      <c r="AO44" s="2">
        <v>2</v>
      </c>
      <c r="AP44" s="3">
        <f aca="true" t="shared" si="8" ref="AP44:AP49">(AO44*100)/36</f>
        <v>5.555555555555555</v>
      </c>
      <c r="AT44">
        <v>10</v>
      </c>
      <c r="AU44">
        <v>9</v>
      </c>
      <c r="AV44">
        <v>1</v>
      </c>
      <c r="BC44" s="2"/>
      <c r="BD44" s="2" t="s">
        <v>2</v>
      </c>
      <c r="BE44" s="2" t="s">
        <v>3</v>
      </c>
      <c r="BF44" s="2" t="s">
        <v>4</v>
      </c>
      <c r="BJ44" s="2"/>
      <c r="BK44" s="2" t="s">
        <v>2</v>
      </c>
      <c r="BL44" s="2" t="s">
        <v>3</v>
      </c>
      <c r="BM44" s="2" t="s">
        <v>4</v>
      </c>
    </row>
    <row r="45" spans="1:64" ht="15">
      <c r="A45" s="4">
        <v>1</v>
      </c>
      <c r="B45" s="2">
        <v>36</v>
      </c>
      <c r="C45" s="2">
        <v>5</v>
      </c>
      <c r="D45" s="3">
        <f t="shared" si="7"/>
        <v>13.88888888888889</v>
      </c>
      <c r="I45">
        <v>0.5</v>
      </c>
      <c r="J45">
        <v>9</v>
      </c>
      <c r="K45">
        <v>0</v>
      </c>
      <c r="W45" s="4">
        <v>2.5</v>
      </c>
      <c r="X45" s="2">
        <v>50</v>
      </c>
      <c r="Y45" s="2">
        <v>13</v>
      </c>
      <c r="Z45" s="3">
        <f t="shared" si="6"/>
        <v>26</v>
      </c>
      <c r="AD45">
        <v>0.5</v>
      </c>
      <c r="AE45">
        <v>10</v>
      </c>
      <c r="AF45">
        <v>1</v>
      </c>
      <c r="AM45" s="4">
        <v>25</v>
      </c>
      <c r="AN45" s="2">
        <v>36</v>
      </c>
      <c r="AO45" s="2">
        <v>5</v>
      </c>
      <c r="AP45" s="3">
        <f t="shared" si="8"/>
        <v>13.88888888888889</v>
      </c>
      <c r="AT45">
        <v>10</v>
      </c>
      <c r="AU45">
        <v>9</v>
      </c>
      <c r="AV45">
        <v>1</v>
      </c>
      <c r="BC45" s="2">
        <v>0</v>
      </c>
      <c r="BD45" s="2">
        <v>30</v>
      </c>
      <c r="BE45" s="2">
        <v>0</v>
      </c>
      <c r="BF45" s="3">
        <f>(BE45*100)/30</f>
        <v>0</v>
      </c>
      <c r="BJ45">
        <v>1</v>
      </c>
      <c r="BK45">
        <v>10</v>
      </c>
      <c r="BL45">
        <v>1</v>
      </c>
    </row>
    <row r="46" spans="1:64" ht="15">
      <c r="A46" s="4">
        <v>2.5</v>
      </c>
      <c r="B46" s="2">
        <v>36</v>
      </c>
      <c r="C46" s="2">
        <v>12</v>
      </c>
      <c r="D46" s="3">
        <f t="shared" si="7"/>
        <v>33.333333333333336</v>
      </c>
      <c r="I46">
        <v>1</v>
      </c>
      <c r="J46">
        <v>9</v>
      </c>
      <c r="K46">
        <v>1</v>
      </c>
      <c r="W46" s="4">
        <v>5</v>
      </c>
      <c r="X46" s="2">
        <v>50</v>
      </c>
      <c r="Y46" s="2">
        <v>18</v>
      </c>
      <c r="Z46" s="3">
        <f t="shared" si="6"/>
        <v>36</v>
      </c>
      <c r="AD46">
        <v>0.5</v>
      </c>
      <c r="AE46">
        <v>10</v>
      </c>
      <c r="AF46">
        <v>1</v>
      </c>
      <c r="AM46" s="4">
        <v>50</v>
      </c>
      <c r="AN46" s="2">
        <v>36</v>
      </c>
      <c r="AO46" s="2">
        <v>14</v>
      </c>
      <c r="AP46" s="3">
        <f t="shared" si="8"/>
        <v>38.888888888888886</v>
      </c>
      <c r="AT46">
        <v>10</v>
      </c>
      <c r="AU46">
        <v>9</v>
      </c>
      <c r="AV46">
        <v>0</v>
      </c>
      <c r="BC46" s="4">
        <v>1</v>
      </c>
      <c r="BD46" s="2">
        <v>30</v>
      </c>
      <c r="BE46" s="2">
        <v>3</v>
      </c>
      <c r="BF46" s="3">
        <f aca="true" t="shared" si="9" ref="BF46:BF54">(BE46*100)/30</f>
        <v>10</v>
      </c>
      <c r="BJ46">
        <v>1</v>
      </c>
      <c r="BK46">
        <v>10</v>
      </c>
      <c r="BL46">
        <v>1</v>
      </c>
    </row>
    <row r="47" spans="1:64" ht="15">
      <c r="A47" s="4">
        <v>5</v>
      </c>
      <c r="B47" s="2">
        <v>36</v>
      </c>
      <c r="C47" s="2">
        <v>16</v>
      </c>
      <c r="D47" s="3">
        <f t="shared" si="7"/>
        <v>44.44444444444444</v>
      </c>
      <c r="I47">
        <v>1</v>
      </c>
      <c r="J47">
        <v>9</v>
      </c>
      <c r="K47">
        <v>1</v>
      </c>
      <c r="W47" s="4">
        <v>10</v>
      </c>
      <c r="X47" s="2">
        <v>50</v>
      </c>
      <c r="Y47" s="2">
        <v>22</v>
      </c>
      <c r="Z47" s="3">
        <f t="shared" si="6"/>
        <v>44</v>
      </c>
      <c r="AD47">
        <v>0.5</v>
      </c>
      <c r="AE47">
        <v>10</v>
      </c>
      <c r="AF47">
        <v>2</v>
      </c>
      <c r="AM47" s="4">
        <v>100</v>
      </c>
      <c r="AN47" s="2">
        <v>36</v>
      </c>
      <c r="AO47" s="2">
        <v>23</v>
      </c>
      <c r="AP47" s="3">
        <f t="shared" si="8"/>
        <v>63.888888888888886</v>
      </c>
      <c r="AT47">
        <v>25</v>
      </c>
      <c r="AU47">
        <v>9</v>
      </c>
      <c r="AV47">
        <v>1</v>
      </c>
      <c r="BC47" s="4">
        <v>2.5</v>
      </c>
      <c r="BD47" s="2">
        <v>30</v>
      </c>
      <c r="BE47" s="2">
        <v>4</v>
      </c>
      <c r="BF47" s="3">
        <f t="shared" si="9"/>
        <v>13.333333333333334</v>
      </c>
      <c r="BJ47">
        <v>1</v>
      </c>
      <c r="BK47">
        <v>10</v>
      </c>
      <c r="BL47">
        <v>1</v>
      </c>
    </row>
    <row r="48" spans="1:64" ht="15">
      <c r="A48" s="4">
        <v>10</v>
      </c>
      <c r="B48" s="2">
        <v>36</v>
      </c>
      <c r="C48" s="2">
        <v>21</v>
      </c>
      <c r="D48" s="3">
        <f t="shared" si="7"/>
        <v>58.333333333333336</v>
      </c>
      <c r="I48">
        <v>1</v>
      </c>
      <c r="J48">
        <v>9</v>
      </c>
      <c r="K48">
        <v>2</v>
      </c>
      <c r="W48" s="6">
        <v>25</v>
      </c>
      <c r="X48" s="2">
        <v>50</v>
      </c>
      <c r="Y48" s="7">
        <v>26</v>
      </c>
      <c r="Z48" s="8">
        <f t="shared" si="6"/>
        <v>52</v>
      </c>
      <c r="AD48">
        <v>0.5</v>
      </c>
      <c r="AE48">
        <v>10</v>
      </c>
      <c r="AF48">
        <v>2</v>
      </c>
      <c r="AM48" s="4">
        <v>250</v>
      </c>
      <c r="AN48" s="2">
        <v>36</v>
      </c>
      <c r="AO48" s="2">
        <v>33</v>
      </c>
      <c r="AP48" s="3">
        <f t="shared" si="8"/>
        <v>91.66666666666667</v>
      </c>
      <c r="AR48">
        <v>216</v>
      </c>
      <c r="AT48">
        <v>25</v>
      </c>
      <c r="AU48">
        <v>9</v>
      </c>
      <c r="AV48">
        <v>1</v>
      </c>
      <c r="BC48" s="4">
        <v>5</v>
      </c>
      <c r="BD48" s="2">
        <v>30</v>
      </c>
      <c r="BE48" s="2">
        <v>6</v>
      </c>
      <c r="BF48" s="3">
        <f t="shared" si="9"/>
        <v>20</v>
      </c>
      <c r="BJ48">
        <v>2.5</v>
      </c>
      <c r="BK48">
        <v>10</v>
      </c>
      <c r="BL48">
        <v>2</v>
      </c>
    </row>
    <row r="49" spans="1:64" ht="15">
      <c r="A49" s="4">
        <v>25</v>
      </c>
      <c r="B49" s="2">
        <v>36</v>
      </c>
      <c r="C49" s="2">
        <v>27</v>
      </c>
      <c r="D49" s="3">
        <f t="shared" si="7"/>
        <v>75</v>
      </c>
      <c r="I49">
        <v>1</v>
      </c>
      <c r="J49">
        <v>9</v>
      </c>
      <c r="K49">
        <v>1</v>
      </c>
      <c r="W49" s="6">
        <v>50</v>
      </c>
      <c r="X49" s="2">
        <v>50</v>
      </c>
      <c r="Y49" s="7">
        <v>39</v>
      </c>
      <c r="Z49" s="8">
        <f t="shared" si="6"/>
        <v>78</v>
      </c>
      <c r="AD49">
        <v>0.5</v>
      </c>
      <c r="AE49">
        <v>10</v>
      </c>
      <c r="AF49">
        <v>1</v>
      </c>
      <c r="AM49" s="13">
        <v>500</v>
      </c>
      <c r="AN49" s="12">
        <v>36</v>
      </c>
      <c r="AO49" s="12">
        <v>36</v>
      </c>
      <c r="AP49" s="14">
        <f t="shared" si="8"/>
        <v>100</v>
      </c>
      <c r="AT49">
        <v>25</v>
      </c>
      <c r="AU49">
        <v>9</v>
      </c>
      <c r="AV49">
        <v>2</v>
      </c>
      <c r="BC49" s="4">
        <v>10</v>
      </c>
      <c r="BD49" s="2">
        <v>30</v>
      </c>
      <c r="BE49" s="2">
        <v>7</v>
      </c>
      <c r="BF49" s="3">
        <f t="shared" si="9"/>
        <v>23.333333333333332</v>
      </c>
      <c r="BJ49">
        <v>2.5</v>
      </c>
      <c r="BK49">
        <v>10</v>
      </c>
      <c r="BL49">
        <v>1</v>
      </c>
    </row>
    <row r="50" spans="1:64" ht="15">
      <c r="A50" s="4">
        <v>50</v>
      </c>
      <c r="B50" s="2">
        <v>36</v>
      </c>
      <c r="C50" s="2">
        <v>35</v>
      </c>
      <c r="D50" s="3">
        <f t="shared" si="7"/>
        <v>97.22222222222223</v>
      </c>
      <c r="E50" s="5">
        <v>1</v>
      </c>
      <c r="F50">
        <v>324</v>
      </c>
      <c r="I50">
        <v>2.5</v>
      </c>
      <c r="J50">
        <v>9</v>
      </c>
      <c r="K50">
        <v>3</v>
      </c>
      <c r="W50" s="6">
        <v>100</v>
      </c>
      <c r="X50" s="2">
        <v>50</v>
      </c>
      <c r="Y50" s="7">
        <v>45</v>
      </c>
      <c r="Z50" s="8">
        <f t="shared" si="6"/>
        <v>90</v>
      </c>
      <c r="AB50">
        <v>550</v>
      </c>
      <c r="AD50">
        <v>1</v>
      </c>
      <c r="AE50">
        <v>10</v>
      </c>
      <c r="AF50">
        <v>2</v>
      </c>
      <c r="AT50">
        <v>25</v>
      </c>
      <c r="AU50">
        <v>9</v>
      </c>
      <c r="AV50">
        <v>1</v>
      </c>
      <c r="BC50" s="4">
        <v>25</v>
      </c>
      <c r="BD50" s="2">
        <v>30</v>
      </c>
      <c r="BE50" s="2">
        <v>15</v>
      </c>
      <c r="BF50" s="3">
        <f t="shared" si="9"/>
        <v>50</v>
      </c>
      <c r="BJ50">
        <v>2.5</v>
      </c>
      <c r="BK50">
        <v>10</v>
      </c>
      <c r="BL50">
        <v>1</v>
      </c>
    </row>
    <row r="51" spans="9:64" ht="15">
      <c r="I51">
        <v>2.5</v>
      </c>
      <c r="J51">
        <v>9</v>
      </c>
      <c r="K51">
        <v>3</v>
      </c>
      <c r="W51" s="9">
        <v>250</v>
      </c>
      <c r="X51" s="12">
        <v>50</v>
      </c>
      <c r="Y51" s="10">
        <v>50</v>
      </c>
      <c r="Z51" s="11">
        <f t="shared" si="6"/>
        <v>100</v>
      </c>
      <c r="AD51">
        <v>1</v>
      </c>
      <c r="AE51">
        <v>10</v>
      </c>
      <c r="AF51">
        <v>2</v>
      </c>
      <c r="AT51">
        <v>50</v>
      </c>
      <c r="AU51">
        <v>9</v>
      </c>
      <c r="AV51">
        <v>4</v>
      </c>
      <c r="BC51" s="4">
        <v>50</v>
      </c>
      <c r="BD51" s="2">
        <v>30</v>
      </c>
      <c r="BE51" s="2">
        <v>23</v>
      </c>
      <c r="BF51" s="3">
        <f t="shared" si="9"/>
        <v>76.66666666666667</v>
      </c>
      <c r="BJ51">
        <v>5</v>
      </c>
      <c r="BK51">
        <v>10</v>
      </c>
      <c r="BL51">
        <v>2</v>
      </c>
    </row>
    <row r="52" spans="9:64" ht="15">
      <c r="I52">
        <v>2.5</v>
      </c>
      <c r="J52">
        <v>9</v>
      </c>
      <c r="K52">
        <v>3</v>
      </c>
      <c r="AD52">
        <v>1</v>
      </c>
      <c r="AE52">
        <v>10</v>
      </c>
      <c r="AF52">
        <v>2</v>
      </c>
      <c r="AT52">
        <v>50</v>
      </c>
      <c r="AU52">
        <v>9</v>
      </c>
      <c r="AV52">
        <v>3</v>
      </c>
      <c r="BC52" s="4">
        <v>100</v>
      </c>
      <c r="BD52" s="2">
        <v>30</v>
      </c>
      <c r="BE52" s="2">
        <v>28</v>
      </c>
      <c r="BF52" s="3">
        <f t="shared" si="9"/>
        <v>93.33333333333333</v>
      </c>
      <c r="BH52">
        <v>240</v>
      </c>
      <c r="BJ52">
        <v>5</v>
      </c>
      <c r="BK52">
        <v>10</v>
      </c>
      <c r="BL52">
        <v>2</v>
      </c>
    </row>
    <row r="53" spans="9:64" ht="15">
      <c r="I53">
        <v>2.5</v>
      </c>
      <c r="J53">
        <v>9</v>
      </c>
      <c r="K53">
        <v>3</v>
      </c>
      <c r="AD53">
        <v>1</v>
      </c>
      <c r="AE53">
        <v>10</v>
      </c>
      <c r="AF53">
        <v>2</v>
      </c>
      <c r="AT53">
        <v>50</v>
      </c>
      <c r="AU53">
        <v>9</v>
      </c>
      <c r="AV53">
        <v>4</v>
      </c>
      <c r="BC53" s="9">
        <v>250</v>
      </c>
      <c r="BD53" s="12">
        <v>30</v>
      </c>
      <c r="BE53" s="10">
        <v>30</v>
      </c>
      <c r="BF53" s="14">
        <f t="shared" si="9"/>
        <v>100</v>
      </c>
      <c r="BJ53">
        <v>5</v>
      </c>
      <c r="BK53">
        <v>10</v>
      </c>
      <c r="BL53">
        <v>2</v>
      </c>
    </row>
    <row r="54" spans="9:64" ht="15">
      <c r="I54">
        <v>5</v>
      </c>
      <c r="J54">
        <v>9</v>
      </c>
      <c r="K54">
        <v>4</v>
      </c>
      <c r="AD54">
        <v>1</v>
      </c>
      <c r="AE54">
        <v>10</v>
      </c>
      <c r="AF54">
        <v>3</v>
      </c>
      <c r="AT54">
        <v>50</v>
      </c>
      <c r="AU54">
        <v>9</v>
      </c>
      <c r="AV54">
        <v>3</v>
      </c>
      <c r="BC54" s="9">
        <v>500</v>
      </c>
      <c r="BD54" s="12">
        <v>30</v>
      </c>
      <c r="BE54" s="10">
        <v>30</v>
      </c>
      <c r="BF54" s="14">
        <f t="shared" si="9"/>
        <v>100</v>
      </c>
      <c r="BJ54">
        <v>10</v>
      </c>
      <c r="BK54">
        <v>10</v>
      </c>
      <c r="BL54">
        <v>2</v>
      </c>
    </row>
    <row r="55" spans="9:64" ht="15">
      <c r="I55">
        <v>5</v>
      </c>
      <c r="J55">
        <v>9</v>
      </c>
      <c r="K55">
        <v>4</v>
      </c>
      <c r="AD55">
        <v>2.5</v>
      </c>
      <c r="AE55">
        <v>10</v>
      </c>
      <c r="AF55">
        <v>3</v>
      </c>
      <c r="AT55">
        <v>100</v>
      </c>
      <c r="AU55">
        <v>9</v>
      </c>
      <c r="AV55">
        <v>6</v>
      </c>
      <c r="BJ55">
        <v>10</v>
      </c>
      <c r="BK55">
        <v>10</v>
      </c>
      <c r="BL55">
        <v>2</v>
      </c>
    </row>
    <row r="56" spans="9:64" ht="15">
      <c r="I56">
        <v>5</v>
      </c>
      <c r="J56">
        <v>9</v>
      </c>
      <c r="K56">
        <v>4</v>
      </c>
      <c r="AD56">
        <v>2.5</v>
      </c>
      <c r="AE56">
        <v>10</v>
      </c>
      <c r="AF56">
        <v>3</v>
      </c>
      <c r="AT56">
        <v>100</v>
      </c>
      <c r="AU56">
        <v>9</v>
      </c>
      <c r="AV56">
        <v>6</v>
      </c>
      <c r="BJ56">
        <v>10</v>
      </c>
      <c r="BK56">
        <v>10</v>
      </c>
      <c r="BL56">
        <v>3</v>
      </c>
    </row>
    <row r="57" spans="9:64" ht="15">
      <c r="I57">
        <v>5</v>
      </c>
      <c r="J57">
        <v>9</v>
      </c>
      <c r="K57">
        <v>4</v>
      </c>
      <c r="AD57">
        <v>2.5</v>
      </c>
      <c r="AE57">
        <v>10</v>
      </c>
      <c r="AF57">
        <v>3</v>
      </c>
      <c r="AT57">
        <v>100</v>
      </c>
      <c r="AU57">
        <v>9</v>
      </c>
      <c r="AV57">
        <v>6</v>
      </c>
      <c r="BJ57">
        <v>25</v>
      </c>
      <c r="BK57">
        <v>10</v>
      </c>
      <c r="BL57">
        <v>5</v>
      </c>
    </row>
    <row r="58" spans="9:64" ht="15">
      <c r="I58">
        <v>10</v>
      </c>
      <c r="J58">
        <v>9</v>
      </c>
      <c r="K58">
        <v>5</v>
      </c>
      <c r="AD58">
        <v>2.5</v>
      </c>
      <c r="AE58">
        <v>10</v>
      </c>
      <c r="AF58">
        <v>2</v>
      </c>
      <c r="AT58">
        <v>100</v>
      </c>
      <c r="AU58">
        <v>9</v>
      </c>
      <c r="AV58">
        <v>5</v>
      </c>
      <c r="BJ58">
        <v>25</v>
      </c>
      <c r="BK58">
        <v>10</v>
      </c>
      <c r="BL58">
        <v>5</v>
      </c>
    </row>
    <row r="59" spans="9:64" ht="15">
      <c r="I59">
        <v>10</v>
      </c>
      <c r="J59">
        <v>9</v>
      </c>
      <c r="K59">
        <v>5</v>
      </c>
      <c r="AD59">
        <v>2.5</v>
      </c>
      <c r="AE59">
        <v>10</v>
      </c>
      <c r="AF59">
        <v>2</v>
      </c>
      <c r="AT59">
        <v>250</v>
      </c>
      <c r="AU59">
        <v>9</v>
      </c>
      <c r="AV59">
        <v>9</v>
      </c>
      <c r="BJ59">
        <v>25</v>
      </c>
      <c r="BK59">
        <v>10</v>
      </c>
      <c r="BL59">
        <v>5</v>
      </c>
    </row>
    <row r="60" spans="9:64" ht="15">
      <c r="I60">
        <v>10</v>
      </c>
      <c r="J60">
        <v>9</v>
      </c>
      <c r="K60">
        <v>5</v>
      </c>
      <c r="AD60">
        <v>5</v>
      </c>
      <c r="AE60">
        <v>10</v>
      </c>
      <c r="AF60">
        <v>4</v>
      </c>
      <c r="AT60">
        <v>250</v>
      </c>
      <c r="AU60">
        <v>9</v>
      </c>
      <c r="AV60">
        <v>8</v>
      </c>
      <c r="BJ60">
        <v>50</v>
      </c>
      <c r="BK60">
        <v>10</v>
      </c>
      <c r="BL60">
        <v>8</v>
      </c>
    </row>
    <row r="61" spans="9:64" ht="15">
      <c r="I61">
        <v>10</v>
      </c>
      <c r="J61">
        <v>9</v>
      </c>
      <c r="K61">
        <v>6</v>
      </c>
      <c r="AD61">
        <v>5</v>
      </c>
      <c r="AE61">
        <v>10</v>
      </c>
      <c r="AF61">
        <v>4</v>
      </c>
      <c r="AT61">
        <v>250</v>
      </c>
      <c r="AU61">
        <v>9</v>
      </c>
      <c r="AV61">
        <v>8</v>
      </c>
      <c r="BJ61">
        <v>50</v>
      </c>
      <c r="BK61">
        <v>10</v>
      </c>
      <c r="BL61">
        <v>8</v>
      </c>
    </row>
    <row r="62" spans="9:64" ht="15">
      <c r="I62">
        <v>25</v>
      </c>
      <c r="J62">
        <v>9</v>
      </c>
      <c r="K62">
        <v>7</v>
      </c>
      <c r="AD62">
        <v>5</v>
      </c>
      <c r="AE62">
        <v>10</v>
      </c>
      <c r="AF62">
        <v>3</v>
      </c>
      <c r="AT62">
        <v>250</v>
      </c>
      <c r="AU62">
        <v>9</v>
      </c>
      <c r="AV62">
        <v>8</v>
      </c>
      <c r="BJ62">
        <v>50</v>
      </c>
      <c r="BK62">
        <v>10</v>
      </c>
      <c r="BL62">
        <v>7</v>
      </c>
    </row>
    <row r="63" spans="9:64" ht="15">
      <c r="I63">
        <v>25</v>
      </c>
      <c r="J63">
        <v>9</v>
      </c>
      <c r="K63">
        <v>7</v>
      </c>
      <c r="AD63">
        <v>5</v>
      </c>
      <c r="AE63">
        <v>10</v>
      </c>
      <c r="AF63">
        <v>3</v>
      </c>
      <c r="BJ63">
        <v>100</v>
      </c>
      <c r="BK63">
        <v>10</v>
      </c>
      <c r="BL63">
        <v>10</v>
      </c>
    </row>
    <row r="64" spans="9:64" ht="15">
      <c r="I64">
        <v>25</v>
      </c>
      <c r="J64">
        <v>9</v>
      </c>
      <c r="K64">
        <v>6</v>
      </c>
      <c r="AD64">
        <v>5</v>
      </c>
      <c r="AE64">
        <v>10</v>
      </c>
      <c r="AF64">
        <v>4</v>
      </c>
      <c r="AM64" s="16" t="s">
        <v>8</v>
      </c>
      <c r="AN64" s="16"/>
      <c r="AO64" s="16"/>
      <c r="AP64" s="16"/>
      <c r="AT64" s="16" t="s">
        <v>8</v>
      </c>
      <c r="AU64" s="16"/>
      <c r="AV64" s="16"/>
      <c r="AW64" s="16"/>
      <c r="BJ64">
        <v>100</v>
      </c>
      <c r="BK64">
        <v>10</v>
      </c>
      <c r="BL64">
        <v>9</v>
      </c>
    </row>
    <row r="65" spans="9:64" ht="15">
      <c r="I65">
        <v>25</v>
      </c>
      <c r="J65">
        <v>9</v>
      </c>
      <c r="K65">
        <v>7</v>
      </c>
      <c r="AD65">
        <v>10</v>
      </c>
      <c r="AE65">
        <v>10</v>
      </c>
      <c r="AF65">
        <v>4</v>
      </c>
      <c r="AM65" s="2"/>
      <c r="AN65" s="2"/>
      <c r="AO65" s="2"/>
      <c r="AP65" s="2"/>
      <c r="AT65" s="2"/>
      <c r="AU65" s="2"/>
      <c r="AV65" s="2"/>
      <c r="AW65" s="2"/>
      <c r="BJ65">
        <v>100</v>
      </c>
      <c r="BK65">
        <v>10</v>
      </c>
      <c r="BL65">
        <v>9</v>
      </c>
    </row>
    <row r="66" spans="9:49" ht="15">
      <c r="I66">
        <v>50</v>
      </c>
      <c r="J66">
        <v>9</v>
      </c>
      <c r="K66">
        <v>8</v>
      </c>
      <c r="AD66">
        <v>10</v>
      </c>
      <c r="AE66">
        <v>10</v>
      </c>
      <c r="AF66">
        <v>5</v>
      </c>
      <c r="AM66" s="2"/>
      <c r="AN66" s="2" t="s">
        <v>2</v>
      </c>
      <c r="AO66" s="2" t="s">
        <v>3</v>
      </c>
      <c r="AP66" s="2" t="s">
        <v>4</v>
      </c>
      <c r="AT66" s="2"/>
      <c r="AU66" s="2" t="s">
        <v>2</v>
      </c>
      <c r="AV66" s="2" t="s">
        <v>3</v>
      </c>
      <c r="AW66" s="2" t="s">
        <v>4</v>
      </c>
    </row>
    <row r="67" spans="9:48" ht="15">
      <c r="I67">
        <v>50</v>
      </c>
      <c r="J67">
        <v>9</v>
      </c>
      <c r="K67">
        <v>9</v>
      </c>
      <c r="AD67">
        <v>10</v>
      </c>
      <c r="AE67">
        <v>10</v>
      </c>
      <c r="AF67">
        <v>4</v>
      </c>
      <c r="AM67" s="2" t="s">
        <v>5</v>
      </c>
      <c r="AN67" s="2">
        <v>36</v>
      </c>
      <c r="AO67" s="2">
        <v>0</v>
      </c>
      <c r="AP67" s="3">
        <f>(AO67*100)/36</f>
        <v>0</v>
      </c>
      <c r="AT67">
        <v>1</v>
      </c>
      <c r="AU67">
        <v>9</v>
      </c>
      <c r="AV67">
        <v>1</v>
      </c>
    </row>
    <row r="68" spans="9:48" ht="15">
      <c r="I68">
        <v>50</v>
      </c>
      <c r="J68">
        <v>9</v>
      </c>
      <c r="K68">
        <v>9</v>
      </c>
      <c r="AD68">
        <v>10</v>
      </c>
      <c r="AE68">
        <v>10</v>
      </c>
      <c r="AF68">
        <v>4</v>
      </c>
      <c r="AM68" s="12">
        <v>0.5</v>
      </c>
      <c r="AN68" s="12">
        <v>36</v>
      </c>
      <c r="AO68" s="12">
        <v>0</v>
      </c>
      <c r="AP68" s="14">
        <f aca="true" t="shared" si="10" ref="AP68:AP77">(AO68*100)/36</f>
        <v>0</v>
      </c>
      <c r="AT68">
        <v>1</v>
      </c>
      <c r="AU68">
        <v>9</v>
      </c>
      <c r="AV68">
        <v>0</v>
      </c>
    </row>
    <row r="69" spans="9:65" ht="15">
      <c r="I69">
        <v>50</v>
      </c>
      <c r="J69">
        <v>9</v>
      </c>
      <c r="K69">
        <v>9</v>
      </c>
      <c r="AD69">
        <v>10</v>
      </c>
      <c r="AE69">
        <v>10</v>
      </c>
      <c r="AF69">
        <v>5</v>
      </c>
      <c r="AM69" s="4">
        <v>1</v>
      </c>
      <c r="AN69" s="2">
        <v>36</v>
      </c>
      <c r="AO69" s="2">
        <v>1</v>
      </c>
      <c r="AP69" s="3">
        <f t="shared" si="10"/>
        <v>2.7777777777777777</v>
      </c>
      <c r="AT69">
        <v>1</v>
      </c>
      <c r="AU69">
        <v>9</v>
      </c>
      <c r="AV69">
        <v>0</v>
      </c>
      <c r="BC69" s="16" t="s">
        <v>8</v>
      </c>
      <c r="BD69" s="16"/>
      <c r="BE69" s="16"/>
      <c r="BF69" s="16"/>
      <c r="BJ69" s="16" t="s">
        <v>8</v>
      </c>
      <c r="BK69" s="16"/>
      <c r="BL69" s="16"/>
      <c r="BM69" s="16"/>
    </row>
    <row r="70" spans="30:65" ht="15">
      <c r="AD70">
        <v>25</v>
      </c>
      <c r="AE70">
        <v>10</v>
      </c>
      <c r="AF70">
        <v>5</v>
      </c>
      <c r="AM70" s="4">
        <v>2.5</v>
      </c>
      <c r="AN70" s="2">
        <v>36</v>
      </c>
      <c r="AO70" s="2">
        <v>2</v>
      </c>
      <c r="AP70" s="3">
        <f t="shared" si="10"/>
        <v>5.555555555555555</v>
      </c>
      <c r="AT70">
        <v>1</v>
      </c>
      <c r="AU70">
        <v>9</v>
      </c>
      <c r="AV70">
        <v>0</v>
      </c>
      <c r="BC70" s="2"/>
      <c r="BD70" s="2"/>
      <c r="BE70" s="2"/>
      <c r="BF70" s="2"/>
      <c r="BJ70" s="2"/>
      <c r="BK70" s="2"/>
      <c r="BL70" s="2"/>
      <c r="BM70" s="2"/>
    </row>
    <row r="71" spans="1:65" ht="15">
      <c r="A71" s="1" t="s">
        <v>7</v>
      </c>
      <c r="B71" s="1"/>
      <c r="C71" s="1"/>
      <c r="D71" s="1"/>
      <c r="I71" s="19" t="s">
        <v>7</v>
      </c>
      <c r="J71" s="20"/>
      <c r="K71" s="20"/>
      <c r="L71" s="21"/>
      <c r="AD71">
        <v>25</v>
      </c>
      <c r="AE71">
        <v>10</v>
      </c>
      <c r="AF71">
        <v>5</v>
      </c>
      <c r="AM71" s="4">
        <v>5</v>
      </c>
      <c r="AN71" s="2">
        <v>36</v>
      </c>
      <c r="AO71" s="2">
        <v>5</v>
      </c>
      <c r="AP71" s="3">
        <f t="shared" si="10"/>
        <v>13.88888888888889</v>
      </c>
      <c r="AT71">
        <v>2.5</v>
      </c>
      <c r="AU71">
        <v>9</v>
      </c>
      <c r="AV71">
        <v>1</v>
      </c>
      <c r="BC71" s="2"/>
      <c r="BD71" s="2" t="s">
        <v>2</v>
      </c>
      <c r="BE71" s="2" t="s">
        <v>3</v>
      </c>
      <c r="BF71" s="2" t="s">
        <v>4</v>
      </c>
      <c r="BJ71" s="2"/>
      <c r="BK71" s="2" t="s">
        <v>2</v>
      </c>
      <c r="BL71" s="2" t="s">
        <v>3</v>
      </c>
      <c r="BM71" s="2" t="s">
        <v>4</v>
      </c>
    </row>
    <row r="72" spans="1:64" ht="15">
      <c r="A72" s="2"/>
      <c r="B72" s="2"/>
      <c r="C72" s="2"/>
      <c r="D72" s="2"/>
      <c r="I72" s="2"/>
      <c r="J72" s="2"/>
      <c r="K72" s="2"/>
      <c r="L72" s="2"/>
      <c r="AD72">
        <v>25</v>
      </c>
      <c r="AE72">
        <v>10</v>
      </c>
      <c r="AF72">
        <v>5</v>
      </c>
      <c r="AM72" s="4">
        <v>10</v>
      </c>
      <c r="AN72" s="2">
        <v>36</v>
      </c>
      <c r="AO72" s="2">
        <v>8</v>
      </c>
      <c r="AP72" s="3">
        <f t="shared" si="10"/>
        <v>22.22222222222222</v>
      </c>
      <c r="AT72">
        <v>2.5</v>
      </c>
      <c r="AU72">
        <v>9</v>
      </c>
      <c r="AV72">
        <v>1</v>
      </c>
      <c r="BC72" s="2">
        <v>0</v>
      </c>
      <c r="BD72" s="2">
        <v>30</v>
      </c>
      <c r="BE72" s="2">
        <v>0</v>
      </c>
      <c r="BF72" s="3">
        <f>(BE72*100)/30</f>
        <v>0</v>
      </c>
      <c r="BJ72">
        <v>5</v>
      </c>
      <c r="BK72">
        <v>10</v>
      </c>
      <c r="BL72">
        <v>1</v>
      </c>
    </row>
    <row r="73" spans="1:64" ht="15">
      <c r="A73" s="2"/>
      <c r="B73" s="2" t="s">
        <v>2</v>
      </c>
      <c r="C73" s="2" t="s">
        <v>3</v>
      </c>
      <c r="D73" s="2" t="s">
        <v>4</v>
      </c>
      <c r="I73" s="2"/>
      <c r="J73" s="2" t="s">
        <v>2</v>
      </c>
      <c r="K73" s="2" t="s">
        <v>3</v>
      </c>
      <c r="L73" s="2" t="s">
        <v>4</v>
      </c>
      <c r="AD73">
        <v>25</v>
      </c>
      <c r="AE73">
        <v>10</v>
      </c>
      <c r="AF73">
        <v>5</v>
      </c>
      <c r="AM73" s="4">
        <v>25</v>
      </c>
      <c r="AN73" s="2">
        <v>36</v>
      </c>
      <c r="AO73" s="2">
        <v>14</v>
      </c>
      <c r="AP73" s="3">
        <f t="shared" si="10"/>
        <v>38.888888888888886</v>
      </c>
      <c r="AT73">
        <v>2.5</v>
      </c>
      <c r="AU73">
        <v>9</v>
      </c>
      <c r="AV73">
        <v>0</v>
      </c>
      <c r="BC73" s="4">
        <v>5</v>
      </c>
      <c r="BD73" s="2">
        <v>30</v>
      </c>
      <c r="BE73" s="2">
        <v>4</v>
      </c>
      <c r="BF73" s="3">
        <f aca="true" t="shared" si="11" ref="BF73:BF79">(BE73*100)/30</f>
        <v>13.333333333333334</v>
      </c>
      <c r="BJ73">
        <v>5</v>
      </c>
      <c r="BK73">
        <v>10</v>
      </c>
      <c r="BL73">
        <v>1</v>
      </c>
    </row>
    <row r="74" spans="1:64" ht="15">
      <c r="A74" s="2">
        <v>0</v>
      </c>
      <c r="B74" s="2">
        <v>36</v>
      </c>
      <c r="C74" s="2">
        <v>0</v>
      </c>
      <c r="D74" s="3">
        <f>(C74*100)/36</f>
        <v>0</v>
      </c>
      <c r="I74">
        <v>0.5</v>
      </c>
      <c r="J74">
        <v>9</v>
      </c>
      <c r="K74">
        <v>1</v>
      </c>
      <c r="AD74">
        <v>25</v>
      </c>
      <c r="AE74">
        <v>10</v>
      </c>
      <c r="AF74">
        <v>6</v>
      </c>
      <c r="AM74" s="4">
        <v>50</v>
      </c>
      <c r="AN74" s="2">
        <v>36</v>
      </c>
      <c r="AO74" s="2">
        <v>18</v>
      </c>
      <c r="AP74" s="3">
        <f t="shared" si="10"/>
        <v>50</v>
      </c>
      <c r="AT74">
        <v>2.5</v>
      </c>
      <c r="AU74">
        <v>9</v>
      </c>
      <c r="AV74">
        <v>0</v>
      </c>
      <c r="BC74" s="4">
        <v>10</v>
      </c>
      <c r="BD74" s="2">
        <v>30</v>
      </c>
      <c r="BE74" s="2">
        <v>10</v>
      </c>
      <c r="BF74" s="3">
        <f t="shared" si="11"/>
        <v>33.333333333333336</v>
      </c>
      <c r="BJ74">
        <v>5</v>
      </c>
      <c r="BK74">
        <v>10</v>
      </c>
      <c r="BL74">
        <v>2</v>
      </c>
    </row>
    <row r="75" spans="1:64" ht="15">
      <c r="A75" s="2">
        <v>0.5</v>
      </c>
      <c r="B75" s="2">
        <v>36</v>
      </c>
      <c r="C75" s="2">
        <v>2</v>
      </c>
      <c r="D75" s="3">
        <f aca="true" t="shared" si="12" ref="D75:D81">(C75*100)/36</f>
        <v>5.555555555555555</v>
      </c>
      <c r="I75">
        <v>0.5</v>
      </c>
      <c r="J75">
        <v>9</v>
      </c>
      <c r="K75">
        <v>0</v>
      </c>
      <c r="AD75">
        <v>50</v>
      </c>
      <c r="AE75">
        <v>10</v>
      </c>
      <c r="AF75">
        <v>8</v>
      </c>
      <c r="AM75" s="4">
        <v>100</v>
      </c>
      <c r="AN75" s="2">
        <v>36</v>
      </c>
      <c r="AO75" s="2">
        <v>25</v>
      </c>
      <c r="AP75" s="3">
        <f t="shared" si="10"/>
        <v>69.44444444444444</v>
      </c>
      <c r="AT75">
        <v>5</v>
      </c>
      <c r="AU75">
        <v>9</v>
      </c>
      <c r="AV75">
        <v>1</v>
      </c>
      <c r="BC75" s="4">
        <v>25</v>
      </c>
      <c r="BD75" s="2">
        <v>30</v>
      </c>
      <c r="BE75" s="2">
        <v>12</v>
      </c>
      <c r="BF75" s="3">
        <f t="shared" si="11"/>
        <v>40</v>
      </c>
      <c r="BJ75">
        <v>10</v>
      </c>
      <c r="BK75">
        <v>10</v>
      </c>
      <c r="BL75">
        <v>3</v>
      </c>
    </row>
    <row r="76" spans="1:64" ht="15">
      <c r="A76" s="4">
        <v>1</v>
      </c>
      <c r="B76" s="2">
        <v>36</v>
      </c>
      <c r="C76" s="2">
        <v>6</v>
      </c>
      <c r="D76" s="3">
        <f t="shared" si="12"/>
        <v>16.666666666666668</v>
      </c>
      <c r="I76">
        <v>0.5</v>
      </c>
      <c r="J76">
        <v>9</v>
      </c>
      <c r="K76">
        <v>1</v>
      </c>
      <c r="AD76">
        <v>50</v>
      </c>
      <c r="AE76">
        <v>10</v>
      </c>
      <c r="AF76">
        <v>8</v>
      </c>
      <c r="AM76" s="6">
        <v>250</v>
      </c>
      <c r="AN76" s="7">
        <v>36</v>
      </c>
      <c r="AO76" s="7">
        <v>31</v>
      </c>
      <c r="AP76" s="8">
        <f t="shared" si="10"/>
        <v>86.11111111111111</v>
      </c>
      <c r="AR76">
        <v>324</v>
      </c>
      <c r="AT76">
        <v>5</v>
      </c>
      <c r="AU76">
        <v>9</v>
      </c>
      <c r="AV76">
        <v>1</v>
      </c>
      <c r="BC76" s="4">
        <v>50</v>
      </c>
      <c r="BD76" s="2">
        <v>30</v>
      </c>
      <c r="BE76" s="2">
        <v>14</v>
      </c>
      <c r="BF76" s="3">
        <f t="shared" si="11"/>
        <v>46.666666666666664</v>
      </c>
      <c r="BJ76">
        <v>10</v>
      </c>
      <c r="BK76">
        <v>10</v>
      </c>
      <c r="BL76">
        <v>3</v>
      </c>
    </row>
    <row r="77" spans="1:64" ht="15">
      <c r="A77" s="4">
        <v>2.5</v>
      </c>
      <c r="B77" s="2">
        <v>36</v>
      </c>
      <c r="C77" s="2">
        <v>14</v>
      </c>
      <c r="D77" s="3">
        <f t="shared" si="12"/>
        <v>38.888888888888886</v>
      </c>
      <c r="I77">
        <v>0.5</v>
      </c>
      <c r="J77">
        <v>9</v>
      </c>
      <c r="K77">
        <v>0</v>
      </c>
      <c r="AD77">
        <v>50</v>
      </c>
      <c r="AE77">
        <v>10</v>
      </c>
      <c r="AF77">
        <v>8</v>
      </c>
      <c r="AM77" s="9">
        <v>500</v>
      </c>
      <c r="AN77" s="10">
        <v>36</v>
      </c>
      <c r="AO77" s="10">
        <v>36</v>
      </c>
      <c r="AP77" s="11">
        <f t="shared" si="10"/>
        <v>100</v>
      </c>
      <c r="AT77">
        <v>5</v>
      </c>
      <c r="AU77">
        <v>9</v>
      </c>
      <c r="AV77">
        <v>2</v>
      </c>
      <c r="BC77" s="4">
        <v>100</v>
      </c>
      <c r="BD77" s="2">
        <v>30</v>
      </c>
      <c r="BE77" s="2">
        <v>16</v>
      </c>
      <c r="BF77" s="3">
        <f t="shared" si="11"/>
        <v>53.333333333333336</v>
      </c>
      <c r="BJ77">
        <v>10</v>
      </c>
      <c r="BK77">
        <v>10</v>
      </c>
      <c r="BL77">
        <v>4</v>
      </c>
    </row>
    <row r="78" spans="1:64" ht="15">
      <c r="A78" s="4">
        <v>5</v>
      </c>
      <c r="B78" s="2">
        <v>36</v>
      </c>
      <c r="C78" s="2">
        <v>21</v>
      </c>
      <c r="D78" s="3">
        <f t="shared" si="12"/>
        <v>58.333333333333336</v>
      </c>
      <c r="I78">
        <v>1</v>
      </c>
      <c r="J78">
        <v>9</v>
      </c>
      <c r="K78">
        <v>2</v>
      </c>
      <c r="AD78">
        <v>50</v>
      </c>
      <c r="AE78">
        <v>10</v>
      </c>
      <c r="AF78">
        <v>8</v>
      </c>
      <c r="AT78">
        <v>5</v>
      </c>
      <c r="AU78">
        <v>9</v>
      </c>
      <c r="AV78">
        <v>1</v>
      </c>
      <c r="BC78" s="4">
        <v>250</v>
      </c>
      <c r="BD78" s="2">
        <v>30</v>
      </c>
      <c r="BE78" s="2">
        <v>21</v>
      </c>
      <c r="BF78" s="3">
        <f t="shared" si="11"/>
        <v>70</v>
      </c>
      <c r="BJ78">
        <v>25</v>
      </c>
      <c r="BK78">
        <v>10</v>
      </c>
      <c r="BL78">
        <v>4</v>
      </c>
    </row>
    <row r="79" spans="1:64" ht="15">
      <c r="A79" s="4">
        <v>10</v>
      </c>
      <c r="B79" s="2">
        <v>36</v>
      </c>
      <c r="C79" s="2">
        <v>28</v>
      </c>
      <c r="D79" s="3">
        <f t="shared" si="12"/>
        <v>77.77777777777777</v>
      </c>
      <c r="I79">
        <v>1</v>
      </c>
      <c r="J79">
        <v>9</v>
      </c>
      <c r="K79">
        <v>1</v>
      </c>
      <c r="AD79">
        <v>50</v>
      </c>
      <c r="AE79">
        <v>10</v>
      </c>
      <c r="AF79">
        <v>7</v>
      </c>
      <c r="AT79">
        <v>10</v>
      </c>
      <c r="AU79">
        <v>9</v>
      </c>
      <c r="AV79">
        <v>2</v>
      </c>
      <c r="BC79" s="4">
        <v>500</v>
      </c>
      <c r="BD79" s="2">
        <v>30</v>
      </c>
      <c r="BE79" s="2">
        <v>27</v>
      </c>
      <c r="BF79" s="3">
        <f t="shared" si="11"/>
        <v>90</v>
      </c>
      <c r="BH79">
        <v>240</v>
      </c>
      <c r="BJ79">
        <v>25</v>
      </c>
      <c r="BK79">
        <v>10</v>
      </c>
      <c r="BL79">
        <v>4</v>
      </c>
    </row>
    <row r="80" spans="1:64" ht="15">
      <c r="A80" s="4">
        <v>25</v>
      </c>
      <c r="B80" s="2">
        <v>36</v>
      </c>
      <c r="C80" s="2">
        <v>31</v>
      </c>
      <c r="D80" s="3">
        <f t="shared" si="12"/>
        <v>86.11111111111111</v>
      </c>
      <c r="I80">
        <v>1</v>
      </c>
      <c r="J80">
        <v>9</v>
      </c>
      <c r="K80">
        <v>2</v>
      </c>
      <c r="AD80">
        <v>100</v>
      </c>
      <c r="AE80">
        <v>10</v>
      </c>
      <c r="AF80">
        <v>9</v>
      </c>
      <c r="AT80">
        <v>10</v>
      </c>
      <c r="AU80">
        <v>9</v>
      </c>
      <c r="AV80">
        <v>2</v>
      </c>
      <c r="BJ80">
        <v>25</v>
      </c>
      <c r="BK80">
        <v>10</v>
      </c>
      <c r="BL80">
        <v>4</v>
      </c>
    </row>
    <row r="81" spans="1:64" ht="15">
      <c r="A81" s="4">
        <v>50</v>
      </c>
      <c r="B81" s="2">
        <v>36</v>
      </c>
      <c r="C81" s="2">
        <v>35</v>
      </c>
      <c r="D81" s="3">
        <f t="shared" si="12"/>
        <v>97.22222222222223</v>
      </c>
      <c r="E81" s="5">
        <v>1</v>
      </c>
      <c r="F81">
        <v>288</v>
      </c>
      <c r="I81">
        <v>1</v>
      </c>
      <c r="J81">
        <v>9</v>
      </c>
      <c r="K81">
        <v>1</v>
      </c>
      <c r="AD81">
        <v>100</v>
      </c>
      <c r="AE81">
        <v>10</v>
      </c>
      <c r="AF81">
        <v>9</v>
      </c>
      <c r="AT81">
        <v>10</v>
      </c>
      <c r="AU81">
        <v>9</v>
      </c>
      <c r="AV81">
        <v>2</v>
      </c>
      <c r="BJ81">
        <v>50</v>
      </c>
      <c r="BK81">
        <v>10</v>
      </c>
      <c r="BL81">
        <v>4</v>
      </c>
    </row>
    <row r="82" spans="9:64" ht="15">
      <c r="I82">
        <v>2.5</v>
      </c>
      <c r="J82">
        <v>9</v>
      </c>
      <c r="K82">
        <v>4</v>
      </c>
      <c r="AD82">
        <v>100</v>
      </c>
      <c r="AE82">
        <v>10</v>
      </c>
      <c r="AF82">
        <v>9</v>
      </c>
      <c r="AT82">
        <v>10</v>
      </c>
      <c r="AU82">
        <v>9</v>
      </c>
      <c r="AV82">
        <v>2</v>
      </c>
      <c r="BJ82">
        <v>50</v>
      </c>
      <c r="BK82">
        <v>10</v>
      </c>
      <c r="BL82">
        <v>5</v>
      </c>
    </row>
    <row r="83" spans="9:64" ht="15">
      <c r="I83">
        <v>2.5</v>
      </c>
      <c r="J83">
        <v>9</v>
      </c>
      <c r="K83">
        <v>4</v>
      </c>
      <c r="AD83">
        <v>100</v>
      </c>
      <c r="AE83">
        <v>10</v>
      </c>
      <c r="AF83">
        <v>9</v>
      </c>
      <c r="AT83">
        <v>25</v>
      </c>
      <c r="AU83">
        <v>9</v>
      </c>
      <c r="AV83">
        <v>3</v>
      </c>
      <c r="BJ83">
        <v>50</v>
      </c>
      <c r="BK83">
        <v>10</v>
      </c>
      <c r="BL83">
        <v>5</v>
      </c>
    </row>
    <row r="84" spans="9:64" ht="15">
      <c r="I84">
        <v>2.5</v>
      </c>
      <c r="J84">
        <v>9</v>
      </c>
      <c r="K84">
        <v>3</v>
      </c>
      <c r="AD84">
        <v>100</v>
      </c>
      <c r="AE84">
        <v>10</v>
      </c>
      <c r="AF84">
        <v>9</v>
      </c>
      <c r="AT84">
        <v>25</v>
      </c>
      <c r="AU84">
        <v>9</v>
      </c>
      <c r="AV84">
        <v>3</v>
      </c>
      <c r="BJ84">
        <v>100</v>
      </c>
      <c r="BK84">
        <v>10</v>
      </c>
      <c r="BL84">
        <v>5</v>
      </c>
    </row>
    <row r="85" spans="9:64" ht="15">
      <c r="I85">
        <v>2.5</v>
      </c>
      <c r="J85">
        <v>9</v>
      </c>
      <c r="K85">
        <v>3</v>
      </c>
      <c r="AT85">
        <v>25</v>
      </c>
      <c r="AU85">
        <v>9</v>
      </c>
      <c r="AV85">
        <v>4</v>
      </c>
      <c r="BJ85">
        <v>100</v>
      </c>
      <c r="BK85">
        <v>10</v>
      </c>
      <c r="BL85">
        <v>5</v>
      </c>
    </row>
    <row r="86" spans="9:64" ht="15">
      <c r="I86">
        <v>5</v>
      </c>
      <c r="J86">
        <v>9</v>
      </c>
      <c r="K86">
        <v>5</v>
      </c>
      <c r="W86" s="16" t="s">
        <v>7</v>
      </c>
      <c r="X86" s="16"/>
      <c r="Y86" s="16"/>
      <c r="Z86" s="16"/>
      <c r="AD86" s="16" t="s">
        <v>7</v>
      </c>
      <c r="AE86" s="16"/>
      <c r="AF86" s="16"/>
      <c r="AG86" s="16"/>
      <c r="AT86">
        <v>25</v>
      </c>
      <c r="AU86">
        <v>9</v>
      </c>
      <c r="AV86">
        <v>4</v>
      </c>
      <c r="BJ86">
        <v>100</v>
      </c>
      <c r="BK86">
        <v>10</v>
      </c>
      <c r="BL86">
        <v>6</v>
      </c>
    </row>
    <row r="87" spans="9:64" ht="15">
      <c r="I87">
        <v>5</v>
      </c>
      <c r="J87">
        <v>9</v>
      </c>
      <c r="K87">
        <v>5</v>
      </c>
      <c r="W87" s="2"/>
      <c r="X87" s="2"/>
      <c r="Y87" s="2"/>
      <c r="Z87" s="2"/>
      <c r="AD87" s="2"/>
      <c r="AE87" s="2"/>
      <c r="AF87" s="2"/>
      <c r="AG87" s="2"/>
      <c r="AT87">
        <v>50</v>
      </c>
      <c r="AU87">
        <v>9</v>
      </c>
      <c r="AV87">
        <v>5</v>
      </c>
      <c r="BJ87">
        <v>250</v>
      </c>
      <c r="BK87">
        <v>10</v>
      </c>
      <c r="BL87">
        <v>7</v>
      </c>
    </row>
    <row r="88" spans="9:64" ht="15">
      <c r="I88">
        <v>5</v>
      </c>
      <c r="J88">
        <v>9</v>
      </c>
      <c r="K88">
        <v>5</v>
      </c>
      <c r="W88" s="2"/>
      <c r="X88" s="2" t="s">
        <v>2</v>
      </c>
      <c r="Y88" s="2" t="s">
        <v>3</v>
      </c>
      <c r="Z88" s="2" t="s">
        <v>4</v>
      </c>
      <c r="AD88" s="2"/>
      <c r="AE88" s="2" t="s">
        <v>2</v>
      </c>
      <c r="AF88" s="2" t="s">
        <v>3</v>
      </c>
      <c r="AG88" s="2" t="s">
        <v>4</v>
      </c>
      <c r="AT88">
        <v>50</v>
      </c>
      <c r="AU88">
        <v>9</v>
      </c>
      <c r="AV88">
        <v>4</v>
      </c>
      <c r="BJ88">
        <v>250</v>
      </c>
      <c r="BK88">
        <v>10</v>
      </c>
      <c r="BL88">
        <v>7</v>
      </c>
    </row>
    <row r="89" spans="9:64" ht="15">
      <c r="I89">
        <v>5</v>
      </c>
      <c r="J89">
        <v>9</v>
      </c>
      <c r="K89">
        <v>6</v>
      </c>
      <c r="W89" s="2">
        <v>0</v>
      </c>
      <c r="X89" s="2">
        <v>50</v>
      </c>
      <c r="Y89" s="2">
        <v>0</v>
      </c>
      <c r="Z89" s="3">
        <f>(Y89*100)/50</f>
        <v>0</v>
      </c>
      <c r="AD89">
        <v>0.5</v>
      </c>
      <c r="AE89">
        <v>10</v>
      </c>
      <c r="AF89">
        <v>0</v>
      </c>
      <c r="AT89">
        <v>50</v>
      </c>
      <c r="AU89">
        <v>9</v>
      </c>
      <c r="AV89">
        <v>5</v>
      </c>
      <c r="BJ89">
        <v>250</v>
      </c>
      <c r="BK89">
        <v>10</v>
      </c>
      <c r="BL89">
        <v>7</v>
      </c>
    </row>
    <row r="90" spans="9:64" ht="15">
      <c r="I90">
        <v>10</v>
      </c>
      <c r="J90">
        <v>9</v>
      </c>
      <c r="K90">
        <v>7</v>
      </c>
      <c r="W90" s="2">
        <v>0.5</v>
      </c>
      <c r="X90" s="2">
        <v>50</v>
      </c>
      <c r="Y90" s="2">
        <v>2</v>
      </c>
      <c r="Z90" s="3">
        <f aca="true" t="shared" si="13" ref="Z90:Z97">(Y90*100)/50</f>
        <v>4</v>
      </c>
      <c r="AD90">
        <v>0.5</v>
      </c>
      <c r="AE90">
        <v>10</v>
      </c>
      <c r="AF90">
        <v>0</v>
      </c>
      <c r="AT90">
        <v>50</v>
      </c>
      <c r="AU90">
        <v>9</v>
      </c>
      <c r="AV90">
        <v>4</v>
      </c>
      <c r="BJ90">
        <v>500</v>
      </c>
      <c r="BK90">
        <v>10</v>
      </c>
      <c r="BL90">
        <v>9</v>
      </c>
    </row>
    <row r="91" spans="9:64" ht="15">
      <c r="I91">
        <v>10</v>
      </c>
      <c r="J91">
        <v>9</v>
      </c>
      <c r="K91">
        <v>7</v>
      </c>
      <c r="W91" s="4">
        <v>1</v>
      </c>
      <c r="X91" s="2">
        <v>50</v>
      </c>
      <c r="Y91" s="2">
        <v>8</v>
      </c>
      <c r="Z91" s="3">
        <f t="shared" si="13"/>
        <v>16</v>
      </c>
      <c r="AD91">
        <v>0.5</v>
      </c>
      <c r="AE91">
        <v>10</v>
      </c>
      <c r="AF91">
        <v>0</v>
      </c>
      <c r="AT91">
        <v>100</v>
      </c>
      <c r="AU91">
        <v>9</v>
      </c>
      <c r="AV91">
        <v>6</v>
      </c>
      <c r="BJ91">
        <v>500</v>
      </c>
      <c r="BK91">
        <v>10</v>
      </c>
      <c r="BL91">
        <v>9</v>
      </c>
    </row>
    <row r="92" spans="9:64" ht="15">
      <c r="I92">
        <v>10</v>
      </c>
      <c r="J92">
        <v>9</v>
      </c>
      <c r="K92">
        <v>7</v>
      </c>
      <c r="W92" s="2">
        <v>2.5</v>
      </c>
      <c r="X92" s="2">
        <v>50</v>
      </c>
      <c r="Y92" s="2">
        <v>17</v>
      </c>
      <c r="Z92" s="3">
        <f t="shared" si="13"/>
        <v>34</v>
      </c>
      <c r="AD92">
        <v>0.5</v>
      </c>
      <c r="AE92">
        <v>10</v>
      </c>
      <c r="AF92">
        <v>1</v>
      </c>
      <c r="AT92">
        <v>100</v>
      </c>
      <c r="AU92">
        <v>9</v>
      </c>
      <c r="AV92">
        <v>6</v>
      </c>
      <c r="BJ92">
        <v>500</v>
      </c>
      <c r="BK92">
        <v>10</v>
      </c>
      <c r="BL92">
        <v>9</v>
      </c>
    </row>
    <row r="93" spans="9:48" ht="15">
      <c r="I93">
        <v>10</v>
      </c>
      <c r="J93">
        <v>9</v>
      </c>
      <c r="K93">
        <v>7</v>
      </c>
      <c r="W93" s="4">
        <v>5</v>
      </c>
      <c r="X93" s="2">
        <v>50</v>
      </c>
      <c r="Y93" s="2">
        <v>29</v>
      </c>
      <c r="Z93" s="3">
        <f t="shared" si="13"/>
        <v>58</v>
      </c>
      <c r="AD93">
        <v>0.5</v>
      </c>
      <c r="AE93">
        <v>10</v>
      </c>
      <c r="AF93">
        <v>1</v>
      </c>
      <c r="AT93">
        <v>100</v>
      </c>
      <c r="AU93">
        <v>9</v>
      </c>
      <c r="AV93">
        <v>6</v>
      </c>
    </row>
    <row r="94" spans="9:48" ht="15">
      <c r="I94">
        <v>25</v>
      </c>
      <c r="J94">
        <v>9</v>
      </c>
      <c r="K94">
        <v>8</v>
      </c>
      <c r="W94" s="4">
        <v>10</v>
      </c>
      <c r="X94" s="2">
        <v>50</v>
      </c>
      <c r="Y94" s="2">
        <v>34</v>
      </c>
      <c r="Z94" s="3">
        <f t="shared" si="13"/>
        <v>68</v>
      </c>
      <c r="AD94">
        <v>1</v>
      </c>
      <c r="AE94">
        <v>10</v>
      </c>
      <c r="AF94">
        <v>2</v>
      </c>
      <c r="AT94">
        <v>100</v>
      </c>
      <c r="AU94">
        <v>9</v>
      </c>
      <c r="AV94">
        <v>7</v>
      </c>
    </row>
    <row r="95" spans="9:48" ht="15">
      <c r="I95">
        <v>25</v>
      </c>
      <c r="J95">
        <v>9</v>
      </c>
      <c r="K95">
        <v>8</v>
      </c>
      <c r="W95" s="4">
        <v>25</v>
      </c>
      <c r="X95" s="2">
        <v>50</v>
      </c>
      <c r="Y95" s="2">
        <v>44</v>
      </c>
      <c r="Z95" s="3">
        <f t="shared" si="13"/>
        <v>88</v>
      </c>
      <c r="AD95">
        <v>1</v>
      </c>
      <c r="AE95">
        <v>10</v>
      </c>
      <c r="AF95">
        <v>2</v>
      </c>
      <c r="AT95">
        <v>250</v>
      </c>
      <c r="AU95">
        <v>9</v>
      </c>
      <c r="AV95">
        <v>8</v>
      </c>
    </row>
    <row r="96" spans="9:48" ht="15">
      <c r="I96">
        <v>25</v>
      </c>
      <c r="J96">
        <v>9</v>
      </c>
      <c r="K96">
        <v>8</v>
      </c>
      <c r="W96" s="4">
        <v>50</v>
      </c>
      <c r="X96" s="2">
        <v>50</v>
      </c>
      <c r="Y96" s="2">
        <v>48</v>
      </c>
      <c r="Z96" s="3">
        <f t="shared" si="13"/>
        <v>96</v>
      </c>
      <c r="AB96">
        <v>400</v>
      </c>
      <c r="AD96">
        <v>1</v>
      </c>
      <c r="AE96">
        <v>10</v>
      </c>
      <c r="AF96">
        <v>2</v>
      </c>
      <c r="AT96">
        <v>250</v>
      </c>
      <c r="AU96">
        <v>9</v>
      </c>
      <c r="AV96">
        <v>8</v>
      </c>
    </row>
    <row r="97" spans="9:48" ht="15">
      <c r="I97">
        <v>25</v>
      </c>
      <c r="J97">
        <v>9</v>
      </c>
      <c r="K97">
        <v>7</v>
      </c>
      <c r="W97" s="9">
        <v>100</v>
      </c>
      <c r="X97" s="10">
        <v>50</v>
      </c>
      <c r="Y97" s="10">
        <v>50</v>
      </c>
      <c r="Z97" s="11">
        <f t="shared" si="13"/>
        <v>100</v>
      </c>
      <c r="AD97">
        <v>1</v>
      </c>
      <c r="AE97">
        <v>10</v>
      </c>
      <c r="AF97">
        <v>1</v>
      </c>
      <c r="AT97">
        <v>250</v>
      </c>
      <c r="AU97">
        <v>9</v>
      </c>
      <c r="AV97">
        <v>7</v>
      </c>
    </row>
    <row r="98" spans="9:48" ht="15">
      <c r="I98">
        <v>50</v>
      </c>
      <c r="J98">
        <v>9</v>
      </c>
      <c r="K98">
        <v>9</v>
      </c>
      <c r="AD98">
        <v>1</v>
      </c>
      <c r="AE98">
        <v>10</v>
      </c>
      <c r="AF98">
        <v>1</v>
      </c>
      <c r="AT98">
        <v>250</v>
      </c>
      <c r="AU98">
        <v>9</v>
      </c>
      <c r="AV98">
        <v>8</v>
      </c>
    </row>
    <row r="99" spans="9:32" ht="15">
      <c r="I99">
        <v>50</v>
      </c>
      <c r="J99">
        <v>9</v>
      </c>
      <c r="K99">
        <v>9</v>
      </c>
      <c r="AD99">
        <v>2.5</v>
      </c>
      <c r="AE99">
        <v>10</v>
      </c>
      <c r="AF99">
        <v>3</v>
      </c>
    </row>
    <row r="100" spans="9:32" ht="15">
      <c r="I100">
        <v>50</v>
      </c>
      <c r="J100">
        <v>9</v>
      </c>
      <c r="K100">
        <v>9</v>
      </c>
      <c r="AD100">
        <v>2.5</v>
      </c>
      <c r="AE100">
        <v>10</v>
      </c>
      <c r="AF100">
        <v>3</v>
      </c>
    </row>
    <row r="101" spans="9:32" ht="15">
      <c r="I101">
        <v>50</v>
      </c>
      <c r="J101">
        <v>9</v>
      </c>
      <c r="K101">
        <v>8</v>
      </c>
      <c r="AD101">
        <v>2.5</v>
      </c>
      <c r="AE101">
        <v>10</v>
      </c>
      <c r="AF101">
        <v>3</v>
      </c>
    </row>
    <row r="102" spans="30:32" ht="15">
      <c r="AD102">
        <v>2.5</v>
      </c>
      <c r="AE102">
        <v>10</v>
      </c>
      <c r="AF102">
        <v>4</v>
      </c>
    </row>
    <row r="103" spans="1:32" ht="15">
      <c r="A103" s="1" t="s">
        <v>8</v>
      </c>
      <c r="B103" s="1"/>
      <c r="C103" s="1"/>
      <c r="D103" s="1"/>
      <c r="I103" s="19" t="s">
        <v>8</v>
      </c>
      <c r="J103" s="20"/>
      <c r="K103" s="20"/>
      <c r="L103" s="21"/>
      <c r="AD103">
        <v>2.5</v>
      </c>
      <c r="AE103">
        <v>10</v>
      </c>
      <c r="AF103">
        <v>4</v>
      </c>
    </row>
    <row r="104" spans="1:32" ht="15">
      <c r="A104" s="2"/>
      <c r="B104" s="2"/>
      <c r="C104" s="2"/>
      <c r="D104" s="2"/>
      <c r="I104" s="2"/>
      <c r="J104" s="2"/>
      <c r="K104" s="2"/>
      <c r="L104" s="2"/>
      <c r="AD104">
        <v>5</v>
      </c>
      <c r="AE104">
        <v>10</v>
      </c>
      <c r="AF104">
        <v>6</v>
      </c>
    </row>
    <row r="105" spans="1:32" ht="15">
      <c r="A105" s="2"/>
      <c r="B105" s="2" t="s">
        <v>2</v>
      </c>
      <c r="C105" s="2" t="s">
        <v>3</v>
      </c>
      <c r="D105" s="2" t="s">
        <v>4</v>
      </c>
      <c r="I105" s="2"/>
      <c r="J105" s="2" t="s">
        <v>2</v>
      </c>
      <c r="K105" s="2" t="s">
        <v>3</v>
      </c>
      <c r="L105" s="2" t="s">
        <v>4</v>
      </c>
      <c r="AD105">
        <v>5</v>
      </c>
      <c r="AE105">
        <v>10</v>
      </c>
      <c r="AF105">
        <v>6</v>
      </c>
    </row>
    <row r="106" spans="1:32" ht="15">
      <c r="A106" s="2">
        <v>0</v>
      </c>
      <c r="B106" s="2">
        <v>36</v>
      </c>
      <c r="C106" s="2">
        <v>0</v>
      </c>
      <c r="D106" s="3">
        <f>(C106*100)/36</f>
        <v>0</v>
      </c>
      <c r="I106">
        <v>1</v>
      </c>
      <c r="J106">
        <v>9</v>
      </c>
      <c r="K106">
        <v>1</v>
      </c>
      <c r="AD106">
        <v>5</v>
      </c>
      <c r="AE106">
        <v>10</v>
      </c>
      <c r="AF106">
        <v>6</v>
      </c>
    </row>
    <row r="107" spans="1:32" ht="15">
      <c r="A107" s="2">
        <v>0.5</v>
      </c>
      <c r="B107" s="2">
        <v>36</v>
      </c>
      <c r="C107" s="2">
        <v>0</v>
      </c>
      <c r="D107" s="3">
        <f aca="true" t="shared" si="14" ref="D107:D115">(C107*100)/36</f>
        <v>0</v>
      </c>
      <c r="I107">
        <v>1</v>
      </c>
      <c r="J107">
        <v>9</v>
      </c>
      <c r="K107">
        <v>0</v>
      </c>
      <c r="AD107">
        <v>5</v>
      </c>
      <c r="AE107">
        <v>10</v>
      </c>
      <c r="AF107">
        <v>6</v>
      </c>
    </row>
    <row r="108" spans="1:32" ht="15">
      <c r="A108" s="4">
        <v>1</v>
      </c>
      <c r="B108" s="2">
        <v>36</v>
      </c>
      <c r="C108" s="2">
        <v>2</v>
      </c>
      <c r="D108" s="3">
        <f t="shared" si="14"/>
        <v>5.555555555555555</v>
      </c>
      <c r="I108">
        <v>1</v>
      </c>
      <c r="J108">
        <v>9</v>
      </c>
      <c r="K108">
        <v>1</v>
      </c>
      <c r="AD108">
        <v>5</v>
      </c>
      <c r="AE108">
        <v>10</v>
      </c>
      <c r="AF108">
        <v>5</v>
      </c>
    </row>
    <row r="109" spans="1:32" ht="15">
      <c r="A109" s="4">
        <v>2.5</v>
      </c>
      <c r="B109" s="2">
        <v>36</v>
      </c>
      <c r="C109" s="2">
        <v>6</v>
      </c>
      <c r="D109" s="3">
        <f t="shared" si="14"/>
        <v>16.666666666666668</v>
      </c>
      <c r="I109">
        <v>1</v>
      </c>
      <c r="J109">
        <v>9</v>
      </c>
      <c r="K109">
        <v>0</v>
      </c>
      <c r="AD109">
        <v>10</v>
      </c>
      <c r="AE109">
        <v>10</v>
      </c>
      <c r="AF109">
        <v>7</v>
      </c>
    </row>
    <row r="110" spans="1:32" ht="15">
      <c r="A110" s="4">
        <v>5</v>
      </c>
      <c r="B110" s="2">
        <v>36</v>
      </c>
      <c r="C110" s="2">
        <v>8</v>
      </c>
      <c r="D110" s="3">
        <f t="shared" si="14"/>
        <v>22.22222222222222</v>
      </c>
      <c r="I110">
        <v>2.5</v>
      </c>
      <c r="J110">
        <v>9</v>
      </c>
      <c r="K110">
        <v>1</v>
      </c>
      <c r="AD110">
        <v>10</v>
      </c>
      <c r="AE110">
        <v>10</v>
      </c>
      <c r="AF110">
        <v>7</v>
      </c>
    </row>
    <row r="111" spans="1:32" ht="15">
      <c r="A111" s="4">
        <v>10</v>
      </c>
      <c r="B111" s="2">
        <v>36</v>
      </c>
      <c r="C111" s="2">
        <v>20</v>
      </c>
      <c r="D111" s="3">
        <f t="shared" si="14"/>
        <v>55.55555555555556</v>
      </c>
      <c r="I111">
        <v>2.5</v>
      </c>
      <c r="J111">
        <v>9</v>
      </c>
      <c r="K111">
        <v>2</v>
      </c>
      <c r="AD111">
        <v>10</v>
      </c>
      <c r="AE111">
        <v>10</v>
      </c>
      <c r="AF111">
        <v>7</v>
      </c>
    </row>
    <row r="112" spans="1:32" ht="15">
      <c r="A112" s="4">
        <v>25</v>
      </c>
      <c r="B112" s="2">
        <v>36</v>
      </c>
      <c r="C112" s="2">
        <v>28</v>
      </c>
      <c r="D112" s="3">
        <f t="shared" si="14"/>
        <v>77.77777777777777</v>
      </c>
      <c r="I112">
        <v>2.5</v>
      </c>
      <c r="J112">
        <v>9</v>
      </c>
      <c r="K112">
        <v>1</v>
      </c>
      <c r="AD112">
        <v>10</v>
      </c>
      <c r="AE112">
        <v>10</v>
      </c>
      <c r="AF112">
        <v>7</v>
      </c>
    </row>
    <row r="113" spans="1:32" ht="15">
      <c r="A113" s="4">
        <v>50</v>
      </c>
      <c r="B113" s="2">
        <v>36</v>
      </c>
      <c r="C113" s="2">
        <v>31</v>
      </c>
      <c r="D113" s="3">
        <f t="shared" si="14"/>
        <v>86.11111111111111</v>
      </c>
      <c r="I113">
        <v>2.5</v>
      </c>
      <c r="J113">
        <v>9</v>
      </c>
      <c r="K113">
        <v>2</v>
      </c>
      <c r="AD113">
        <v>10</v>
      </c>
      <c r="AE113">
        <v>10</v>
      </c>
      <c r="AF113">
        <v>6</v>
      </c>
    </row>
    <row r="114" spans="1:32" ht="15">
      <c r="A114" s="4">
        <v>100</v>
      </c>
      <c r="B114" s="2">
        <v>36</v>
      </c>
      <c r="C114" s="2">
        <v>34</v>
      </c>
      <c r="D114" s="3">
        <f t="shared" si="14"/>
        <v>94.44444444444444</v>
      </c>
      <c r="F114">
        <v>324</v>
      </c>
      <c r="I114">
        <v>5</v>
      </c>
      <c r="J114">
        <v>9</v>
      </c>
      <c r="K114">
        <v>2</v>
      </c>
      <c r="AD114">
        <v>25</v>
      </c>
      <c r="AE114">
        <v>10</v>
      </c>
      <c r="AF114">
        <v>9</v>
      </c>
    </row>
    <row r="115" spans="1:32" ht="15">
      <c r="A115" s="9">
        <v>250</v>
      </c>
      <c r="B115" s="10">
        <v>36</v>
      </c>
      <c r="C115" s="10">
        <v>36</v>
      </c>
      <c r="D115" s="11">
        <f t="shared" si="14"/>
        <v>100</v>
      </c>
      <c r="I115">
        <v>5</v>
      </c>
      <c r="J115">
        <v>9</v>
      </c>
      <c r="K115">
        <v>2</v>
      </c>
      <c r="AD115">
        <v>25</v>
      </c>
      <c r="AE115">
        <v>10</v>
      </c>
      <c r="AF115">
        <v>8</v>
      </c>
    </row>
    <row r="116" spans="9:32" ht="15">
      <c r="I116">
        <v>5</v>
      </c>
      <c r="J116">
        <v>9</v>
      </c>
      <c r="K116">
        <v>2</v>
      </c>
      <c r="AD116">
        <v>25</v>
      </c>
      <c r="AE116">
        <v>10</v>
      </c>
      <c r="AF116">
        <v>9</v>
      </c>
    </row>
    <row r="117" spans="9:32" ht="15">
      <c r="I117">
        <v>5</v>
      </c>
      <c r="J117">
        <v>9</v>
      </c>
      <c r="K117">
        <v>2</v>
      </c>
      <c r="AD117">
        <v>25</v>
      </c>
      <c r="AE117">
        <v>10</v>
      </c>
      <c r="AF117">
        <v>9</v>
      </c>
    </row>
    <row r="118" spans="9:32" ht="15">
      <c r="I118">
        <v>10</v>
      </c>
      <c r="J118">
        <v>9</v>
      </c>
      <c r="K118">
        <v>5</v>
      </c>
      <c r="AD118">
        <v>25</v>
      </c>
      <c r="AE118">
        <v>10</v>
      </c>
      <c r="AF118">
        <v>9</v>
      </c>
    </row>
    <row r="119" spans="9:32" ht="15">
      <c r="I119">
        <v>10</v>
      </c>
      <c r="J119">
        <v>9</v>
      </c>
      <c r="K119">
        <v>5</v>
      </c>
      <c r="AD119">
        <v>50</v>
      </c>
      <c r="AE119">
        <v>10</v>
      </c>
      <c r="AF119">
        <v>10</v>
      </c>
    </row>
    <row r="120" spans="9:32" ht="15">
      <c r="I120">
        <v>10</v>
      </c>
      <c r="J120">
        <v>9</v>
      </c>
      <c r="K120">
        <v>5</v>
      </c>
      <c r="AD120">
        <v>50</v>
      </c>
      <c r="AE120">
        <v>10</v>
      </c>
      <c r="AF120">
        <v>10</v>
      </c>
    </row>
    <row r="121" spans="9:32" ht="15">
      <c r="I121">
        <v>10</v>
      </c>
      <c r="J121">
        <v>9</v>
      </c>
      <c r="K121">
        <v>5</v>
      </c>
      <c r="AD121">
        <v>50</v>
      </c>
      <c r="AE121">
        <v>10</v>
      </c>
      <c r="AF121">
        <v>9</v>
      </c>
    </row>
    <row r="122" spans="9:32" ht="15">
      <c r="I122">
        <v>25</v>
      </c>
      <c r="J122">
        <v>9</v>
      </c>
      <c r="K122">
        <v>7</v>
      </c>
      <c r="AD122">
        <v>50</v>
      </c>
      <c r="AE122">
        <v>10</v>
      </c>
      <c r="AF122">
        <v>9</v>
      </c>
    </row>
    <row r="123" spans="9:32" ht="15">
      <c r="I123">
        <v>25</v>
      </c>
      <c r="J123">
        <v>9</v>
      </c>
      <c r="K123">
        <v>7</v>
      </c>
      <c r="AD123">
        <v>50</v>
      </c>
      <c r="AE123">
        <v>10</v>
      </c>
      <c r="AF123">
        <v>10</v>
      </c>
    </row>
    <row r="124" spans="9:11" ht="15">
      <c r="I124">
        <v>25</v>
      </c>
      <c r="J124">
        <v>9</v>
      </c>
      <c r="K124">
        <v>7</v>
      </c>
    </row>
    <row r="125" spans="9:33" ht="15">
      <c r="I125">
        <v>25</v>
      </c>
      <c r="J125">
        <v>9</v>
      </c>
      <c r="K125">
        <v>7</v>
      </c>
      <c r="W125" s="16" t="s">
        <v>8</v>
      </c>
      <c r="X125" s="16"/>
      <c r="Y125" s="16"/>
      <c r="Z125" s="16"/>
      <c r="AD125" s="16" t="s">
        <v>8</v>
      </c>
      <c r="AE125" s="16"/>
      <c r="AF125" s="16"/>
      <c r="AG125" s="16"/>
    </row>
    <row r="126" spans="9:33" ht="15">
      <c r="I126">
        <v>50</v>
      </c>
      <c r="J126">
        <v>9</v>
      </c>
      <c r="K126">
        <v>8</v>
      </c>
      <c r="W126" s="2"/>
      <c r="X126" s="2"/>
      <c r="Y126" s="2"/>
      <c r="Z126" s="2"/>
      <c r="AD126" s="2"/>
      <c r="AE126" s="2"/>
      <c r="AF126" s="2"/>
      <c r="AG126" s="2"/>
    </row>
    <row r="127" spans="9:33" ht="15">
      <c r="I127">
        <v>50</v>
      </c>
      <c r="J127">
        <v>9</v>
      </c>
      <c r="K127">
        <v>8</v>
      </c>
      <c r="W127" s="2"/>
      <c r="X127" s="2" t="s">
        <v>2</v>
      </c>
      <c r="Y127" s="2" t="s">
        <v>3</v>
      </c>
      <c r="Z127" s="2" t="s">
        <v>4</v>
      </c>
      <c r="AD127" s="2"/>
      <c r="AE127" s="2" t="s">
        <v>2</v>
      </c>
      <c r="AF127" s="2" t="s">
        <v>3</v>
      </c>
      <c r="AG127" s="2" t="s">
        <v>4</v>
      </c>
    </row>
    <row r="128" spans="9:32" ht="15">
      <c r="I128">
        <v>50</v>
      </c>
      <c r="J128">
        <v>9</v>
      </c>
      <c r="K128">
        <v>8</v>
      </c>
      <c r="W128" s="2">
        <v>0</v>
      </c>
      <c r="X128" s="2">
        <v>50</v>
      </c>
      <c r="Y128" s="2">
        <v>0</v>
      </c>
      <c r="Z128" s="3">
        <f>(Y128*100)/50</f>
        <v>0</v>
      </c>
      <c r="AD128">
        <v>0.5</v>
      </c>
      <c r="AE128">
        <v>10</v>
      </c>
      <c r="AF128">
        <v>1</v>
      </c>
    </row>
    <row r="129" spans="9:32" ht="15">
      <c r="I129">
        <v>50</v>
      </c>
      <c r="J129">
        <v>9</v>
      </c>
      <c r="K129">
        <v>7</v>
      </c>
      <c r="W129" s="2">
        <v>0.5</v>
      </c>
      <c r="X129" s="2">
        <v>50</v>
      </c>
      <c r="Y129" s="2">
        <v>1</v>
      </c>
      <c r="Z129" s="3">
        <f aca="true" t="shared" si="15" ref="Z129:Z137">(Y129*100)/50</f>
        <v>2</v>
      </c>
      <c r="AD129">
        <v>0.5</v>
      </c>
      <c r="AE129">
        <v>10</v>
      </c>
      <c r="AF129">
        <v>0</v>
      </c>
    </row>
    <row r="130" spans="9:32" ht="15">
      <c r="I130">
        <v>100</v>
      </c>
      <c r="J130">
        <v>9</v>
      </c>
      <c r="K130">
        <v>9</v>
      </c>
      <c r="W130" s="2">
        <v>1</v>
      </c>
      <c r="X130" s="2">
        <v>50</v>
      </c>
      <c r="Y130" s="2">
        <v>2</v>
      </c>
      <c r="Z130" s="3">
        <f t="shared" si="15"/>
        <v>4</v>
      </c>
      <c r="AD130">
        <v>0.5</v>
      </c>
      <c r="AE130">
        <v>10</v>
      </c>
      <c r="AF130">
        <v>0</v>
      </c>
    </row>
    <row r="131" spans="9:32" ht="15">
      <c r="I131">
        <v>100</v>
      </c>
      <c r="J131">
        <v>9</v>
      </c>
      <c r="K131">
        <v>8</v>
      </c>
      <c r="W131" s="2">
        <v>2.5</v>
      </c>
      <c r="X131" s="2">
        <v>50</v>
      </c>
      <c r="Y131" s="2">
        <v>4</v>
      </c>
      <c r="Z131" s="3">
        <f t="shared" si="15"/>
        <v>8</v>
      </c>
      <c r="AD131">
        <v>0.5</v>
      </c>
      <c r="AE131">
        <v>10</v>
      </c>
      <c r="AF131">
        <v>0</v>
      </c>
    </row>
    <row r="132" spans="9:32" ht="15">
      <c r="I132">
        <v>100</v>
      </c>
      <c r="J132">
        <v>9</v>
      </c>
      <c r="K132">
        <v>9</v>
      </c>
      <c r="W132" s="4">
        <v>5</v>
      </c>
      <c r="X132" s="2">
        <v>50</v>
      </c>
      <c r="Y132" s="15">
        <v>12</v>
      </c>
      <c r="Z132" s="3">
        <f t="shared" si="15"/>
        <v>24</v>
      </c>
      <c r="AD132">
        <v>0.5</v>
      </c>
      <c r="AE132">
        <v>10</v>
      </c>
      <c r="AF132">
        <v>0</v>
      </c>
    </row>
    <row r="133" spans="9:32" ht="15">
      <c r="I133">
        <v>100</v>
      </c>
      <c r="J133">
        <v>9</v>
      </c>
      <c r="K133">
        <v>8</v>
      </c>
      <c r="W133" s="4">
        <v>10</v>
      </c>
      <c r="X133" s="2">
        <v>50</v>
      </c>
      <c r="Y133" s="15">
        <v>25</v>
      </c>
      <c r="Z133" s="3">
        <f t="shared" si="15"/>
        <v>50</v>
      </c>
      <c r="AD133">
        <v>1</v>
      </c>
      <c r="AE133">
        <v>10</v>
      </c>
      <c r="AF133">
        <v>1</v>
      </c>
    </row>
    <row r="134" spans="23:32" ht="15">
      <c r="W134" s="4">
        <v>25</v>
      </c>
      <c r="X134" s="2">
        <v>50</v>
      </c>
      <c r="Y134" s="15">
        <v>32</v>
      </c>
      <c r="Z134" s="3">
        <f t="shared" si="15"/>
        <v>64</v>
      </c>
      <c r="AD134">
        <v>1</v>
      </c>
      <c r="AE134">
        <v>10</v>
      </c>
      <c r="AF134">
        <v>0</v>
      </c>
    </row>
    <row r="135" spans="23:32" ht="15">
      <c r="W135" s="4">
        <v>50</v>
      </c>
      <c r="X135" s="2">
        <v>50</v>
      </c>
      <c r="Y135" s="2">
        <v>41</v>
      </c>
      <c r="Z135" s="3">
        <f t="shared" si="15"/>
        <v>82</v>
      </c>
      <c r="AD135">
        <v>1</v>
      </c>
      <c r="AE135">
        <v>10</v>
      </c>
      <c r="AF135">
        <v>0</v>
      </c>
    </row>
    <row r="136" spans="23:32" ht="15">
      <c r="W136" s="6">
        <v>100</v>
      </c>
      <c r="X136" s="7">
        <v>50</v>
      </c>
      <c r="Y136" s="7">
        <v>47</v>
      </c>
      <c r="Z136" s="8">
        <f t="shared" si="15"/>
        <v>94</v>
      </c>
      <c r="AB136">
        <v>450</v>
      </c>
      <c r="AD136">
        <v>1</v>
      </c>
      <c r="AE136">
        <v>10</v>
      </c>
      <c r="AF136">
        <v>1</v>
      </c>
    </row>
    <row r="137" spans="23:32" ht="15">
      <c r="W137" s="9">
        <v>250</v>
      </c>
      <c r="X137" s="10">
        <v>50</v>
      </c>
      <c r="Y137" s="10">
        <v>50</v>
      </c>
      <c r="Z137" s="11">
        <f t="shared" si="15"/>
        <v>100</v>
      </c>
      <c r="AD137">
        <v>1</v>
      </c>
      <c r="AE137">
        <v>10</v>
      </c>
      <c r="AF137">
        <v>0</v>
      </c>
    </row>
    <row r="138" spans="30:32" ht="15">
      <c r="AD138">
        <v>2.5</v>
      </c>
      <c r="AE138">
        <v>10</v>
      </c>
      <c r="AF138">
        <v>1</v>
      </c>
    </row>
    <row r="139" spans="30:32" ht="15">
      <c r="AD139">
        <v>2.5</v>
      </c>
      <c r="AE139">
        <v>10</v>
      </c>
      <c r="AF139">
        <v>1</v>
      </c>
    </row>
    <row r="140" spans="30:32" ht="15">
      <c r="AD140">
        <v>2.5</v>
      </c>
      <c r="AE140">
        <v>10</v>
      </c>
      <c r="AF140">
        <v>1</v>
      </c>
    </row>
    <row r="141" spans="30:32" ht="15">
      <c r="AD141">
        <v>2.5</v>
      </c>
      <c r="AE141">
        <v>10</v>
      </c>
      <c r="AF141">
        <v>0</v>
      </c>
    </row>
    <row r="142" spans="30:32" ht="15">
      <c r="AD142">
        <v>2.5</v>
      </c>
      <c r="AE142">
        <v>10</v>
      </c>
      <c r="AF142">
        <v>1</v>
      </c>
    </row>
    <row r="143" spans="30:32" ht="15">
      <c r="AD143">
        <v>5</v>
      </c>
      <c r="AE143">
        <v>10</v>
      </c>
      <c r="AF143">
        <v>2</v>
      </c>
    </row>
    <row r="144" spans="30:32" ht="15">
      <c r="AD144">
        <v>5</v>
      </c>
      <c r="AE144">
        <v>10</v>
      </c>
      <c r="AF144">
        <v>2</v>
      </c>
    </row>
    <row r="145" spans="30:32" ht="15">
      <c r="AD145">
        <v>5</v>
      </c>
      <c r="AE145">
        <v>10</v>
      </c>
      <c r="AF145">
        <v>3</v>
      </c>
    </row>
    <row r="146" spans="30:32" ht="15">
      <c r="AD146">
        <v>5</v>
      </c>
      <c r="AE146">
        <v>10</v>
      </c>
      <c r="AF146">
        <v>3</v>
      </c>
    </row>
    <row r="147" spans="30:32" ht="15">
      <c r="AD147">
        <v>5</v>
      </c>
      <c r="AE147">
        <v>10</v>
      </c>
      <c r="AF147">
        <v>2</v>
      </c>
    </row>
    <row r="148" spans="30:32" ht="15">
      <c r="AD148">
        <v>10</v>
      </c>
      <c r="AE148">
        <v>10</v>
      </c>
      <c r="AF148">
        <v>5</v>
      </c>
    </row>
    <row r="149" spans="30:32" ht="15">
      <c r="AD149">
        <v>10</v>
      </c>
      <c r="AE149">
        <v>10</v>
      </c>
      <c r="AF149">
        <v>5</v>
      </c>
    </row>
    <row r="150" spans="30:32" ht="15">
      <c r="AD150">
        <v>10</v>
      </c>
      <c r="AE150">
        <v>10</v>
      </c>
      <c r="AF150">
        <v>5</v>
      </c>
    </row>
    <row r="151" spans="30:32" ht="15">
      <c r="AD151">
        <v>10</v>
      </c>
      <c r="AE151">
        <v>10</v>
      </c>
      <c r="AF151">
        <v>5</v>
      </c>
    </row>
    <row r="152" spans="30:32" ht="15">
      <c r="AD152">
        <v>10</v>
      </c>
      <c r="AE152">
        <v>10</v>
      </c>
      <c r="AF152">
        <v>5</v>
      </c>
    </row>
    <row r="153" spans="30:32" ht="15">
      <c r="AD153">
        <v>25</v>
      </c>
      <c r="AE153">
        <v>10</v>
      </c>
      <c r="AF153">
        <v>6</v>
      </c>
    </row>
    <row r="154" spans="30:32" ht="15">
      <c r="AD154">
        <v>25</v>
      </c>
      <c r="AE154">
        <v>10</v>
      </c>
      <c r="AF154">
        <v>6</v>
      </c>
    </row>
    <row r="155" spans="30:32" ht="15">
      <c r="AD155">
        <v>25</v>
      </c>
      <c r="AE155">
        <v>10</v>
      </c>
      <c r="AF155">
        <v>6</v>
      </c>
    </row>
    <row r="156" spans="30:32" ht="15">
      <c r="AD156">
        <v>25</v>
      </c>
      <c r="AE156">
        <v>10</v>
      </c>
      <c r="AF156">
        <v>7</v>
      </c>
    </row>
    <row r="157" spans="30:32" ht="15">
      <c r="AD157">
        <v>25</v>
      </c>
      <c r="AE157">
        <v>10</v>
      </c>
      <c r="AF157">
        <v>7</v>
      </c>
    </row>
    <row r="158" spans="30:32" ht="15">
      <c r="AD158">
        <v>50</v>
      </c>
      <c r="AE158">
        <v>10</v>
      </c>
      <c r="AF158">
        <v>8</v>
      </c>
    </row>
    <row r="159" spans="30:32" ht="15">
      <c r="AD159">
        <v>50</v>
      </c>
      <c r="AE159">
        <v>10</v>
      </c>
      <c r="AF159">
        <v>8</v>
      </c>
    </row>
    <row r="160" spans="30:32" ht="15">
      <c r="AD160">
        <v>50</v>
      </c>
      <c r="AE160">
        <v>10</v>
      </c>
      <c r="AF160">
        <v>8</v>
      </c>
    </row>
    <row r="161" spans="30:32" ht="15">
      <c r="AD161">
        <v>50</v>
      </c>
      <c r="AE161">
        <v>10</v>
      </c>
      <c r="AF161">
        <v>8</v>
      </c>
    </row>
    <row r="162" spans="30:32" ht="15">
      <c r="AD162">
        <v>50</v>
      </c>
      <c r="AE162">
        <v>10</v>
      </c>
      <c r="AF162">
        <v>9</v>
      </c>
    </row>
    <row r="163" spans="30:32" ht="15">
      <c r="AD163">
        <v>100</v>
      </c>
      <c r="AE163">
        <v>10</v>
      </c>
      <c r="AF163">
        <v>10</v>
      </c>
    </row>
    <row r="164" spans="30:32" ht="15">
      <c r="AD164">
        <v>100</v>
      </c>
      <c r="AE164">
        <v>10</v>
      </c>
      <c r="AF164">
        <v>9</v>
      </c>
    </row>
    <row r="165" spans="30:32" ht="15">
      <c r="AD165">
        <v>100</v>
      </c>
      <c r="AE165">
        <v>10</v>
      </c>
      <c r="AF165">
        <v>9</v>
      </c>
    </row>
    <row r="166" spans="30:32" ht="15">
      <c r="AD166">
        <v>100</v>
      </c>
      <c r="AE166">
        <v>10</v>
      </c>
      <c r="AF166">
        <v>9</v>
      </c>
    </row>
    <row r="167" spans="30:32" ht="15">
      <c r="AD167">
        <v>100</v>
      </c>
      <c r="AE167">
        <v>10</v>
      </c>
      <c r="AF167">
        <v>10</v>
      </c>
    </row>
  </sheetData>
  <sheetProtection/>
  <mergeCells count="37">
    <mergeCell ref="BC69:BF69"/>
    <mergeCell ref="BJ69:BM69"/>
    <mergeCell ref="AM64:AP64"/>
    <mergeCell ref="AT64:AW64"/>
    <mergeCell ref="BC1:BH1"/>
    <mergeCell ref="BC3:BF3"/>
    <mergeCell ref="BJ1:BO1"/>
    <mergeCell ref="BJ3:BM3"/>
    <mergeCell ref="BC17:BF17"/>
    <mergeCell ref="BJ17:BM17"/>
    <mergeCell ref="BC42:BF42"/>
    <mergeCell ref="BJ42:BM42"/>
    <mergeCell ref="W125:Z125"/>
    <mergeCell ref="AD125:AG125"/>
    <mergeCell ref="AM1:AR1"/>
    <mergeCell ref="AM3:AP3"/>
    <mergeCell ref="AT1:AY1"/>
    <mergeCell ref="AT3:AW3"/>
    <mergeCell ref="AM18:AP18"/>
    <mergeCell ref="AT18:AW18"/>
    <mergeCell ref="AM40:AP40"/>
    <mergeCell ref="AT40:AW40"/>
    <mergeCell ref="I1:N1"/>
    <mergeCell ref="I3:L3"/>
    <mergeCell ref="I39:L39"/>
    <mergeCell ref="I71:L71"/>
    <mergeCell ref="W1:AB1"/>
    <mergeCell ref="W3:Z3"/>
    <mergeCell ref="W37:Z37"/>
    <mergeCell ref="A1:F1"/>
    <mergeCell ref="A3:D3"/>
    <mergeCell ref="I103:L103"/>
    <mergeCell ref="AD1:AI1"/>
    <mergeCell ref="AD3:AG3"/>
    <mergeCell ref="AD37:AG37"/>
    <mergeCell ref="W86:Z86"/>
    <mergeCell ref="AD86:AG8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Ancideriton Castro</dc:creator>
  <cp:keywords/>
  <dc:description/>
  <cp:lastModifiedBy>Cláudia</cp:lastModifiedBy>
  <dcterms:created xsi:type="dcterms:W3CDTF">2013-06-14T18:15:24Z</dcterms:created>
  <dcterms:modified xsi:type="dcterms:W3CDTF">2018-03-25T12:23:01Z</dcterms:modified>
  <cp:category/>
  <cp:version/>
  <cp:contentType/>
  <cp:contentStatus/>
</cp:coreProperties>
</file>