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claytoew\Dropbox\GetPreCiSe Shared Folder\sys lit rev final\"/>
    </mc:Choice>
  </mc:AlternateContent>
  <bookViews>
    <workbookView xWindow="0" yWindow="0" windowWidth="28800" windowHeight="12300" tabRatio="904"/>
  </bookViews>
  <sheets>
    <sheet name="main extraction file" sheetId="9" r:id="rId1"/>
  </sheets>
  <definedNames>
    <definedName name="_xlnm.Print_Area" localSheetId="0">'main extraction file'!$A:$AK</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G47" i="9" l="1"/>
  <c r="AF47" i="9"/>
  <c r="AF39" i="9"/>
</calcChain>
</file>

<file path=xl/sharedStrings.xml><?xml version="1.0" encoding="utf-8"?>
<sst xmlns="http://schemas.openxmlformats.org/spreadsheetml/2006/main" count="954" uniqueCount="373">
  <si>
    <t>Bibliography</t>
  </si>
  <si>
    <t>Year of pub</t>
  </si>
  <si>
    <t>Category1</t>
  </si>
  <si>
    <t>Category2</t>
  </si>
  <si>
    <t>Empirical Method -&gt; Survey</t>
  </si>
  <si>
    <t>Empirical Method -&gt; Focus Group</t>
  </si>
  <si>
    <t>Empirical Method -&gt; Interview</t>
  </si>
  <si>
    <t>Empirical Method -&gt; Mixed methods</t>
  </si>
  <si>
    <t>Empirical Method -&gt; Experimental</t>
  </si>
  <si>
    <t>Empirical Method -&gt; Systematic review or meta-analysis</t>
  </si>
  <si>
    <t>Empirical Method -&gt; Other (COMMENT)</t>
  </si>
  <si>
    <t xml:space="preserve"> Type of respondent: -&gt; Clinician/health care provider</t>
  </si>
  <si>
    <t>Type of respondent: -&gt; Researcher/research personnel (e.g., IRB)</t>
  </si>
  <si>
    <t xml:space="preserve"> Type of respondent: -&gt; Patient/consumer</t>
  </si>
  <si>
    <t xml:space="preserve">Type of pt/health condition </t>
  </si>
  <si>
    <t xml:space="preserve"> Type of respondent: -&gt; Parent/caregiver</t>
  </si>
  <si>
    <t>Type of respondent: -&gt; General public</t>
  </si>
  <si>
    <t>Type of respondent: -&gt; Other (COMMENT)</t>
  </si>
  <si>
    <t>Is privacy a major or minor focus?</t>
  </si>
  <si>
    <t xml:space="preserve">US only? </t>
  </si>
  <si>
    <t>State(s)</t>
  </si>
  <si>
    <t>2</t>
  </si>
  <si>
    <t>E. A. Nwulia, M. M. Hipolito, S. Aamir, W. B. Lawson and J. I. Nurnberger, Jr..  Ethnic disparities in the perception of ethical risks from psychiatric genetic studies. Am J Med Genet B Neuropsychiatr Genet.  2011. 156b:569-80</t>
  </si>
  <si>
    <t>Survey</t>
  </si>
  <si>
    <t>General public</t>
  </si>
  <si>
    <t>Minor focus</t>
  </si>
  <si>
    <t>Yes</t>
  </si>
  <si>
    <t>IN, MD, IL, CA, PA, MS, D.C.</t>
  </si>
  <si>
    <t>16</t>
  </si>
  <si>
    <t>S. C. Sanderson, M. D. Linderman, S. A. Suckiel, G. A. Diaz, R. E. Zinberg, K. Ferryman, M. Wasserstein, A. Kasarskis and E. E. Schadt.  Motivations, concerns and preferences of personal genome sequencing research participants: Baseline findings from the HealthSeq project. European Journal of Human Genetics.  2016. 24:14-20</t>
  </si>
  <si>
    <t>Mixed Methods</t>
  </si>
  <si>
    <t>Patient/consumer</t>
  </si>
  <si>
    <t>Major focus</t>
  </si>
  <si>
    <t>NY</t>
  </si>
  <si>
    <t>Genetic Testing</t>
  </si>
  <si>
    <t>22</t>
  </si>
  <si>
    <t>A. T. Ewing, L. A. H. Erby, J. Bollinger, E. Tetteyfio, L. J. Ricks-Santi and D. Kaufman.  Demographic Differences in Willingness to Provide Broad and Narrow Consent for Biobank Research. Biopreservation and Biobanking.  2015. 13:98-106</t>
  </si>
  <si>
    <t>Mixed</t>
  </si>
  <si>
    <t>NR</t>
  </si>
  <si>
    <t>29</t>
  </si>
  <si>
    <t>D. Rogith, R. A. Yusuf, S. R. Hovick, S. K. Peterson, A. M. Burton-Chase, Y. S. Li, F. Meric-Bernstam and E. V. Bernstam.  Attitudes regarding privacy of genomic information in personalized cancer therapy. Journal of the American Medical Informatics Association.  2014. 21:E320-E325</t>
  </si>
  <si>
    <t>Breast Cancer patients</t>
  </si>
  <si>
    <t>TX</t>
  </si>
  <si>
    <t>Systematic review or meta-analysis</t>
  </si>
  <si>
    <t>No</t>
  </si>
  <si>
    <t>NA</t>
  </si>
  <si>
    <t>Interview</t>
  </si>
  <si>
    <t>62</t>
  </si>
  <si>
    <t>A. A. Lemke, W. A. Wolf, J. Hebert-Beirne and M. E. Smith.  Public and biobank participant attitudes toward genetic research participation and data sharing. Public Health Genomics.  2010. 13:368-77</t>
  </si>
  <si>
    <t>Focus Group</t>
  </si>
  <si>
    <t>Parent/caregiver</t>
  </si>
  <si>
    <t>GA</t>
  </si>
  <si>
    <t>pediatric brain tumor and controls, pediatric autism, adult and pediatric epilepsy, adult and pediatric liver cancer, and adult pancreatic cancer</t>
  </si>
  <si>
    <t>Clinician/health care provider</t>
  </si>
  <si>
    <t>312</t>
  </si>
  <si>
    <t>J. M. Bollinger, R. C. Green and D. Kaufman.  Attitudes about regulation among direct-to-consumer genetic testing customers. Genet Test Mol Biomarkers.  2013. 17:424-8</t>
  </si>
  <si>
    <t>319</t>
  </si>
  <si>
    <t>H. K. Tabor, J. Stock, T. Brazg, M. J. McMillin, K. M. Dent, J. H. Yu, J. Shendure and M. J. Bamshad.  Informed consent for whole genome sequencing: a qualitative analysis of participant expectations and perceptions of risks, benefits, and harms. Am J Med Genet A.  2012. 158a:1310-9</t>
  </si>
  <si>
    <t>Informed Consent</t>
  </si>
  <si>
    <t>Miller Syndrome</t>
  </si>
  <si>
    <t>321</t>
  </si>
  <si>
    <t>N. A. Garrison, N. A. Sathe, A. H. Antommaria, I. A. Holm, S. C. Sanderson, M. E. Smith, M. L. McPheeters and E. W. Clayton.  A systematic literature review of individuals' perspectives on broad consent and data sharing in the United States. Genet Med.  2015. #volume#:#pages#</t>
  </si>
  <si>
    <t>322</t>
  </si>
  <si>
    <t>A. Husedzinovic, D. Ose, C. Schickhardt, S. Frohling and E. C. Winkler.  Stakeholders' perspectives on biobank-based genomic research: systematic review of the literature. Eur J Hum Genet.  2015. 23:1607-14</t>
  </si>
  <si>
    <t>NC</t>
  </si>
  <si>
    <t>A. Khan, B. J. Capps, M. Y. Sum, C. N. Kuswanto and K. Sim.  Informed consent for human genetic and genomic studies: a systematic review. Clin Genet.  2014. 86:199-206</t>
  </si>
  <si>
    <t>Informed consent</t>
  </si>
  <si>
    <t>Mixed methods</t>
  </si>
  <si>
    <t>Researcher/research personnel (e.g., IRB)</t>
  </si>
  <si>
    <t>K. B. Brothers, D. R. Morrison and E. W. Clayton.  Two large-scale surveys on community attitudes toward an opt-out biobank. Am J Med Genet A.  2011. 155a:2982-90</t>
  </si>
  <si>
    <t>TN</t>
  </si>
  <si>
    <t>Mixed; US and Spain</t>
  </si>
  <si>
    <t>1059</t>
  </si>
  <si>
    <t>K. E. Ormond, A. L. Cirino, I. B. Helenowski, R. L. Chisholm and W. A. Wolf.  Assessing the understanding of biobank participants. Am J Med Genet A.  2009. 149a:188-98</t>
  </si>
  <si>
    <t>1100</t>
  </si>
  <si>
    <t>D. A. Leiman, N. Lorenzi, J. Wyatt, A. S. Doney and T. Rosenbloom.  US and Scottish Health Professionals attitudes toward DNA biobanking. AMIA Annu Symp Proc.  2007. #volume#:1027</t>
  </si>
  <si>
    <t>Mixed; US and Scotland</t>
  </si>
  <si>
    <t>1157</t>
  </si>
  <si>
    <t>A. L. McGuire, J. A. Hamilton, R. Lunstroth, L. B. McCullough and A. Goldman.  DNA data sharing: research participants' perspectives. Genet Med.  2008. 10:46-53</t>
  </si>
  <si>
    <t>Epilepsy</t>
  </si>
  <si>
    <t>1367</t>
  </si>
  <si>
    <t>K. A. Kaphingst, J. M. Janoff, L. N. Harris and K. M. Emmons.  Views of female breast cancer patients who donated biologic samples regarding storage and use of samples for genetic research. Clin Genet.  2006. 69:393-8</t>
  </si>
  <si>
    <t>Breast cancer</t>
  </si>
  <si>
    <t>MD</t>
  </si>
  <si>
    <t>3177</t>
  </si>
  <si>
    <t>D. M. Scott, E. Nwulia, J. Kwagyan, G. Cain, V. J. Marshall, N. Kalu, A. Ewing and R. E. Taylor.  Genetic Testing for the Susceptibility to Alcohol Dependence: Interest and Concerns in an African American Population. Genetic Testing and Molecular Biomarkers.  2014. 18:538-545</t>
  </si>
  <si>
    <t>J. O. Robinson, T. M. Carroll, L. Z. Feuerman, D. L. Perry, L. Hoffman-Andrews, R. C. Walsh, K. D. Christensen, R. C. Green and A. L. McGuire.  Participants and Study Decliners' Perspectives About the Risks of Participating in a Clinical Trial of Whole Genome Sequencing. J Empir Res Hum Res Ethics.  2016. 11:21-30</t>
  </si>
  <si>
    <t>1875</t>
  </si>
  <si>
    <t>E. S. Tambor, B. A. Bernhardt, J. Rodgers, N. A. Holtzman and G. Geller.  Mapping the human genome: an assessment of media coverage and public reaction. Genet Med.  2002. 4:31-6</t>
  </si>
  <si>
    <t>J. R. Botkin, W. M. McMahon, K. R. Smith and J. E. Nash.  Privacy and confidentiality in the publication of pedigrees: a survey of investigators and biomedical journals. Jama.  1998. 279:1808-12</t>
  </si>
  <si>
    <t>2691</t>
  </si>
  <si>
    <t>M. L. Yushak, G. Han, S. Bouberhan, L. Epstein, M. P. DiGiovanna, S. S. Mougalian, T. B. Sanft, M. M. Abu-Khalaf, G. G. Chung, S. M. Stein, S. B. Goldberg, L. Pusztai and E. W. Hofstatter.  Patient preferences regarding incidental genomic findings discovered during tumor profiling. Cancer.  2016. 122:1588-1597</t>
  </si>
  <si>
    <t>cancer patients</t>
  </si>
  <si>
    <t>3699</t>
  </si>
  <si>
    <t>L. Goldsmith, L. Jackson, A. O'Connor and H. Skirton.  Direct-to-consumer genomic testing: systematic review of the literature on user perspectives. European Journal of Human Genetics.  2012. 20:811-816</t>
  </si>
  <si>
    <t>3789</t>
  </si>
  <si>
    <t>J. R. Botkin, E. Rothwell, R. Anderson, L. Stark, A. Goldenberg, M. Lewis, M. Burbank and B. Wong.  Public Attitudes Regarding the Use of Residual Newborn Screening Specimens for Research. Pediatrics.  2012. 129:231-238</t>
  </si>
  <si>
    <t>3817</t>
  </si>
  <si>
    <t>D. Duquette, C. Langbo, J. Bach and M. Kleyn.  Michigan BioTrust for Health: Public Support for Using Residual Dried Blood Spot Samples for Health Research. Public Health Genomics.  2012. 15:146-155</t>
  </si>
  <si>
    <t>4105</t>
  </si>
  <si>
    <t>S. B. Trinidad, S. M. Fullerton, J. M. Bares, G. P. Jarvik, E. B. Larson and W. Burke.  Genomic research and wide data sharing: Views of prospective participants. Genetics in Medicine.  2010. 12:486-495</t>
  </si>
  <si>
    <t>4362</t>
  </si>
  <si>
    <t>D. Kaufman, J. Murphy, L. Erby, K. Hudson and J. Scott.  Veterans' attitudes regarding a database for genomic research. Genetics in Medicine.  2009. 11:329-337</t>
  </si>
  <si>
    <t>Veterans</t>
  </si>
  <si>
    <t>5176</t>
  </si>
  <si>
    <t>J. L. Bevan, J. A. Lynch, T. N. Dubriwny, T. M. Harris, P. J. Achter, A. L. Reeder and C. M. Condit.  Informed lay preferences for delivery of racially varied pharmacogenomics. Genetics in Medicine.  2003. 5:393-399</t>
  </si>
  <si>
    <t>AA</t>
  </si>
  <si>
    <t>African American</t>
  </si>
  <si>
    <t xml:space="preserve">Addresses Discrimination? </t>
  </si>
  <si>
    <t>MI</t>
  </si>
  <si>
    <t>TX, CO, UT, NM, AZ, OR, MT, NV</t>
  </si>
  <si>
    <t>GA, NY, CO, TX</t>
  </si>
  <si>
    <t>Yes; discussion questions in table 1</t>
  </si>
  <si>
    <t>1042</t>
  </si>
  <si>
    <t>M. Ruiz-Canela, J. I. Valle-Mansilla and D. P. Sulmasy.  Researchers' preferences and attitudes on ethical aspects of genomics research: a comparative study between the USA and Spain. J Med Ethics.  2009. 35:251-7</t>
  </si>
  <si>
    <t>1135</t>
  </si>
  <si>
    <t>C. S. Skinner, J. M. Schildkraut, B. Calingaert, C. Hoyo, S. S. Crankshaw, L. Fish, L. Susswein, C. Jasper and L. Reid.  Factors associated with African Americans' enrollment in a national cancer genetics registry. Community Genet.  2008. 11:224-33</t>
  </si>
  <si>
    <t>1946</t>
  </si>
  <si>
    <t>D. C. Wertz.  The difficulties of recruiting minorities to studies of ethics and values in genetics. Community Genet.  1998. 1:175-9</t>
  </si>
  <si>
    <t>6277</t>
  </si>
  <si>
    <t>E. A. Rauscher, C. Hesse, S. Miller, W. Ford and E. L. Youngs.  Privacy and Family Communication about Genetic Cancer Risk: Investigating Factors Promoting Women’s Disclosure Decisions. Journal of Family Communication.  2015. 15:368-386</t>
  </si>
  <si>
    <t>yes</t>
  </si>
  <si>
    <t>cancer</t>
  </si>
  <si>
    <t>Total Respondents/Completers (if applicable)</t>
  </si>
  <si>
    <t>Includes non-white participants</t>
  </si>
  <si>
    <t>Description (race/ethnicity)</t>
  </si>
  <si>
    <t xml:space="preserve">AA, white </t>
  </si>
  <si>
    <t xml:space="preserve">Genetic testing </t>
  </si>
  <si>
    <t>bipolar disorder, suspected bipolar</t>
  </si>
  <si>
    <t>participants in HealthSeq</t>
  </si>
  <si>
    <t>Genetic testing</t>
  </si>
  <si>
    <t>questionnaires plus interviews</t>
  </si>
  <si>
    <t>AA, Hispanic, W</t>
  </si>
  <si>
    <t>white (70%), non-white</t>
  </si>
  <si>
    <t>Return of results</t>
  </si>
  <si>
    <t xml:space="preserve">some NuGene participants </t>
  </si>
  <si>
    <t>W, AA, Hispanic</t>
  </si>
  <si>
    <t>concern about privacy; trust in research  on 5 pt scale
Focus group: 
1. What comes to mind when you think of genetic research data?
2. What might be some reasons that a person would participate in genetic research?
3. What might be some reasons that a person would not participate in genetic research?
4. How do you feel about participating in a genetic research study?
5. What kinds of information would you need to know before participating in a study to store and share your genetic research information?
6. If you agreed to participate in a study in which your genetic research information was stored in a database, what are your thoughts about sharing this data with other investigators?
7. How well do you think the privacy of individual genetic research data is protected?
8. What do you think the role of institutions and the government should be in protecting the privacy of those who participate in genetic research?</t>
  </si>
  <si>
    <t>IL (primarily)</t>
  </si>
  <si>
    <t xml:space="preserve">NC, D.C., </t>
  </si>
  <si>
    <t>pediatrics</t>
  </si>
  <si>
    <t>African American, Hispanic, Other</t>
  </si>
  <si>
    <t xml:space="preserve">Molecular testing results are sensitive and should be protected.
I am concerned that my insurer will discriminate against me based on my test results.
I am concerned that my employer will discriminate against me based on my test results.
i am concerned about the security of my data from the molecular tests conducted by government agencies (such as CDC).
am concerned about the security of my data from the molecular tests conducted at research institutes (such as MDACC).
I am concerned about the security of my data from the molecular tests conducted by drug companies.
I am concerned about having my name and identification details associated with my molecular test results.
I am concerned about having my clinical details associated with my molecular test results.
I am concerned about having my billing and insurance details associated with my molecular test results.
I am concerned about having my family history details associated with my molecular test results.
I am concerned about having my personal history details associated with my molecular test results.
I am concerned about having my psychiatric illness history associated with my molecular test results.
I am concerned about having my history of any communicable diseases or sexually transmitted diseases (such as HIV) details associated with my molecular test results.
other questions re willingness to share info with various actors and given benefits 
</t>
  </si>
  <si>
    <t xml:space="preserve">medseq project </t>
  </si>
  <si>
    <t>primary care and cardiology</t>
  </si>
  <si>
    <t>other</t>
  </si>
  <si>
    <t>W, AA, Asian, Hispanic, American Indian/Alaska Native, other</t>
  </si>
  <si>
    <t>National</t>
  </si>
  <si>
    <t>Total N contacted/sampled</t>
  </si>
  <si>
    <t>IRB, genomic researchers</t>
  </si>
  <si>
    <t>K. L. Edwards, A. A. Lemke, S. B. Trinidad, S. M. Lewis, H. Starks, K. W. Snapinn, M. Q. Griffin, G. L. Wiesner and W. Burke.  Genetics researchers' and IRB professionals' attitudes toward genetic research review: a comparative analysis. Genet Med.  2012. 14:236-42; A. A. Lemke, S. B. Trinidad, K. L. Edwards, H. Starks and G. L. Wiesner.  Attitudes toward genetic research review: results from a national survey of professionals involved in human subjects protection. J Empir Res Hum Res Ethics.  2010. 5:83-91</t>
  </si>
  <si>
    <t>2777 (IRB)
4908 (genetics researchers)</t>
  </si>
  <si>
    <t>NR (&gt;90% US)</t>
  </si>
  <si>
    <t>AA, W</t>
  </si>
  <si>
    <t>focus group</t>
  </si>
  <si>
    <t>769_community</t>
  </si>
  <si>
    <t>769_vanderbilt</t>
  </si>
  <si>
    <t>AA, Asian, PI, American Indian, other</t>
  </si>
  <si>
    <t>How confident are you that research hospitals such as Vanderbilt Medical Center do a good job of protecting patients 'medical information?
How confident are you that your identity is protected when genetic information is
used for research?
Opt-In/Out questions</t>
  </si>
  <si>
    <t>How confident are you that your identity is protected when genetic information is
used for research?
DNA databanks are fine as long as all identifying information is removed.
Opt-In/Out questions</t>
  </si>
  <si>
    <t>no</t>
  </si>
  <si>
    <t>Data sharing</t>
  </si>
  <si>
    <t>W, non-white</t>
  </si>
  <si>
    <t xml:space="preserve">NR for US </t>
  </si>
  <si>
    <t xml:space="preserve">Data sharing </t>
  </si>
  <si>
    <t xml:space="preserve">questions about attitudes toward individual privacy--44% of the total group would protect the privacy of a client who did not want to share genetic information with relatives at risk; 30% of African Americans (compared with 19% of the total group) thought the doctor should go out and find the patient’s relatives and tell them even if they did not ask; 37% (as compared with 27% of the total group) thought the doctor should tell a husband/partner about accidental findings of nonpaternity; 38% of African Americans (compared with 54% of the total) thought the doctor should tell the mother alone, without the partner present.
</t>
  </si>
  <si>
    <t>mixed methods</t>
  </si>
  <si>
    <t>concerns about tumor profiling: 
Possibly reduce my chance to obtain  health insurance 
Possibly reduce my chance to obtain  health insurance 
Privacy of the results (concern that people other than your physician could find out the results).  
Also asks about sharing information with family under various conditions--incurable, etc.</t>
  </si>
  <si>
    <t>NR (CT area)</t>
  </si>
  <si>
    <t>white, nonwhite</t>
  </si>
  <si>
    <t>return of results</t>
  </si>
  <si>
    <t>genetic testing</t>
  </si>
  <si>
    <t>D.C. area</t>
  </si>
  <si>
    <t>Yes--Genetic Psycho-Social Implication (GPSI) questionnaire</t>
  </si>
  <si>
    <t>general public</t>
  </si>
  <si>
    <t xml:space="preserve">African Americans </t>
  </si>
  <si>
    <t xml:space="preserve">concerns influencing willingness to test:
privacy or confidentiality
effect on insurance
labeling by family/friends or doctors
 </t>
  </si>
  <si>
    <t>W, AA, Asian/Native Hawaiian, Native American</t>
  </si>
  <si>
    <t>A short paragraph informed participants that removing identifiers would increase privacy protections but, if identifying information is kept with the samples, important results about the infant’s health could be returned to the parents. When asked which approach is more appropriate, 64% responded that allowing notification of parents of results was more important than providing greater privacy protection
More Important To Allow Notification
of Parents If Something Important
Is Learned Versus Provide Greater
Privacy Protection
Better To Keep Samples Unless
Parents Contact the Health Department
To Have Them Destroyed Versus Keep
Samples Only If Parents Sign a Form
With Privacy Safeguards in Place,
Allow the Samples To Be Used for
Important Health Research Versus
Do Not Allow the Samples To Be Used
for Important Health Research</t>
  </si>
  <si>
    <t>Biobanking/Specimen donation</t>
  </si>
  <si>
    <t>W, AA</t>
  </si>
  <si>
    <t>4283_44_296</t>
  </si>
  <si>
    <t>A. J. Goldenberg, S. C. Hull, J. R. Botkin and B. S. Wilfond.  Pediatric Biobanks: Approaching Informed Consent for Continuing Research After Children Grow Up. Journal of Pediatrics.  2009. 155:578-583 A. J. Goldenberg, S. C. Hull, B. S. Wilfond and R. R. Sharp.  Patient Perspectives on Group Benefits and Harms in Genetic Research. Public Health Genomics.  2011. 14:135-142; S. C. Hull, R. R. Sharp, J. R. Botkin, M. Brown, M. Hughes, J. Sugarman, D. Schwinn, P. Sankar, D. Bolcic-Jankovic, B. R. Clarridge and B. S. Wilfond.  Patients' views on identifiability of samples and informed consent for genetic research. Am J Bioeth.  2008. 8:62-70</t>
  </si>
  <si>
    <t>NC, MD, AZ, UT-area</t>
  </si>
  <si>
    <t>Protecting my privacy is very important to me
I would be concerned the information from the program could be used against me
I would be concerned about the government having my samples and information</t>
  </si>
  <si>
    <t>How concerned would you be about the following?’’ The six items
were phrased as follows: (a) difficulty getting medical insurance;
(b) difficulty getting a job; (c) being labeled as crazy or inferior;
(d) loss of privacy; (e) that the information would be used to
discourage you from having children; and (f) that the information
would be used to discriminate against your race or ethnic group</t>
  </si>
  <si>
    <t>pts screened for cancer risk</t>
  </si>
  <si>
    <t>Most concerned about when sharing genetic information
Health insurance discrimination 
Fear of finding out information about myself or my family 
Having my identity revealed
“Which of the following is most important?”
Advancing research 
Protecting privacy</t>
  </si>
  <si>
    <t>IL-area</t>
  </si>
  <si>
    <t>WGS</t>
  </si>
  <si>
    <t>Participants were asked whether or not they were concerned about
risks to confidentiality and privacy, and if so to describe their
concerns. All nine of the participants stated that they were not
concerned about possible risks to confidentiality and privacy....Members of both families acknowledged the possible increased
risk to their privacy due to their participation.</t>
  </si>
  <si>
    <t>Participants in NuGene Biobank</t>
  </si>
  <si>
    <t>A16: Because I am participating in a genetics research study, it is possible that the study sponsor, various government agencies, or others
who are not directly involved in my care could view my medical records* What do you see as being the purpose of the research study [NUgene]?
* What do you see as the benefits of participation?
* What do you see as the risks?
* How likely do you see those risks as being?
* Why did you opt to participate in this research study?
* What pieces of information were most helpful to you personally
in deciding whether to participate in this research study?
* Describe the pieces of information that you think ‘‘most’’
potential research participants would want to know when deciding
whether to participate in this study
* What is your perception of the privacy protections provided by
this study?
* What specific concerns, if any, do you have regarding the privacy
of this genetic research information?</t>
  </si>
  <si>
    <t>W, AA, Asian/PI</t>
  </si>
  <si>
    <t>When prompted specifically about the issue of privacy, some participants expressed concerns related to insurance coverage or employment; none had concerns about physicians or researchers seeing their information. A few described concerns that privacy protections might slow research.</t>
  </si>
  <si>
    <t>MA-area</t>
  </si>
  <si>
    <t>Research recruitment/enrollment</t>
  </si>
  <si>
    <t>Questionnaire Published?</t>
  </si>
  <si>
    <t>NR (W or other)</t>
  </si>
  <si>
    <t>Based on your understanding of what you agreed to when you consented to participate in the study, who do you think the results of your genetic analysis (your DNA code) can be given to?
Is there anybody who you would not want to be able to obtain the results of your genetic analysis? Who and why not?
What concerns, if any, do you have about sharing your DNA data?
Prompt: Are there concerns that you do not have, but that you think other research participants may have about sharing their DNA data?
What information would you want to know about data sharing when signing up to participate in a genetic study?
Prompt: Is there information that you would not necessarily care about having, but that you think participants in DNA-sequencing research would want to know?
How much control would you want to have over the decision to share your DNA data with others?
Prompt: Would you want to control every aspect of the decision to share your data? Is there anything you would want to leave up to the
physician/researcher?
Do you think most research participants will think it is more important to advance science by sharing their DNA data with others or to protect their privacy by
restricting access to their data?
Prompt: Which do you think is more important?
How do you think advancing science and protecting participants’ privacy should be balanced against each other?
What role should participants in DNA-sequencing research have in making this balancing judgment for themselves?
Which of these is most important to you and why: who can access your data, how much of your data they can access, or what kind of research is done using your data?</t>
  </si>
  <si>
    <t>Biobanking/Specimen donation (NBS)</t>
  </si>
  <si>
    <t>What are your initial thoughts about the idea of establishing a BioTrust to use Michigan dried blood spots for medical research?
 Do you see any benefits or drawbacks in having a large collection of samples available for population health research?
What types of research using dried blood spots do you feel would be acceptable?
What kinds of researchers should be allowed to request samples? University-based academic researchers? Private sector researchers?
How should consent to use dried blood spot samples for research be obtained? Is it sufficient to inform the public that de-identified samples may be used for research unless a parent fills out a form requesting their child’s sample not be used?
4. How comfortable would you feel
about having your own, or your child’s
de-identified blood spot samples used
for research?
from the analysis: Concerns voiced by some participants focused on: the
potential for stigmatization of specific populations, ensuring adequate privacy protections and using public taxes
to fund the research use of DBS….Participants also emphasized the need for samples to remain de-identified due to concerns that
revealing the identity of an individual could lead to stigmatization,
especially by insurance companies.</t>
  </si>
  <si>
    <t xml:space="preserve">ACT participants, surrogate decision makers, health insurance plan members </t>
  </si>
  <si>
    <t xml:space="preserve">WA-area </t>
  </si>
  <si>
    <t>W, Indian/NA, Asian, AA, Hawaiian/PI</t>
  </si>
  <si>
    <t>If you were a participant in a genetic study at Group Health, a what would you think if the researchers wanted to share your de-identified
information:
• With other Group Health researchers?
• Outside Group Health, with researchers who are collaborating with Group Health (e.g., from the University of Washington)?
• Outside of Group Health and its research partnerships:
– With other non-profit research organizations, like the government or disease research foundations?
– With for-profit research organizations?
– With researchers outside the US?
What would you think of having information from your medical record – the electronic chart your doctor keeps about your ongoing care –
shared with Group Health researchers? Other researchers?
• Are there parts of the medical record you think should be withheld, or should only be shared with specific permission?
What about your genetic information? Would you be willing to have information about many of your genes (possibly your entire genome)
shared broadly for the purposes of research?
• One issue that comes up in this context is the problem of de-identification: because your DNA is unique to you, this information
can’t truly be de-identified, even if it doesn’t have your name on it. So, if someone already had a DNA sample with your name on it,
they could (in theory) match that genetic information to a de-identified genetic profile in a repository. Does this affect your thinking
about whether this information should be included?
Do [dbgap] protections seem appropriate/sufficient?</t>
  </si>
  <si>
    <t>survey</t>
  </si>
  <si>
    <t>Considering the [return of results] option you prefer, please answer the following questions: I know the risks of each option.
Do you have concerns about participating in this study and receiving your personal
results from whole genome sequencing?: Concerns related to potential privacy issues about my data</t>
  </si>
  <si>
    <t>Genetic research (pedigree)</t>
  </si>
  <si>
    <t xml:space="preserve">journal editors, researchers </t>
  </si>
  <si>
    <t>Mixed (jnl editors &amp; authors could be global)</t>
  </si>
  <si>
    <t>Genetic testing (DTC)</t>
  </si>
  <si>
    <t xml:space="preserve">Decliners also cited ELSI-related risks as reasons for declining participation, including fear of insurance discrimination, psychological impact of return of results, and privacy concerns.
Items making up trust scale included: 
I trust that neither my identity nor my genetic information will be shared with third parties without my permission.
I feel comfortable allowing researchers to use my genetic information as long as my name and contact information are not provided.
</t>
  </si>
  <si>
    <t>309_8751</t>
  </si>
  <si>
    <t>736_945</t>
  </si>
  <si>
    <t>DTC consumers</t>
  </si>
  <si>
    <t xml:space="preserve">Biobanking/Specimen donation </t>
  </si>
  <si>
    <t>The database would not be secure.
Information from a DNA database might be sold even if the creators say the data is private.
Information from a DNA database might be sold even if the creators say the data is private.</t>
  </si>
  <si>
    <t>Analysis of media reporting and interviews with consumers about genome mapping
A total of 61.3% of all consumers mentioned at least one possible negative outcome of mapping the human genome. The most frequently mentioned were privacy violations/discrimination (15.7%) and cloning (13.5%).
With regard to possible ethical issues resulting from the
mapping of the human genome, privacy concerns (43% of
newspaper/wire and television reports) and genetic discrimination
(49%) were the most frequently cited. Thirtythree
percent of the reports specifically mentioned the potential
for insurance discrimination, and 25% talked about
job discrimination.</t>
  </si>
  <si>
    <t>RESULTS address privacy or confidentiality directly?</t>
  </si>
  <si>
    <t>How likely is it that a research participant would be personally identified in a study involving coded genetic data?
How likely is it that a research participant would be harmed as a result of identification from coded genetic data?
How likely is it that a federal agency (e.g., Homeland Security) or other law enforcement
agency might compel investigators to disclose information about
genetic research participants?</t>
  </si>
  <si>
    <t>participants in the US Bipolar Genome
Study</t>
  </si>
  <si>
    <t>What do you think about the risks involved in research with genetic information? (a) The risks are
similar to those with other health data. (b) The risks are higher than those with other health data. (c) The risks depend on the genes and diseases studied.
(d) Generally, the risks can be  considered minimal.
Genomic information is more sensitive than other types of medical information. It also has a higher potential for misuse. Therefore, it requires additional measures to protect patient confidentiality.
Genomic data should be treated according to the same high standards of confidentiality used for any other personal medical data. This should be regardless of the information content of the genomic data</t>
  </si>
  <si>
    <t>Black/African American, Asian American, American Indian, Native Hawaiian/Pacific Islander, Other</t>
  </si>
  <si>
    <t xml:space="preserve">A5. Can you tell me the number one thing you would want to know before giving a blood sample for genetic research?
1. WHAT DISEASE IS BEING STUDIED? 2. WHO IS DOING THE RESEARCH?
3. WILL I GET THE RESULTS?
4. WHAT ARE THE RISKS?
5. CONFIDENTIALITY ISSUE
C1a. In the first situation, suppose that your name is removed from both the blood sample and from the information from your medical records so you cannot be identified by any of the researchers or anyone else. In this situation, how important would it be for you to know that genetic research is being done with your leftover blood? For you, would it be very important to know that research is being done, moderately important, not very important, or not important at all?
C1b. Since the research we are talking about is being done without anyone's knowledge that you were the one who gave the blood, can you say more about why it is important that you be told about the research?
C1c. There is a difference between being told about the genetic research that is being done using your blood, and being asked permission for its use by the researchers ahead of time. Still thinking about genetic research with names removed, should researchers be required to get your permission before they use your leftover blood, or would it be enough for you that they notify you by phone or mail that they are going to use it with your name removed?
introC2a. Now I want you to consider the second situation. Suppose the researchers need to be able to identify the leftover blood sample as your blood and they also need some more detailed information from your medical records in order to do the research. To protect your confidentiality, your name will be replaced with a unique identification number that could be traced back to you and your medical records, if the researcher needs to do so.
C2a. In this situation, how important to you would it be for someone to tell you that genetic research is being done with your leftover blood and medical record information?
C2c. Suppose that the researchers have already pledged in a legally binding way to both the hospital and federal authorities that they will carefully protect participants’ names and personal information. In this situation, would you want researchers to be required to get your permission before they use your leftover blood and your medical records, or would simple notification by mail or phone that they are using your blood be enough for you?
C2d. In this situation, where researchers would be using your leftover blood and information from your medical records without your name but with an identification number attached, do you think you would or do you think you would not participate if you were asked today?
C2f. Is there any way you can think of that you could be persuaded to allow both your medical records and leftover blood sample with an ID number to be used in genetic research?
C4. Typically, researchers doing genetic research work very hard to make sure that what they learn about an individual is not revealed to anyone without first getting permission. However, people are sometimes reluctant to give a blood sample to researchers for fear that the research results could be given to someone who shouldn't have them. In general, how concerned are you that researchers might allow the genetic research results for you to be given to someone who shouldn't have them, would you say very concerned, moderately concerned, not very concerned or not at all concerned?
C5. Often a person's perception of this problem depends on “to whom the genetic research results are given.” If the results from genetic research on your leftover blood were given to your doctor /family member/employer/insurer without your permission would it be a big problem, a moderate problem, small problem, or no problem at all?
C10. How much do you trust the doctor you currently see for your health care to keep personally sensitive medical information confidential, would you say completely, somewhat, a little, or not at all?
C9. Do you think the possibility of your results being given to someone without your permission would ever cause you to withhold your blood sample from a researcher?
C14. How much do you trust medical researchers to keep confidential personally sensitive medical information about the people in their studies?
C16. So, overall, how much would you say you trust medical researchers?
E6. How private a person would you say you are in general? Would you say you are a very private person, a private person, neither private nor open, an open person or a very open person?
E7. How private would you say you are about your medical information? Would you say you are a very private person, a private person, neither private nor open, an open person or a very open person?
</t>
  </si>
  <si>
    <t>White, black, Hispanic</t>
  </si>
  <si>
    <t>W, Hispanic, AA, Arab, Native American</t>
  </si>
  <si>
    <t>Biobanking/specimen donation</t>
  </si>
  <si>
    <t>W, non-Hispanic minority, Hispanic</t>
  </si>
  <si>
    <t>participants in sequencing study, with and without epilepsy</t>
  </si>
  <si>
    <t>African American, Asian, Hispanic, Native American</t>
  </si>
  <si>
    <t>W, AA, Hispanic, multiracial</t>
  </si>
  <si>
    <t>‘‘In thinking about [the company’s]
service, I am confident my privacy has been protected.’’ Additionally, compared to the information in their medical record, 36% thought that the privacy of their genetic and personal health information collected by the company was better protected; 4% thought that the data were less protected; 38% thought that the protections were similar; and 23%were unsure of the comparison.</t>
  </si>
  <si>
    <t>AA, Hispanic, Asian, W, other</t>
  </si>
  <si>
    <t>Hispanic</t>
  </si>
  <si>
    <t>6869</t>
  </si>
  <si>
    <t xml:space="preserve"> L. M. Beskow, J. Y. Friedman, N. C. Hardy, L. Lin, K. P. Weinfurt.  Simplifying informed consent for biorepositories: stakeholder perspectives. Genet Med.  2010. 12:567-72</t>
  </si>
  <si>
    <t>6878</t>
  </si>
  <si>
    <t xml:space="preserve"> K. B. Brothers, E. W. Clayton.  Parental Perspectives on a Pediatric Human Non-Subjects Biobank. AJOB Prim Res.  2012. 3:21-29</t>
  </si>
  <si>
    <t xml:space="preserve"> T. W. Chan, S. Mackey, D. G. Hegney.  Patients' experiences on donation of their residual biological samples and the impact of these experiences on the type of consent given for the future research use of the tissue: a systematic review. Int J Evid Based Healthc.  2012. 10:9-26</t>
  </si>
  <si>
    <t>6913</t>
  </si>
  <si>
    <t xml:space="preserve"> B. D. Freeman, C. R. Kennedy, C. M. Coopersmith, B. A. Zehnbauer, T. G. Buchman.  Genetic research and testing in critical care: surrogates' perspective. Crit Care Med.  2006. 34:986-94</t>
  </si>
  <si>
    <t>6921</t>
  </si>
  <si>
    <t xml:space="preserve"> A. J. Goldenberg, D. S. Dodson, M. M. Davis, B. A. Tarini.  Parents' interest in whole-genome sequencing of newborns. Genet Med.  2014. 16:78-84</t>
  </si>
  <si>
    <t xml:space="preserve"> P. R. Helft, V. L. Champion, R. Eckles, C. S. Johnson, E. M. Meslin.  Cancer patients' attitudes toward future research uses of stored human biological materials. J Empir Res Hum Res Ethics.  2007. 2:15-22</t>
  </si>
  <si>
    <t>6982</t>
  </si>
  <si>
    <t xml:space="preserve"> C. B. Nagaraj, E. Rothwell, K. Hart, S. Latimer, J. D. Schiffman, J. R. Botkin.  Attitudes of parents of children with serious health conditions regarding residual bloodspot use. Public Health Genomics.  2014. 17:141-8</t>
  </si>
  <si>
    <t>7028</t>
  </si>
  <si>
    <t xml:space="preserve"> H. S. Thompson, H. B. Valdimarsdottir, L. Jandorf, W. Redd.  Perceived disadvantages and concerns about abuses of genetic testing for cancer risk: differences across African American, Latina and Caucasian women. Patient Educ Couns.  2003. 51:217-27</t>
  </si>
  <si>
    <t>7063</t>
  </si>
  <si>
    <t xml:space="preserve"> M. A. and Hornung Rothstein.  Public Attitudes about Pharmacogenomics. Public Attitudes about Pharmacogenomics, in Pharmacogenomics: Social, Ethical, and Clinical Dimensions.  2003. 1:3-27</t>
  </si>
  <si>
    <t>7079</t>
  </si>
  <si>
    <t>M. A. Majumder, R. Cook-Deegan and A. L. McGuire.  Beyond Our Borders? Public Resistance to Global Genomic Data Sharing. PLoS Biol.  2016. 14:e2000206</t>
  </si>
  <si>
    <t>Mechanical Turk</t>
  </si>
  <si>
    <t>7110</t>
  </si>
  <si>
    <t>C. M. Condit, L. Shen, K. L. Edwards, D. J. Bowen, D. M. Korngiebel and C. O. Johnson.  Participants' Role Expectations in Genetics Research and Re-consent: Revising the Theory and Methods of Mental Models Research Relating to Roles. J Health Commun.  2016. 21:16-24</t>
  </si>
  <si>
    <t>participants in long term cancer registry</t>
  </si>
  <si>
    <t>7188</t>
  </si>
  <si>
    <t>B. D. Freeman, D. Bolcic-Jankovic, C. R. Kennedy, J. LeBlanc, A. Eastman, J. Barillas, C. M. Wittgen, K. Indsey, R. S. Mahmood and B. R. Clarridge.  Perspectives of Decisional Surrogates and Patients Regarding Critical Illness Genetic Research. AJOB Empir Bioeth.  2016. 7:39-47</t>
  </si>
  <si>
    <t>surrogates of ICU patients</t>
  </si>
  <si>
    <t>7312</t>
  </si>
  <si>
    <t>H. G. Skinner, L. Calancie, M. B. Vu, B. Garcia, M. DeMarco, C. Patterson, A. Ammerman and J. C. Schisler.  Using community-based participatory research principles to develop more understandable recruitment and informed consent documents in genomic research. PLoS One.  2015. 10:e0125466</t>
  </si>
  <si>
    <t>As you go through the form this time, we would like you to highlight the sentences
that—in your opinion—contain the most important information about taking part in
a biorepository. In other words, highlight the sentences that have information that
would matter most to you, if you were thinking about taking part in a biorepository. 
All participatns highlighted sentences re privacy protection including “We will not give researchers your name or any other
information that could identify you without your permission.”</t>
  </si>
  <si>
    <t>Yes (consent form)</t>
  </si>
  <si>
    <t>Vanderbilt Does a Good Job of Keeping Parent’s Medical Record Private
Vanderbilt Does a Good Job of Keeping Child’s Medical Record Private
Prompted Concerns: 
Privacy of Medical Record Information
Privacy of Genetic Information</t>
  </si>
  <si>
    <t xml:space="preserve">Biobanking/specimen donation  </t>
  </si>
  <si>
    <t xml:space="preserve">surrogate decision makers for ICU pts </t>
  </si>
  <si>
    <t xml:space="preserve">MO </t>
  </si>
  <si>
    <t>How likely would you be to allow your
family member to have a gene test if your
family member’s employer could get the
results of these tests?
How likely would you be to allow your
family member to have a gene test if your
family member’s health insurance company
could get the results of these tests?
How likely would you be to allow your
family member to have a gene test if your
family member’s life insurance company
could get the results of these tests?
If your family
member had a gene test that showed that
he was a risk to other people, who should
get the results of this test?
The results should be private, and only
given to the patient.
The results should be shared with you
and the other family members in addition
to be given to the patient.
The results should be reported to the
appropriate government office for purposes
of public safety.
If your family
member had a gene test that showed that
his or her family might be at risk of
disease, who should get the results of
these tests?
The results should be private, and only
shared with the patient.
The results should be shared with you
and the other family members in addition
to be given to the patient.
If your family member had a gene test,
how sure are you that the results would
be private, that is the results would only
be known by your family member and his
or her doctor?
How likely would you be to allow your
family member to help with (or participate
in) gene research if the test results
were totally anonymous?
How likely would you be to allow your
family member to help with (or participate
in) gene research if the test results
were not anonymous?
How likely would you be to allow your
family member to help with (or participate
in) gene research if the scientists
doing the research shared the test results
and other information in your family
member’s medical record (but not his or
her name) with other scientists?</t>
  </si>
  <si>
    <t>National sample</t>
  </si>
  <si>
    <t>Factors  influencing interest in WGS: 
Privacy of the test results
Use of the test results to discriminate against my child
Use of the test results for research without my permission
Next, participants who received the NBS scenario were also asked a second question regarding their interest in WGS through their state but with the following text added: Imagine that your state wants to store the information from your child's whole genome sequence and use it for health-related research. Researchers would NOT be able to identify your child from the information.
Parents were then asked again to rate (using a four-point Likert scale) how interested they
would be in having their newborn's whole genome sequenced under these conditions.</t>
  </si>
  <si>
    <t>Pharmacogenetic testing</t>
  </si>
  <si>
    <t>biobanking/specimen donation (blood spot)</t>
  </si>
  <si>
    <t>PKU, leukemia</t>
  </si>
  <si>
    <t>NR (contacted via registry or advocacy group)</t>
  </si>
  <si>
    <t>W, AA, Asian, Native American, other</t>
  </si>
  <si>
    <t xml:space="preserve">Would it be alright to use these leftover samples for research with parent’s
permission and with the baby’s name attached?
Would it be alright to use these leftover samples for research with parent’s
permission and without the baby’s name attached
Would it be alright to use these leftover samples for research without parent’s
permission and with the baby’s name attached
Would it be alright to use these leftover samples for research without parent’s
permission and without the baby’s name attached
If the leftover blood samples are used for research, how much risk would
this be for the babies if the baby’s name is attached
If the leftover blood samples are used for research, how much risk would
this be for babies if the baby’s name is not attached
It may be very difficult and costly to find many parents after several years: if parents cannot be contacted, what would be the best thing to do with their baby’s leftover blood samples? 1. With privacy safeguards in place, allow the samples to be used for important health research 2. Do not allow the samples to be used for important health research
Do you think it is important to:1. Provide greater privacy protection 2. Allow notification of parents if something important is learned
Would it be alright to use your sample for research if information connecting you to the sample is removed
Would it be alright for them to use your leftover blood sample if information connecting you to the sample is still attached
</t>
  </si>
  <si>
    <t>Participants discussed privacy concerns about the handling of personal information
and blood. Participants wanted transparent communication about who would have access
to their data...Participants also wanted explicit assurances that their personal information
would be protected, particularly regarding how their blood was handled after the study. If
these privacy concerns were addressed, the majority of participants stated that they would not
have barriers against participation in a genomics study.</t>
  </si>
  <si>
    <t>MO, TX</t>
  </si>
  <si>
    <t>568+285</t>
  </si>
  <si>
    <t>439+192</t>
  </si>
  <si>
    <t xml:space="preserve">NR (Northwest Cancer
Genetics Registry) </t>
  </si>
  <si>
    <t>W, Asian, AA, multi</t>
  </si>
  <si>
    <t>Participants estimated the likelihood of certain events occurring in genetic research studies in the next 5 years (1 = “very likely,”
2 = “somewhat likely,” 3 = “neither likely nor unlikely,”
4 = “somewhat unlikely,” and 5 = “very unlikely”): “a research participant would be personally identified in a study involving de-identified data by someone other than the researchers”; “a
research participant would be harmed as a result of identification from de-identified genetic data”; and “a federal agency or other
law-enforcement agency might compel researchers to disclose information about genetic research participants.”</t>
  </si>
  <si>
    <t>Hispanic, W, AA, Asian, other</t>
  </si>
  <si>
    <t xml:space="preserve">We defined “privacy” as “a condition where others have limited access to information about you.” “Security” was defined as “the protections that are in place to keep your information from being seen by people who do not have permission.” Of the respondents, 73% were not at all to not very comfortable with their health information being accessed by academic researchers outside the US, compared to 53% for academic researchers in the US (Fig 1).Moreover, 49% did not trust academic researchers outside the US to keep their health information private (compared to 25% for academic researchers within the US), and 51% did not trust academic researchers outside the US to keep their health information secure. </t>
  </si>
  <si>
    <t>Key findings have been organized into four
themes: (1) personal data privacy is important but difficult to achieve; (2) respondents want
control over their personal information; (3) discrimination based on personal data is a significant
concern; and (4) respondents generally believe the benefits of contributing personal data
to science outweigh the privacy risks.</t>
  </si>
  <si>
    <t>early tech adopters</t>
  </si>
  <si>
    <t>NR (conference attendees)</t>
  </si>
  <si>
    <t xml:space="preserve">AA, Hispanic, W </t>
  </si>
  <si>
    <t xml:space="preserve">Perceived disadvantages: 
results wont stay confidential
results used to treat people unfairly
show my ethnic group is not as good as others </t>
  </si>
  <si>
    <t>willing to test given anonymity or different levels of sharing data 
effects of sharing with employer, insurance companies</t>
  </si>
  <si>
    <t xml:space="preserve">Pharmacogenomic testing </t>
  </si>
  <si>
    <t>Genetic research (unspecified)</t>
  </si>
  <si>
    <t>Yes:</t>
  </si>
  <si>
    <t>(a) ‘You do not believe that your information would be kept private’; (b) ‘If you answer
questions about cancer, someone might see your answers and use this information against you’; (c) ‘You just don’t trust researchers’;
and (d) ‘You think being in the Cancer Genetics Network might lead to discrimination from groups like Medicaid or insurance
companies’.</t>
  </si>
  <si>
    <t>Investigators..have you purposely masked or altered aspects of the published pedigree in order to maintain confidentiality of family members
What has been your personal level of concern over subject confidentiality in the publication of pedigrees? 
Do you think there are any problems with subject confidentiality related to the publication of pedigrees in biomedical jnls?
Editors
does your jnl have a written policy that establishes manuscript requirements for maintaining subject confidentiality in the publication of potentially identifying information 
Does your jnl require informed consent from subjects specifically for the publication of potentially identifying information 
Has a research subject or family member ever contacted your jnl due to a (perceived) breach in subject privacy or confidentiality? 
Do you think there are any problems with subject confidentiality related to the publication of pedigrees in biomedical jnls?</t>
  </si>
  <si>
    <t>Privacy represented concerns that an individual, organization,
or group of people would violate the privacy of individuals
under an option plan and use their medical information
for their own purposes. Seven privacy categories were developed
to capture the range of comments: insurers, pharmaceutical
companies, doctors, other health care industries (i.e., hospitals,
or any mention of “health” or “medical” industries),
employers, government, and “other” (i.e., any mention of a
“they” who would use an individual’s medical information for
nefarious purposes). A Cohen’s kappa of 0.93 indicated very
strong reliability. Concerns about privacy were raised only in
connection with genetic testing.
Statements of concern about discrimination were coded
based on six different sources of threat: insurers, pharmaceutical
companies, doctors, other health care industries (i.e., hospitals,
or any mention of “health” or “medical” industries),
extreme measures (i.e., a given prescription plan was a prelude
to culture-wide versions of the Tuskegee experiment, genocide,
or class warfare), and other. Cohen’s kappa was perfect
for discrimination (    1.0).
Concerns about potential discrimination were exclusively
made in relation to genetic testing and race-based prescribing.</t>
  </si>
  <si>
    <t>Not all items listed--those listed as examples were 
“I do not discuss private information with other people” 
“There are specific people I avoid disclosing private information to”.</t>
  </si>
  <si>
    <t>W, other, Hispanic</t>
  </si>
  <si>
    <t xml:space="preserve"> Hispanic </t>
  </si>
  <si>
    <t>AA, W, Hispanic, Asian</t>
  </si>
  <si>
    <t>IRB, Murdock study investigators, diabetes pts</t>
  </si>
  <si>
    <t>Latina, African American recruited through East Harlem Partnership for CancerAwareness</t>
  </si>
  <si>
    <t xml:space="preserve">PRIVACY/DISCRIMINATION ELEMENTS IN QUESTIONNAIRE? </t>
  </si>
  <si>
    <t>121_328_356</t>
  </si>
  <si>
    <t>M. D. Burstein, J. O. Robinson, S. G. Hilsenbeck, A. L. McGuire and C. C. Lau.  Pediatric data sharing in genomic research: attitudes and preferences of parents. Pediatrics.  2014. 133:690-697; A. L. McGuire, J. M. Oliver, M. J. Slashinski, J. L. Graves, T. Wang, P. A. Kelly, W. Fisher, C. C. Lau, J. Goss, M. Okcu, D. Treadwell-Deering, A. M. Goldman, J. L. Noebels and S. G. Hilsenbeck.  To share or not to share: a randomized trial of consent for data sharing in genome research. Genet Med.  2011. 13:948-55 J. M. Oliver, M. J. Slashinski, T. Wang, P. A. Kelly, S. G. Hilsenbeck and A. L. McGuire.  Balancing the risks and benefits of genomic data sharing: genome research participants' perspectives. Public Health Genomics.  2012. 15:106-14</t>
  </si>
  <si>
    <t>Over one-half of respondents expressed worry regarding lack of confidentiality of genetic data. Disclosure of this information to insurance companies appeared particularly problematic with 60% stating that this was a “big” or “moderate” worry. Similarly, the possibility that genetic data might lead to some form of discrimination constituted a “big” or “moderate” worry for 45% of respondents. asked about potential risks of data sharing in interview
Ranking most important risk 
Health insurance discrimination 
Fear of finding out info about myself/family that I don’t want to know 
Having my identity revealed 
Not knowing what could happen with my genetic information in the future
how important it was for them to protect their privacy versus advance research</t>
  </si>
  <si>
    <t>155_736</t>
  </si>
  <si>
    <t>Lemke Attitudes toward Genetic Research Review: Results from a Survey of Human Genetics Researchers 2011; K. L. Edwards, A. A. Lemke, S. B. Trinidad, S. M. Lewis, H. Starks, K. W. Snapinn, M. Q. Griffin, G. L. Wiesner and W. Burke.  Genetics researchers' and IRB professionals' attitudes toward genetic research review: a comparative analysis. Genet Med.  2012. 14:236-42</t>
  </si>
  <si>
    <t>Quality</t>
  </si>
  <si>
    <t>fair</t>
  </si>
  <si>
    <t>good</t>
  </si>
  <si>
    <t>poor</t>
  </si>
  <si>
    <t>Biobanking/specimen donation (NBS)</t>
  </si>
  <si>
    <t>Weidman J Understanding Interdependent Privacy Concerns and Likely Use Factors for Genetic Testing: A Vignette Study</t>
  </si>
  <si>
    <t>mechanicla turk</t>
  </si>
  <si>
    <t>Y</t>
  </si>
  <si>
    <t>The dependent variables were presented
as follows. Likely usage: Carlton intends to sign up for the service and have his genome tested rather than not sign
up for the service; Carlton’s intentions are to use the genetic service rather than any alternative means (such as see a
geneticist, or other specialist in-person). Recommended usage (for others): John intends to recommend the service to
his family and friends, rather than not recommend the service; John’s intentions are to recommend a genetic testing
service to his friends and family, rather than any other alternative means. Along these lines, we also explicitly tested
for health awareness: Using the genetic testing services will enhance Carlton’s personal health awareness. To explore
concepts of individual privacy, the following was asked: Carlton should be concerned about his genetic privacy when
he submits his genetic data to the company. Interdependent privacy was measured with the following: Carlton should
be concerned about his relatives’ genetic privacy when he submits his genetic data to the company; Carlton should
be concerned about his genetic privacy if his relatives submit their data to the company.Insurance concerns: Tom believes that this data breach has the potential to change his health insurance policy.
Third Party Privacy: Tom should be concerned about his genetic privacy becoming available to a third party. Personal/
Interdependent Privacy: Tom should be concerned about his relatives’/his genetic privacy becoming available
to a third party due to this data breach.</t>
  </si>
  <si>
    <t>national</t>
  </si>
  <si>
    <t>wgs</t>
  </si>
  <si>
    <t xml:space="preserve">Opinions: more comfortable that genetic information
collected in the study could not be used against me (% Agree)
2363 (79%) 2368 (79%)
It is not possible to maintain my privacy these days (% Agree) 1770 (60) 1778 (60)
I limit my Internet use because of privacy concerns (% Agree) 1527 (51) 1480 (50)
Breaches of my privacy are inevitable. (% Agree) 1865 (63) 1880 (64)
How concerned are you about the privacy of your medical information?
Concerned 1127 (37) 1081 (36)
Neutral 920 (31) 948 (32)
Not Concerned 959 (32) 965 (32)
GINA makes me feel more comfortable that genetic information collected in the study could not be used against me 
It is not possible to maintain my privacy these days
I limit my Internet use because of privacy concerns 
Breaches of my privacy are inevitable. 
How concerned are you about the privacy of your medical information?
</t>
  </si>
  <si>
    <t>general clinic pts and others</t>
  </si>
  <si>
    <t>THIS STUDY ONLY REPORTS PERCEPTIONS OF THE GEN PUBLIC, THOUGH IT LISTS OTHER STAKEHOLDERS</t>
  </si>
  <si>
    <t>6890_7076</t>
  </si>
  <si>
    <t>White</t>
  </si>
  <si>
    <t>Others</t>
  </si>
  <si>
    <t>Black/ AA</t>
  </si>
  <si>
    <t>64 (non-hispanic minority)</t>
  </si>
  <si>
    <t>93: 20 (asian american), 20 (American Indian), 4 (native hawaiian/pacific islander), 49  (other)</t>
  </si>
  <si>
    <t>5: 2 (asian), 2 (more than one race), 1 (other, self-reported Turkish)</t>
  </si>
  <si>
    <t>549: 143 (native american), asian/native hawaiian/other (406)</t>
  </si>
  <si>
    <t>16: 10 (Arab/Chaldean descent), Native american (6)</t>
  </si>
  <si>
    <t>10: 1(indian/alska native), 8(asian native), 1 (hawaiian, pacific islander)</t>
  </si>
  <si>
    <t>12 (multicultural)</t>
  </si>
  <si>
    <t>120: 91 (asian) 29 (non-hispanic other)</t>
  </si>
  <si>
    <t>22: 15 (mulicultural) 7 (asian)</t>
  </si>
  <si>
    <t>167: 8 (asian or PI), 7 (american indian), 154 (other)</t>
  </si>
  <si>
    <t>2: 1(asian/ pacific islander), 1 (unknown)</t>
  </si>
  <si>
    <t>PMID</t>
  </si>
  <si>
    <t>Internal reference #</t>
  </si>
  <si>
    <t xml:space="preserve">Thiel </t>
  </si>
  <si>
    <t>not available</t>
  </si>
  <si>
    <t>Sanderson, Clayton, Brothers, Mercaaldo, et al. Public Attitudes toward Consent and Data Sharing in Biobank Research: A Large Multi-site Experimental Survey in the US.Am J Hum Genet. 2017 Mar 2;100(3):414-427</t>
  </si>
  <si>
    <t>Ma</t>
  </si>
  <si>
    <t>biobanking</t>
  </si>
  <si>
    <t xml:space="preserve">Haeusermann Open sharing of genomic data: Who does it and why? PLoS One. 2017 May 9;12(5):e0177158. </t>
  </si>
  <si>
    <t>dtc</t>
  </si>
  <si>
    <t xml:space="preserve">Goodman et al. De-identified genomic data sharing: the research participant perspective. J Community Genet. 2017 Jul;8(3):173-181. </t>
  </si>
  <si>
    <t>majjor</t>
  </si>
  <si>
    <t>Nationasl</t>
  </si>
  <si>
    <t>AA, Asian, multi, white</t>
  </si>
  <si>
    <t>6933</t>
  </si>
  <si>
    <t>biobanking/specimen donation</t>
  </si>
  <si>
    <t>IN</t>
  </si>
  <si>
    <t>We asked if subjects were concerned about privacy after
contributing leftover tissue
We asked how concerned subjects were with the privacy of their donated tissue from “not at all concerned” to “very much concerned
we asked subjects whether general concerns about privacy, concerns about insurance, or concerns about their employment affected their level of concern about privacy.
We asked subjects about preferences for identification of samples after providing definitions of three categories: de-identified, linked, and identified.</t>
  </si>
  <si>
    <t>332_588</t>
  </si>
  <si>
    <t>Platt. Public Preferences Regarding Informed Consent Models for
Participation in Population-based Genomic Research. Kauffman Public Opinion about the Importance
of Privacy in Biobank Research</t>
  </si>
  <si>
    <t>AA, W, Hispanic, American Indian/Alaska Native, Asian American, multi</t>
  </si>
  <si>
    <t>general questions were asked about privacy.
Concerned
about Privacy
of Their
Medical
Information
Concerned
about
Protecting
Their Privacy
in the
Study
Concerned
about
Study
Researchers
Having Their
Samples and
Information
Concerned
about
Government
Having Their
Samples and
Information
Afraid that
Data Collected
by the Study
Could Be Used
against
Them
‘‘If I Could Not Be Identified,
I Would Be Willing to Have
My Information and Research
Results Available on the
Internet to Anyone.’’
A total of 88% were very or somewhat concerned about
the privacy of their financial information, and 79% were
concerned about the privacy of their medical information.</t>
  </si>
  <si>
    <t xml:space="preserve">No </t>
  </si>
  <si>
    <t>informed by the focus groups in studies 4252</t>
  </si>
  <si>
    <t>Quinn. Contrasting the ethical perspectives of biospecimen research among individuals with familial risk for hereditary cancer and biomedical researchers: implications for researcher training. Genet Test Mol Biomarkers. 2014 Jul;18(7):467-73. d</t>
  </si>
  <si>
    <t>AA, asian, white, multi</t>
  </si>
  <si>
    <t>Lemke . Biobank participation and returning research results: perspectives from a deliberative engagement in South Side Chicago. Am J Med Genet A. 2012 May;158A(5):1029-37.</t>
  </si>
  <si>
    <t>parent</t>
  </si>
  <si>
    <t>IL</t>
  </si>
  <si>
    <t>Goddard KA, Smith KS, Chen C, McMullen C, Johnson C. Biobank Recruitment: Motivations for Nonparticipation. Biopreserv Biobank. 2009;7(2):119-21</t>
  </si>
  <si>
    <r>
      <t xml:space="preserve">C. Cheung, M. J. Bietz, K. Patrick and C. S. Bloss. Privacy Attitudes among Early Adopters of Emerging Health Technologies. </t>
    </r>
    <r>
      <rPr>
        <i/>
        <sz val="9"/>
        <color rgb="FF000000"/>
        <rFont val="Arial"/>
        <family val="2"/>
      </rPr>
      <t>PLoS One.</t>
    </r>
    <r>
      <rPr>
        <sz val="9"/>
        <color rgb="FF000000"/>
        <rFont val="Arial"/>
        <family val="2"/>
      </rPr>
      <t xml:space="preserve"> 2016. 11:e0166389</t>
    </r>
  </si>
  <si>
    <t>WA, OR</t>
  </si>
  <si>
    <t>minority</t>
  </si>
  <si>
    <t>NO</t>
  </si>
  <si>
    <t>red=systematic reviews not used in manuscript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</si>
</sst>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ont>
    <font>
      <sz val="11"/>
      <color rgb="FF000000"/>
      <name val="Calibri"/>
      <family val="2"/>
    </font>
    <font>
      <b/>
      <sz val="9"/>
      <color rgb="FF000000"/>
      <name val="Arial"/>
      <family val="2"/>
    </font>
    <font>
      <sz val="9"/>
      <color rgb="FF000000"/>
      <name val="Arial"/>
      <family val="2"/>
    </font>
    <font>
      <sz val="9"/>
      <color rgb="FFFF0000"/>
      <name val="Arial"/>
      <family val="2"/>
    </font>
    <font>
      <sz val="9"/>
      <color theme="7" tint="-0.249977111117893"/>
      <name val="Arial"/>
      <family val="2"/>
    </font>
    <font>
      <sz val="9"/>
      <name val="Arial"/>
      <family val="2"/>
    </font>
    <font>
      <u/>
      <sz val="11"/>
      <color theme="10"/>
      <name val="Calibri"/>
      <family val="2"/>
    </font>
    <font>
      <u/>
      <sz val="11"/>
      <color theme="11"/>
      <name val="Calibri"/>
      <family val="2"/>
    </font>
    <font>
      <i/>
      <sz val="9"/>
      <color rgb="FF000000"/>
      <name val="Arial"/>
      <family val="2"/>
    </font>
  </fonts>
  <fills count="2">
    <fill>
      <patternFill patternType="none"/>
    </fill>
    <fill>
      <patternFill patternType="gray125"/>
    </fill>
  </fills>
  <borders count="2">
    <border>
      <left/>
      <right/>
      <top/>
      <bottom/>
      <diagonal/>
    </border>
    <border>
      <left style="medium">
        <color auto="1"/>
      </left>
      <right/>
      <top style="medium">
        <color auto="1"/>
      </top>
      <bottom/>
      <diagonal/>
    </border>
  </borders>
  <cellStyleXfs count="51">
    <xf numFmtId="0" fontId="0"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3">
    <xf numFmtId="0" fontId="0" fillId="0" borderId="0" xfId="0"/>
    <xf numFmtId="0" fontId="3" fillId="0" borderId="0" xfId="0" applyFont="1" applyFill="1" applyAlignment="1">
      <alignment horizontal="left" vertical="top" wrapText="1"/>
    </xf>
    <xf numFmtId="3" fontId="3" fillId="0" borderId="0" xfId="0" applyNumberFormat="1" applyFont="1" applyFill="1" applyAlignment="1">
      <alignment horizontal="left" vertical="top" wrapText="1"/>
    </xf>
    <xf numFmtId="0" fontId="6" fillId="0" borderId="0" xfId="1" applyFont="1" applyFill="1"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left" vertical="top"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3" fillId="0" borderId="0" xfId="1" applyFont="1" applyFill="1" applyAlignment="1">
      <alignment horizontal="left" vertical="top" wrapText="1"/>
    </xf>
    <xf numFmtId="0" fontId="4" fillId="0" borderId="0" xfId="0" applyFont="1" applyFill="1" applyAlignment="1">
      <alignment horizontal="left" vertical="top" wrapText="1"/>
    </xf>
    <xf numFmtId="0" fontId="3" fillId="0" borderId="0" xfId="0" applyFont="1" applyFill="1" applyAlignment="1">
      <alignment horizontal="left" vertical="top"/>
    </xf>
    <xf numFmtId="0" fontId="6" fillId="0" borderId="0" xfId="0" applyFont="1" applyFill="1" applyAlignment="1">
      <alignment horizontal="left" vertical="top"/>
    </xf>
    <xf numFmtId="0" fontId="6" fillId="0" borderId="0" xfId="1" applyFont="1" applyFill="1" applyAlignment="1">
      <alignment horizontal="left" vertical="top"/>
    </xf>
    <xf numFmtId="0" fontId="6" fillId="0" borderId="0" xfId="0" applyFont="1" applyFill="1" applyBorder="1" applyAlignment="1">
      <alignment horizontal="left" vertical="top"/>
    </xf>
    <xf numFmtId="0" fontId="3" fillId="0" borderId="1" xfId="0" applyFont="1" applyFill="1" applyBorder="1" applyAlignment="1">
      <alignment horizontal="left" vertical="top"/>
    </xf>
    <xf numFmtId="0" fontId="6" fillId="0" borderId="0" xfId="1" applyFont="1" applyFill="1" applyBorder="1" applyAlignment="1">
      <alignment horizontal="left" vertical="top"/>
    </xf>
    <xf numFmtId="0" fontId="6"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0" xfId="1" applyFont="1" applyFill="1" applyBorder="1" applyAlignment="1">
      <alignment horizontal="lef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top"/>
    </xf>
    <xf numFmtId="0" fontId="3" fillId="0" borderId="0" xfId="0" applyFont="1" applyFill="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1" applyFont="1" applyFill="1" applyAlignment="1">
      <alignment horizontal="left" vertical="top"/>
    </xf>
    <xf numFmtId="49" fontId="3" fillId="0" borderId="0" xfId="0" applyNumberFormat="1" applyFont="1" applyFill="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1" applyFont="1" applyFill="1" applyBorder="1" applyAlignment="1">
      <alignment horizontal="left" vertical="top"/>
    </xf>
    <xf numFmtId="0" fontId="3" fillId="0" borderId="1" xfId="1" applyFont="1" applyFill="1" applyBorder="1" applyAlignment="1">
      <alignment horizontal="left" vertical="top" wrapText="1"/>
    </xf>
    <xf numFmtId="0" fontId="4" fillId="0" borderId="0" xfId="0" applyFont="1" applyFill="1"/>
  </cellXfs>
  <cellStyles count="5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2" xfId="2"/>
    <cellStyle name="Normal" xfId="0" builtinId="0"/>
    <cellStyle name="Normal 2" xfId="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9" defaultPivotStyle="PivotStyleMedium4"/>
  <colors>
    <mruColors>
      <color rgb="FF99FF99"/>
      <color rgb="FF66FFFF"/>
      <color rgb="FFFF99CC"/>
      <color rgb="FFFF6699"/>
      <color rgb="FFCC66FF"/>
      <color rgb="FFFFFFCC"/>
      <color rgb="FFCC99FF"/>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tabSelected="1" zoomScaleNormal="100" workbookViewId="0">
      <pane xSplit="3" ySplit="1" topLeftCell="P29" activePane="bottomRight" state="frozen"/>
      <selection pane="topRight" activeCell="B1" sqref="B1"/>
      <selection pane="bottomLeft" activeCell="A2" sqref="A2"/>
      <selection pane="bottomRight" activeCell="P60" sqref="P60"/>
    </sheetView>
  </sheetViews>
  <sheetFormatPr defaultColWidth="7.7109375" defaultRowHeight="15" customHeight="1" x14ac:dyDescent="0.25"/>
  <cols>
    <col min="1" max="1" width="11.42578125" style="25" customWidth="1"/>
    <col min="2" max="3" width="7.7109375" style="1"/>
    <col min="4" max="4" width="7.7109375" style="10"/>
    <col min="5" max="16384" width="7.7109375" style="1"/>
  </cols>
  <sheetData>
    <row r="1" spans="1:37" s="5" customFormat="1" ht="25.9" customHeight="1" x14ac:dyDescent="0.25">
      <c r="A1" s="19" t="s">
        <v>339</v>
      </c>
      <c r="B1" s="5" t="s">
        <v>310</v>
      </c>
      <c r="C1" s="5" t="s">
        <v>340</v>
      </c>
      <c r="D1" s="20" t="s">
        <v>0</v>
      </c>
      <c r="E1" s="5" t="s">
        <v>1</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124</v>
      </c>
      <c r="Z1" s="5" t="s">
        <v>125</v>
      </c>
      <c r="AA1" s="5" t="s">
        <v>325</v>
      </c>
      <c r="AB1" s="5" t="s">
        <v>327</v>
      </c>
      <c r="AC1" s="5" t="s">
        <v>234</v>
      </c>
      <c r="AD1" s="5" t="s">
        <v>326</v>
      </c>
      <c r="AE1" s="5" t="s">
        <v>38</v>
      </c>
      <c r="AF1" s="5" t="s">
        <v>148</v>
      </c>
      <c r="AG1" s="5" t="s">
        <v>123</v>
      </c>
      <c r="AH1" s="5" t="s">
        <v>197</v>
      </c>
      <c r="AI1" s="5" t="s">
        <v>219</v>
      </c>
      <c r="AJ1" s="5" t="s">
        <v>108</v>
      </c>
      <c r="AK1" s="5" t="s">
        <v>304</v>
      </c>
    </row>
    <row r="2" spans="1:37" s="6" customFormat="1" ht="15" customHeight="1" x14ac:dyDescent="0.2">
      <c r="A2" s="21">
        <v>28190457</v>
      </c>
      <c r="B2" s="1" t="s">
        <v>312</v>
      </c>
      <c r="C2" s="1">
        <v>9000</v>
      </c>
      <c r="D2" s="22" t="s">
        <v>343</v>
      </c>
      <c r="E2" s="23">
        <v>2017</v>
      </c>
      <c r="F2" s="1" t="s">
        <v>345</v>
      </c>
      <c r="G2" s="8" t="s">
        <v>58</v>
      </c>
      <c r="H2" s="1" t="s">
        <v>206</v>
      </c>
      <c r="I2" s="1"/>
      <c r="J2" s="1"/>
      <c r="K2" s="1"/>
      <c r="L2" s="1"/>
      <c r="M2" s="1"/>
      <c r="N2" s="1"/>
      <c r="O2" s="1"/>
      <c r="P2" s="1"/>
      <c r="Q2" s="1"/>
      <c r="R2" s="1" t="s">
        <v>322</v>
      </c>
      <c r="S2" s="1"/>
      <c r="T2" s="1"/>
      <c r="U2" s="1"/>
      <c r="V2" s="1" t="s">
        <v>344</v>
      </c>
      <c r="W2" s="1" t="s">
        <v>26</v>
      </c>
      <c r="X2" s="1" t="s">
        <v>147</v>
      </c>
      <c r="Y2" s="1" t="s">
        <v>26</v>
      </c>
      <c r="Z2" s="1"/>
      <c r="AA2" s="1"/>
      <c r="AB2" s="1"/>
      <c r="AC2" s="1"/>
      <c r="AD2" s="1"/>
      <c r="AE2" s="1"/>
      <c r="AF2" s="1">
        <v>82328</v>
      </c>
      <c r="AG2" s="1">
        <v>13000</v>
      </c>
      <c r="AH2" s="1" t="s">
        <v>160</v>
      </c>
      <c r="AI2" s="1" t="s">
        <v>121</v>
      </c>
      <c r="AJ2" s="1" t="s">
        <v>160</v>
      </c>
      <c r="AK2" s="1"/>
    </row>
    <row r="3" spans="1:37" ht="15" customHeight="1" x14ac:dyDescent="0.2">
      <c r="A3" s="21">
        <v>28486511</v>
      </c>
      <c r="B3" s="1" t="s">
        <v>311</v>
      </c>
      <c r="C3" s="1">
        <v>9001</v>
      </c>
      <c r="D3" s="22" t="s">
        <v>346</v>
      </c>
      <c r="E3" s="23">
        <v>2017</v>
      </c>
      <c r="F3" s="1" t="s">
        <v>347</v>
      </c>
      <c r="H3" s="1" t="s">
        <v>206</v>
      </c>
      <c r="R3" s="1" t="s">
        <v>322</v>
      </c>
      <c r="V3" s="1" t="s">
        <v>32</v>
      </c>
      <c r="W3" s="1" t="s">
        <v>44</v>
      </c>
      <c r="Y3" s="1" t="s">
        <v>26</v>
      </c>
      <c r="AF3" s="1">
        <v>3884</v>
      </c>
      <c r="AG3" s="1">
        <v>550</v>
      </c>
    </row>
    <row r="4" spans="1:37" s="6" customFormat="1" ht="15" customHeight="1" x14ac:dyDescent="0.2">
      <c r="A4" s="21">
        <v>28382417</v>
      </c>
      <c r="B4" s="1" t="s">
        <v>311</v>
      </c>
      <c r="C4" s="1">
        <v>9002</v>
      </c>
      <c r="D4" s="22" t="s">
        <v>348</v>
      </c>
      <c r="E4" s="23">
        <v>2017</v>
      </c>
      <c r="F4" s="1" t="s">
        <v>345</v>
      </c>
      <c r="G4" s="1" t="s">
        <v>170</v>
      </c>
      <c r="H4" s="1" t="s">
        <v>206</v>
      </c>
      <c r="I4" s="1"/>
      <c r="J4" s="1"/>
      <c r="K4" s="1"/>
      <c r="L4" s="1"/>
      <c r="M4" s="1"/>
      <c r="N4" s="1"/>
      <c r="O4" s="1"/>
      <c r="P4" s="1"/>
      <c r="Q4" s="1"/>
      <c r="R4" s="1"/>
      <c r="S4" s="1"/>
      <c r="T4" s="1"/>
      <c r="U4" s="1"/>
      <c r="V4" s="1" t="s">
        <v>349</v>
      </c>
      <c r="W4" s="1" t="s">
        <v>26</v>
      </c>
      <c r="X4" s="1" t="s">
        <v>350</v>
      </c>
      <c r="Y4" s="1" t="s">
        <v>26</v>
      </c>
      <c r="Z4" s="1" t="s">
        <v>351</v>
      </c>
      <c r="AA4" s="1"/>
      <c r="AB4" s="1"/>
      <c r="AC4" s="1"/>
      <c r="AD4" s="1"/>
      <c r="AE4" s="1"/>
      <c r="AF4" s="1">
        <v>450</v>
      </c>
      <c r="AG4" s="1"/>
      <c r="AH4" s="1"/>
      <c r="AI4" s="1"/>
      <c r="AJ4" s="1"/>
      <c r="AK4" s="1"/>
    </row>
    <row r="5" spans="1:37" s="6" customFormat="1" ht="15" customHeight="1" x14ac:dyDescent="0.25">
      <c r="A5" s="7" t="s">
        <v>342</v>
      </c>
      <c r="B5" s="1" t="s">
        <v>311</v>
      </c>
      <c r="C5" s="1">
        <v>6857</v>
      </c>
      <c r="D5" s="10" t="s">
        <v>315</v>
      </c>
      <c r="E5" s="1">
        <v>2016</v>
      </c>
      <c r="F5" s="1" t="s">
        <v>130</v>
      </c>
      <c r="G5" s="1"/>
      <c r="H5" s="1" t="s">
        <v>23</v>
      </c>
      <c r="I5" s="1"/>
      <c r="J5" s="1"/>
      <c r="K5" s="1"/>
      <c r="L5" s="1"/>
      <c r="M5" s="1"/>
      <c r="N5" s="1"/>
      <c r="O5" s="1"/>
      <c r="P5" s="1"/>
      <c r="Q5" s="1"/>
      <c r="R5" s="1"/>
      <c r="S5" s="1"/>
      <c r="T5" s="1" t="s">
        <v>24</v>
      </c>
      <c r="U5" s="1" t="s">
        <v>316</v>
      </c>
      <c r="V5" s="1"/>
      <c r="W5" s="1" t="s">
        <v>317</v>
      </c>
      <c r="X5" s="1" t="s">
        <v>147</v>
      </c>
      <c r="Y5" s="1" t="s">
        <v>38</v>
      </c>
      <c r="Z5" s="1" t="s">
        <v>38</v>
      </c>
      <c r="AA5" s="1"/>
      <c r="AB5" s="1"/>
      <c r="AC5" s="1"/>
      <c r="AD5" s="1"/>
      <c r="AE5" s="1"/>
      <c r="AF5" s="1">
        <v>500</v>
      </c>
      <c r="AG5" s="1">
        <v>484</v>
      </c>
      <c r="AH5" s="1" t="s">
        <v>121</v>
      </c>
      <c r="AI5" s="1" t="s">
        <v>121</v>
      </c>
      <c r="AJ5" s="1" t="s">
        <v>121</v>
      </c>
      <c r="AK5" s="1" t="s">
        <v>318</v>
      </c>
    </row>
    <row r="6" spans="1:37" s="6" customFormat="1" ht="15" customHeight="1" x14ac:dyDescent="0.2">
      <c r="A6" s="21">
        <v>26508568</v>
      </c>
      <c r="B6" s="6" t="s">
        <v>311</v>
      </c>
      <c r="C6" s="1" t="s">
        <v>28</v>
      </c>
      <c r="D6" s="10" t="s">
        <v>29</v>
      </c>
      <c r="E6" s="1">
        <v>2016</v>
      </c>
      <c r="F6" s="6" t="s">
        <v>189</v>
      </c>
      <c r="G6" s="1"/>
      <c r="H6" s="1"/>
      <c r="I6" s="1"/>
      <c r="J6" s="1"/>
      <c r="K6" s="1" t="s">
        <v>30</v>
      </c>
      <c r="L6" s="1"/>
      <c r="M6" s="1"/>
      <c r="N6" s="1" t="s">
        <v>131</v>
      </c>
      <c r="O6" s="1"/>
      <c r="P6" s="1"/>
      <c r="Q6" s="1" t="s">
        <v>31</v>
      </c>
      <c r="R6" s="1" t="s">
        <v>322</v>
      </c>
      <c r="S6" s="1"/>
      <c r="T6" s="1"/>
      <c r="U6" s="1" t="s">
        <v>129</v>
      </c>
      <c r="V6" s="1" t="s">
        <v>25</v>
      </c>
      <c r="W6" s="1" t="s">
        <v>26</v>
      </c>
      <c r="X6" s="1" t="s">
        <v>33</v>
      </c>
      <c r="Y6" s="1" t="s">
        <v>26</v>
      </c>
      <c r="Z6" s="1" t="s">
        <v>233</v>
      </c>
      <c r="AA6" s="1">
        <v>25</v>
      </c>
      <c r="AB6" s="1">
        <v>3</v>
      </c>
      <c r="AC6" s="1">
        <v>2</v>
      </c>
      <c r="AD6" s="1" t="s">
        <v>330</v>
      </c>
      <c r="AE6" s="1"/>
      <c r="AF6" s="1" t="s">
        <v>38</v>
      </c>
      <c r="AG6" s="1">
        <v>35</v>
      </c>
      <c r="AH6" s="1" t="s">
        <v>26</v>
      </c>
      <c r="AI6" s="1" t="s">
        <v>121</v>
      </c>
      <c r="AJ6" s="1" t="s">
        <v>44</v>
      </c>
      <c r="AK6" s="1" t="s">
        <v>207</v>
      </c>
    </row>
    <row r="7" spans="1:37" s="6" customFormat="1" ht="15" customHeight="1" x14ac:dyDescent="0.2">
      <c r="A7" s="21">
        <v>26970385</v>
      </c>
      <c r="B7" s="6" t="s">
        <v>311</v>
      </c>
      <c r="C7" s="6" t="s">
        <v>90</v>
      </c>
      <c r="D7" s="11" t="s">
        <v>91</v>
      </c>
      <c r="E7" s="6">
        <v>2016</v>
      </c>
      <c r="F7" s="6" t="s">
        <v>130</v>
      </c>
      <c r="G7" s="6" t="s">
        <v>134</v>
      </c>
      <c r="H7" s="6" t="s">
        <v>23</v>
      </c>
      <c r="Q7" s="6" t="s">
        <v>31</v>
      </c>
      <c r="R7" s="6" t="s">
        <v>92</v>
      </c>
      <c r="U7" s="6" t="s">
        <v>92</v>
      </c>
      <c r="V7" s="6" t="s">
        <v>25</v>
      </c>
      <c r="W7" s="6" t="s">
        <v>26</v>
      </c>
      <c r="X7" s="6" t="s">
        <v>168</v>
      </c>
      <c r="Y7" s="6" t="s">
        <v>121</v>
      </c>
      <c r="Z7" s="6" t="s">
        <v>169</v>
      </c>
      <c r="AA7" s="6">
        <v>322</v>
      </c>
      <c r="AF7" s="6">
        <v>855</v>
      </c>
      <c r="AG7" s="6">
        <v>413</v>
      </c>
      <c r="AH7" s="6" t="s">
        <v>121</v>
      </c>
      <c r="AI7" s="6" t="s">
        <v>121</v>
      </c>
      <c r="AJ7" s="6" t="s">
        <v>121</v>
      </c>
      <c r="AK7" s="6" t="s">
        <v>167</v>
      </c>
    </row>
    <row r="8" spans="1:37" s="6" customFormat="1" ht="15" customHeight="1" x14ac:dyDescent="0.2">
      <c r="A8" s="21">
        <v>27806054</v>
      </c>
      <c r="B8" s="6" t="s">
        <v>311</v>
      </c>
      <c r="C8" s="8" t="s">
        <v>251</v>
      </c>
      <c r="D8" s="24" t="s">
        <v>252</v>
      </c>
      <c r="E8" s="8">
        <v>2016</v>
      </c>
      <c r="F8" s="8" t="s">
        <v>164</v>
      </c>
      <c r="G8" s="8"/>
      <c r="H8" s="8" t="s">
        <v>23</v>
      </c>
      <c r="I8" s="8"/>
      <c r="J8" s="8"/>
      <c r="K8" s="8"/>
      <c r="L8" s="8"/>
      <c r="M8" s="8"/>
      <c r="N8" s="8"/>
      <c r="O8" s="8"/>
      <c r="P8" s="8"/>
      <c r="Q8" s="8"/>
      <c r="R8" s="8"/>
      <c r="S8" s="8"/>
      <c r="T8" s="8" t="s">
        <v>24</v>
      </c>
      <c r="U8" s="8" t="s">
        <v>253</v>
      </c>
      <c r="V8" s="8" t="s">
        <v>25</v>
      </c>
      <c r="W8" s="8" t="s">
        <v>26</v>
      </c>
      <c r="X8" s="8" t="s">
        <v>147</v>
      </c>
      <c r="Y8" s="8" t="s">
        <v>26</v>
      </c>
      <c r="Z8" s="8" t="s">
        <v>284</v>
      </c>
      <c r="AA8" s="8">
        <v>1025</v>
      </c>
      <c r="AB8" s="8">
        <v>73</v>
      </c>
      <c r="AC8" s="8">
        <v>101</v>
      </c>
      <c r="AD8" s="8" t="s">
        <v>335</v>
      </c>
      <c r="AE8" s="8"/>
      <c r="AF8" s="8" t="s">
        <v>38</v>
      </c>
      <c r="AG8" s="8">
        <v>1319</v>
      </c>
      <c r="AH8" s="1" t="s">
        <v>44</v>
      </c>
      <c r="AI8" s="1" t="s">
        <v>26</v>
      </c>
      <c r="AJ8" s="1" t="s">
        <v>44</v>
      </c>
      <c r="AK8" s="1" t="s">
        <v>285</v>
      </c>
    </row>
    <row r="9" spans="1:37" s="6" customFormat="1" ht="15" customHeight="1" x14ac:dyDescent="0.2">
      <c r="A9" s="21">
        <v>26928896</v>
      </c>
      <c r="B9" s="6" t="s">
        <v>313</v>
      </c>
      <c r="C9" s="6" t="s">
        <v>213</v>
      </c>
      <c r="D9" s="11" t="s">
        <v>86</v>
      </c>
      <c r="E9" s="6">
        <v>2016</v>
      </c>
      <c r="F9" s="6" t="s">
        <v>189</v>
      </c>
      <c r="H9" s="6" t="s">
        <v>23</v>
      </c>
      <c r="Q9" s="6" t="s">
        <v>31</v>
      </c>
      <c r="R9" s="6" t="s">
        <v>144</v>
      </c>
      <c r="U9" s="6" t="s">
        <v>143</v>
      </c>
      <c r="V9" s="6" t="s">
        <v>32</v>
      </c>
      <c r="W9" s="6" t="s">
        <v>26</v>
      </c>
      <c r="X9" s="6" t="s">
        <v>38</v>
      </c>
      <c r="Y9" s="6" t="s">
        <v>26</v>
      </c>
      <c r="Z9" s="6" t="s">
        <v>145</v>
      </c>
      <c r="AF9" s="6">
        <v>514</v>
      </c>
      <c r="AG9" s="6">
        <v>202</v>
      </c>
      <c r="AH9" s="6" t="s">
        <v>44</v>
      </c>
      <c r="AI9" s="6" t="s">
        <v>121</v>
      </c>
      <c r="AJ9" s="6" t="s">
        <v>44</v>
      </c>
      <c r="AK9" s="6" t="s">
        <v>212</v>
      </c>
    </row>
    <row r="10" spans="1:37" s="6" customFormat="1" ht="15" customHeight="1" x14ac:dyDescent="0.2">
      <c r="A10" s="21">
        <v>27653592</v>
      </c>
      <c r="B10" s="1" t="s">
        <v>311</v>
      </c>
      <c r="C10" s="8" t="s">
        <v>254</v>
      </c>
      <c r="D10" s="24" t="s">
        <v>255</v>
      </c>
      <c r="E10" s="8">
        <v>2016</v>
      </c>
      <c r="F10" s="6" t="s">
        <v>293</v>
      </c>
      <c r="G10" s="8" t="s">
        <v>58</v>
      </c>
      <c r="H10" s="8" t="s">
        <v>23</v>
      </c>
      <c r="I10" s="8"/>
      <c r="J10" s="8"/>
      <c r="K10" s="8"/>
      <c r="L10" s="8"/>
      <c r="M10" s="8"/>
      <c r="N10" s="8"/>
      <c r="O10" s="8"/>
      <c r="P10" s="8"/>
      <c r="Q10" s="8"/>
      <c r="R10" s="8"/>
      <c r="S10" s="8"/>
      <c r="T10" s="8" t="s">
        <v>24</v>
      </c>
      <c r="U10" s="8" t="s">
        <v>256</v>
      </c>
      <c r="V10" s="8" t="s">
        <v>32</v>
      </c>
      <c r="W10" s="8" t="s">
        <v>26</v>
      </c>
      <c r="X10" s="8" t="s">
        <v>281</v>
      </c>
      <c r="Y10" s="8" t="s">
        <v>26</v>
      </c>
      <c r="Z10" s="8" t="s">
        <v>282</v>
      </c>
      <c r="AA10" s="8">
        <v>423</v>
      </c>
      <c r="AB10" s="8">
        <v>4</v>
      </c>
      <c r="AC10" s="8"/>
      <c r="AD10" s="8" t="s">
        <v>336</v>
      </c>
      <c r="AE10" s="8">
        <v>1</v>
      </c>
      <c r="AF10" s="8">
        <v>3352</v>
      </c>
      <c r="AG10" s="8">
        <v>450</v>
      </c>
      <c r="AH10" s="1" t="s">
        <v>44</v>
      </c>
      <c r="AI10" s="1" t="s">
        <v>26</v>
      </c>
      <c r="AJ10" s="1" t="s">
        <v>44</v>
      </c>
      <c r="AK10" s="1" t="s">
        <v>283</v>
      </c>
    </row>
    <row r="11" spans="1:37" ht="15" customHeight="1" x14ac:dyDescent="0.2">
      <c r="A11" s="21">
        <v>27832194</v>
      </c>
      <c r="B11" s="6" t="s">
        <v>313</v>
      </c>
      <c r="C11" s="1">
        <v>7072</v>
      </c>
      <c r="D11" s="10" t="s">
        <v>368</v>
      </c>
      <c r="E11" s="1">
        <v>2016</v>
      </c>
      <c r="F11" s="1" t="s">
        <v>189</v>
      </c>
      <c r="J11" s="1" t="s">
        <v>46</v>
      </c>
      <c r="T11" s="1" t="s">
        <v>24</v>
      </c>
      <c r="U11" s="1" t="s">
        <v>287</v>
      </c>
      <c r="V11" s="1" t="s">
        <v>32</v>
      </c>
      <c r="W11" s="1" t="s">
        <v>38</v>
      </c>
      <c r="X11" s="1" t="s">
        <v>288</v>
      </c>
      <c r="Y11" s="1" t="s">
        <v>26</v>
      </c>
      <c r="Z11" s="1" t="s">
        <v>162</v>
      </c>
      <c r="AF11" s="1" t="s">
        <v>38</v>
      </c>
      <c r="AG11" s="1">
        <v>18</v>
      </c>
      <c r="AH11" s="1" t="s">
        <v>44</v>
      </c>
      <c r="AI11" s="1" t="s">
        <v>26</v>
      </c>
      <c r="AJ11" s="1" t="s">
        <v>26</v>
      </c>
      <c r="AK11" s="1" t="s">
        <v>286</v>
      </c>
    </row>
    <row r="12" spans="1:37" ht="15" customHeight="1" x14ac:dyDescent="0.2">
      <c r="A12" s="21">
        <v>26752784</v>
      </c>
      <c r="B12" s="6" t="s">
        <v>311</v>
      </c>
      <c r="C12" s="8" t="s">
        <v>257</v>
      </c>
      <c r="D12" s="24" t="s">
        <v>258</v>
      </c>
      <c r="E12" s="8">
        <v>2016</v>
      </c>
      <c r="F12" s="6" t="s">
        <v>293</v>
      </c>
      <c r="G12" s="8"/>
      <c r="H12" s="8" t="s">
        <v>23</v>
      </c>
      <c r="I12" s="8"/>
      <c r="J12" s="8"/>
      <c r="K12" s="8"/>
      <c r="L12" s="8"/>
      <c r="M12" s="8"/>
      <c r="N12" s="8"/>
      <c r="O12" s="8"/>
      <c r="P12" s="8"/>
      <c r="Q12" s="8"/>
      <c r="R12" s="8"/>
      <c r="S12" s="8" t="s">
        <v>50</v>
      </c>
      <c r="T12" s="8"/>
      <c r="U12" s="8" t="s">
        <v>259</v>
      </c>
      <c r="V12" s="8" t="s">
        <v>25</v>
      </c>
      <c r="W12" s="8" t="s">
        <v>26</v>
      </c>
      <c r="X12" s="8" t="s">
        <v>278</v>
      </c>
      <c r="Y12" s="8" t="s">
        <v>26</v>
      </c>
      <c r="Z12" s="8" t="s">
        <v>153</v>
      </c>
      <c r="AA12" s="8">
        <v>316</v>
      </c>
      <c r="AB12" s="8">
        <v>85</v>
      </c>
      <c r="AC12" s="8"/>
      <c r="AD12" s="8">
        <v>32</v>
      </c>
      <c r="AE12" s="8"/>
      <c r="AF12" s="8" t="s">
        <v>279</v>
      </c>
      <c r="AG12" s="8" t="s">
        <v>280</v>
      </c>
      <c r="AH12" s="1" t="s">
        <v>44</v>
      </c>
      <c r="AI12" s="1" t="s">
        <v>26</v>
      </c>
      <c r="AJ12" s="1" t="s">
        <v>26</v>
      </c>
      <c r="AK12" s="1" t="s">
        <v>307</v>
      </c>
    </row>
    <row r="13" spans="1:37" ht="15" customHeight="1" x14ac:dyDescent="0.25">
      <c r="A13" s="7" t="s">
        <v>342</v>
      </c>
      <c r="B13" s="6" t="s">
        <v>311</v>
      </c>
      <c r="C13" s="3" t="s">
        <v>119</v>
      </c>
      <c r="D13" s="12" t="s">
        <v>120</v>
      </c>
      <c r="E13" s="3">
        <v>2015</v>
      </c>
      <c r="F13" s="3" t="s">
        <v>127</v>
      </c>
      <c r="G13" s="3"/>
      <c r="H13" s="3" t="s">
        <v>23</v>
      </c>
      <c r="I13" s="3"/>
      <c r="J13" s="3"/>
      <c r="K13" s="3"/>
      <c r="L13" s="3"/>
      <c r="M13" s="3"/>
      <c r="N13" s="3"/>
      <c r="O13" s="3"/>
      <c r="P13" s="3"/>
      <c r="Q13" s="3" t="s">
        <v>31</v>
      </c>
      <c r="R13" s="3" t="s">
        <v>186</v>
      </c>
      <c r="S13" s="3"/>
      <c r="T13" s="3"/>
      <c r="U13" s="3"/>
      <c r="V13" s="3" t="s">
        <v>25</v>
      </c>
      <c r="W13" s="3" t="s">
        <v>26</v>
      </c>
      <c r="X13" s="3" t="s">
        <v>147</v>
      </c>
      <c r="Y13" s="3" t="s">
        <v>26</v>
      </c>
      <c r="Z13" s="3" t="s">
        <v>141</v>
      </c>
      <c r="AA13" s="3">
        <v>166</v>
      </c>
      <c r="AB13" s="3">
        <v>1</v>
      </c>
      <c r="AC13" s="3">
        <v>2</v>
      </c>
      <c r="AD13" s="3">
        <v>1</v>
      </c>
      <c r="AE13" s="3">
        <v>1</v>
      </c>
      <c r="AF13" s="3" t="s">
        <v>38</v>
      </c>
      <c r="AG13" s="3">
        <v>175</v>
      </c>
      <c r="AH13" s="3" t="s">
        <v>44</v>
      </c>
      <c r="AI13" s="3" t="s">
        <v>121</v>
      </c>
      <c r="AJ13" s="3" t="s">
        <v>44</v>
      </c>
      <c r="AK13" s="3" t="s">
        <v>298</v>
      </c>
    </row>
    <row r="14" spans="1:37" s="6" customFormat="1" ht="15" customHeight="1" x14ac:dyDescent="0.2">
      <c r="A14" s="21">
        <v>25825819</v>
      </c>
      <c r="B14" s="1" t="s">
        <v>312</v>
      </c>
      <c r="C14" s="1" t="s">
        <v>35</v>
      </c>
      <c r="D14" s="10" t="s">
        <v>36</v>
      </c>
      <c r="E14" s="1">
        <v>2015</v>
      </c>
      <c r="F14" s="1" t="s">
        <v>66</v>
      </c>
      <c r="G14" s="1" t="s">
        <v>216</v>
      </c>
      <c r="H14" s="1"/>
      <c r="I14" s="1"/>
      <c r="J14" s="1"/>
      <c r="K14" s="1" t="s">
        <v>37</v>
      </c>
      <c r="L14" s="1"/>
      <c r="M14" s="1"/>
      <c r="N14" s="1"/>
      <c r="O14" s="1"/>
      <c r="P14" s="1"/>
      <c r="Q14" s="1"/>
      <c r="R14" s="1"/>
      <c r="S14" s="1"/>
      <c r="T14" s="1" t="s">
        <v>24</v>
      </c>
      <c r="U14" s="1"/>
      <c r="V14" s="1" t="s">
        <v>32</v>
      </c>
      <c r="W14" s="1" t="s">
        <v>26</v>
      </c>
      <c r="X14" s="1" t="s">
        <v>319</v>
      </c>
      <c r="Y14" s="1" t="s">
        <v>26</v>
      </c>
      <c r="Z14" s="1" t="s">
        <v>132</v>
      </c>
      <c r="AA14" s="1">
        <v>1529</v>
      </c>
      <c r="AB14" s="1">
        <v>675</v>
      </c>
      <c r="AC14" s="1">
        <v>708</v>
      </c>
      <c r="AD14" s="1">
        <v>149</v>
      </c>
      <c r="AE14" s="1"/>
      <c r="AF14" s="2">
        <v>5412</v>
      </c>
      <c r="AG14" s="2">
        <v>3061</v>
      </c>
      <c r="AH14" s="1" t="s">
        <v>26</v>
      </c>
      <c r="AI14" s="1" t="s">
        <v>121</v>
      </c>
      <c r="AJ14" s="1" t="s">
        <v>26</v>
      </c>
      <c r="AK14" s="1" t="s">
        <v>321</v>
      </c>
    </row>
    <row r="15" spans="1:37" ht="15" customHeight="1" x14ac:dyDescent="0.2">
      <c r="A15" s="21">
        <v>24616359</v>
      </c>
      <c r="B15" s="6" t="s">
        <v>311</v>
      </c>
      <c r="C15" s="1" t="s">
        <v>305</v>
      </c>
      <c r="D15" s="10" t="s">
        <v>306</v>
      </c>
      <c r="E15" s="1">
        <v>2014</v>
      </c>
      <c r="F15" s="1" t="s">
        <v>164</v>
      </c>
      <c r="K15" s="1" t="s">
        <v>166</v>
      </c>
      <c r="Q15" s="1" t="s">
        <v>31</v>
      </c>
      <c r="R15" s="1" t="s">
        <v>52</v>
      </c>
      <c r="S15" s="1" t="s">
        <v>50</v>
      </c>
      <c r="V15" s="1" t="s">
        <v>25</v>
      </c>
      <c r="W15" s="1" t="s">
        <v>26</v>
      </c>
      <c r="X15" s="1" t="s">
        <v>42</v>
      </c>
      <c r="Y15" s="1" t="s">
        <v>26</v>
      </c>
      <c r="Z15" s="1" t="s">
        <v>228</v>
      </c>
      <c r="AA15" s="1">
        <v>170</v>
      </c>
      <c r="AC15" s="1">
        <v>52</v>
      </c>
      <c r="AD15" s="1" t="s">
        <v>328</v>
      </c>
      <c r="AF15" s="1">
        <v>378</v>
      </c>
      <c r="AG15" s="1">
        <v>323</v>
      </c>
      <c r="AH15" s="1" t="s">
        <v>26</v>
      </c>
      <c r="AI15" s="1" t="s">
        <v>121</v>
      </c>
      <c r="AJ15" s="1" t="s">
        <v>26</v>
      </c>
      <c r="AK15" s="1" t="s">
        <v>187</v>
      </c>
    </row>
    <row r="16" spans="1:37" s="6" customFormat="1" ht="15" customHeight="1" x14ac:dyDescent="0.2">
      <c r="A16" s="21">
        <v>24737606</v>
      </c>
      <c r="B16" s="6" t="s">
        <v>311</v>
      </c>
      <c r="C16" s="6" t="s">
        <v>39</v>
      </c>
      <c r="D16" s="11" t="s">
        <v>40</v>
      </c>
      <c r="E16" s="6">
        <v>2014</v>
      </c>
      <c r="F16" s="6" t="s">
        <v>171</v>
      </c>
      <c r="H16" s="6" t="s">
        <v>23</v>
      </c>
      <c r="Q16" s="6" t="s">
        <v>31</v>
      </c>
      <c r="R16" s="6" t="s">
        <v>41</v>
      </c>
      <c r="V16" s="6" t="s">
        <v>32</v>
      </c>
      <c r="W16" s="6" t="s">
        <v>26</v>
      </c>
      <c r="X16" s="6" t="s">
        <v>42</v>
      </c>
      <c r="Y16" s="6" t="s">
        <v>26</v>
      </c>
      <c r="Z16" s="6" t="s">
        <v>133</v>
      </c>
      <c r="AA16" s="6">
        <v>70</v>
      </c>
      <c r="AE16" s="6">
        <v>2</v>
      </c>
      <c r="AF16" s="6">
        <v>308</v>
      </c>
      <c r="AG16" s="6">
        <v>100</v>
      </c>
      <c r="AH16" s="6" t="s">
        <v>26</v>
      </c>
      <c r="AI16" s="6" t="s">
        <v>121</v>
      </c>
      <c r="AJ16" s="6" t="s">
        <v>44</v>
      </c>
      <c r="AK16" s="6" t="s">
        <v>142</v>
      </c>
    </row>
    <row r="17" spans="1:37" ht="15" customHeight="1" x14ac:dyDescent="0.2">
      <c r="A17" s="21">
        <v>24926856</v>
      </c>
      <c r="B17" s="1" t="s">
        <v>311</v>
      </c>
      <c r="C17" s="1" t="s">
        <v>84</v>
      </c>
      <c r="D17" s="10" t="s">
        <v>85</v>
      </c>
      <c r="E17" s="1">
        <v>2014</v>
      </c>
      <c r="F17" s="1" t="s">
        <v>34</v>
      </c>
      <c r="H17" s="1" t="s">
        <v>23</v>
      </c>
      <c r="T17" s="1" t="s">
        <v>174</v>
      </c>
      <c r="U17" s="1" t="s">
        <v>175</v>
      </c>
      <c r="V17" s="1" t="s">
        <v>25</v>
      </c>
      <c r="W17" s="1" t="s">
        <v>26</v>
      </c>
      <c r="X17" s="1" t="s">
        <v>172</v>
      </c>
      <c r="Y17" s="1" t="s">
        <v>26</v>
      </c>
      <c r="Z17" s="1" t="s">
        <v>106</v>
      </c>
      <c r="AB17" s="1">
        <v>304</v>
      </c>
      <c r="AF17" s="1" t="s">
        <v>38</v>
      </c>
      <c r="AG17" s="1">
        <v>304</v>
      </c>
      <c r="AH17" s="1" t="s">
        <v>173</v>
      </c>
      <c r="AI17" s="1" t="s">
        <v>121</v>
      </c>
      <c r="AJ17" s="1" t="s">
        <v>26</v>
      </c>
      <c r="AK17" s="1" t="s">
        <v>176</v>
      </c>
    </row>
    <row r="18" spans="1:37" ht="15" customHeight="1" x14ac:dyDescent="0.2">
      <c r="A18" s="21">
        <v>24713606</v>
      </c>
      <c r="B18" s="6" t="s">
        <v>311</v>
      </c>
      <c r="C18" s="8" t="s">
        <v>245</v>
      </c>
      <c r="D18" s="24" t="s">
        <v>246</v>
      </c>
      <c r="E18" s="8">
        <v>2014</v>
      </c>
      <c r="F18" s="8" t="s">
        <v>272</v>
      </c>
      <c r="G18" s="8"/>
      <c r="H18" s="8" t="s">
        <v>23</v>
      </c>
      <c r="I18" s="8"/>
      <c r="J18" s="8"/>
      <c r="K18" s="8"/>
      <c r="L18" s="8"/>
      <c r="M18" s="8"/>
      <c r="N18" s="8"/>
      <c r="O18" s="8"/>
      <c r="P18" s="8"/>
      <c r="Q18" s="8"/>
      <c r="R18" s="8"/>
      <c r="S18" s="8" t="s">
        <v>50</v>
      </c>
      <c r="T18" s="8"/>
      <c r="U18" s="8" t="s">
        <v>273</v>
      </c>
      <c r="V18" s="8" t="s">
        <v>32</v>
      </c>
      <c r="W18" s="8" t="s">
        <v>38</v>
      </c>
      <c r="X18" s="8" t="s">
        <v>274</v>
      </c>
      <c r="Y18" s="8" t="s">
        <v>26</v>
      </c>
      <c r="Z18" s="8" t="s">
        <v>275</v>
      </c>
      <c r="AA18" s="8">
        <v>48</v>
      </c>
      <c r="AB18" s="8">
        <v>0</v>
      </c>
      <c r="AC18" s="8">
        <v>0</v>
      </c>
      <c r="AD18" s="8">
        <v>1</v>
      </c>
      <c r="AE18" s="8">
        <v>0</v>
      </c>
      <c r="AF18" s="8" t="s">
        <v>38</v>
      </c>
      <c r="AG18" s="8">
        <v>49</v>
      </c>
      <c r="AH18" s="1" t="s">
        <v>26</v>
      </c>
      <c r="AI18" s="1" t="s">
        <v>26</v>
      </c>
      <c r="AJ18" s="1" t="s">
        <v>44</v>
      </c>
      <c r="AK18" s="1" t="s">
        <v>276</v>
      </c>
    </row>
    <row r="19" spans="1:37" s="6" customFormat="1" ht="15" customHeight="1" x14ac:dyDescent="0.2">
      <c r="A19" s="21">
        <v>23743552</v>
      </c>
      <c r="B19" s="1" t="s">
        <v>313</v>
      </c>
      <c r="C19" s="8" t="s">
        <v>242</v>
      </c>
      <c r="D19" s="24" t="s">
        <v>243</v>
      </c>
      <c r="E19" s="8">
        <v>2014</v>
      </c>
      <c r="F19" s="8" t="s">
        <v>293</v>
      </c>
      <c r="G19" s="8" t="s">
        <v>320</v>
      </c>
      <c r="H19" s="8" t="s">
        <v>23</v>
      </c>
      <c r="I19" s="8"/>
      <c r="J19" s="8"/>
      <c r="K19" s="8"/>
      <c r="L19" s="8"/>
      <c r="M19" s="8"/>
      <c r="N19" s="8"/>
      <c r="O19" s="8"/>
      <c r="P19" s="8"/>
      <c r="Q19" s="8"/>
      <c r="R19" s="8"/>
      <c r="S19" s="8" t="s">
        <v>50</v>
      </c>
      <c r="T19" s="8"/>
      <c r="U19" s="8"/>
      <c r="V19" s="8" t="s">
        <v>32</v>
      </c>
      <c r="W19" s="8" t="s">
        <v>26</v>
      </c>
      <c r="X19" s="8" t="s">
        <v>269</v>
      </c>
      <c r="Y19" s="8" t="s">
        <v>26</v>
      </c>
      <c r="Z19" s="8" t="s">
        <v>136</v>
      </c>
      <c r="AA19" s="8"/>
      <c r="AB19" s="8"/>
      <c r="AC19" s="8"/>
      <c r="AD19" s="8"/>
      <c r="AE19" s="8"/>
      <c r="AF19" s="8">
        <v>2798</v>
      </c>
      <c r="AG19" s="8">
        <v>1539</v>
      </c>
      <c r="AH19" s="1" t="s">
        <v>44</v>
      </c>
      <c r="AI19" s="1" t="s">
        <v>26</v>
      </c>
      <c r="AJ19" s="1" t="s">
        <v>26</v>
      </c>
      <c r="AK19" s="1" t="s">
        <v>270</v>
      </c>
    </row>
    <row r="20" spans="1:37" ht="15" customHeight="1" x14ac:dyDescent="0.2">
      <c r="A20" s="21">
        <v>23560882</v>
      </c>
      <c r="B20" s="6" t="s">
        <v>313</v>
      </c>
      <c r="C20" s="1" t="s">
        <v>54</v>
      </c>
      <c r="D20" s="10" t="s">
        <v>55</v>
      </c>
      <c r="E20" s="1">
        <v>2013</v>
      </c>
      <c r="F20" s="1" t="s">
        <v>211</v>
      </c>
      <c r="H20" s="1" t="s">
        <v>23</v>
      </c>
      <c r="T20" s="1" t="s">
        <v>174</v>
      </c>
      <c r="U20" s="1" t="s">
        <v>215</v>
      </c>
      <c r="V20" s="1" t="s">
        <v>32</v>
      </c>
      <c r="W20" s="1" t="s">
        <v>26</v>
      </c>
      <c r="X20" s="1" t="s">
        <v>38</v>
      </c>
      <c r="Y20" s="1" t="s">
        <v>26</v>
      </c>
      <c r="Z20" s="1" t="s">
        <v>146</v>
      </c>
      <c r="AF20" s="2">
        <v>3167</v>
      </c>
      <c r="AG20" s="2">
        <v>1046</v>
      </c>
      <c r="AH20" s="1" t="s">
        <v>44</v>
      </c>
      <c r="AI20" s="1" t="s">
        <v>121</v>
      </c>
      <c r="AJ20" s="1" t="s">
        <v>44</v>
      </c>
      <c r="AK20" s="1" t="s">
        <v>232</v>
      </c>
    </row>
    <row r="21" spans="1:37" ht="15" customHeight="1" x14ac:dyDescent="0.2">
      <c r="A21" s="21">
        <v>22241102</v>
      </c>
      <c r="B21" s="6" t="s">
        <v>311</v>
      </c>
      <c r="C21" s="6" t="s">
        <v>214</v>
      </c>
      <c r="D21" s="11" t="s">
        <v>150</v>
      </c>
      <c r="E21" s="6">
        <v>2012</v>
      </c>
      <c r="F21" s="6" t="s">
        <v>293</v>
      </c>
      <c r="G21" s="6" t="s">
        <v>170</v>
      </c>
      <c r="H21" s="6" t="s">
        <v>23</v>
      </c>
      <c r="I21" s="6"/>
      <c r="J21" s="6"/>
      <c r="K21" s="6"/>
      <c r="L21" s="6"/>
      <c r="M21" s="6"/>
      <c r="N21" s="6"/>
      <c r="O21" s="6"/>
      <c r="P21" s="6" t="s">
        <v>68</v>
      </c>
      <c r="Q21" s="6"/>
      <c r="R21" s="6"/>
      <c r="S21" s="6"/>
      <c r="T21" s="6"/>
      <c r="U21" s="6" t="s">
        <v>149</v>
      </c>
      <c r="V21" s="6" t="s">
        <v>32</v>
      </c>
      <c r="W21" s="6" t="s">
        <v>37</v>
      </c>
      <c r="X21" s="6" t="s">
        <v>152</v>
      </c>
      <c r="Y21" s="6" t="s">
        <v>38</v>
      </c>
      <c r="Z21" s="6" t="s">
        <v>38</v>
      </c>
      <c r="AA21" s="6"/>
      <c r="AB21" s="6"/>
      <c r="AC21" s="6"/>
      <c r="AD21" s="6"/>
      <c r="AE21" s="6">
        <v>559</v>
      </c>
      <c r="AF21" s="6" t="s">
        <v>151</v>
      </c>
      <c r="AG21" s="6">
        <v>559</v>
      </c>
      <c r="AH21" s="6" t="s">
        <v>44</v>
      </c>
      <c r="AI21" s="6" t="s">
        <v>121</v>
      </c>
      <c r="AJ21" s="6" t="s">
        <v>44</v>
      </c>
      <c r="AK21" s="6" t="s">
        <v>220</v>
      </c>
    </row>
    <row r="22" spans="1:37" s="6" customFormat="1" ht="15" customHeight="1" x14ac:dyDescent="0.2">
      <c r="A22" s="21">
        <v>22250018</v>
      </c>
      <c r="B22" s="1" t="s">
        <v>311</v>
      </c>
      <c r="C22" s="6" t="s">
        <v>95</v>
      </c>
      <c r="D22" s="11" t="s">
        <v>96</v>
      </c>
      <c r="E22" s="6">
        <v>2012</v>
      </c>
      <c r="F22" s="6" t="s">
        <v>314</v>
      </c>
      <c r="H22" s="6" t="s">
        <v>206</v>
      </c>
      <c r="T22" s="6" t="s">
        <v>24</v>
      </c>
      <c r="V22" s="6" t="s">
        <v>32</v>
      </c>
      <c r="W22" s="6" t="s">
        <v>26</v>
      </c>
      <c r="X22" s="6" t="s">
        <v>110</v>
      </c>
      <c r="Y22" s="6" t="s">
        <v>26</v>
      </c>
      <c r="Z22" s="6" t="s">
        <v>177</v>
      </c>
      <c r="AA22" s="6">
        <v>2268</v>
      </c>
      <c r="AB22" s="6">
        <v>875</v>
      </c>
      <c r="AD22" s="6" t="s">
        <v>331</v>
      </c>
      <c r="AE22" s="6">
        <v>163</v>
      </c>
      <c r="AF22" s="6" t="s">
        <v>38</v>
      </c>
      <c r="AG22" s="6">
        <v>3855</v>
      </c>
      <c r="AH22" s="6" t="s">
        <v>160</v>
      </c>
      <c r="AI22" s="6" t="s">
        <v>121</v>
      </c>
      <c r="AJ22" s="6" t="s">
        <v>44</v>
      </c>
      <c r="AK22" s="6" t="s">
        <v>178</v>
      </c>
    </row>
    <row r="23" spans="1:37" ht="15" customHeight="1" x14ac:dyDescent="0.2">
      <c r="A23" s="21">
        <v>22532433</v>
      </c>
      <c r="B23" s="6" t="s">
        <v>313</v>
      </c>
      <c r="C23" s="1" t="s">
        <v>56</v>
      </c>
      <c r="D23" s="10" t="s">
        <v>57</v>
      </c>
      <c r="E23" s="1">
        <v>2012</v>
      </c>
      <c r="F23" s="1" t="s">
        <v>293</v>
      </c>
      <c r="G23" s="1" t="s">
        <v>320</v>
      </c>
      <c r="J23" s="1" t="s">
        <v>46</v>
      </c>
      <c r="R23" s="1" t="s">
        <v>59</v>
      </c>
      <c r="S23" s="1" t="s">
        <v>50</v>
      </c>
      <c r="V23" s="1" t="s">
        <v>25</v>
      </c>
      <c r="W23" s="1" t="s">
        <v>26</v>
      </c>
      <c r="X23" s="1" t="s">
        <v>38</v>
      </c>
      <c r="Y23" s="1" t="s">
        <v>38</v>
      </c>
      <c r="Z23" s="1" t="s">
        <v>38</v>
      </c>
      <c r="AE23" s="1">
        <v>9</v>
      </c>
      <c r="AF23" s="1" t="s">
        <v>38</v>
      </c>
      <c r="AG23" s="1">
        <v>9</v>
      </c>
      <c r="AH23" s="1" t="s">
        <v>44</v>
      </c>
      <c r="AI23" s="1" t="s">
        <v>121</v>
      </c>
      <c r="AJ23" s="1" t="s">
        <v>44</v>
      </c>
      <c r="AK23" s="1" t="s">
        <v>190</v>
      </c>
    </row>
    <row r="24" spans="1:37" ht="15" customHeight="1" x14ac:dyDescent="0.2">
      <c r="A24" s="21">
        <v>22488457</v>
      </c>
      <c r="B24" s="6" t="s">
        <v>311</v>
      </c>
      <c r="C24" s="6" t="s">
        <v>97</v>
      </c>
      <c r="D24" s="11" t="s">
        <v>98</v>
      </c>
      <c r="E24" s="6">
        <v>2012</v>
      </c>
      <c r="F24" s="6" t="s">
        <v>200</v>
      </c>
      <c r="G24" s="6"/>
      <c r="H24" s="6"/>
      <c r="I24" s="6"/>
      <c r="J24" s="6"/>
      <c r="K24" s="6" t="s">
        <v>166</v>
      </c>
      <c r="L24" s="6"/>
      <c r="M24" s="6"/>
      <c r="N24" s="6"/>
      <c r="O24" s="6"/>
      <c r="P24" s="6"/>
      <c r="Q24" s="6"/>
      <c r="R24" s="6"/>
      <c r="S24" s="6"/>
      <c r="T24" s="6" t="s">
        <v>24</v>
      </c>
      <c r="U24" s="6"/>
      <c r="V24" s="6" t="s">
        <v>25</v>
      </c>
      <c r="W24" s="6" t="s">
        <v>26</v>
      </c>
      <c r="X24" s="6" t="s">
        <v>109</v>
      </c>
      <c r="Y24" s="6" t="s">
        <v>26</v>
      </c>
      <c r="Z24" s="6" t="s">
        <v>226</v>
      </c>
      <c r="AA24" s="6">
        <v>35</v>
      </c>
      <c r="AB24" s="6">
        <v>16</v>
      </c>
      <c r="AC24" s="6">
        <v>11</v>
      </c>
      <c r="AD24" s="6" t="s">
        <v>332</v>
      </c>
      <c r="AE24" s="6">
        <v>9</v>
      </c>
      <c r="AF24" s="6" t="s">
        <v>38</v>
      </c>
      <c r="AG24" s="6">
        <v>87</v>
      </c>
      <c r="AH24" s="6" t="s">
        <v>44</v>
      </c>
      <c r="AI24" s="6" t="s">
        <v>121</v>
      </c>
      <c r="AJ24" s="6" t="s">
        <v>26</v>
      </c>
      <c r="AK24" s="6" t="s">
        <v>201</v>
      </c>
    </row>
    <row r="25" spans="1:37" s="6" customFormat="1" ht="15" customHeight="1" x14ac:dyDescent="0.2">
      <c r="A25" s="21">
        <v>22405414</v>
      </c>
      <c r="B25" s="1" t="s">
        <v>312</v>
      </c>
      <c r="C25" s="8" t="s">
        <v>324</v>
      </c>
      <c r="D25" s="24" t="s">
        <v>239</v>
      </c>
      <c r="E25" s="8">
        <v>2012</v>
      </c>
      <c r="F25" s="8" t="s">
        <v>227</v>
      </c>
      <c r="G25" s="8"/>
      <c r="H25" s="8"/>
      <c r="I25" s="8"/>
      <c r="J25" s="8"/>
      <c r="K25" s="8"/>
      <c r="L25" s="8"/>
      <c r="M25" s="8" t="s">
        <v>43</v>
      </c>
      <c r="N25" s="8"/>
      <c r="O25" s="8"/>
      <c r="P25" s="8"/>
      <c r="Q25" s="8"/>
      <c r="R25" s="8"/>
      <c r="S25" s="8"/>
      <c r="T25" s="8"/>
      <c r="U25" s="8"/>
      <c r="V25" s="8" t="s">
        <v>25</v>
      </c>
      <c r="W25" s="8" t="s">
        <v>45</v>
      </c>
      <c r="X25" s="8" t="s">
        <v>45</v>
      </c>
      <c r="Y25" s="8" t="s">
        <v>45</v>
      </c>
      <c r="Z25" s="8" t="s">
        <v>45</v>
      </c>
      <c r="AA25" s="8"/>
      <c r="AB25" s="8"/>
      <c r="AC25" s="8"/>
      <c r="AD25" s="8"/>
      <c r="AE25" s="8"/>
      <c r="AF25" s="8" t="s">
        <v>45</v>
      </c>
      <c r="AG25" s="8" t="s">
        <v>45</v>
      </c>
      <c r="AH25" s="1" t="s">
        <v>45</v>
      </c>
      <c r="AI25" s="1"/>
      <c r="AJ25" s="1"/>
      <c r="AK25" s="1"/>
    </row>
    <row r="26" spans="1:37" s="6" customFormat="1" ht="15" customHeight="1" x14ac:dyDescent="0.2">
      <c r="A26" s="21">
        <v>23181193</v>
      </c>
      <c r="B26" s="6" t="s">
        <v>313</v>
      </c>
      <c r="C26" s="8" t="s">
        <v>237</v>
      </c>
      <c r="D26" s="24" t="s">
        <v>238</v>
      </c>
      <c r="E26" s="8">
        <v>2012</v>
      </c>
      <c r="F26" s="8" t="s">
        <v>265</v>
      </c>
      <c r="G26" s="8"/>
      <c r="H26" s="8"/>
      <c r="I26" s="8"/>
      <c r="J26" s="8" t="s">
        <v>46</v>
      </c>
      <c r="K26" s="8"/>
      <c r="L26" s="8"/>
      <c r="M26" s="8"/>
      <c r="N26" s="8"/>
      <c r="O26" s="8"/>
      <c r="P26" s="8"/>
      <c r="Q26" s="8"/>
      <c r="R26" s="8"/>
      <c r="S26" s="8" t="s">
        <v>50</v>
      </c>
      <c r="T26" s="8"/>
      <c r="U26" s="8"/>
      <c r="V26" s="8" t="s">
        <v>32</v>
      </c>
      <c r="W26" s="8" t="s">
        <v>26</v>
      </c>
      <c r="X26" s="8" t="s">
        <v>70</v>
      </c>
      <c r="Y26" s="8" t="s">
        <v>26</v>
      </c>
      <c r="Z26" s="8" t="s">
        <v>300</v>
      </c>
      <c r="AA26" s="8"/>
      <c r="AB26" s="8"/>
      <c r="AC26" s="8"/>
      <c r="AD26" s="8"/>
      <c r="AE26" s="8"/>
      <c r="AF26" s="8" t="s">
        <v>38</v>
      </c>
      <c r="AG26" s="8">
        <v>65</v>
      </c>
      <c r="AH26" s="1" t="s">
        <v>44</v>
      </c>
      <c r="AI26" s="1" t="s">
        <v>26</v>
      </c>
      <c r="AJ26" s="1" t="s">
        <v>44</v>
      </c>
      <c r="AK26" s="1" t="s">
        <v>264</v>
      </c>
    </row>
    <row r="27" spans="1:37" s="6" customFormat="1" ht="15" customHeight="1" x14ac:dyDescent="0.2">
      <c r="A27" s="21">
        <v>21487211</v>
      </c>
      <c r="B27" s="6" t="s">
        <v>311</v>
      </c>
      <c r="C27" s="6" t="s">
        <v>308</v>
      </c>
      <c r="D27" s="6" t="s">
        <v>309</v>
      </c>
      <c r="E27" s="6">
        <v>2011</v>
      </c>
    </row>
    <row r="28" spans="1:37" ht="15" customHeight="1" x14ac:dyDescent="0.2">
      <c r="A28" s="21">
        <v>22065592</v>
      </c>
      <c r="B28" s="1" t="s">
        <v>311</v>
      </c>
      <c r="C28" s="1" t="s">
        <v>156</v>
      </c>
      <c r="D28" s="10" t="s">
        <v>69</v>
      </c>
      <c r="E28" s="1">
        <v>2011</v>
      </c>
      <c r="F28" s="6" t="s">
        <v>179</v>
      </c>
      <c r="H28" s="1" t="s">
        <v>23</v>
      </c>
      <c r="T28" s="1" t="s">
        <v>24</v>
      </c>
      <c r="V28" s="1" t="s">
        <v>32</v>
      </c>
      <c r="W28" s="1" t="s">
        <v>26</v>
      </c>
      <c r="X28" s="1" t="s">
        <v>70</v>
      </c>
      <c r="Y28" s="1" t="s">
        <v>26</v>
      </c>
      <c r="Z28" s="1" t="s">
        <v>157</v>
      </c>
      <c r="AF28" s="1">
        <v>25450</v>
      </c>
      <c r="AG28" s="1">
        <v>4050</v>
      </c>
      <c r="AH28" s="1" t="s">
        <v>121</v>
      </c>
      <c r="AI28" s="1" t="s">
        <v>121</v>
      </c>
      <c r="AJ28" s="1" t="s">
        <v>160</v>
      </c>
      <c r="AK28" s="1" t="s">
        <v>159</v>
      </c>
    </row>
    <row r="29" spans="1:37" s="6" customFormat="1" ht="15" customHeight="1" x14ac:dyDescent="0.2">
      <c r="A29" s="21">
        <v>22065592</v>
      </c>
      <c r="B29" s="6" t="s">
        <v>312</v>
      </c>
      <c r="C29" s="1" t="s">
        <v>155</v>
      </c>
      <c r="D29" s="10" t="s">
        <v>69</v>
      </c>
      <c r="E29" s="1">
        <v>2011</v>
      </c>
      <c r="F29" s="6" t="s">
        <v>179</v>
      </c>
      <c r="G29" s="1"/>
      <c r="H29" s="1" t="s">
        <v>23</v>
      </c>
      <c r="I29" s="1"/>
      <c r="J29" s="1"/>
      <c r="K29" s="1"/>
      <c r="L29" s="1"/>
      <c r="M29" s="1"/>
      <c r="N29" s="1"/>
      <c r="O29" s="1"/>
      <c r="P29" s="1"/>
      <c r="Q29" s="1"/>
      <c r="R29" s="1"/>
      <c r="S29" s="1"/>
      <c r="T29" s="1" t="s">
        <v>24</v>
      </c>
      <c r="U29" s="1"/>
      <c r="V29" s="1" t="s">
        <v>32</v>
      </c>
      <c r="W29" s="1" t="s">
        <v>26</v>
      </c>
      <c r="X29" s="1" t="s">
        <v>70</v>
      </c>
      <c r="Y29" s="1" t="s">
        <v>26</v>
      </c>
      <c r="Z29" s="1" t="s">
        <v>157</v>
      </c>
      <c r="AA29" s="1">
        <v>311</v>
      </c>
      <c r="AB29" s="1">
        <v>184</v>
      </c>
      <c r="AC29" s="1">
        <v>182</v>
      </c>
      <c r="AD29" s="1" t="s">
        <v>337</v>
      </c>
      <c r="AE29" s="1">
        <v>360</v>
      </c>
      <c r="AF29" s="1">
        <v>11188</v>
      </c>
      <c r="AG29" s="1">
        <v>1022</v>
      </c>
      <c r="AH29" s="1" t="s">
        <v>121</v>
      </c>
      <c r="AI29" s="1" t="s">
        <v>121</v>
      </c>
      <c r="AJ29" s="1" t="s">
        <v>160</v>
      </c>
      <c r="AK29" s="1" t="s">
        <v>158</v>
      </c>
    </row>
    <row r="30" spans="1:37" s="6" customFormat="1" ht="15" customHeight="1" x14ac:dyDescent="0.2">
      <c r="A30" s="21">
        <v>21595007</v>
      </c>
      <c r="B30" s="1" t="s">
        <v>311</v>
      </c>
      <c r="C30" s="6" t="s">
        <v>21</v>
      </c>
      <c r="D30" s="11" t="s">
        <v>22</v>
      </c>
      <c r="E30" s="6">
        <v>2011</v>
      </c>
      <c r="F30" s="6" t="s">
        <v>293</v>
      </c>
      <c r="H30" s="6" t="s">
        <v>23</v>
      </c>
      <c r="Q30" s="6" t="s">
        <v>31</v>
      </c>
      <c r="R30" s="6" t="s">
        <v>128</v>
      </c>
      <c r="U30" s="6" t="s">
        <v>221</v>
      </c>
      <c r="V30" s="6" t="s">
        <v>25</v>
      </c>
      <c r="W30" s="6" t="s">
        <v>26</v>
      </c>
      <c r="X30" s="6" t="s">
        <v>27</v>
      </c>
      <c r="Y30" s="6" t="s">
        <v>26</v>
      </c>
      <c r="Z30" s="6" t="s">
        <v>126</v>
      </c>
      <c r="AA30" s="6">
        <v>1065</v>
      </c>
      <c r="AB30" s="6">
        <v>188</v>
      </c>
      <c r="AF30" s="6">
        <v>1253</v>
      </c>
      <c r="AG30" s="6">
        <v>1253</v>
      </c>
      <c r="AH30" s="6" t="s">
        <v>44</v>
      </c>
      <c r="AI30" s="6" t="s">
        <v>121</v>
      </c>
      <c r="AJ30" s="6" t="s">
        <v>26</v>
      </c>
      <c r="AK30" s="6" t="s">
        <v>185</v>
      </c>
    </row>
    <row r="31" spans="1:37" ht="15" customHeight="1" x14ac:dyDescent="0.2">
      <c r="A31" s="21">
        <v>20535021</v>
      </c>
      <c r="B31" s="1" t="s">
        <v>311</v>
      </c>
      <c r="C31" s="6" t="s">
        <v>99</v>
      </c>
      <c r="D31" s="11" t="s">
        <v>100</v>
      </c>
      <c r="E31" s="6">
        <v>2010</v>
      </c>
      <c r="F31" s="6" t="s">
        <v>164</v>
      </c>
      <c r="G31" s="6"/>
      <c r="H31" s="6"/>
      <c r="I31" s="6" t="s">
        <v>49</v>
      </c>
      <c r="J31" s="6"/>
      <c r="K31" s="6"/>
      <c r="L31" s="6"/>
      <c r="M31" s="6"/>
      <c r="N31" s="6"/>
      <c r="O31" s="6"/>
      <c r="P31" s="6"/>
      <c r="Q31" s="6" t="s">
        <v>31</v>
      </c>
      <c r="R31" s="6"/>
      <c r="S31" s="6" t="s">
        <v>50</v>
      </c>
      <c r="T31" s="6" t="s">
        <v>174</v>
      </c>
      <c r="U31" s="6" t="s">
        <v>202</v>
      </c>
      <c r="V31" s="6" t="s">
        <v>32</v>
      </c>
      <c r="W31" s="6" t="s">
        <v>26</v>
      </c>
      <c r="X31" s="6" t="s">
        <v>203</v>
      </c>
      <c r="Y31" s="6" t="s">
        <v>26</v>
      </c>
      <c r="Z31" s="6" t="s">
        <v>204</v>
      </c>
      <c r="AA31" s="6">
        <v>70</v>
      </c>
      <c r="AB31" s="6">
        <v>4</v>
      </c>
      <c r="AC31" s="6"/>
      <c r="AD31" s="6" t="s">
        <v>333</v>
      </c>
      <c r="AE31" s="6">
        <v>1</v>
      </c>
      <c r="AF31" s="6">
        <v>969</v>
      </c>
      <c r="AG31" s="6">
        <v>79</v>
      </c>
      <c r="AH31" s="6" t="s">
        <v>26</v>
      </c>
      <c r="AI31" s="6" t="s">
        <v>121</v>
      </c>
      <c r="AJ31" s="6" t="s">
        <v>26</v>
      </c>
      <c r="AK31" s="6" t="s">
        <v>205</v>
      </c>
    </row>
    <row r="32" spans="1:37" s="6" customFormat="1" ht="15" customHeight="1" x14ac:dyDescent="0.2">
      <c r="A32" s="21">
        <v>20805700</v>
      </c>
      <c r="B32" s="6" t="s">
        <v>311</v>
      </c>
      <c r="C32" s="1" t="s">
        <v>47</v>
      </c>
      <c r="D32" s="10" t="s">
        <v>48</v>
      </c>
      <c r="E32" s="1">
        <v>2010</v>
      </c>
      <c r="F32" s="6" t="s">
        <v>179</v>
      </c>
      <c r="G32" s="1"/>
      <c r="H32" s="1"/>
      <c r="I32" s="1" t="s">
        <v>49</v>
      </c>
      <c r="J32" s="1"/>
      <c r="K32" s="1"/>
      <c r="L32" s="1"/>
      <c r="M32" s="1"/>
      <c r="N32" s="1"/>
      <c r="O32" s="1"/>
      <c r="P32" s="1"/>
      <c r="Q32" s="1"/>
      <c r="R32" s="1"/>
      <c r="S32" s="1"/>
      <c r="T32" s="1" t="s">
        <v>24</v>
      </c>
      <c r="U32" s="1" t="s">
        <v>135</v>
      </c>
      <c r="V32" s="1" t="s">
        <v>25</v>
      </c>
      <c r="W32" s="1" t="s">
        <v>26</v>
      </c>
      <c r="X32" s="1" t="s">
        <v>138</v>
      </c>
      <c r="Y32" s="1" t="s">
        <v>26</v>
      </c>
      <c r="Z32" s="1" t="s">
        <v>136</v>
      </c>
      <c r="AA32" s="1">
        <v>24</v>
      </c>
      <c r="AB32" s="1">
        <v>17</v>
      </c>
      <c r="AC32" s="1"/>
      <c r="AD32" s="1">
        <v>6</v>
      </c>
      <c r="AE32" s="1">
        <v>2</v>
      </c>
      <c r="AF32" s="1" t="s">
        <v>38</v>
      </c>
      <c r="AG32" s="1">
        <v>49</v>
      </c>
      <c r="AH32" s="1" t="s">
        <v>112</v>
      </c>
      <c r="AI32" s="1" t="s">
        <v>121</v>
      </c>
      <c r="AJ32" s="1" t="s">
        <v>26</v>
      </c>
      <c r="AK32" s="1" t="s">
        <v>137</v>
      </c>
    </row>
    <row r="33" spans="1:37" s="6" customFormat="1" ht="15" customHeight="1" x14ac:dyDescent="0.2">
      <c r="A33" s="21">
        <v>20697289</v>
      </c>
      <c r="B33" s="1" t="s">
        <v>311</v>
      </c>
      <c r="C33" s="8" t="s">
        <v>235</v>
      </c>
      <c r="D33" s="24" t="s">
        <v>236</v>
      </c>
      <c r="E33" s="8">
        <v>2010</v>
      </c>
      <c r="F33" s="8" t="s">
        <v>227</v>
      </c>
      <c r="G33" s="8" t="s">
        <v>58</v>
      </c>
      <c r="H33" s="8"/>
      <c r="I33" s="8"/>
      <c r="J33" s="8"/>
      <c r="K33" s="8" t="s">
        <v>67</v>
      </c>
      <c r="L33" s="8"/>
      <c r="M33" s="8"/>
      <c r="N33" s="8"/>
      <c r="O33" s="8"/>
      <c r="P33" s="8" t="s">
        <v>68</v>
      </c>
      <c r="Q33" s="8" t="s">
        <v>31</v>
      </c>
      <c r="R33" s="8"/>
      <c r="S33" s="8"/>
      <c r="T33" s="8"/>
      <c r="U33" s="8" t="s">
        <v>302</v>
      </c>
      <c r="V33" s="8" t="s">
        <v>25</v>
      </c>
      <c r="W33" s="8" t="s">
        <v>26</v>
      </c>
      <c r="X33" s="8" t="s">
        <v>64</v>
      </c>
      <c r="Y33" s="8" t="s">
        <v>26</v>
      </c>
      <c r="Z33" s="8" t="s">
        <v>299</v>
      </c>
      <c r="AA33" s="8">
        <v>72</v>
      </c>
      <c r="AB33" s="8"/>
      <c r="AC33" s="8"/>
      <c r="AD33" s="8">
        <v>12</v>
      </c>
      <c r="AE33" s="8"/>
      <c r="AF33" s="8" t="s">
        <v>38</v>
      </c>
      <c r="AG33" s="8">
        <v>84</v>
      </c>
      <c r="AH33" s="1" t="s">
        <v>263</v>
      </c>
      <c r="AI33" s="1" t="s">
        <v>26</v>
      </c>
      <c r="AJ33" s="1" t="s">
        <v>44</v>
      </c>
      <c r="AK33" s="1" t="s">
        <v>262</v>
      </c>
    </row>
    <row r="34" spans="1:37" s="6" customFormat="1" ht="15" customHeight="1" x14ac:dyDescent="0.2">
      <c r="A34" s="21">
        <v>19332583</v>
      </c>
      <c r="B34" s="6" t="s">
        <v>311</v>
      </c>
      <c r="C34" s="3" t="s">
        <v>113</v>
      </c>
      <c r="D34" s="12" t="s">
        <v>114</v>
      </c>
      <c r="E34" s="3">
        <v>2009</v>
      </c>
      <c r="F34" s="6" t="s">
        <v>293</v>
      </c>
      <c r="G34" s="3"/>
      <c r="H34" s="3" t="s">
        <v>23</v>
      </c>
      <c r="I34" s="3"/>
      <c r="J34" s="3"/>
      <c r="K34" s="3"/>
      <c r="L34" s="3"/>
      <c r="M34" s="3"/>
      <c r="N34" s="3"/>
      <c r="O34" s="3"/>
      <c r="P34" s="3" t="s">
        <v>68</v>
      </c>
      <c r="Q34" s="3"/>
      <c r="R34" s="3"/>
      <c r="S34" s="3"/>
      <c r="T34" s="3"/>
      <c r="U34" s="3"/>
      <c r="V34" s="3" t="s">
        <v>25</v>
      </c>
      <c r="W34" s="3" t="s">
        <v>71</v>
      </c>
      <c r="X34" s="3" t="s">
        <v>38</v>
      </c>
      <c r="Y34" s="3" t="s">
        <v>38</v>
      </c>
      <c r="Z34" s="3" t="s">
        <v>163</v>
      </c>
      <c r="AA34" s="3"/>
      <c r="AB34" s="3"/>
      <c r="AC34" s="3"/>
      <c r="AD34" s="3"/>
      <c r="AE34" s="3">
        <v>204</v>
      </c>
      <c r="AF34" s="3">
        <v>495</v>
      </c>
      <c r="AG34" s="3">
        <v>204</v>
      </c>
      <c r="AH34" s="3" t="s">
        <v>44</v>
      </c>
      <c r="AI34" s="3" t="s">
        <v>121</v>
      </c>
      <c r="AJ34" s="3" t="s">
        <v>44</v>
      </c>
      <c r="AK34" s="3" t="s">
        <v>222</v>
      </c>
    </row>
    <row r="35" spans="1:37" s="6" customFormat="1" ht="15" customHeight="1" x14ac:dyDescent="0.2">
      <c r="A35" s="21">
        <v>19161150</v>
      </c>
      <c r="B35" s="1" t="s">
        <v>311</v>
      </c>
      <c r="C35" s="6" t="s">
        <v>72</v>
      </c>
      <c r="D35" s="11" t="s">
        <v>73</v>
      </c>
      <c r="E35" s="6">
        <v>2009</v>
      </c>
      <c r="F35" s="6" t="s">
        <v>179</v>
      </c>
      <c r="J35" s="6" t="s">
        <v>46</v>
      </c>
      <c r="Q35" s="6" t="s">
        <v>31</v>
      </c>
      <c r="U35" s="6" t="s">
        <v>191</v>
      </c>
      <c r="V35" s="6" t="s">
        <v>32</v>
      </c>
      <c r="W35" s="6" t="s">
        <v>26</v>
      </c>
      <c r="X35" s="6" t="s">
        <v>188</v>
      </c>
      <c r="Y35" s="6" t="s">
        <v>121</v>
      </c>
      <c r="Z35" s="6" t="s">
        <v>38</v>
      </c>
      <c r="AE35" s="6">
        <v>109</v>
      </c>
      <c r="AF35" s="6">
        <v>200</v>
      </c>
      <c r="AG35" s="6">
        <v>109</v>
      </c>
      <c r="AH35" s="6" t="s">
        <v>26</v>
      </c>
      <c r="AI35" s="6" t="s">
        <v>121</v>
      </c>
      <c r="AJ35" s="6" t="s">
        <v>26</v>
      </c>
      <c r="AK35" s="6" t="s">
        <v>192</v>
      </c>
    </row>
    <row r="36" spans="1:37" s="6" customFormat="1" ht="15" customHeight="1" x14ac:dyDescent="0.2">
      <c r="A36" s="21">
        <v>19346960</v>
      </c>
      <c r="B36" s="1" t="s">
        <v>312</v>
      </c>
      <c r="C36" s="6" t="s">
        <v>101</v>
      </c>
      <c r="D36" s="11" t="s">
        <v>102</v>
      </c>
      <c r="E36" s="6">
        <v>2009</v>
      </c>
      <c r="F36" s="6" t="s">
        <v>179</v>
      </c>
      <c r="H36" s="6" t="s">
        <v>23</v>
      </c>
      <c r="T36" s="6" t="s">
        <v>24</v>
      </c>
      <c r="U36" s="6" t="s">
        <v>103</v>
      </c>
      <c r="V36" s="6" t="s">
        <v>32</v>
      </c>
      <c r="W36" s="6" t="s">
        <v>26</v>
      </c>
      <c r="X36" s="6" t="s">
        <v>111</v>
      </c>
      <c r="Y36" s="6" t="s">
        <v>26</v>
      </c>
      <c r="Z36" s="6" t="s">
        <v>225</v>
      </c>
      <c r="AA36" s="6">
        <v>746</v>
      </c>
      <c r="AB36" s="6">
        <v>93</v>
      </c>
      <c r="AC36" s="6">
        <v>36</v>
      </c>
      <c r="AD36" s="6">
        <v>56</v>
      </c>
      <c r="AF36" s="6">
        <v>4193</v>
      </c>
      <c r="AG36" s="6">
        <v>3067</v>
      </c>
      <c r="AH36" s="6" t="s">
        <v>26</v>
      </c>
      <c r="AI36" s="6" t="s">
        <v>121</v>
      </c>
      <c r="AJ36" s="6" t="s">
        <v>26</v>
      </c>
      <c r="AK36" s="6" t="s">
        <v>184</v>
      </c>
    </row>
    <row r="37" spans="1:37" ht="15" customHeight="1" x14ac:dyDescent="0.2">
      <c r="A37" s="21">
        <v>19595370</v>
      </c>
      <c r="B37" s="6" t="s">
        <v>311</v>
      </c>
      <c r="C37" s="3" t="s">
        <v>181</v>
      </c>
      <c r="D37" s="12" t="s">
        <v>182</v>
      </c>
      <c r="E37" s="3">
        <v>2009</v>
      </c>
      <c r="F37" s="6" t="s">
        <v>179</v>
      </c>
      <c r="G37" s="3"/>
      <c r="H37" s="3" t="s">
        <v>23</v>
      </c>
      <c r="I37" s="3"/>
      <c r="J37" s="3"/>
      <c r="K37" s="3"/>
      <c r="L37" s="3"/>
      <c r="M37" s="3"/>
      <c r="N37" s="3"/>
      <c r="O37" s="3"/>
      <c r="P37" s="3"/>
      <c r="Q37" s="3" t="s">
        <v>31</v>
      </c>
      <c r="R37" s="3" t="s">
        <v>140</v>
      </c>
      <c r="S37" s="3"/>
      <c r="T37" s="3"/>
      <c r="U37" s="3"/>
      <c r="V37" s="3" t="s">
        <v>32</v>
      </c>
      <c r="W37" s="3" t="s">
        <v>26</v>
      </c>
      <c r="X37" s="3" t="s">
        <v>183</v>
      </c>
      <c r="Y37" s="3" t="s">
        <v>26</v>
      </c>
      <c r="Z37" s="3" t="s">
        <v>223</v>
      </c>
      <c r="AA37" s="3">
        <v>898</v>
      </c>
      <c r="AB37" s="3">
        <v>190</v>
      </c>
      <c r="AC37" s="3"/>
      <c r="AD37" s="3" t="s">
        <v>329</v>
      </c>
      <c r="AE37" s="3">
        <v>5</v>
      </c>
      <c r="AF37" s="3">
        <v>1395</v>
      </c>
      <c r="AG37" s="3">
        <v>1186</v>
      </c>
      <c r="AH37" s="3" t="s">
        <v>26</v>
      </c>
      <c r="AI37" s="3" t="s">
        <v>121</v>
      </c>
      <c r="AJ37" s="3" t="s">
        <v>26</v>
      </c>
      <c r="AK37" s="3" t="s">
        <v>224</v>
      </c>
    </row>
    <row r="38" spans="1:37" s="6" customFormat="1" ht="15" customHeight="1" x14ac:dyDescent="0.2">
      <c r="A38" s="21">
        <v>18417970</v>
      </c>
      <c r="B38" s="1" t="s">
        <v>313</v>
      </c>
      <c r="C38" s="3" t="s">
        <v>115</v>
      </c>
      <c r="D38" s="12" t="s">
        <v>116</v>
      </c>
      <c r="E38" s="3">
        <v>2008</v>
      </c>
      <c r="F38" s="6" t="s">
        <v>293</v>
      </c>
      <c r="G38" s="3" t="s">
        <v>196</v>
      </c>
      <c r="H38" s="3"/>
      <c r="I38" s="3"/>
      <c r="J38" s="3" t="s">
        <v>46</v>
      </c>
      <c r="K38" s="3"/>
      <c r="L38" s="3"/>
      <c r="M38" s="3"/>
      <c r="N38" s="3"/>
      <c r="O38" s="3"/>
      <c r="P38" s="3"/>
      <c r="Q38" s="3" t="s">
        <v>31</v>
      </c>
      <c r="R38" s="3" t="s">
        <v>122</v>
      </c>
      <c r="S38" s="3"/>
      <c r="T38" s="3"/>
      <c r="U38" s="3"/>
      <c r="V38" s="3" t="s">
        <v>25</v>
      </c>
      <c r="W38" s="3" t="s">
        <v>26</v>
      </c>
      <c r="X38" s="3" t="s">
        <v>139</v>
      </c>
      <c r="Y38" s="3" t="s">
        <v>26</v>
      </c>
      <c r="Z38" s="3" t="s">
        <v>107</v>
      </c>
      <c r="AA38" s="3"/>
      <c r="AB38" s="3">
        <v>262</v>
      </c>
      <c r="AC38" s="3"/>
      <c r="AD38" s="3"/>
      <c r="AE38" s="3"/>
      <c r="AF38" s="3">
        <v>545</v>
      </c>
      <c r="AG38" s="3">
        <v>262</v>
      </c>
      <c r="AH38" s="3" t="s">
        <v>44</v>
      </c>
      <c r="AI38" s="3" t="s">
        <v>121</v>
      </c>
      <c r="AJ38" s="3" t="s">
        <v>26</v>
      </c>
      <c r="AK38" s="3" t="s">
        <v>295</v>
      </c>
    </row>
    <row r="39" spans="1:37" s="6" customFormat="1" ht="15" customHeight="1" x14ac:dyDescent="0.2">
      <c r="A39" s="21">
        <v>18197056</v>
      </c>
      <c r="B39" s="6" t="s">
        <v>311</v>
      </c>
      <c r="C39" s="1" t="s">
        <v>77</v>
      </c>
      <c r="D39" s="10" t="s">
        <v>78</v>
      </c>
      <c r="E39" s="1">
        <v>2008</v>
      </c>
      <c r="F39" s="6" t="s">
        <v>164</v>
      </c>
      <c r="G39" s="1"/>
      <c r="H39" s="1"/>
      <c r="I39" s="1" t="s">
        <v>49</v>
      </c>
      <c r="J39" s="1"/>
      <c r="K39" s="1"/>
      <c r="L39" s="1"/>
      <c r="M39" s="1"/>
      <c r="N39" s="1"/>
      <c r="O39" s="1"/>
      <c r="P39" s="1"/>
      <c r="Q39" s="1" t="s">
        <v>31</v>
      </c>
      <c r="R39" s="1" t="s">
        <v>79</v>
      </c>
      <c r="S39" s="1"/>
      <c r="T39" s="1"/>
      <c r="U39" s="1" t="s">
        <v>229</v>
      </c>
      <c r="V39" s="1" t="s">
        <v>32</v>
      </c>
      <c r="W39" s="1" t="s">
        <v>26</v>
      </c>
      <c r="X39" s="1" t="s">
        <v>42</v>
      </c>
      <c r="Y39" s="1" t="s">
        <v>26</v>
      </c>
      <c r="Z39" s="1" t="s">
        <v>198</v>
      </c>
      <c r="AA39" s="1">
        <v>15</v>
      </c>
      <c r="AB39" s="1"/>
      <c r="AC39" s="1"/>
      <c r="AD39" s="1"/>
      <c r="AE39" s="1"/>
      <c r="AF39" s="1">
        <f>88+52</f>
        <v>140</v>
      </c>
      <c r="AG39" s="1">
        <v>15</v>
      </c>
      <c r="AH39" s="1" t="s">
        <v>294</v>
      </c>
      <c r="AI39" s="1" t="s">
        <v>121</v>
      </c>
      <c r="AJ39" s="1" t="s">
        <v>26</v>
      </c>
      <c r="AK39" s="1" t="s">
        <v>199</v>
      </c>
    </row>
    <row r="40" spans="1:37" s="6" customFormat="1" ht="15" customHeight="1" x14ac:dyDescent="0.2">
      <c r="A40" s="21">
        <v>18694125</v>
      </c>
      <c r="B40" s="1" t="s">
        <v>311</v>
      </c>
      <c r="C40" s="1" t="s">
        <v>74</v>
      </c>
      <c r="D40" s="10" t="s">
        <v>75</v>
      </c>
      <c r="E40" s="1">
        <v>2007</v>
      </c>
      <c r="F40" s="6" t="s">
        <v>179</v>
      </c>
      <c r="G40" s="1"/>
      <c r="H40" s="1" t="s">
        <v>23</v>
      </c>
      <c r="I40" s="1"/>
      <c r="J40" s="1"/>
      <c r="K40" s="1"/>
      <c r="L40" s="1"/>
      <c r="M40" s="1"/>
      <c r="N40" s="1"/>
      <c r="O40" s="1" t="s">
        <v>53</v>
      </c>
      <c r="P40" s="1"/>
      <c r="Q40" s="1"/>
      <c r="R40" s="1"/>
      <c r="S40" s="1"/>
      <c r="T40" s="1"/>
      <c r="U40" s="1"/>
      <c r="V40" s="1" t="s">
        <v>25</v>
      </c>
      <c r="W40" s="1" t="s">
        <v>76</v>
      </c>
      <c r="X40" s="1" t="s">
        <v>70</v>
      </c>
      <c r="Y40" s="1" t="s">
        <v>38</v>
      </c>
      <c r="Z40" s="1" t="s">
        <v>38</v>
      </c>
      <c r="AA40" s="1"/>
      <c r="AB40" s="1"/>
      <c r="AC40" s="1"/>
      <c r="AD40" s="1"/>
      <c r="AE40" s="1">
        <v>81</v>
      </c>
      <c r="AF40" s="1">
        <v>179</v>
      </c>
      <c r="AG40" s="1">
        <v>81</v>
      </c>
      <c r="AH40" s="1" t="s">
        <v>44</v>
      </c>
      <c r="AI40" s="1" t="s">
        <v>121</v>
      </c>
      <c r="AJ40" s="1" t="s">
        <v>44</v>
      </c>
      <c r="AK40" s="1" t="s">
        <v>217</v>
      </c>
    </row>
    <row r="41" spans="1:37" s="6" customFormat="1" ht="15" customHeight="1" x14ac:dyDescent="0.2">
      <c r="A41" s="21">
        <v>16650074</v>
      </c>
      <c r="B41" s="4" t="s">
        <v>313</v>
      </c>
      <c r="C41" s="1" t="s">
        <v>80</v>
      </c>
      <c r="D41" s="10" t="s">
        <v>81</v>
      </c>
      <c r="E41" s="1">
        <v>2006</v>
      </c>
      <c r="F41" s="1" t="s">
        <v>227</v>
      </c>
      <c r="G41" s="1"/>
      <c r="H41" s="1"/>
      <c r="I41" s="1"/>
      <c r="J41" s="1" t="s">
        <v>46</v>
      </c>
      <c r="K41" s="1"/>
      <c r="L41" s="1"/>
      <c r="M41" s="1"/>
      <c r="N41" s="1"/>
      <c r="O41" s="1"/>
      <c r="P41" s="1"/>
      <c r="Q41" s="1" t="s">
        <v>31</v>
      </c>
      <c r="R41" s="1" t="s">
        <v>82</v>
      </c>
      <c r="S41" s="1"/>
      <c r="T41" s="1"/>
      <c r="U41" s="1"/>
      <c r="V41" s="1" t="s">
        <v>25</v>
      </c>
      <c r="W41" s="1" t="s">
        <v>26</v>
      </c>
      <c r="X41" s="1" t="s">
        <v>195</v>
      </c>
      <c r="Y41" s="1" t="s">
        <v>26</v>
      </c>
      <c r="Z41" s="1" t="s">
        <v>193</v>
      </c>
      <c r="AA41" s="1">
        <v>22</v>
      </c>
      <c r="AB41" s="1">
        <v>2</v>
      </c>
      <c r="AC41" s="1"/>
      <c r="AD41" s="1" t="s">
        <v>338</v>
      </c>
      <c r="AE41" s="1"/>
      <c r="AF41" s="1">
        <v>143</v>
      </c>
      <c r="AG41" s="1">
        <v>26</v>
      </c>
      <c r="AH41" s="1" t="s">
        <v>44</v>
      </c>
      <c r="AI41" s="1" t="s">
        <v>121</v>
      </c>
      <c r="AJ41" s="1" t="s">
        <v>26</v>
      </c>
      <c r="AK41" s="1" t="s">
        <v>194</v>
      </c>
    </row>
    <row r="42" spans="1:37" ht="15" customHeight="1" x14ac:dyDescent="0.2">
      <c r="A42" s="21">
        <v>16484903</v>
      </c>
      <c r="B42" s="6" t="s">
        <v>311</v>
      </c>
      <c r="C42" s="8" t="s">
        <v>240</v>
      </c>
      <c r="D42" s="24" t="s">
        <v>241</v>
      </c>
      <c r="E42" s="8">
        <v>2006</v>
      </c>
      <c r="F42" s="8" t="s">
        <v>127</v>
      </c>
      <c r="G42" s="8"/>
      <c r="H42" s="8" t="s">
        <v>23</v>
      </c>
      <c r="I42" s="8"/>
      <c r="J42" s="8"/>
      <c r="K42" s="8"/>
      <c r="L42" s="8"/>
      <c r="M42" s="8"/>
      <c r="N42" s="8"/>
      <c r="O42" s="8"/>
      <c r="P42" s="8"/>
      <c r="Q42" s="8"/>
      <c r="R42" s="8"/>
      <c r="S42" s="8" t="s">
        <v>50</v>
      </c>
      <c r="T42" s="8"/>
      <c r="U42" s="8" t="s">
        <v>266</v>
      </c>
      <c r="V42" s="8" t="s">
        <v>25</v>
      </c>
      <c r="W42" s="8" t="s">
        <v>26</v>
      </c>
      <c r="X42" s="8" t="s">
        <v>267</v>
      </c>
      <c r="Y42" s="8" t="s">
        <v>26</v>
      </c>
      <c r="Z42" s="8" t="s">
        <v>106</v>
      </c>
      <c r="AA42" s="8"/>
      <c r="AB42" s="8">
        <v>25</v>
      </c>
      <c r="AC42" s="8"/>
      <c r="AD42" s="8"/>
      <c r="AE42" s="8">
        <v>92</v>
      </c>
      <c r="AF42" s="8">
        <v>146</v>
      </c>
      <c r="AG42" s="8">
        <v>117</v>
      </c>
      <c r="AH42" s="1" t="s">
        <v>26</v>
      </c>
      <c r="AI42" s="1" t="s">
        <v>26</v>
      </c>
      <c r="AJ42" s="1" t="s">
        <v>26</v>
      </c>
      <c r="AK42" s="1" t="s">
        <v>268</v>
      </c>
    </row>
    <row r="43" spans="1:37" s="4" customFormat="1" ht="15" customHeight="1" x14ac:dyDescent="0.2">
      <c r="A43" s="21">
        <v>14501835</v>
      </c>
      <c r="B43" s="6" t="s">
        <v>311</v>
      </c>
      <c r="C43" s="6" t="s">
        <v>104</v>
      </c>
      <c r="D43" s="11" t="s">
        <v>105</v>
      </c>
      <c r="E43" s="6">
        <v>2003</v>
      </c>
      <c r="F43" s="6" t="s">
        <v>271</v>
      </c>
      <c r="G43" s="6"/>
      <c r="H43" s="6"/>
      <c r="I43" s="6" t="s">
        <v>154</v>
      </c>
      <c r="J43" s="6"/>
      <c r="K43" s="6"/>
      <c r="L43" s="6"/>
      <c r="M43" s="6"/>
      <c r="N43" s="6"/>
      <c r="O43" s="6"/>
      <c r="P43" s="6"/>
      <c r="Q43" s="6"/>
      <c r="R43" s="6"/>
      <c r="S43" s="6"/>
      <c r="T43" s="6" t="s">
        <v>24</v>
      </c>
      <c r="U43" s="6"/>
      <c r="V43" s="6" t="s">
        <v>32</v>
      </c>
      <c r="W43" s="6" t="s">
        <v>26</v>
      </c>
      <c r="X43" s="6" t="s">
        <v>51</v>
      </c>
      <c r="Y43" s="6" t="s">
        <v>26</v>
      </c>
      <c r="Z43" s="6" t="s">
        <v>231</v>
      </c>
      <c r="AA43" s="6">
        <v>24</v>
      </c>
      <c r="AB43" s="6">
        <v>61</v>
      </c>
      <c r="AC43" s="6">
        <v>7</v>
      </c>
      <c r="AD43" s="6" t="s">
        <v>334</v>
      </c>
      <c r="AE43" s="6"/>
      <c r="AF43" s="6" t="s">
        <v>38</v>
      </c>
      <c r="AG43" s="6">
        <v>104</v>
      </c>
      <c r="AH43" s="6" t="s">
        <v>44</v>
      </c>
      <c r="AI43" s="6" t="s">
        <v>121</v>
      </c>
      <c r="AJ43" s="6" t="s">
        <v>26</v>
      </c>
      <c r="AK43" s="6" t="s">
        <v>297</v>
      </c>
    </row>
    <row r="44" spans="1:37" ht="15" customHeight="1" x14ac:dyDescent="0.25">
      <c r="A44" s="25" t="s">
        <v>342</v>
      </c>
      <c r="B44" s="6" t="s">
        <v>313</v>
      </c>
      <c r="C44" s="8" t="s">
        <v>249</v>
      </c>
      <c r="D44" s="24" t="s">
        <v>250</v>
      </c>
      <c r="E44" s="8">
        <v>2003</v>
      </c>
      <c r="F44" s="8" t="s">
        <v>292</v>
      </c>
      <c r="G44" s="8"/>
      <c r="H44" s="8" t="s">
        <v>23</v>
      </c>
      <c r="I44" s="8"/>
      <c r="J44" s="8"/>
      <c r="K44" s="8"/>
      <c r="L44" s="8"/>
      <c r="M44" s="8"/>
      <c r="N44" s="8"/>
      <c r="O44" s="8"/>
      <c r="P44" s="8"/>
      <c r="Q44" s="8"/>
      <c r="R44" s="8"/>
      <c r="S44" s="8"/>
      <c r="T44" s="8" t="s">
        <v>24</v>
      </c>
      <c r="U44" s="8"/>
      <c r="V44" s="8" t="s">
        <v>25</v>
      </c>
      <c r="W44" s="8" t="s">
        <v>26</v>
      </c>
      <c r="X44" s="8" t="s">
        <v>147</v>
      </c>
      <c r="Y44" s="8" t="s">
        <v>26</v>
      </c>
      <c r="Z44" s="8" t="s">
        <v>301</v>
      </c>
      <c r="AA44" s="8"/>
      <c r="AB44" s="8"/>
      <c r="AC44" s="8"/>
      <c r="AD44" s="8"/>
      <c r="AE44" s="8"/>
      <c r="AF44" s="8" t="s">
        <v>38</v>
      </c>
      <c r="AG44" s="8">
        <v>1796</v>
      </c>
      <c r="AH44" s="1" t="s">
        <v>44</v>
      </c>
      <c r="AI44" s="1" t="s">
        <v>26</v>
      </c>
      <c r="AJ44" s="1" t="s">
        <v>26</v>
      </c>
      <c r="AK44" s="1" t="s">
        <v>291</v>
      </c>
    </row>
    <row r="45" spans="1:37" ht="15" customHeight="1" x14ac:dyDescent="0.2">
      <c r="A45" s="21">
        <v>14630378</v>
      </c>
      <c r="B45" s="6" t="s">
        <v>313</v>
      </c>
      <c r="C45" s="8" t="s">
        <v>247</v>
      </c>
      <c r="D45" s="24" t="s">
        <v>248</v>
      </c>
      <c r="E45" s="8">
        <v>2003</v>
      </c>
      <c r="F45" s="8" t="s">
        <v>171</v>
      </c>
      <c r="G45" s="8"/>
      <c r="H45" s="8"/>
      <c r="I45" s="8"/>
      <c r="J45" s="8" t="s">
        <v>46</v>
      </c>
      <c r="K45" s="8"/>
      <c r="L45" s="8"/>
      <c r="M45" s="8"/>
      <c r="N45" s="8"/>
      <c r="O45" s="8"/>
      <c r="P45" s="8"/>
      <c r="Q45" s="8" t="s">
        <v>31</v>
      </c>
      <c r="R45" s="8"/>
      <c r="S45" s="8"/>
      <c r="T45" s="8"/>
      <c r="U45" s="8" t="s">
        <v>303</v>
      </c>
      <c r="V45" s="8" t="s">
        <v>25</v>
      </c>
      <c r="W45" s="8" t="s">
        <v>26</v>
      </c>
      <c r="X45" s="8" t="s">
        <v>33</v>
      </c>
      <c r="Y45" s="8" t="s">
        <v>26</v>
      </c>
      <c r="Z45" s="8" t="s">
        <v>289</v>
      </c>
      <c r="AA45" s="8"/>
      <c r="AB45" s="8"/>
      <c r="AC45" s="8"/>
      <c r="AD45" s="8"/>
      <c r="AE45" s="8"/>
      <c r="AF45" s="8">
        <v>513</v>
      </c>
      <c r="AG45" s="8">
        <v>273</v>
      </c>
      <c r="AH45" s="1" t="s">
        <v>44</v>
      </c>
      <c r="AI45" s="1" t="s">
        <v>26</v>
      </c>
      <c r="AJ45" s="1" t="s">
        <v>26</v>
      </c>
      <c r="AK45" s="1" t="s">
        <v>290</v>
      </c>
    </row>
    <row r="46" spans="1:37" ht="15" customHeight="1" x14ac:dyDescent="0.2">
      <c r="A46" s="21">
        <v>11839956</v>
      </c>
      <c r="B46" s="6" t="s">
        <v>313</v>
      </c>
      <c r="C46" s="6" t="s">
        <v>87</v>
      </c>
      <c r="D46" s="13" t="s">
        <v>88</v>
      </c>
      <c r="E46" s="16">
        <v>2002</v>
      </c>
      <c r="F46" s="6" t="s">
        <v>293</v>
      </c>
      <c r="G46" s="6"/>
      <c r="H46" s="6"/>
      <c r="I46" s="6"/>
      <c r="J46" s="6"/>
      <c r="K46" s="6" t="s">
        <v>166</v>
      </c>
      <c r="L46" s="6"/>
      <c r="M46" s="6"/>
      <c r="N46" s="6"/>
      <c r="O46" s="6"/>
      <c r="P46" s="6"/>
      <c r="Q46" s="6"/>
      <c r="R46" s="6"/>
      <c r="S46" s="6"/>
      <c r="T46" s="6" t="s">
        <v>174</v>
      </c>
      <c r="U46" s="6"/>
      <c r="V46" s="6" t="s">
        <v>25</v>
      </c>
      <c r="W46" s="6" t="s">
        <v>26</v>
      </c>
      <c r="X46" s="6" t="s">
        <v>83</v>
      </c>
      <c r="Y46" s="6" t="s">
        <v>121</v>
      </c>
      <c r="Z46" s="6" t="s">
        <v>180</v>
      </c>
      <c r="AA46" s="6"/>
      <c r="AB46" s="6"/>
      <c r="AC46" s="6"/>
      <c r="AD46" s="6"/>
      <c r="AE46" s="6"/>
      <c r="AF46" s="6">
        <v>965</v>
      </c>
      <c r="AG46" s="6">
        <v>407</v>
      </c>
      <c r="AH46" s="6" t="s">
        <v>44</v>
      </c>
      <c r="AI46" s="6" t="s">
        <v>121</v>
      </c>
      <c r="AJ46" s="6" t="s">
        <v>26</v>
      </c>
      <c r="AK46" s="6" t="s">
        <v>218</v>
      </c>
    </row>
    <row r="47" spans="1:37" ht="15" customHeight="1" x14ac:dyDescent="0.2">
      <c r="A47" s="21">
        <v>9628712</v>
      </c>
      <c r="B47" s="1" t="s">
        <v>313</v>
      </c>
      <c r="C47" s="6">
        <v>2199</v>
      </c>
      <c r="D47" s="13" t="s">
        <v>89</v>
      </c>
      <c r="E47" s="16">
        <v>1998</v>
      </c>
      <c r="F47" s="6" t="s">
        <v>208</v>
      </c>
      <c r="G47" s="6"/>
      <c r="H47" s="6"/>
      <c r="I47" s="6"/>
      <c r="J47" s="6"/>
      <c r="K47" s="6" t="s">
        <v>67</v>
      </c>
      <c r="L47" s="6"/>
      <c r="M47" s="6"/>
      <c r="N47" s="6"/>
      <c r="O47" s="6"/>
      <c r="P47" s="6" t="s">
        <v>68</v>
      </c>
      <c r="Q47" s="6"/>
      <c r="R47" s="6"/>
      <c r="S47" s="6"/>
      <c r="T47" s="6"/>
      <c r="U47" s="6" t="s">
        <v>209</v>
      </c>
      <c r="V47" s="6" t="s">
        <v>32</v>
      </c>
      <c r="W47" s="6" t="s">
        <v>210</v>
      </c>
      <c r="X47" s="6" t="s">
        <v>38</v>
      </c>
      <c r="Y47" s="6" t="s">
        <v>38</v>
      </c>
      <c r="Z47" s="6" t="s">
        <v>38</v>
      </c>
      <c r="AA47" s="6"/>
      <c r="AB47" s="6"/>
      <c r="AC47" s="6"/>
      <c r="AD47" s="6"/>
      <c r="AE47" s="6"/>
      <c r="AF47" s="6">
        <f>226+26</f>
        <v>252</v>
      </c>
      <c r="AG47" s="6">
        <f>14+177</f>
        <v>191</v>
      </c>
      <c r="AH47" s="6" t="s">
        <v>44</v>
      </c>
      <c r="AI47" s="6" t="s">
        <v>121</v>
      </c>
      <c r="AJ47" s="6" t="s">
        <v>44</v>
      </c>
      <c r="AK47" s="6" t="s">
        <v>296</v>
      </c>
    </row>
    <row r="48" spans="1:37" ht="15" customHeight="1" x14ac:dyDescent="0.2">
      <c r="A48" s="21">
        <v>11657307</v>
      </c>
      <c r="B48" s="1" t="s">
        <v>313</v>
      </c>
      <c r="C48" s="3" t="s">
        <v>117</v>
      </c>
      <c r="D48" s="15" t="s">
        <v>118</v>
      </c>
      <c r="E48" s="18">
        <v>1998</v>
      </c>
      <c r="F48" s="6" t="s">
        <v>293</v>
      </c>
      <c r="G48" s="3"/>
      <c r="H48" s="3" t="s">
        <v>23</v>
      </c>
      <c r="I48" s="3"/>
      <c r="J48" s="3"/>
      <c r="K48" s="3"/>
      <c r="L48" s="3"/>
      <c r="M48" s="3"/>
      <c r="N48" s="3"/>
      <c r="O48" s="3"/>
      <c r="P48" s="3"/>
      <c r="Q48" s="3"/>
      <c r="R48" s="3"/>
      <c r="S48" s="3"/>
      <c r="T48" s="3" t="s">
        <v>24</v>
      </c>
      <c r="U48" s="3" t="s">
        <v>323</v>
      </c>
      <c r="V48" s="3" t="s">
        <v>25</v>
      </c>
      <c r="W48" s="3" t="s">
        <v>26</v>
      </c>
      <c r="X48" s="3" t="s">
        <v>38</v>
      </c>
      <c r="Y48" s="3" t="s">
        <v>26</v>
      </c>
      <c r="Z48" s="3" t="s">
        <v>230</v>
      </c>
      <c r="AA48" s="3"/>
      <c r="AB48" s="3"/>
      <c r="AC48" s="3"/>
      <c r="AD48" s="3"/>
      <c r="AE48" s="3"/>
      <c r="AF48" s="3">
        <v>1000</v>
      </c>
      <c r="AG48" s="3">
        <v>988</v>
      </c>
      <c r="AH48" s="3" t="s">
        <v>44</v>
      </c>
      <c r="AI48" s="3" t="s">
        <v>121</v>
      </c>
      <c r="AJ48" s="3" t="s">
        <v>44</v>
      </c>
      <c r="AK48" s="3" t="s">
        <v>165</v>
      </c>
    </row>
    <row r="49" spans="1:37" ht="15" customHeight="1" x14ac:dyDescent="0.2">
      <c r="A49" s="21">
        <v>24786355</v>
      </c>
      <c r="B49" s="1" t="s">
        <v>311</v>
      </c>
      <c r="C49" s="1">
        <v>9005</v>
      </c>
      <c r="D49" s="26" t="s">
        <v>362</v>
      </c>
      <c r="E49" s="27">
        <v>2014</v>
      </c>
      <c r="F49" s="8" t="s">
        <v>353</v>
      </c>
      <c r="I49" s="1" t="s">
        <v>49</v>
      </c>
      <c r="P49" s="6" t="s">
        <v>68</v>
      </c>
      <c r="Q49" s="8" t="s">
        <v>31</v>
      </c>
      <c r="R49" s="1" t="s">
        <v>122</v>
      </c>
      <c r="V49" s="1" t="s">
        <v>25</v>
      </c>
      <c r="W49" s="1" t="s">
        <v>121</v>
      </c>
      <c r="Y49" s="1" t="s">
        <v>121</v>
      </c>
      <c r="Z49" s="1" t="s">
        <v>363</v>
      </c>
      <c r="AF49" s="1" t="s">
        <v>38</v>
      </c>
      <c r="AG49" s="1">
        <v>72</v>
      </c>
      <c r="AH49" s="1" t="s">
        <v>160</v>
      </c>
      <c r="AI49" s="1" t="s">
        <v>121</v>
      </c>
      <c r="AJ49" s="1" t="s">
        <v>121</v>
      </c>
    </row>
    <row r="50" spans="1:37" ht="15" customHeight="1" thickBot="1" x14ac:dyDescent="0.25">
      <c r="A50" s="21">
        <v>23893769</v>
      </c>
      <c r="B50" s="1" t="s">
        <v>311</v>
      </c>
      <c r="C50" s="1">
        <v>9004</v>
      </c>
      <c r="D50" s="26" t="s">
        <v>341</v>
      </c>
      <c r="E50" s="27">
        <v>2013</v>
      </c>
      <c r="F50" s="8" t="s">
        <v>353</v>
      </c>
      <c r="G50" s="1" t="s">
        <v>58</v>
      </c>
      <c r="K50" s="1" t="s">
        <v>166</v>
      </c>
      <c r="T50" s="1" t="s">
        <v>174</v>
      </c>
      <c r="W50" s="1" t="s">
        <v>26</v>
      </c>
      <c r="X50" s="1" t="s">
        <v>109</v>
      </c>
      <c r="Y50" s="1" t="s">
        <v>26</v>
      </c>
      <c r="AF50" s="1" t="s">
        <v>38</v>
      </c>
      <c r="AG50" s="1">
        <v>393</v>
      </c>
      <c r="AH50" s="1" t="s">
        <v>160</v>
      </c>
      <c r="AI50" s="1" t="s">
        <v>121</v>
      </c>
      <c r="AJ50" s="1" t="s">
        <v>160</v>
      </c>
    </row>
    <row r="51" spans="1:37" ht="15" customHeight="1" thickBot="1" x14ac:dyDescent="0.25">
      <c r="A51" s="21">
        <v>22438108</v>
      </c>
      <c r="B51" s="1" t="s">
        <v>311</v>
      </c>
      <c r="C51" s="1">
        <v>9006</v>
      </c>
      <c r="D51" s="28" t="s">
        <v>364</v>
      </c>
      <c r="E51" s="29">
        <v>2012</v>
      </c>
      <c r="F51" s="8" t="s">
        <v>353</v>
      </c>
      <c r="G51" s="1" t="s">
        <v>170</v>
      </c>
      <c r="K51" s="1" t="s">
        <v>166</v>
      </c>
      <c r="Q51" s="8"/>
      <c r="S51" s="8" t="s">
        <v>50</v>
      </c>
      <c r="U51" s="1" t="s">
        <v>365</v>
      </c>
      <c r="V51" s="1" t="s">
        <v>25</v>
      </c>
      <c r="W51" s="1" t="s">
        <v>26</v>
      </c>
      <c r="X51" s="1" t="s">
        <v>366</v>
      </c>
      <c r="Y51" s="1" t="s">
        <v>26</v>
      </c>
      <c r="Z51" s="1" t="s">
        <v>106</v>
      </c>
      <c r="AF51" s="1" t="s">
        <v>38</v>
      </c>
      <c r="AG51" s="1">
        <v>45</v>
      </c>
      <c r="AH51" s="1" t="s">
        <v>160</v>
      </c>
      <c r="AI51" s="1" t="s">
        <v>121</v>
      </c>
      <c r="AJ51" s="1" t="s">
        <v>121</v>
      </c>
    </row>
    <row r="52" spans="1:37" ht="15" customHeight="1" thickBot="1" x14ac:dyDescent="0.25">
      <c r="A52" s="21">
        <v>22087353</v>
      </c>
      <c r="B52" s="1" t="s">
        <v>311</v>
      </c>
      <c r="C52" s="1">
        <v>9007</v>
      </c>
      <c r="D52" s="28" t="s">
        <v>367</v>
      </c>
      <c r="E52" s="29">
        <v>2009</v>
      </c>
      <c r="F52" s="8" t="s">
        <v>353</v>
      </c>
      <c r="Q52" s="1" t="s">
        <v>31</v>
      </c>
      <c r="V52" s="1" t="s">
        <v>32</v>
      </c>
      <c r="W52" s="1" t="s">
        <v>26</v>
      </c>
      <c r="X52" s="1" t="s">
        <v>369</v>
      </c>
      <c r="Y52" s="1" t="s">
        <v>26</v>
      </c>
      <c r="Z52" s="1" t="s">
        <v>370</v>
      </c>
      <c r="AF52" s="1" t="s">
        <v>38</v>
      </c>
      <c r="AG52" s="1">
        <v>500</v>
      </c>
      <c r="AH52" s="1" t="s">
        <v>44</v>
      </c>
      <c r="AI52" s="1" t="s">
        <v>26</v>
      </c>
      <c r="AJ52" s="1" t="s">
        <v>44</v>
      </c>
    </row>
    <row r="53" spans="1:37" ht="15" customHeight="1" thickBot="1" x14ac:dyDescent="0.25">
      <c r="A53" s="21">
        <v>19385847</v>
      </c>
      <c r="B53" s="6" t="s">
        <v>313</v>
      </c>
      <c r="C53" s="8" t="s">
        <v>352</v>
      </c>
      <c r="D53" s="30" t="s">
        <v>244</v>
      </c>
      <c r="E53" s="31">
        <v>2007</v>
      </c>
      <c r="F53" s="8" t="s">
        <v>353</v>
      </c>
      <c r="G53" s="8"/>
      <c r="H53" s="8" t="s">
        <v>23</v>
      </c>
      <c r="I53" s="8"/>
      <c r="J53" s="8"/>
      <c r="K53" s="8"/>
      <c r="L53" s="8"/>
      <c r="M53" s="8"/>
      <c r="N53" s="8"/>
      <c r="O53" s="8"/>
      <c r="P53" s="8"/>
      <c r="Q53" s="8" t="s">
        <v>31</v>
      </c>
      <c r="R53" s="8" t="s">
        <v>122</v>
      </c>
      <c r="S53" s="8"/>
      <c r="T53" s="8"/>
      <c r="U53" s="8"/>
      <c r="V53" s="8" t="s">
        <v>25</v>
      </c>
      <c r="W53" s="8" t="s">
        <v>26</v>
      </c>
      <c r="X53" s="8" t="s">
        <v>354</v>
      </c>
      <c r="Y53" s="8" t="s">
        <v>26</v>
      </c>
      <c r="Z53" s="8" t="s">
        <v>180</v>
      </c>
      <c r="AA53" s="8">
        <v>361</v>
      </c>
      <c r="AB53" s="8">
        <v>273</v>
      </c>
      <c r="AC53" s="1" t="s">
        <v>44</v>
      </c>
      <c r="AD53" s="1" t="s">
        <v>26</v>
      </c>
      <c r="AE53" s="1" t="s">
        <v>26</v>
      </c>
      <c r="AF53" s="1" t="s">
        <v>355</v>
      </c>
      <c r="AG53" s="6" t="s">
        <v>121</v>
      </c>
      <c r="AH53" s="1" t="s">
        <v>371</v>
      </c>
      <c r="AI53" s="8" t="s">
        <v>371</v>
      </c>
    </row>
    <row r="54" spans="1:37" ht="15" customHeight="1" thickBot="1" x14ac:dyDescent="0.25">
      <c r="A54" s="21">
        <v>23660530</v>
      </c>
      <c r="B54" s="1" t="s">
        <v>311</v>
      </c>
      <c r="C54" s="1" t="s">
        <v>356</v>
      </c>
      <c r="D54" s="17" t="s">
        <v>357</v>
      </c>
      <c r="E54" s="17">
        <v>2014</v>
      </c>
      <c r="F54" s="6" t="s">
        <v>179</v>
      </c>
      <c r="H54" s="1" t="s">
        <v>23</v>
      </c>
      <c r="T54" s="1" t="s">
        <v>174</v>
      </c>
      <c r="V54" s="1" t="s">
        <v>32</v>
      </c>
      <c r="W54" s="1" t="s">
        <v>26</v>
      </c>
      <c r="X54" s="1" t="s">
        <v>147</v>
      </c>
      <c r="Y54" s="1" t="s">
        <v>26</v>
      </c>
      <c r="Z54" s="1" t="s">
        <v>358</v>
      </c>
      <c r="AA54" s="1">
        <v>7978</v>
      </c>
      <c r="AB54" s="1">
        <v>4659</v>
      </c>
      <c r="AC54" s="1" t="s">
        <v>44</v>
      </c>
      <c r="AD54" s="1" t="s">
        <v>26</v>
      </c>
      <c r="AE54" s="1" t="s">
        <v>26</v>
      </c>
      <c r="AF54" s="1" t="s">
        <v>359</v>
      </c>
      <c r="AG54" s="1" t="s">
        <v>360</v>
      </c>
      <c r="AH54" s="1" t="s">
        <v>361</v>
      </c>
      <c r="AI54" s="9"/>
      <c r="AJ54" s="6"/>
    </row>
    <row r="55" spans="1:37" ht="14.45" customHeight="1" thickBot="1" x14ac:dyDescent="0.25">
      <c r="A55" s="32">
        <v>26583683</v>
      </c>
      <c r="B55" s="1" t="s">
        <v>312</v>
      </c>
      <c r="C55" s="1" t="s">
        <v>60</v>
      </c>
      <c r="D55" s="14" t="s">
        <v>61</v>
      </c>
      <c r="E55" s="17">
        <v>2015</v>
      </c>
      <c r="F55" s="1" t="s">
        <v>66</v>
      </c>
      <c r="G55" s="1" t="s">
        <v>161</v>
      </c>
      <c r="M55" s="1" t="s">
        <v>43</v>
      </c>
      <c r="T55" s="1" t="s">
        <v>24</v>
      </c>
      <c r="V55" s="1" t="s">
        <v>25</v>
      </c>
      <c r="W55" s="1" t="s">
        <v>45</v>
      </c>
      <c r="X55" s="1" t="s">
        <v>45</v>
      </c>
      <c r="Y55" s="1" t="s">
        <v>45</v>
      </c>
      <c r="Z55" s="1" t="s">
        <v>45</v>
      </c>
      <c r="AF55" s="1" t="s">
        <v>45</v>
      </c>
      <c r="AG55" s="1" t="s">
        <v>45</v>
      </c>
      <c r="AH55" s="1" t="s">
        <v>45</v>
      </c>
    </row>
    <row r="56" spans="1:37" ht="15" customHeight="1" thickBot="1" x14ac:dyDescent="0.25">
      <c r="A56" s="32">
        <v>25938669</v>
      </c>
      <c r="B56" s="1" t="s">
        <v>313</v>
      </c>
      <c r="C56" s="8" t="s">
        <v>260</v>
      </c>
      <c r="D56" s="30" t="s">
        <v>261</v>
      </c>
      <c r="E56" s="31">
        <v>2015</v>
      </c>
      <c r="F56" s="8" t="s">
        <v>196</v>
      </c>
      <c r="G56" s="8" t="s">
        <v>58</v>
      </c>
      <c r="H56" s="8"/>
      <c r="I56" s="8" t="s">
        <v>49</v>
      </c>
      <c r="J56" s="8"/>
      <c r="K56" s="8"/>
      <c r="L56" s="8"/>
      <c r="M56" s="8"/>
      <c r="N56" s="8"/>
      <c r="O56" s="8"/>
      <c r="P56" s="8"/>
      <c r="Q56" s="8"/>
      <c r="R56" s="8"/>
      <c r="S56" s="8"/>
      <c r="T56" s="8" t="s">
        <v>174</v>
      </c>
      <c r="U56" s="8"/>
      <c r="V56" s="8" t="s">
        <v>32</v>
      </c>
      <c r="W56" s="8" t="s">
        <v>26</v>
      </c>
      <c r="X56" s="8" t="s">
        <v>64</v>
      </c>
      <c r="Y56" s="8" t="s">
        <v>26</v>
      </c>
      <c r="Z56" s="8" t="s">
        <v>153</v>
      </c>
      <c r="AA56" s="8"/>
      <c r="AB56" s="8"/>
      <c r="AC56" s="8"/>
      <c r="AD56" s="8"/>
      <c r="AE56" s="8"/>
      <c r="AF56" s="8" t="s">
        <v>38</v>
      </c>
      <c r="AG56" s="8">
        <v>35</v>
      </c>
      <c r="AH56" s="1" t="s">
        <v>44</v>
      </c>
      <c r="AI56" s="1" t="s">
        <v>26</v>
      </c>
      <c r="AJ56" s="1" t="s">
        <v>44</v>
      </c>
      <c r="AK56" s="1" t="s">
        <v>277</v>
      </c>
    </row>
    <row r="57" spans="1:37" ht="15" customHeight="1" x14ac:dyDescent="0.2">
      <c r="A57" s="32">
        <v>25735479</v>
      </c>
      <c r="B57" s="1" t="s">
        <v>311</v>
      </c>
      <c r="C57" s="1" t="s">
        <v>62</v>
      </c>
      <c r="D57" s="14" t="s">
        <v>63</v>
      </c>
      <c r="E57" s="17">
        <v>2015</v>
      </c>
      <c r="F57" s="6" t="s">
        <v>179</v>
      </c>
      <c r="M57" s="1" t="s">
        <v>43</v>
      </c>
      <c r="V57" s="1" t="s">
        <v>25</v>
      </c>
      <c r="W57" s="1" t="s">
        <v>45</v>
      </c>
      <c r="X57" s="1" t="s">
        <v>45</v>
      </c>
      <c r="Y57" s="1" t="s">
        <v>45</v>
      </c>
      <c r="Z57" s="1" t="s">
        <v>45</v>
      </c>
      <c r="AF57" s="1" t="s">
        <v>45</v>
      </c>
      <c r="AG57" s="1" t="s">
        <v>45</v>
      </c>
      <c r="AH57" s="1" t="s">
        <v>45</v>
      </c>
    </row>
    <row r="58" spans="1:37" ht="15" customHeight="1" x14ac:dyDescent="0.2">
      <c r="A58" s="32">
        <v>24646408</v>
      </c>
      <c r="B58" s="1" t="s">
        <v>311</v>
      </c>
      <c r="C58" s="1">
        <v>31</v>
      </c>
      <c r="D58" s="10" t="s">
        <v>65</v>
      </c>
      <c r="E58" s="1">
        <v>2014</v>
      </c>
      <c r="F58" s="1" t="s">
        <v>66</v>
      </c>
      <c r="G58" s="1" t="s">
        <v>161</v>
      </c>
      <c r="M58" s="1" t="s">
        <v>43</v>
      </c>
      <c r="V58" s="1" t="s">
        <v>25</v>
      </c>
      <c r="W58" s="1" t="s">
        <v>45</v>
      </c>
      <c r="X58" s="1" t="s">
        <v>45</v>
      </c>
      <c r="Y58" s="1" t="s">
        <v>45</v>
      </c>
      <c r="Z58" s="1" t="s">
        <v>45</v>
      </c>
      <c r="AF58" s="1" t="s">
        <v>45</v>
      </c>
      <c r="AG58" s="1" t="s">
        <v>45</v>
      </c>
      <c r="AH58" s="1" t="s">
        <v>45</v>
      </c>
    </row>
    <row r="59" spans="1:37" ht="15" customHeight="1" x14ac:dyDescent="0.2">
      <c r="A59" s="32">
        <v>22333900</v>
      </c>
      <c r="B59" s="1" t="s">
        <v>312</v>
      </c>
      <c r="C59" s="6" t="s">
        <v>93</v>
      </c>
      <c r="D59" s="11" t="s">
        <v>94</v>
      </c>
      <c r="E59" s="6">
        <v>2012</v>
      </c>
      <c r="F59" s="6" t="s">
        <v>211</v>
      </c>
      <c r="G59" s="6"/>
      <c r="H59" s="6"/>
      <c r="I59" s="6"/>
      <c r="J59" s="6"/>
      <c r="K59" s="6"/>
      <c r="L59" s="6"/>
      <c r="M59" s="6" t="s">
        <v>43</v>
      </c>
      <c r="O59" s="6"/>
      <c r="P59" s="6"/>
      <c r="Q59" s="6"/>
      <c r="R59" s="6"/>
      <c r="S59" s="6"/>
      <c r="T59" s="6"/>
      <c r="U59" s="6"/>
      <c r="V59" s="6" t="s">
        <v>25</v>
      </c>
      <c r="W59" s="6" t="s">
        <v>45</v>
      </c>
      <c r="X59" s="6" t="s">
        <v>45</v>
      </c>
      <c r="Y59" s="6" t="s">
        <v>45</v>
      </c>
      <c r="Z59" s="6" t="s">
        <v>45</v>
      </c>
      <c r="AA59" s="6"/>
      <c r="AB59" s="6"/>
      <c r="AC59" s="6"/>
      <c r="AD59" s="6"/>
      <c r="AE59" s="6"/>
      <c r="AF59" s="6" t="s">
        <v>45</v>
      </c>
      <c r="AG59" s="6" t="s">
        <v>45</v>
      </c>
      <c r="AH59" s="6" t="s">
        <v>45</v>
      </c>
      <c r="AI59" s="6"/>
      <c r="AJ59" s="6"/>
      <c r="AK59" s="6"/>
    </row>
    <row r="63" spans="1:37" ht="15" customHeight="1" x14ac:dyDescent="0.25">
      <c r="A63" s="25" t="s">
        <v>372</v>
      </c>
    </row>
  </sheetData>
  <sortState ref="A2:AT59">
    <sortCondition sortBy="cellColor" ref="A2:A59" dxfId="13"/>
  </sortState>
  <conditionalFormatting sqref="D57 C51:C53 D54 C2:C27 C29:C30 C32:C36 C48:C49 C39:C41 C60:C1048576">
    <cfRule type="duplicateValues" dxfId="12" priority="15"/>
  </conditionalFormatting>
  <conditionalFormatting sqref="E57 D51:D53 E54 D2:D27 D29:D30 D32:D36 D48:D49 D39:D41 D60:D1048576">
    <cfRule type="duplicateValues" dxfId="11" priority="16"/>
  </conditionalFormatting>
  <conditionalFormatting sqref="C1">
    <cfRule type="duplicateValues" dxfId="10" priority="11"/>
  </conditionalFormatting>
  <conditionalFormatting sqref="D1">
    <cfRule type="duplicateValues" dxfId="9" priority="12"/>
  </conditionalFormatting>
  <conditionalFormatting sqref="C42 C44:C47">
    <cfRule type="duplicateValues" dxfId="8" priority="261"/>
  </conditionalFormatting>
  <conditionalFormatting sqref="C43">
    <cfRule type="duplicateValues" dxfId="7" priority="8"/>
  </conditionalFormatting>
  <conditionalFormatting sqref="D43">
    <cfRule type="duplicateValues" dxfId="6" priority="9"/>
  </conditionalFormatting>
  <conditionalFormatting sqref="C43">
    <cfRule type="duplicateValues" dxfId="5" priority="10"/>
  </conditionalFormatting>
  <conditionalFormatting sqref="C38">
    <cfRule type="duplicateValues" dxfId="4" priority="4"/>
  </conditionalFormatting>
  <conditionalFormatting sqref="D38">
    <cfRule type="duplicateValues" dxfId="3" priority="5"/>
  </conditionalFormatting>
  <conditionalFormatting sqref="C58">
    <cfRule type="duplicateValues" dxfId="2" priority="2"/>
  </conditionalFormatting>
  <conditionalFormatting sqref="D58">
    <cfRule type="duplicateValues" dxfId="1" priority="3"/>
  </conditionalFormatting>
  <conditionalFormatting sqref="C5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main extraction file</vt:lpstr>
      <vt:lpstr>'main extraction file'!Print_Area</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DistillerSR XLSX Export</dc:title>
  <dc:subject>DistillerSR XLSX Export</dc:subject>
  <dc:creator>Ian Stefanison</dc:creator>
  <cp:lastModifiedBy>Clayton, Ellen</cp:lastModifiedBy>
  <cp:revision/>
  <dcterms:created xsi:type="dcterms:W3CDTF">2016-10-10T17:51:05Z</dcterms:created>
  <dcterms:modified xsi:type="dcterms:W3CDTF">2018-10-01T15:57:19Z</dcterms:modified>
</cp:coreProperties>
</file>