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r0024\Desktop\1_Auburn University files (7-13-17)\1a_Papers and data sets\Brooks's dissertation NON, MOD, XTR data (2017)\Newest paper materials, VL thickness clustering\"/>
    </mc:Choice>
  </mc:AlternateContent>
  <bookViews>
    <workbookView xWindow="0" yWindow="0" windowWidth="23580" windowHeight="11235"/>
  </bookViews>
  <sheets>
    <sheet name="Cluster from VL thicknes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2" i="1" l="1"/>
  <c r="BG21" i="1"/>
  <c r="BF21" i="1"/>
  <c r="BG20" i="1"/>
  <c r="BF20" i="1"/>
  <c r="BG19" i="1"/>
  <c r="BF19" i="1"/>
  <c r="BC22" i="1"/>
  <c r="BC21" i="1"/>
  <c r="BB21" i="1"/>
  <c r="BC20" i="1"/>
  <c r="BB20" i="1"/>
  <c r="BC19" i="1"/>
  <c r="BB19" i="1"/>
  <c r="AY22" i="1"/>
  <c r="AY21" i="1"/>
  <c r="AX21" i="1"/>
  <c r="AY20" i="1"/>
  <c r="AX20" i="1"/>
  <c r="AY19" i="1"/>
  <c r="AX19" i="1"/>
  <c r="AU85" i="1"/>
  <c r="AT85" i="1"/>
  <c r="AU84" i="1"/>
  <c r="AT84" i="1"/>
  <c r="AU83" i="1"/>
  <c r="AU82" i="1"/>
  <c r="AT82" i="1"/>
  <c r="AU81" i="1"/>
  <c r="AT81" i="1"/>
  <c r="AU80" i="1"/>
  <c r="AT80" i="1"/>
  <c r="AY85" i="1"/>
  <c r="AX85" i="1"/>
  <c r="AY84" i="1"/>
  <c r="AX84" i="1"/>
  <c r="AY83" i="1"/>
  <c r="AY82" i="1"/>
  <c r="AX82" i="1"/>
  <c r="AY81" i="1"/>
  <c r="AX81" i="1"/>
  <c r="AY80" i="1"/>
  <c r="AX80" i="1"/>
  <c r="BC85" i="1"/>
  <c r="BB85" i="1"/>
  <c r="BC84" i="1"/>
  <c r="BB84" i="1"/>
  <c r="BC83" i="1"/>
  <c r="BC82" i="1"/>
  <c r="BB82" i="1"/>
  <c r="BC81" i="1"/>
  <c r="BB81" i="1"/>
  <c r="BC80" i="1"/>
  <c r="BB80" i="1"/>
  <c r="BG85" i="1"/>
  <c r="BF85" i="1"/>
  <c r="BG84" i="1"/>
  <c r="BF84" i="1"/>
  <c r="BG83" i="1"/>
  <c r="BG82" i="1"/>
  <c r="BF82" i="1"/>
  <c r="BG81" i="1"/>
  <c r="BF81" i="1"/>
  <c r="BG80" i="1"/>
  <c r="BF80" i="1"/>
  <c r="BG57" i="1"/>
  <c r="BF57" i="1"/>
  <c r="BG56" i="1"/>
  <c r="BG55" i="1"/>
  <c r="BF55" i="1"/>
  <c r="BG54" i="1"/>
  <c r="BF54" i="1"/>
  <c r="BG53" i="1"/>
  <c r="BF53" i="1"/>
  <c r="BC57" i="1"/>
  <c r="BB57" i="1"/>
  <c r="BC56" i="1"/>
  <c r="BC55" i="1"/>
  <c r="BB55" i="1"/>
  <c r="BC54" i="1"/>
  <c r="BB54" i="1"/>
  <c r="BC53" i="1"/>
  <c r="BB53" i="1"/>
  <c r="AY57" i="1"/>
  <c r="AX57" i="1"/>
  <c r="AY56" i="1"/>
  <c r="AY55" i="1"/>
  <c r="AX55" i="1"/>
  <c r="AY54" i="1"/>
  <c r="AX54" i="1"/>
  <c r="AY53" i="1"/>
  <c r="AX53" i="1"/>
  <c r="AU57" i="1"/>
  <c r="AT57" i="1"/>
  <c r="AU56" i="1"/>
  <c r="AU55" i="1"/>
  <c r="AT55" i="1"/>
  <c r="AU54" i="1"/>
  <c r="AT54" i="1"/>
  <c r="AU53" i="1"/>
  <c r="AT53" i="1"/>
  <c r="BG79" i="1"/>
  <c r="BF79" i="1"/>
  <c r="BG78" i="1"/>
  <c r="BF78" i="1"/>
  <c r="BG77" i="1"/>
  <c r="BF77" i="1"/>
  <c r="BG76" i="1"/>
  <c r="BF76" i="1"/>
  <c r="BG75" i="1"/>
  <c r="BF75" i="1"/>
  <c r="BG74" i="1"/>
  <c r="BF74" i="1"/>
  <c r="BG73" i="1"/>
  <c r="BF73" i="1"/>
  <c r="BG72" i="1"/>
  <c r="BF72" i="1"/>
  <c r="BG71" i="1"/>
  <c r="BF71" i="1"/>
  <c r="BG69" i="1"/>
  <c r="BF69" i="1"/>
  <c r="BG68" i="1"/>
  <c r="BF68" i="1"/>
  <c r="BG67" i="1"/>
  <c r="BF67" i="1"/>
  <c r="BG66" i="1"/>
  <c r="BF66" i="1"/>
  <c r="BG64" i="1"/>
  <c r="BF64" i="1"/>
  <c r="BG63" i="1"/>
  <c r="BF63" i="1"/>
  <c r="BG62" i="1"/>
  <c r="BF62" i="1"/>
  <c r="BG61" i="1"/>
  <c r="BF61" i="1"/>
  <c r="BG59" i="1"/>
  <c r="BF59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69" i="1"/>
  <c r="BB69" i="1"/>
  <c r="BC68" i="1"/>
  <c r="BB68" i="1"/>
  <c r="BC67" i="1"/>
  <c r="BB67" i="1"/>
  <c r="BC66" i="1"/>
  <c r="BB66" i="1"/>
  <c r="BC64" i="1"/>
  <c r="BB64" i="1"/>
  <c r="BC63" i="1"/>
  <c r="BB63" i="1"/>
  <c r="BC62" i="1"/>
  <c r="BB62" i="1"/>
  <c r="BC61" i="1"/>
  <c r="BB61" i="1"/>
  <c r="BC59" i="1"/>
  <c r="BB59" i="1"/>
  <c r="AY79" i="1"/>
  <c r="AX79" i="1"/>
  <c r="AY78" i="1"/>
  <c r="AX78" i="1"/>
  <c r="AY76" i="1"/>
  <c r="AX76" i="1"/>
  <c r="AY75" i="1"/>
  <c r="AX75" i="1"/>
  <c r="AY74" i="1"/>
  <c r="AX74" i="1"/>
  <c r="AY73" i="1"/>
  <c r="AX73" i="1"/>
  <c r="AY72" i="1"/>
  <c r="AX72" i="1"/>
  <c r="AY71" i="1"/>
  <c r="AX71" i="1"/>
  <c r="AY69" i="1"/>
  <c r="AX69" i="1"/>
  <c r="AY68" i="1"/>
  <c r="AX68" i="1"/>
  <c r="AY67" i="1"/>
  <c r="AX67" i="1"/>
  <c r="AY66" i="1"/>
  <c r="AX66" i="1"/>
  <c r="AY64" i="1"/>
  <c r="AX64" i="1"/>
  <c r="AY62" i="1"/>
  <c r="AX62" i="1"/>
  <c r="AY61" i="1"/>
  <c r="AX61" i="1"/>
  <c r="AY59" i="1"/>
  <c r="AX59" i="1"/>
  <c r="AT72" i="1"/>
  <c r="AU72" i="1"/>
  <c r="AT73" i="1"/>
  <c r="AU73" i="1"/>
  <c r="AT74" i="1"/>
  <c r="AU74" i="1"/>
  <c r="AT75" i="1"/>
  <c r="AU75" i="1"/>
  <c r="AT76" i="1"/>
  <c r="AU76" i="1"/>
  <c r="AT77" i="1"/>
  <c r="AU77" i="1"/>
  <c r="AT78" i="1"/>
  <c r="AU78" i="1"/>
  <c r="AT79" i="1"/>
  <c r="AU79" i="1"/>
  <c r="AU71" i="1"/>
  <c r="AT71" i="1"/>
  <c r="AU69" i="1"/>
  <c r="AT69" i="1"/>
  <c r="AU67" i="1"/>
  <c r="AT67" i="1"/>
  <c r="AU68" i="1"/>
  <c r="AT68" i="1"/>
  <c r="AU66" i="1"/>
  <c r="AT66" i="1"/>
  <c r="AU64" i="1"/>
  <c r="AT64" i="1"/>
  <c r="AU63" i="1"/>
  <c r="AT63" i="1"/>
  <c r="AU62" i="1"/>
  <c r="AT62" i="1"/>
  <c r="AU61" i="1"/>
  <c r="AT61" i="1"/>
  <c r="AU59" i="1"/>
  <c r="AT59" i="1"/>
  <c r="BG51" i="1"/>
  <c r="BF51" i="1"/>
  <c r="BG50" i="1"/>
  <c r="BF50" i="1"/>
  <c r="BG49" i="1"/>
  <c r="BF49" i="1"/>
  <c r="BG47" i="1"/>
  <c r="BF47" i="1"/>
  <c r="BG46" i="1"/>
  <c r="BF46" i="1"/>
  <c r="BG45" i="1"/>
  <c r="BF45" i="1"/>
  <c r="BG44" i="1"/>
  <c r="BF44" i="1"/>
  <c r="BG43" i="1"/>
  <c r="BF43" i="1"/>
  <c r="BG42" i="1"/>
  <c r="BF42" i="1"/>
  <c r="BG41" i="1"/>
  <c r="BF41" i="1"/>
  <c r="BG40" i="1"/>
  <c r="BF40" i="1"/>
  <c r="BG39" i="1"/>
  <c r="BF39" i="1"/>
  <c r="BG38" i="1"/>
  <c r="BF38" i="1"/>
  <c r="BG37" i="1"/>
  <c r="BF37" i="1"/>
  <c r="BG35" i="1"/>
  <c r="BF35" i="1"/>
  <c r="BG34" i="1"/>
  <c r="BF34" i="1"/>
  <c r="BG33" i="1"/>
  <c r="BF33" i="1"/>
  <c r="BG32" i="1"/>
  <c r="BF32" i="1"/>
  <c r="BG31" i="1"/>
  <c r="BF31" i="1"/>
  <c r="BG30" i="1"/>
  <c r="BF30" i="1"/>
  <c r="BG29" i="1"/>
  <c r="BF29" i="1"/>
  <c r="BG28" i="1"/>
  <c r="BF28" i="1"/>
  <c r="BG27" i="1"/>
  <c r="BF27" i="1"/>
  <c r="BG26" i="1"/>
  <c r="BF26" i="1"/>
  <c r="BG25" i="1"/>
  <c r="BF25" i="1"/>
  <c r="BC51" i="1"/>
  <c r="BB51" i="1"/>
  <c r="BC50" i="1"/>
  <c r="BB50" i="1"/>
  <c r="BC49" i="1"/>
  <c r="BB49" i="1"/>
  <c r="BC47" i="1"/>
  <c r="BB47" i="1"/>
  <c r="BC46" i="1"/>
  <c r="BB46" i="1"/>
  <c r="BC45" i="1"/>
  <c r="BB45" i="1"/>
  <c r="BC44" i="1"/>
  <c r="BB44" i="1"/>
  <c r="BC43" i="1"/>
  <c r="BB43" i="1"/>
  <c r="BC42" i="1"/>
  <c r="BB42" i="1"/>
  <c r="BC41" i="1"/>
  <c r="BB41" i="1"/>
  <c r="BC40" i="1"/>
  <c r="BB40" i="1"/>
  <c r="BC39" i="1"/>
  <c r="BB39" i="1"/>
  <c r="BC38" i="1"/>
  <c r="BB38" i="1"/>
  <c r="BC37" i="1"/>
  <c r="BB37" i="1"/>
  <c r="BC35" i="1"/>
  <c r="BB35" i="1"/>
  <c r="BC34" i="1"/>
  <c r="BB34" i="1"/>
  <c r="BC33" i="1"/>
  <c r="BB33" i="1"/>
  <c r="BC32" i="1"/>
  <c r="BB32" i="1"/>
  <c r="BC31" i="1"/>
  <c r="BB31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AY52" i="1"/>
  <c r="AX52" i="1"/>
  <c r="AY51" i="1"/>
  <c r="AX51" i="1"/>
  <c r="AY50" i="1"/>
  <c r="AX50" i="1"/>
  <c r="AY49" i="1"/>
  <c r="AX49" i="1"/>
  <c r="AY47" i="1"/>
  <c r="AX47" i="1"/>
  <c r="AY46" i="1"/>
  <c r="AX46" i="1"/>
  <c r="AY45" i="1"/>
  <c r="AX45" i="1"/>
  <c r="AY44" i="1"/>
  <c r="AX44" i="1"/>
  <c r="AY43" i="1"/>
  <c r="AX43" i="1"/>
  <c r="AY42" i="1"/>
  <c r="AX42" i="1"/>
  <c r="AY41" i="1"/>
  <c r="AX41" i="1"/>
  <c r="AY40" i="1"/>
  <c r="AX40" i="1"/>
  <c r="AY39" i="1"/>
  <c r="AX39" i="1"/>
  <c r="AY38" i="1"/>
  <c r="AX38" i="1"/>
  <c r="AY37" i="1"/>
  <c r="AX37" i="1"/>
  <c r="AY36" i="1"/>
  <c r="AX36" i="1"/>
  <c r="AY35" i="1"/>
  <c r="AX35" i="1"/>
  <c r="AY34" i="1"/>
  <c r="AX34" i="1"/>
  <c r="AY33" i="1"/>
  <c r="AX33" i="1"/>
  <c r="AY32" i="1"/>
  <c r="AX32" i="1"/>
  <c r="AY31" i="1"/>
  <c r="AX31" i="1"/>
  <c r="AY30" i="1"/>
  <c r="AX30" i="1"/>
  <c r="AY29" i="1"/>
  <c r="AX29" i="1"/>
  <c r="AY28" i="1"/>
  <c r="AX28" i="1"/>
  <c r="AY27" i="1"/>
  <c r="AX27" i="1"/>
  <c r="AY26" i="1"/>
  <c r="AX26" i="1"/>
  <c r="AY25" i="1"/>
  <c r="AX25" i="1"/>
  <c r="AT50" i="1"/>
  <c r="AU50" i="1"/>
  <c r="AT51" i="1"/>
  <c r="AU51" i="1"/>
  <c r="AT52" i="1"/>
  <c r="AU52" i="1"/>
  <c r="AU49" i="1"/>
  <c r="AT49" i="1"/>
  <c r="AT26" i="1"/>
  <c r="AU26" i="1"/>
  <c r="AT27" i="1"/>
  <c r="AU27" i="1"/>
  <c r="AT28" i="1"/>
  <c r="AU28" i="1"/>
  <c r="AT29" i="1"/>
  <c r="AU29" i="1"/>
  <c r="AT30" i="1"/>
  <c r="AU30" i="1"/>
  <c r="AT31" i="1"/>
  <c r="AU31" i="1"/>
  <c r="AT32" i="1"/>
  <c r="AU32" i="1"/>
  <c r="AT33" i="1"/>
  <c r="AU33" i="1"/>
  <c r="AT34" i="1"/>
  <c r="AU34" i="1"/>
  <c r="AT35" i="1"/>
  <c r="AU35" i="1"/>
  <c r="AT36" i="1"/>
  <c r="AU36" i="1"/>
  <c r="AT37" i="1"/>
  <c r="AU37" i="1"/>
  <c r="AT38" i="1"/>
  <c r="AU38" i="1"/>
  <c r="AT39" i="1"/>
  <c r="AU39" i="1"/>
  <c r="AT40" i="1"/>
  <c r="AU40" i="1"/>
  <c r="AT41" i="1"/>
  <c r="AU41" i="1"/>
  <c r="AT42" i="1"/>
  <c r="AU42" i="1"/>
  <c r="AT43" i="1"/>
  <c r="AU43" i="1"/>
  <c r="AT44" i="1"/>
  <c r="AU44" i="1"/>
  <c r="AT45" i="1"/>
  <c r="AU45" i="1"/>
  <c r="AT46" i="1"/>
  <c r="AU46" i="1"/>
  <c r="AT47" i="1"/>
  <c r="AU47" i="1"/>
  <c r="AU25" i="1"/>
  <c r="AT25" i="1"/>
  <c r="BG18" i="1"/>
  <c r="BF18" i="1"/>
  <c r="BC18" i="1"/>
  <c r="BB18" i="1"/>
  <c r="AY18" i="1"/>
  <c r="AX18" i="1"/>
  <c r="BG16" i="1"/>
  <c r="BF16" i="1"/>
  <c r="BG15" i="1"/>
  <c r="BF15" i="1"/>
  <c r="BC16" i="1"/>
  <c r="BB16" i="1"/>
  <c r="BC15" i="1"/>
  <c r="BB15" i="1"/>
  <c r="AY16" i="1"/>
  <c r="AX16" i="1"/>
  <c r="AY15" i="1"/>
  <c r="AX15" i="1"/>
  <c r="BG12" i="1"/>
  <c r="BF12" i="1"/>
  <c r="BG11" i="1"/>
  <c r="BF11" i="1"/>
  <c r="BG10" i="1"/>
  <c r="BF10" i="1"/>
  <c r="BG9" i="1"/>
  <c r="BF9" i="1"/>
  <c r="BC12" i="1"/>
  <c r="BB12" i="1"/>
  <c r="BC11" i="1"/>
  <c r="BB11" i="1"/>
  <c r="BC10" i="1"/>
  <c r="BB10" i="1"/>
  <c r="BC9" i="1"/>
  <c r="BB9" i="1"/>
  <c r="AY12" i="1"/>
  <c r="AX12" i="1"/>
  <c r="AY11" i="1"/>
  <c r="AX11" i="1"/>
  <c r="AY10" i="1"/>
  <c r="AX10" i="1"/>
  <c r="AY9" i="1"/>
  <c r="AX9" i="1"/>
  <c r="BG7" i="1"/>
  <c r="BF7" i="1"/>
  <c r="BG6" i="1"/>
  <c r="BF6" i="1"/>
  <c r="BG5" i="1"/>
  <c r="BF5" i="1"/>
  <c r="BG4" i="1"/>
  <c r="BF4" i="1"/>
  <c r="BG3" i="1"/>
  <c r="BF3" i="1"/>
  <c r="BC7" i="1"/>
  <c r="BB7" i="1"/>
  <c r="BC6" i="1"/>
  <c r="BB6" i="1"/>
  <c r="BC5" i="1"/>
  <c r="BB5" i="1"/>
  <c r="BC4" i="1"/>
  <c r="BB4" i="1"/>
  <c r="BC3" i="1"/>
  <c r="BB3" i="1"/>
  <c r="AY7" i="1"/>
  <c r="AX7" i="1"/>
  <c r="AY6" i="1"/>
  <c r="AX6" i="1"/>
  <c r="AY5" i="1"/>
  <c r="AX5" i="1"/>
  <c r="AY4" i="1"/>
  <c r="AX4" i="1"/>
  <c r="AY3" i="1"/>
  <c r="AX3" i="1"/>
  <c r="AU22" i="1"/>
  <c r="AU21" i="1"/>
  <c r="AT21" i="1"/>
  <c r="AU20" i="1"/>
  <c r="AT20" i="1"/>
  <c r="AU19" i="1"/>
  <c r="AT19" i="1"/>
  <c r="AU18" i="1"/>
  <c r="AT18" i="1"/>
  <c r="AT16" i="1"/>
  <c r="AU16" i="1"/>
  <c r="AU15" i="1"/>
  <c r="AT15" i="1"/>
  <c r="AT10" i="1"/>
  <c r="AU10" i="1"/>
  <c r="AT11" i="1"/>
  <c r="AU11" i="1"/>
  <c r="AT12" i="1"/>
  <c r="AU12" i="1"/>
  <c r="AU9" i="1"/>
  <c r="AT9" i="1"/>
  <c r="AT4" i="1"/>
  <c r="AU4" i="1"/>
  <c r="AT5" i="1"/>
  <c r="AU5" i="1"/>
  <c r="AT6" i="1"/>
  <c r="AU6" i="1"/>
  <c r="AT7" i="1"/>
  <c r="AU7" i="1"/>
  <c r="AU3" i="1"/>
  <c r="AT3" i="1"/>
  <c r="CQ22" i="1"/>
  <c r="CQ21" i="1"/>
  <c r="CP21" i="1"/>
  <c r="CQ20" i="1"/>
  <c r="CP20" i="1"/>
  <c r="CQ19" i="1"/>
  <c r="CP19" i="1"/>
  <c r="CU22" i="1"/>
  <c r="CU21" i="1"/>
  <c r="CT21" i="1"/>
  <c r="CU20" i="1"/>
  <c r="CT20" i="1"/>
  <c r="CU19" i="1"/>
  <c r="CT19" i="1"/>
  <c r="CQ57" i="1"/>
  <c r="CP57" i="1"/>
  <c r="CQ56" i="1"/>
  <c r="CQ55" i="1"/>
  <c r="CP55" i="1"/>
  <c r="CQ54" i="1"/>
  <c r="CP54" i="1"/>
  <c r="CQ53" i="1"/>
  <c r="CP53" i="1"/>
  <c r="CQ85" i="1"/>
  <c r="CP85" i="1"/>
  <c r="CQ84" i="1"/>
  <c r="CP84" i="1"/>
  <c r="CQ83" i="1"/>
  <c r="CQ82" i="1"/>
  <c r="CP82" i="1"/>
  <c r="CQ81" i="1"/>
  <c r="CP81" i="1"/>
  <c r="CQ80" i="1"/>
  <c r="CP80" i="1"/>
  <c r="CU85" i="1"/>
  <c r="CT85" i="1"/>
  <c r="CU84" i="1"/>
  <c r="CT84" i="1"/>
  <c r="CU83" i="1"/>
  <c r="CU82" i="1"/>
  <c r="CT82" i="1"/>
  <c r="CU81" i="1"/>
  <c r="CT81" i="1"/>
  <c r="CU80" i="1"/>
  <c r="CT80" i="1"/>
  <c r="CU57" i="1"/>
  <c r="CT57" i="1"/>
  <c r="CU56" i="1"/>
  <c r="CU55" i="1"/>
  <c r="CT55" i="1"/>
  <c r="CU54" i="1"/>
  <c r="CT54" i="1"/>
  <c r="CU53" i="1"/>
  <c r="CT53" i="1"/>
  <c r="CU59" i="1"/>
  <c r="CT59" i="1"/>
  <c r="CU60" i="1"/>
  <c r="CT60" i="1"/>
  <c r="CU61" i="1"/>
  <c r="CT61" i="1"/>
  <c r="CU62" i="1"/>
  <c r="CT62" i="1"/>
  <c r="CU63" i="1"/>
  <c r="CT63" i="1"/>
  <c r="CU66" i="1"/>
  <c r="CT66" i="1"/>
  <c r="CU67" i="1"/>
  <c r="CT67" i="1"/>
  <c r="CU68" i="1"/>
  <c r="CT68" i="1"/>
  <c r="CU69" i="1"/>
  <c r="CT69" i="1"/>
  <c r="CU70" i="1"/>
  <c r="CT70" i="1"/>
  <c r="CU71" i="1"/>
  <c r="CT71" i="1"/>
  <c r="CU78" i="1"/>
  <c r="CT78" i="1"/>
  <c r="CU79" i="1"/>
  <c r="CT79" i="1"/>
  <c r="CU77" i="1"/>
  <c r="CT77" i="1"/>
  <c r="CU76" i="1"/>
  <c r="CT76" i="1"/>
  <c r="CU74" i="1"/>
  <c r="CT74" i="1"/>
  <c r="CU75" i="1"/>
  <c r="CT75" i="1"/>
  <c r="CU73" i="1"/>
  <c r="CT73" i="1"/>
  <c r="CQ79" i="1"/>
  <c r="CP79" i="1"/>
  <c r="CQ78" i="1"/>
  <c r="CP78" i="1"/>
  <c r="CQ77" i="1"/>
  <c r="CP77" i="1"/>
  <c r="CQ75" i="1"/>
  <c r="CP75" i="1"/>
  <c r="CQ74" i="1"/>
  <c r="CP74" i="1"/>
  <c r="CQ73" i="1"/>
  <c r="CP73" i="1"/>
  <c r="CQ72" i="1"/>
  <c r="CP72" i="1"/>
  <c r="CQ70" i="1"/>
  <c r="CP70" i="1"/>
  <c r="CQ69" i="1"/>
  <c r="CP69" i="1"/>
  <c r="CQ68" i="1"/>
  <c r="CP68" i="1"/>
  <c r="CQ67" i="1"/>
  <c r="CP67" i="1"/>
  <c r="CQ66" i="1"/>
  <c r="CP66" i="1"/>
  <c r="CQ65" i="1"/>
  <c r="CP65" i="1"/>
  <c r="CQ64" i="1"/>
  <c r="CP64" i="1"/>
  <c r="CQ62" i="1"/>
  <c r="CP62" i="1"/>
  <c r="CQ60" i="1"/>
  <c r="CP60" i="1"/>
  <c r="CQ59" i="1"/>
  <c r="CP59" i="1"/>
  <c r="CU2" i="1"/>
  <c r="CT2" i="1"/>
  <c r="CU4" i="1"/>
  <c r="CT4" i="1"/>
  <c r="CU5" i="1"/>
  <c r="CT5" i="1"/>
  <c r="CU9" i="1"/>
  <c r="CT9" i="1"/>
  <c r="CU10" i="1"/>
  <c r="CT10" i="1"/>
  <c r="CU11" i="1"/>
  <c r="CT11" i="1"/>
  <c r="CU13" i="1"/>
  <c r="CT13" i="1"/>
  <c r="CU14" i="1"/>
  <c r="CT14" i="1"/>
  <c r="CU15" i="1"/>
  <c r="CT15" i="1"/>
  <c r="CU16" i="1"/>
  <c r="CT16" i="1"/>
  <c r="CU17" i="1"/>
  <c r="CT17" i="1"/>
  <c r="CU18" i="1"/>
  <c r="CT18" i="1"/>
  <c r="CU52" i="1"/>
  <c r="CT52" i="1"/>
  <c r="CU51" i="1"/>
  <c r="CT51" i="1"/>
  <c r="CU50" i="1"/>
  <c r="CT50" i="1"/>
  <c r="CU49" i="1"/>
  <c r="CT49" i="1"/>
  <c r="CU48" i="1"/>
  <c r="CT48" i="1"/>
  <c r="CU47" i="1"/>
  <c r="CT47" i="1"/>
  <c r="CU46" i="1"/>
  <c r="CT46" i="1"/>
  <c r="CU45" i="1"/>
  <c r="CT45" i="1"/>
  <c r="CU44" i="1"/>
  <c r="CT44" i="1"/>
  <c r="CU43" i="1"/>
  <c r="CT43" i="1"/>
  <c r="CU42" i="1"/>
  <c r="CT42" i="1"/>
  <c r="CU40" i="1"/>
  <c r="CT40" i="1"/>
  <c r="CU39" i="1"/>
  <c r="CT39" i="1"/>
  <c r="CU38" i="1"/>
  <c r="CT38" i="1"/>
  <c r="CU37" i="1"/>
  <c r="CT37" i="1"/>
  <c r="CU36" i="1"/>
  <c r="CT36" i="1"/>
  <c r="CU35" i="1"/>
  <c r="CT35" i="1"/>
  <c r="CU34" i="1"/>
  <c r="CT34" i="1"/>
  <c r="CU33" i="1"/>
  <c r="CT33" i="1"/>
  <c r="CU31" i="1"/>
  <c r="CT31" i="1"/>
  <c r="CU30" i="1"/>
  <c r="CT30" i="1"/>
  <c r="CU29" i="1"/>
  <c r="CT29" i="1"/>
  <c r="CU28" i="1"/>
  <c r="CT28" i="1"/>
  <c r="CU27" i="1"/>
  <c r="CT27" i="1"/>
  <c r="CQ52" i="1"/>
  <c r="CP52" i="1"/>
  <c r="CQ51" i="1"/>
  <c r="CP51" i="1"/>
  <c r="CQ50" i="1"/>
  <c r="CP50" i="1"/>
  <c r="CQ49" i="1"/>
  <c r="CP49" i="1"/>
  <c r="CQ48" i="1"/>
  <c r="CP48" i="1"/>
  <c r="CQ47" i="1"/>
  <c r="CP47" i="1"/>
  <c r="CQ46" i="1"/>
  <c r="CP46" i="1"/>
  <c r="CQ45" i="1"/>
  <c r="CP45" i="1"/>
  <c r="CQ44" i="1"/>
  <c r="CP44" i="1"/>
  <c r="CQ41" i="1"/>
  <c r="CP41" i="1"/>
  <c r="CQ40" i="1"/>
  <c r="CP40" i="1"/>
  <c r="CQ39" i="1"/>
  <c r="CP39" i="1"/>
  <c r="CQ37" i="1"/>
  <c r="CP37" i="1"/>
  <c r="CQ38" i="1"/>
  <c r="CP38" i="1"/>
  <c r="CQ36" i="1"/>
  <c r="CP36" i="1"/>
  <c r="CQ35" i="1"/>
  <c r="CP35" i="1"/>
  <c r="CQ33" i="1"/>
  <c r="CP33" i="1"/>
  <c r="CQ31" i="1"/>
  <c r="CP31" i="1"/>
  <c r="CQ32" i="1"/>
  <c r="CP32" i="1"/>
  <c r="CQ30" i="1"/>
  <c r="CP30" i="1"/>
  <c r="CQ29" i="1"/>
  <c r="CP29" i="1"/>
  <c r="CQ28" i="1"/>
  <c r="CP28" i="1"/>
  <c r="CQ27" i="1"/>
  <c r="CP27" i="1"/>
  <c r="CQ26" i="1"/>
  <c r="CP26" i="1"/>
  <c r="CQ25" i="1"/>
  <c r="CP25" i="1"/>
  <c r="CQ18" i="1"/>
  <c r="CP18" i="1"/>
  <c r="CQ17" i="1"/>
  <c r="CP17" i="1"/>
  <c r="CQ16" i="1"/>
  <c r="CP16" i="1"/>
  <c r="CQ14" i="1"/>
  <c r="CP14" i="1"/>
  <c r="CQ13" i="1"/>
  <c r="CP13" i="1"/>
  <c r="CQ11" i="1"/>
  <c r="CP11" i="1"/>
  <c r="CQ10" i="1"/>
  <c r="CP10" i="1"/>
  <c r="CQ9" i="1"/>
  <c r="CP9" i="1"/>
  <c r="CQ8" i="1"/>
  <c r="CP8" i="1"/>
  <c r="CQ7" i="1"/>
  <c r="CP7" i="1"/>
  <c r="CQ6" i="1"/>
  <c r="CP6" i="1"/>
  <c r="CQ5" i="1"/>
  <c r="CP5" i="1"/>
  <c r="CQ3" i="1"/>
  <c r="CP3" i="1"/>
  <c r="CM85" i="1"/>
  <c r="CL85" i="1"/>
  <c r="CM84" i="1"/>
  <c r="CL84" i="1"/>
  <c r="CM83" i="1"/>
  <c r="CM82" i="1"/>
  <c r="CL82" i="1"/>
  <c r="CM81" i="1"/>
  <c r="CL81" i="1"/>
  <c r="CM80" i="1"/>
  <c r="CL80" i="1"/>
  <c r="CM79" i="1"/>
  <c r="CL79" i="1"/>
  <c r="CM78" i="1"/>
  <c r="CL78" i="1"/>
  <c r="CM77" i="1"/>
  <c r="CL77" i="1"/>
  <c r="CL73" i="1"/>
  <c r="CM73" i="1"/>
  <c r="CL74" i="1"/>
  <c r="CM74" i="1"/>
  <c r="CL75" i="1"/>
  <c r="CM75" i="1"/>
  <c r="CM72" i="1"/>
  <c r="CL72" i="1"/>
  <c r="CL68" i="1"/>
  <c r="CM68" i="1"/>
  <c r="CL69" i="1"/>
  <c r="CM69" i="1"/>
  <c r="CL70" i="1"/>
  <c r="CM70" i="1"/>
  <c r="CM67" i="1"/>
  <c r="CL67" i="1"/>
  <c r="CM66" i="1"/>
  <c r="CL66" i="1"/>
  <c r="CM65" i="1"/>
  <c r="CL65" i="1"/>
  <c r="CM64" i="1"/>
  <c r="CL64" i="1"/>
  <c r="CL61" i="1"/>
  <c r="CM61" i="1"/>
  <c r="CL62" i="1"/>
  <c r="CM62" i="1"/>
  <c r="CM60" i="1"/>
  <c r="CL60" i="1"/>
  <c r="CM59" i="1"/>
  <c r="CL59" i="1"/>
  <c r="CM57" i="1"/>
  <c r="CL57" i="1"/>
  <c r="CM56" i="1"/>
  <c r="CM55" i="1"/>
  <c r="CL55" i="1"/>
  <c r="CM54" i="1"/>
  <c r="CL54" i="1"/>
  <c r="CM53" i="1"/>
  <c r="CL53" i="1"/>
  <c r="CL51" i="1"/>
  <c r="CM51" i="1"/>
  <c r="CL52" i="1"/>
  <c r="CM52" i="1"/>
  <c r="CM50" i="1"/>
  <c r="CL50" i="1"/>
  <c r="CM49" i="1"/>
  <c r="CL49" i="1"/>
  <c r="CM48" i="1"/>
  <c r="CL48" i="1"/>
  <c r="CM47" i="1"/>
  <c r="CL47" i="1"/>
  <c r="CM46" i="1"/>
  <c r="CL46" i="1"/>
  <c r="CM45" i="1"/>
  <c r="CL45" i="1"/>
  <c r="CM44" i="1"/>
  <c r="CL44" i="1"/>
  <c r="CL37" i="1"/>
  <c r="CM37" i="1"/>
  <c r="CL38" i="1"/>
  <c r="CM38" i="1"/>
  <c r="CL39" i="1"/>
  <c r="CM39" i="1"/>
  <c r="CL40" i="1"/>
  <c r="CM40" i="1"/>
  <c r="CL41" i="1"/>
  <c r="CM41" i="1"/>
  <c r="CM36" i="1"/>
  <c r="CL36" i="1"/>
  <c r="CM35" i="1"/>
  <c r="CL35" i="1"/>
  <c r="CL26" i="1"/>
  <c r="CM26" i="1"/>
  <c r="CL27" i="1"/>
  <c r="CM27" i="1"/>
  <c r="CL28" i="1"/>
  <c r="CM28" i="1"/>
  <c r="CL29" i="1"/>
  <c r="CM29" i="1"/>
  <c r="CL30" i="1"/>
  <c r="CM30" i="1"/>
  <c r="CL31" i="1"/>
  <c r="CM31" i="1"/>
  <c r="CL32" i="1"/>
  <c r="CM32" i="1"/>
  <c r="CL33" i="1"/>
  <c r="CM33" i="1"/>
  <c r="CM25" i="1"/>
  <c r="CL25" i="1"/>
  <c r="CM22" i="1"/>
  <c r="CM21" i="1"/>
  <c r="CL21" i="1"/>
  <c r="CM20" i="1"/>
  <c r="CL20" i="1"/>
  <c r="CM19" i="1"/>
  <c r="CL19" i="1"/>
  <c r="CL18" i="1"/>
  <c r="CM18" i="1"/>
  <c r="CM17" i="1"/>
  <c r="CL17" i="1"/>
  <c r="CM16" i="1"/>
  <c r="CL16" i="1"/>
  <c r="CL14" i="1"/>
  <c r="CM14" i="1"/>
  <c r="CM13" i="1"/>
  <c r="CL13" i="1"/>
  <c r="CL7" i="1"/>
  <c r="CM7" i="1"/>
  <c r="CL8" i="1"/>
  <c r="CM8" i="1"/>
  <c r="CL9" i="1"/>
  <c r="CM9" i="1"/>
  <c r="CL10" i="1"/>
  <c r="CM10" i="1"/>
  <c r="CL11" i="1"/>
  <c r="CM11" i="1"/>
  <c r="CM6" i="1"/>
  <c r="CL6" i="1"/>
  <c r="CM5" i="1"/>
  <c r="CL5" i="1"/>
  <c r="CL3" i="1"/>
  <c r="CM3" i="1"/>
  <c r="CQ2" i="1"/>
  <c r="CP2" i="1"/>
  <c r="CM2" i="1"/>
  <c r="CL2" i="1"/>
  <c r="CA85" i="1"/>
  <c r="BZ85" i="1"/>
  <c r="CA84" i="1"/>
  <c r="BZ84" i="1"/>
  <c r="CA83" i="1"/>
  <c r="CA82" i="1"/>
  <c r="BZ82" i="1"/>
  <c r="CA81" i="1"/>
  <c r="BZ81" i="1"/>
  <c r="CA80" i="1"/>
  <c r="BZ80" i="1"/>
  <c r="BZ60" i="1"/>
  <c r="CA60" i="1"/>
  <c r="BZ61" i="1"/>
  <c r="CA61" i="1"/>
  <c r="BZ62" i="1"/>
  <c r="CA62" i="1"/>
  <c r="BZ64" i="1"/>
  <c r="CA64" i="1"/>
  <c r="BZ65" i="1"/>
  <c r="CA65" i="1"/>
  <c r="BZ66" i="1"/>
  <c r="CA66" i="1"/>
  <c r="BZ67" i="1"/>
  <c r="CA67" i="1"/>
  <c r="BZ68" i="1"/>
  <c r="CA68" i="1"/>
  <c r="BZ69" i="1"/>
  <c r="CA69" i="1"/>
  <c r="BZ70" i="1"/>
  <c r="CA70" i="1"/>
  <c r="BZ71" i="1"/>
  <c r="CA71" i="1"/>
  <c r="BZ72" i="1"/>
  <c r="CA72" i="1"/>
  <c r="BZ73" i="1"/>
  <c r="CA73" i="1"/>
  <c r="BZ74" i="1"/>
  <c r="CA74" i="1"/>
  <c r="BZ75" i="1"/>
  <c r="CA75" i="1"/>
  <c r="BZ76" i="1"/>
  <c r="CA76" i="1"/>
  <c r="BZ77" i="1"/>
  <c r="CA77" i="1"/>
  <c r="BZ78" i="1"/>
  <c r="CA78" i="1"/>
  <c r="BZ79" i="1"/>
  <c r="CA79" i="1"/>
  <c r="CA59" i="1"/>
  <c r="BZ59" i="1"/>
  <c r="BW85" i="1"/>
  <c r="BV85" i="1"/>
  <c r="BW84" i="1"/>
  <c r="BV84" i="1"/>
  <c r="BW83" i="1"/>
  <c r="BW82" i="1"/>
  <c r="BV82" i="1"/>
  <c r="BW81" i="1"/>
  <c r="BV81" i="1"/>
  <c r="BW80" i="1"/>
  <c r="BV80" i="1"/>
  <c r="BV60" i="1"/>
  <c r="BW60" i="1"/>
  <c r="BV61" i="1"/>
  <c r="BW61" i="1"/>
  <c r="BV62" i="1"/>
  <c r="BW62" i="1"/>
  <c r="BV64" i="1"/>
  <c r="BW64" i="1"/>
  <c r="BV65" i="1"/>
  <c r="BW65" i="1"/>
  <c r="BV66" i="1"/>
  <c r="BW66" i="1"/>
  <c r="BV67" i="1"/>
  <c r="BW67" i="1"/>
  <c r="BV68" i="1"/>
  <c r="BW68" i="1"/>
  <c r="BV69" i="1"/>
  <c r="BW69" i="1"/>
  <c r="BV70" i="1"/>
  <c r="BW70" i="1"/>
  <c r="BV71" i="1"/>
  <c r="BW71" i="1"/>
  <c r="BV72" i="1"/>
  <c r="BW72" i="1"/>
  <c r="BV73" i="1"/>
  <c r="BW73" i="1"/>
  <c r="BV74" i="1"/>
  <c r="BW74" i="1"/>
  <c r="BV75" i="1"/>
  <c r="BW75" i="1"/>
  <c r="BV76" i="1"/>
  <c r="BW76" i="1"/>
  <c r="BV77" i="1"/>
  <c r="BW77" i="1"/>
  <c r="BV78" i="1"/>
  <c r="BW78" i="1"/>
  <c r="BV79" i="1"/>
  <c r="BW79" i="1"/>
  <c r="BW59" i="1"/>
  <c r="BV59" i="1"/>
  <c r="CA57" i="1"/>
  <c r="BZ57" i="1"/>
  <c r="CA56" i="1"/>
  <c r="CA55" i="1"/>
  <c r="BZ55" i="1"/>
  <c r="CA54" i="1"/>
  <c r="BZ54" i="1"/>
  <c r="CA53" i="1"/>
  <c r="BZ53" i="1"/>
  <c r="BW56" i="1"/>
  <c r="BW55" i="1"/>
  <c r="BV55" i="1"/>
  <c r="BW54" i="1"/>
  <c r="BV54" i="1"/>
  <c r="BW53" i="1"/>
  <c r="BV53" i="1"/>
  <c r="BZ26" i="1"/>
  <c r="CA26" i="1"/>
  <c r="BZ27" i="1"/>
  <c r="CA27" i="1"/>
  <c r="BZ28" i="1"/>
  <c r="CA28" i="1"/>
  <c r="BZ29" i="1"/>
  <c r="CA29" i="1"/>
  <c r="BZ30" i="1"/>
  <c r="CA30" i="1"/>
  <c r="BZ31" i="1"/>
  <c r="CA31" i="1"/>
  <c r="BZ32" i="1"/>
  <c r="CA32" i="1"/>
  <c r="BZ33" i="1"/>
  <c r="CA33" i="1"/>
  <c r="BZ34" i="1"/>
  <c r="CA34" i="1"/>
  <c r="BZ35" i="1"/>
  <c r="CA35" i="1"/>
  <c r="BZ36" i="1"/>
  <c r="CA36" i="1"/>
  <c r="BZ37" i="1"/>
  <c r="CA37" i="1"/>
  <c r="BZ38" i="1"/>
  <c r="CA38" i="1"/>
  <c r="BZ39" i="1"/>
  <c r="CA39" i="1"/>
  <c r="BZ40" i="1"/>
  <c r="CA40" i="1"/>
  <c r="BZ41" i="1"/>
  <c r="CA41" i="1"/>
  <c r="BZ42" i="1"/>
  <c r="CA42" i="1"/>
  <c r="BZ43" i="1"/>
  <c r="CA43" i="1"/>
  <c r="BZ44" i="1"/>
  <c r="CA44" i="1"/>
  <c r="BZ45" i="1"/>
  <c r="CA45" i="1"/>
  <c r="BZ46" i="1"/>
  <c r="CA46" i="1"/>
  <c r="BZ47" i="1"/>
  <c r="CA47" i="1"/>
  <c r="BZ48" i="1"/>
  <c r="CA48" i="1"/>
  <c r="BZ49" i="1"/>
  <c r="CA49" i="1"/>
  <c r="BZ50" i="1"/>
  <c r="CA50" i="1"/>
  <c r="BZ51" i="1"/>
  <c r="CA51" i="1"/>
  <c r="BZ52" i="1"/>
  <c r="CA52" i="1"/>
  <c r="CA25" i="1"/>
  <c r="BZ25" i="1"/>
  <c r="BV26" i="1"/>
  <c r="BW26" i="1"/>
  <c r="BV27" i="1"/>
  <c r="BW27" i="1"/>
  <c r="BV28" i="1"/>
  <c r="BW28" i="1"/>
  <c r="BV29" i="1"/>
  <c r="BW29" i="1"/>
  <c r="BV30" i="1"/>
  <c r="BW30" i="1"/>
  <c r="BV31" i="1"/>
  <c r="BW31" i="1"/>
  <c r="BV32" i="1"/>
  <c r="BW32" i="1"/>
  <c r="BV33" i="1"/>
  <c r="BW33" i="1"/>
  <c r="BV34" i="1"/>
  <c r="BW34" i="1"/>
  <c r="BV35" i="1"/>
  <c r="BW35" i="1"/>
  <c r="BV36" i="1"/>
  <c r="BW36" i="1"/>
  <c r="BV37" i="1"/>
  <c r="BW37" i="1"/>
  <c r="BV38" i="1"/>
  <c r="BW38" i="1"/>
  <c r="BV39" i="1"/>
  <c r="BW39" i="1"/>
  <c r="BV40" i="1"/>
  <c r="BW40" i="1"/>
  <c r="BV41" i="1"/>
  <c r="BW41" i="1"/>
  <c r="BV42" i="1"/>
  <c r="BW42" i="1"/>
  <c r="BV43" i="1"/>
  <c r="BW43" i="1"/>
  <c r="BV44" i="1"/>
  <c r="BW44" i="1"/>
  <c r="BV45" i="1"/>
  <c r="BW45" i="1"/>
  <c r="BV46" i="1"/>
  <c r="BW46" i="1"/>
  <c r="BV47" i="1"/>
  <c r="BW47" i="1"/>
  <c r="BV48" i="1"/>
  <c r="BW48" i="1"/>
  <c r="BV49" i="1"/>
  <c r="BW49" i="1"/>
  <c r="BV50" i="1"/>
  <c r="BW50" i="1"/>
  <c r="BV51" i="1"/>
  <c r="BW51" i="1"/>
  <c r="BV52" i="1"/>
  <c r="BW52" i="1"/>
  <c r="BW25" i="1"/>
  <c r="BV25" i="1"/>
  <c r="CA22" i="1"/>
  <c r="CA21" i="1"/>
  <c r="BZ21" i="1"/>
  <c r="CA20" i="1"/>
  <c r="BZ20" i="1"/>
  <c r="CA19" i="1"/>
  <c r="BZ19" i="1"/>
  <c r="BW22" i="1"/>
  <c r="BW21" i="1"/>
  <c r="BV21" i="1"/>
  <c r="BW20" i="1"/>
  <c r="BV20" i="1"/>
  <c r="BW19" i="1"/>
  <c r="BV19" i="1"/>
  <c r="BZ3" i="1"/>
  <c r="CA3" i="1"/>
  <c r="BZ4" i="1"/>
  <c r="CA4" i="1"/>
  <c r="BZ5" i="1"/>
  <c r="CA5" i="1"/>
  <c r="BZ6" i="1"/>
  <c r="CA6" i="1"/>
  <c r="BZ7" i="1"/>
  <c r="CA7" i="1"/>
  <c r="BZ8" i="1"/>
  <c r="CA8" i="1"/>
  <c r="BZ9" i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BZ18" i="1"/>
  <c r="CA18" i="1"/>
  <c r="BV3" i="1"/>
  <c r="BW3" i="1"/>
  <c r="BV4" i="1"/>
  <c r="BW4" i="1"/>
  <c r="BV5" i="1"/>
  <c r="BW5" i="1"/>
  <c r="BV6" i="1"/>
  <c r="BW6" i="1"/>
  <c r="BV7" i="1"/>
  <c r="BW7" i="1"/>
  <c r="BV8" i="1"/>
  <c r="BW8" i="1"/>
  <c r="BV9" i="1"/>
  <c r="BW9" i="1"/>
  <c r="BV10" i="1"/>
  <c r="BW10" i="1"/>
  <c r="BV11" i="1"/>
  <c r="BW11" i="1"/>
  <c r="BV12" i="1"/>
  <c r="BW12" i="1"/>
  <c r="BV13" i="1"/>
  <c r="BW13" i="1"/>
  <c r="BV14" i="1"/>
  <c r="BW14" i="1"/>
  <c r="BV15" i="1"/>
  <c r="BW15" i="1"/>
  <c r="BV16" i="1"/>
  <c r="BW16" i="1"/>
  <c r="BV17" i="1"/>
  <c r="BW17" i="1"/>
  <c r="BV18" i="1"/>
  <c r="BW18" i="1"/>
  <c r="BW2" i="1"/>
  <c r="BV2" i="1"/>
  <c r="CA2" i="1"/>
  <c r="BZ2" i="1"/>
  <c r="CI79" i="1"/>
  <c r="CH79" i="1"/>
  <c r="CI78" i="1"/>
  <c r="CH78" i="1"/>
  <c r="CI77" i="1"/>
  <c r="CI81" i="1" s="1"/>
  <c r="CH77" i="1"/>
  <c r="CI83" i="1" s="1"/>
  <c r="CH74" i="1"/>
  <c r="CI74" i="1"/>
  <c r="CH75" i="1"/>
  <c r="CI75" i="1"/>
  <c r="CI73" i="1"/>
  <c r="CH73" i="1"/>
  <c r="CI72" i="1"/>
  <c r="CH72" i="1"/>
  <c r="CH67" i="1"/>
  <c r="CI67" i="1"/>
  <c r="CH68" i="1"/>
  <c r="CI68" i="1"/>
  <c r="CH69" i="1"/>
  <c r="CI69" i="1"/>
  <c r="CI66" i="1"/>
  <c r="CH66" i="1"/>
  <c r="CI65" i="1"/>
  <c r="CH65" i="1"/>
  <c r="CI64" i="1"/>
  <c r="CH64" i="1"/>
  <c r="CH60" i="1"/>
  <c r="CI60" i="1"/>
  <c r="CH61" i="1"/>
  <c r="CI61" i="1"/>
  <c r="CI59" i="1"/>
  <c r="CH59" i="1"/>
  <c r="CE85" i="1"/>
  <c r="CD85" i="1"/>
  <c r="CE84" i="1"/>
  <c r="CD84" i="1"/>
  <c r="CE83" i="1"/>
  <c r="CE82" i="1"/>
  <c r="CD82" i="1"/>
  <c r="CE81" i="1"/>
  <c r="CD81" i="1"/>
  <c r="CE80" i="1"/>
  <c r="CD80" i="1"/>
  <c r="CD68" i="1"/>
  <c r="CE68" i="1"/>
  <c r="CD69" i="1"/>
  <c r="CE69" i="1"/>
  <c r="CD70" i="1"/>
  <c r="CE70" i="1"/>
  <c r="CD71" i="1"/>
  <c r="CE71" i="1"/>
  <c r="CD72" i="1"/>
  <c r="CE72" i="1"/>
  <c r="CD73" i="1"/>
  <c r="CE73" i="1"/>
  <c r="CD74" i="1"/>
  <c r="CE74" i="1"/>
  <c r="CD75" i="1"/>
  <c r="CE75" i="1"/>
  <c r="CD76" i="1"/>
  <c r="CE76" i="1"/>
  <c r="CD77" i="1"/>
  <c r="CE77" i="1"/>
  <c r="CD78" i="1"/>
  <c r="CE78" i="1"/>
  <c r="CD79" i="1"/>
  <c r="CE79" i="1"/>
  <c r="CE67" i="1"/>
  <c r="CD67" i="1"/>
  <c r="CE66" i="1"/>
  <c r="CD66" i="1"/>
  <c r="CE65" i="1"/>
  <c r="CD65" i="1"/>
  <c r="CE64" i="1"/>
  <c r="CD64" i="1"/>
  <c r="CD60" i="1"/>
  <c r="CE60" i="1"/>
  <c r="CD61" i="1"/>
  <c r="CE61" i="1"/>
  <c r="CD62" i="1"/>
  <c r="CE62" i="1"/>
  <c r="CE59" i="1"/>
  <c r="CD59" i="1"/>
  <c r="CI56" i="1"/>
  <c r="CI55" i="1"/>
  <c r="CH55" i="1"/>
  <c r="CI54" i="1"/>
  <c r="CH54" i="1"/>
  <c r="CI53" i="1"/>
  <c r="CH53" i="1"/>
  <c r="CH49" i="1"/>
  <c r="CI49" i="1"/>
  <c r="CH50" i="1"/>
  <c r="CI50" i="1"/>
  <c r="CH51" i="1"/>
  <c r="CI51" i="1"/>
  <c r="CH52" i="1"/>
  <c r="CI52" i="1"/>
  <c r="CI48" i="1"/>
  <c r="CH48" i="1"/>
  <c r="CI47" i="1"/>
  <c r="CH47" i="1"/>
  <c r="CI46" i="1"/>
  <c r="CH46" i="1"/>
  <c r="CI45" i="1"/>
  <c r="CH45" i="1"/>
  <c r="CI44" i="1"/>
  <c r="CH44" i="1"/>
  <c r="CI43" i="1"/>
  <c r="CH43" i="1"/>
  <c r="CH38" i="1"/>
  <c r="CI38" i="1"/>
  <c r="CH39" i="1"/>
  <c r="CI39" i="1"/>
  <c r="CH40" i="1"/>
  <c r="CI40" i="1"/>
  <c r="CH41" i="1"/>
  <c r="CI41" i="1"/>
  <c r="CI37" i="1"/>
  <c r="CH37" i="1"/>
  <c r="CI36" i="1"/>
  <c r="CH36" i="1"/>
  <c r="CH30" i="1"/>
  <c r="CI30" i="1"/>
  <c r="CH31" i="1"/>
  <c r="CI31" i="1"/>
  <c r="CH32" i="1"/>
  <c r="CI32" i="1"/>
  <c r="CH33" i="1"/>
  <c r="CI33" i="1"/>
  <c r="CH34" i="1"/>
  <c r="CI34" i="1"/>
  <c r="CI29" i="1"/>
  <c r="CH29" i="1"/>
  <c r="CI28" i="1"/>
  <c r="CH28" i="1"/>
  <c r="CH26" i="1"/>
  <c r="CI26" i="1"/>
  <c r="CI25" i="1"/>
  <c r="CH25" i="1"/>
  <c r="CE57" i="1"/>
  <c r="CD57" i="1"/>
  <c r="CE56" i="1"/>
  <c r="CE55" i="1"/>
  <c r="CD55" i="1"/>
  <c r="CE54" i="1"/>
  <c r="CD54" i="1"/>
  <c r="CE53" i="1"/>
  <c r="CD53" i="1"/>
  <c r="CD26" i="1"/>
  <c r="CE26" i="1"/>
  <c r="CD27" i="1"/>
  <c r="CE27" i="1"/>
  <c r="CD28" i="1"/>
  <c r="CE28" i="1"/>
  <c r="CD29" i="1"/>
  <c r="CE29" i="1"/>
  <c r="CD30" i="1"/>
  <c r="CE30" i="1"/>
  <c r="CD31" i="1"/>
  <c r="CE31" i="1"/>
  <c r="CD32" i="1"/>
  <c r="CE32" i="1"/>
  <c r="CD33" i="1"/>
  <c r="CE33" i="1"/>
  <c r="CD34" i="1"/>
  <c r="CE34" i="1"/>
  <c r="CD35" i="1"/>
  <c r="CE35" i="1"/>
  <c r="CD36" i="1"/>
  <c r="CE36" i="1"/>
  <c r="CD37" i="1"/>
  <c r="CE37" i="1"/>
  <c r="CD38" i="1"/>
  <c r="CE38" i="1"/>
  <c r="CD39" i="1"/>
  <c r="CE39" i="1"/>
  <c r="CD40" i="1"/>
  <c r="CE40" i="1"/>
  <c r="CD41" i="1"/>
  <c r="CE41" i="1"/>
  <c r="CD42" i="1"/>
  <c r="CE42" i="1"/>
  <c r="CD43" i="1"/>
  <c r="CE43" i="1"/>
  <c r="CD44" i="1"/>
  <c r="CE44" i="1"/>
  <c r="CD45" i="1"/>
  <c r="CE45" i="1"/>
  <c r="CD46" i="1"/>
  <c r="CE46" i="1"/>
  <c r="CD47" i="1"/>
  <c r="CE47" i="1"/>
  <c r="CD48" i="1"/>
  <c r="CE48" i="1"/>
  <c r="CD49" i="1"/>
  <c r="CE49" i="1"/>
  <c r="CD50" i="1"/>
  <c r="CE50" i="1"/>
  <c r="CD51" i="1"/>
  <c r="CE51" i="1"/>
  <c r="CD52" i="1"/>
  <c r="CE52" i="1"/>
  <c r="CE25" i="1"/>
  <c r="CD25" i="1"/>
  <c r="CH3" i="1"/>
  <c r="CI3" i="1"/>
  <c r="CH5" i="1"/>
  <c r="CI5" i="1"/>
  <c r="CH6" i="1"/>
  <c r="CI6" i="1"/>
  <c r="CH7" i="1"/>
  <c r="CI7" i="1"/>
  <c r="CH8" i="1"/>
  <c r="CI8" i="1"/>
  <c r="CH9" i="1"/>
  <c r="CI9" i="1"/>
  <c r="CH10" i="1"/>
  <c r="CI10" i="1"/>
  <c r="CH11" i="1"/>
  <c r="CI11" i="1"/>
  <c r="CH12" i="1"/>
  <c r="CI12" i="1"/>
  <c r="CH13" i="1"/>
  <c r="CI13" i="1"/>
  <c r="CH16" i="1"/>
  <c r="CI16" i="1"/>
  <c r="CH17" i="1"/>
  <c r="CI17" i="1"/>
  <c r="CH18" i="1"/>
  <c r="CI18" i="1"/>
  <c r="CE22" i="1"/>
  <c r="CE21" i="1"/>
  <c r="CD21" i="1"/>
  <c r="CE20" i="1"/>
  <c r="CD20" i="1"/>
  <c r="CE19" i="1"/>
  <c r="CD19" i="1"/>
  <c r="CD3" i="1"/>
  <c r="CE3" i="1"/>
  <c r="CD4" i="1"/>
  <c r="CE4" i="1"/>
  <c r="CD5" i="1"/>
  <c r="CE5" i="1"/>
  <c r="CD6" i="1"/>
  <c r="CE6" i="1"/>
  <c r="CD7" i="1"/>
  <c r="CE7" i="1"/>
  <c r="CD8" i="1"/>
  <c r="CE8" i="1"/>
  <c r="CD9" i="1"/>
  <c r="CE9" i="1"/>
  <c r="CD10" i="1"/>
  <c r="CE10" i="1"/>
  <c r="CD11" i="1"/>
  <c r="CE11" i="1"/>
  <c r="CD12" i="1"/>
  <c r="CE12" i="1"/>
  <c r="CD13" i="1"/>
  <c r="CE13" i="1"/>
  <c r="CD14" i="1"/>
  <c r="CE14" i="1"/>
  <c r="CD15" i="1"/>
  <c r="CE15" i="1"/>
  <c r="CD16" i="1"/>
  <c r="CE16" i="1"/>
  <c r="CD17" i="1"/>
  <c r="CE17" i="1"/>
  <c r="CD18" i="1"/>
  <c r="CE18" i="1"/>
  <c r="CI2" i="1"/>
  <c r="CH2" i="1"/>
  <c r="CE2" i="1"/>
  <c r="CD2" i="1"/>
  <c r="AP61" i="1"/>
  <c r="AQ61" i="1"/>
  <c r="AP62" i="1"/>
  <c r="AQ62" i="1"/>
  <c r="AP63" i="1"/>
  <c r="AQ63" i="1"/>
  <c r="AP64" i="1"/>
  <c r="AQ64" i="1"/>
  <c r="AP66" i="1"/>
  <c r="AQ66" i="1"/>
  <c r="AP67" i="1"/>
  <c r="AQ67" i="1"/>
  <c r="AP68" i="1"/>
  <c r="AQ68" i="1"/>
  <c r="AP69" i="1"/>
  <c r="AQ69" i="1"/>
  <c r="AP71" i="1"/>
  <c r="AQ71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Q59" i="1"/>
  <c r="AP59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9" i="1"/>
  <c r="AQ49" i="1"/>
  <c r="AP50" i="1"/>
  <c r="AQ50" i="1"/>
  <c r="AP51" i="1"/>
  <c r="AQ51" i="1"/>
  <c r="AP52" i="1"/>
  <c r="AQ52" i="1"/>
  <c r="AQ25" i="1"/>
  <c r="AP25" i="1"/>
  <c r="AP3" i="1"/>
  <c r="AQ3" i="1"/>
  <c r="AP4" i="1"/>
  <c r="AQ4" i="1"/>
  <c r="AP5" i="1"/>
  <c r="AQ5" i="1"/>
  <c r="AP6" i="1"/>
  <c r="AQ6" i="1"/>
  <c r="AP7" i="1"/>
  <c r="AQ7" i="1"/>
  <c r="AP9" i="1"/>
  <c r="AQ9" i="1"/>
  <c r="AP10" i="1"/>
  <c r="AQ10" i="1"/>
  <c r="AP11" i="1"/>
  <c r="AQ11" i="1"/>
  <c r="AP12" i="1"/>
  <c r="AQ12" i="1"/>
  <c r="AP15" i="1"/>
  <c r="AQ15" i="1"/>
  <c r="AP16" i="1"/>
  <c r="AQ16" i="1"/>
  <c r="AP18" i="1"/>
  <c r="AQ18" i="1"/>
  <c r="T84" i="1"/>
  <c r="S84" i="1"/>
  <c r="T83" i="1"/>
  <c r="T82" i="1"/>
  <c r="S82" i="1"/>
  <c r="T81" i="1"/>
  <c r="S81" i="1"/>
  <c r="T80" i="1"/>
  <c r="S80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T59" i="1"/>
  <c r="S59" i="1"/>
  <c r="T56" i="1"/>
  <c r="T55" i="1"/>
  <c r="S55" i="1"/>
  <c r="T54" i="1"/>
  <c r="S54" i="1"/>
  <c r="T53" i="1"/>
  <c r="S53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T25" i="1"/>
  <c r="S25" i="1"/>
  <c r="S3" i="1"/>
  <c r="T3" i="1"/>
  <c r="S4" i="1"/>
  <c r="T4" i="1"/>
  <c r="S5" i="1"/>
  <c r="T5" i="1"/>
  <c r="S6" i="1"/>
  <c r="T6" i="1"/>
  <c r="S8" i="1"/>
  <c r="T8" i="1"/>
  <c r="S9" i="1"/>
  <c r="T9" i="1"/>
  <c r="S10" i="1"/>
  <c r="T10" i="1"/>
  <c r="S12" i="1"/>
  <c r="T12" i="1"/>
  <c r="S13" i="1"/>
  <c r="T13" i="1"/>
  <c r="S15" i="1"/>
  <c r="T15" i="1"/>
  <c r="S16" i="1"/>
  <c r="T16" i="1"/>
  <c r="S17" i="1"/>
  <c r="T17" i="1"/>
  <c r="S18" i="1"/>
  <c r="T18" i="1"/>
  <c r="T2" i="1"/>
  <c r="S2" i="1"/>
  <c r="BN60" i="1"/>
  <c r="BO60" i="1"/>
  <c r="BN61" i="1"/>
  <c r="BO61" i="1"/>
  <c r="BN62" i="1"/>
  <c r="BO62" i="1"/>
  <c r="BN64" i="1"/>
  <c r="BO64" i="1"/>
  <c r="BN65" i="1"/>
  <c r="BO65" i="1"/>
  <c r="BN66" i="1"/>
  <c r="BO66" i="1"/>
  <c r="BN67" i="1"/>
  <c r="BO67" i="1"/>
  <c r="BN68" i="1"/>
  <c r="BO68" i="1"/>
  <c r="BN69" i="1"/>
  <c r="BO69" i="1"/>
  <c r="BN70" i="1"/>
  <c r="BO70" i="1"/>
  <c r="BN71" i="1"/>
  <c r="BO71" i="1"/>
  <c r="BN72" i="1"/>
  <c r="BO72" i="1"/>
  <c r="BN73" i="1"/>
  <c r="BO73" i="1"/>
  <c r="BN74" i="1"/>
  <c r="BO74" i="1"/>
  <c r="BN75" i="1"/>
  <c r="BO75" i="1"/>
  <c r="BN76" i="1"/>
  <c r="BO76" i="1"/>
  <c r="BN77" i="1"/>
  <c r="BO77" i="1"/>
  <c r="BN78" i="1"/>
  <c r="BO78" i="1"/>
  <c r="BN79" i="1"/>
  <c r="BO79" i="1"/>
  <c r="BO59" i="1"/>
  <c r="BN59" i="1"/>
  <c r="BN26" i="1"/>
  <c r="BO56" i="1" s="1"/>
  <c r="BO26" i="1"/>
  <c r="BN27" i="1"/>
  <c r="BO27" i="1"/>
  <c r="BO53" i="1" s="1"/>
  <c r="BN28" i="1"/>
  <c r="BO28" i="1"/>
  <c r="BN29" i="1"/>
  <c r="BO29" i="1"/>
  <c r="BN30" i="1"/>
  <c r="BO30" i="1"/>
  <c r="BN31" i="1"/>
  <c r="BO31" i="1"/>
  <c r="BN32" i="1"/>
  <c r="BO32" i="1"/>
  <c r="BN33" i="1"/>
  <c r="BO33" i="1"/>
  <c r="BN34" i="1"/>
  <c r="BO34" i="1"/>
  <c r="BN35" i="1"/>
  <c r="BO35" i="1"/>
  <c r="BN36" i="1"/>
  <c r="BO36" i="1"/>
  <c r="BN37" i="1"/>
  <c r="BO37" i="1"/>
  <c r="BN38" i="1"/>
  <c r="BO38" i="1"/>
  <c r="BN39" i="1"/>
  <c r="BO39" i="1"/>
  <c r="BN40" i="1"/>
  <c r="BO40" i="1"/>
  <c r="BN41" i="1"/>
  <c r="BO41" i="1"/>
  <c r="BN42" i="1"/>
  <c r="BO42" i="1"/>
  <c r="BN43" i="1"/>
  <c r="BO43" i="1"/>
  <c r="BN44" i="1"/>
  <c r="BO44" i="1"/>
  <c r="BN45" i="1"/>
  <c r="BO45" i="1"/>
  <c r="BN46" i="1"/>
  <c r="BO46" i="1"/>
  <c r="BN47" i="1"/>
  <c r="BO47" i="1"/>
  <c r="BN48" i="1"/>
  <c r="BO48" i="1"/>
  <c r="BN49" i="1"/>
  <c r="BO49" i="1"/>
  <c r="BN50" i="1"/>
  <c r="BO50" i="1"/>
  <c r="BN51" i="1"/>
  <c r="BO51" i="1"/>
  <c r="BN52" i="1"/>
  <c r="BO52" i="1"/>
  <c r="BO25" i="1"/>
  <c r="BO55" i="1" s="1"/>
  <c r="BN25" i="1"/>
  <c r="BN55" i="1" s="1"/>
  <c r="BN3" i="1"/>
  <c r="BO3" i="1"/>
  <c r="BN4" i="1"/>
  <c r="BO4" i="1"/>
  <c r="BN5" i="1"/>
  <c r="BO5" i="1"/>
  <c r="BN6" i="1"/>
  <c r="BO22" i="1" s="1"/>
  <c r="BO6" i="1"/>
  <c r="BN7" i="1"/>
  <c r="BO7" i="1"/>
  <c r="BN8" i="1"/>
  <c r="BO8" i="1"/>
  <c r="BN9" i="1"/>
  <c r="BO9" i="1"/>
  <c r="BN10" i="1"/>
  <c r="BO10" i="1"/>
  <c r="BN11" i="1"/>
  <c r="BO11" i="1"/>
  <c r="BN12" i="1"/>
  <c r="BO12" i="1"/>
  <c r="BN13" i="1"/>
  <c r="BO13" i="1"/>
  <c r="BN14" i="1"/>
  <c r="BO14" i="1"/>
  <c r="BN15" i="1"/>
  <c r="BO15" i="1"/>
  <c r="BN16" i="1"/>
  <c r="BO16" i="1"/>
  <c r="BN17" i="1"/>
  <c r="BO17" i="1"/>
  <c r="BN18" i="1"/>
  <c r="BO18" i="1"/>
  <c r="BO2" i="1"/>
  <c r="BN2" i="1"/>
  <c r="BN19" i="1" s="1"/>
  <c r="AH2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H77" i="1"/>
  <c r="AI77" i="1"/>
  <c r="AH78" i="1"/>
  <c r="AI78" i="1"/>
  <c r="AH79" i="1"/>
  <c r="AI79" i="1"/>
  <c r="AI59" i="1"/>
  <c r="AH59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9" i="1"/>
  <c r="AI49" i="1"/>
  <c r="AH50" i="1"/>
  <c r="AI50" i="1"/>
  <c r="AH51" i="1"/>
  <c r="AI51" i="1"/>
  <c r="AH52" i="1"/>
  <c r="AI52" i="1"/>
  <c r="AH24" i="1"/>
  <c r="AI24" i="1"/>
  <c r="AH3" i="1"/>
  <c r="AH4" i="1"/>
  <c r="AH5" i="1"/>
  <c r="AH6" i="1"/>
  <c r="AH7" i="1"/>
  <c r="AH8" i="1"/>
  <c r="AH9" i="1"/>
  <c r="AH10" i="1"/>
  <c r="AH12" i="1"/>
  <c r="AH13" i="1"/>
  <c r="AH14" i="1"/>
  <c r="AH15" i="1"/>
  <c r="AH16" i="1"/>
  <c r="AH17" i="1"/>
  <c r="AH18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2" i="1"/>
  <c r="CH20" i="1" l="1"/>
  <c r="CI82" i="1"/>
  <c r="CI85" i="1"/>
  <c r="AQ56" i="1"/>
  <c r="CH21" i="1"/>
  <c r="CH80" i="1"/>
  <c r="S85" i="1"/>
  <c r="AP54" i="1"/>
  <c r="CI20" i="1"/>
  <c r="CH84" i="1"/>
  <c r="CI84" i="1"/>
  <c r="CI22" i="1"/>
  <c r="CI80" i="1"/>
  <c r="CH85" i="1"/>
  <c r="CH19" i="1"/>
  <c r="CH57" i="1"/>
  <c r="CI21" i="1"/>
  <c r="CH81" i="1"/>
  <c r="CI19" i="1"/>
  <c r="CI57" i="1"/>
  <c r="CH82" i="1"/>
  <c r="S20" i="1"/>
  <c r="AQ85" i="1"/>
  <c r="AQ20" i="1"/>
  <c r="AQ22" i="1"/>
  <c r="S19" i="1"/>
  <c r="AQ21" i="1"/>
  <c r="AQ54" i="1"/>
  <c r="T19" i="1"/>
  <c r="AP53" i="1"/>
  <c r="AQ53" i="1"/>
  <c r="AQ83" i="1"/>
  <c r="T20" i="1"/>
  <c r="AQ81" i="1"/>
  <c r="AQ82" i="1"/>
  <c r="AP84" i="1"/>
  <c r="AQ19" i="1"/>
  <c r="AP85" i="1"/>
  <c r="T21" i="1"/>
  <c r="AP20" i="1"/>
  <c r="AQ55" i="1"/>
  <c r="T22" i="1"/>
  <c r="T85" i="1"/>
  <c r="AP19" i="1"/>
  <c r="AP80" i="1"/>
  <c r="AQ84" i="1"/>
  <c r="S21" i="1"/>
  <c r="AP55" i="1"/>
  <c r="AQ80" i="1"/>
  <c r="AP81" i="1"/>
  <c r="AP21" i="1"/>
  <c r="AP82" i="1"/>
  <c r="BN80" i="1"/>
  <c r="AI22" i="1"/>
  <c r="BN53" i="1"/>
  <c r="BN54" i="1"/>
  <c r="BO54" i="1"/>
  <c r="BN82" i="1"/>
  <c r="BN21" i="1"/>
  <c r="BO81" i="1"/>
  <c r="BO21" i="1"/>
  <c r="BN81" i="1"/>
  <c r="BO82" i="1"/>
  <c r="BO83" i="1"/>
  <c r="BO80" i="1"/>
  <c r="BO19" i="1"/>
  <c r="BN20" i="1"/>
  <c r="BO20" i="1"/>
  <c r="AH53" i="1"/>
  <c r="AI82" i="1"/>
  <c r="AH81" i="1"/>
  <c r="AH80" i="1"/>
  <c r="AH82" i="1"/>
  <c r="AI80" i="1"/>
  <c r="AI81" i="1"/>
  <c r="AI57" i="1"/>
  <c r="AI55" i="1"/>
  <c r="AI56" i="1"/>
  <c r="AH54" i="1"/>
  <c r="AH55" i="1"/>
  <c r="AI19" i="1"/>
  <c r="AI53" i="1"/>
  <c r="AH19" i="1"/>
  <c r="AI54" i="1"/>
  <c r="AI85" i="1"/>
  <c r="AH84" i="1"/>
  <c r="AI20" i="1"/>
  <c r="AI21" i="1"/>
  <c r="AH21" i="1"/>
  <c r="AH57" i="1"/>
  <c r="AH20" i="1"/>
  <c r="AI84" i="1"/>
  <c r="AH85" i="1"/>
  <c r="AC19" i="1"/>
  <c r="AC20" i="1"/>
  <c r="AC21" i="1"/>
  <c r="AC22" i="1"/>
  <c r="AC53" i="1"/>
  <c r="AC54" i="1"/>
  <c r="AC55" i="1"/>
  <c r="AC56" i="1"/>
  <c r="AC57" i="1"/>
  <c r="AC80" i="1"/>
  <c r="AC81" i="1"/>
  <c r="AC82" i="1"/>
  <c r="AC83" i="1"/>
  <c r="AC84" i="1"/>
  <c r="AC85" i="1"/>
  <c r="AI83" i="1" l="1"/>
  <c r="K83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U81" i="1"/>
  <c r="V81" i="1"/>
  <c r="W81" i="1"/>
  <c r="X81" i="1"/>
  <c r="Y81" i="1"/>
  <c r="Z81" i="1"/>
  <c r="AA81" i="1"/>
  <c r="AB81" i="1"/>
  <c r="AD81" i="1"/>
  <c r="AE81" i="1"/>
  <c r="AF81" i="1"/>
  <c r="AG81" i="1"/>
  <c r="AJ81" i="1"/>
  <c r="AK81" i="1"/>
  <c r="AL81" i="1"/>
  <c r="AM81" i="1"/>
  <c r="AN81" i="1"/>
  <c r="AO81" i="1"/>
  <c r="AR81" i="1"/>
  <c r="AS81" i="1"/>
  <c r="AV81" i="1"/>
  <c r="AW81" i="1"/>
  <c r="AZ81" i="1"/>
  <c r="BA81" i="1"/>
  <c r="BD81" i="1"/>
  <c r="BE81" i="1"/>
  <c r="BH81" i="1"/>
  <c r="BI81" i="1"/>
  <c r="BJ81" i="1"/>
  <c r="BK81" i="1"/>
  <c r="BL81" i="1"/>
  <c r="BM81" i="1"/>
  <c r="BP81" i="1"/>
  <c r="BQ81" i="1"/>
  <c r="BR81" i="1"/>
  <c r="BS81" i="1"/>
  <c r="CF81" i="1"/>
  <c r="CG81" i="1"/>
  <c r="CB81" i="1"/>
  <c r="CC81" i="1"/>
  <c r="CJ81" i="1"/>
  <c r="CK81" i="1"/>
  <c r="CN81" i="1"/>
  <c r="CO81" i="1"/>
  <c r="BT81" i="1"/>
  <c r="BU81" i="1"/>
  <c r="BX81" i="1"/>
  <c r="BY81" i="1"/>
  <c r="CR81" i="1"/>
  <c r="CS81" i="1"/>
  <c r="CV81" i="1"/>
  <c r="CW81" i="1"/>
  <c r="CX81" i="1"/>
  <c r="CY81" i="1"/>
  <c r="CZ81" i="1"/>
  <c r="DA81" i="1"/>
  <c r="DB81" i="1"/>
  <c r="DC81" i="1"/>
  <c r="DD81" i="1"/>
  <c r="C81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U54" i="1"/>
  <c r="V54" i="1"/>
  <c r="W54" i="1"/>
  <c r="X54" i="1"/>
  <c r="Y54" i="1"/>
  <c r="Z54" i="1"/>
  <c r="AA54" i="1"/>
  <c r="AB54" i="1"/>
  <c r="AD54" i="1"/>
  <c r="AE54" i="1"/>
  <c r="AF54" i="1"/>
  <c r="AG54" i="1"/>
  <c r="AJ54" i="1"/>
  <c r="AK54" i="1"/>
  <c r="AL54" i="1"/>
  <c r="AM54" i="1"/>
  <c r="AN54" i="1"/>
  <c r="AO54" i="1"/>
  <c r="AR54" i="1"/>
  <c r="AS54" i="1"/>
  <c r="AV54" i="1"/>
  <c r="AW54" i="1"/>
  <c r="AZ54" i="1"/>
  <c r="BA54" i="1"/>
  <c r="BD54" i="1"/>
  <c r="BE54" i="1"/>
  <c r="BH54" i="1"/>
  <c r="BI54" i="1"/>
  <c r="BJ54" i="1"/>
  <c r="BK54" i="1"/>
  <c r="BL54" i="1"/>
  <c r="BM54" i="1"/>
  <c r="BP54" i="1"/>
  <c r="BQ54" i="1"/>
  <c r="BR54" i="1"/>
  <c r="BS54" i="1"/>
  <c r="CF54" i="1"/>
  <c r="CG54" i="1"/>
  <c r="CB54" i="1"/>
  <c r="CC54" i="1"/>
  <c r="CJ54" i="1"/>
  <c r="CK54" i="1"/>
  <c r="CN54" i="1"/>
  <c r="CO54" i="1"/>
  <c r="BT54" i="1"/>
  <c r="BU54" i="1"/>
  <c r="BX54" i="1"/>
  <c r="BY54" i="1"/>
  <c r="CR54" i="1"/>
  <c r="CS54" i="1"/>
  <c r="CV54" i="1"/>
  <c r="CW54" i="1"/>
  <c r="CX54" i="1"/>
  <c r="CY54" i="1"/>
  <c r="CZ54" i="1"/>
  <c r="DA54" i="1"/>
  <c r="DB54" i="1"/>
  <c r="DC54" i="1"/>
  <c r="DD54" i="1"/>
  <c r="C54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U20" i="1"/>
  <c r="V20" i="1"/>
  <c r="W20" i="1"/>
  <c r="X20" i="1"/>
  <c r="Y20" i="1"/>
  <c r="Z20" i="1"/>
  <c r="AA20" i="1"/>
  <c r="AB20" i="1"/>
  <c r="AD20" i="1"/>
  <c r="AE20" i="1"/>
  <c r="AF20" i="1"/>
  <c r="AG20" i="1"/>
  <c r="AJ20" i="1"/>
  <c r="AK20" i="1"/>
  <c r="AL20" i="1"/>
  <c r="AM20" i="1"/>
  <c r="AN20" i="1"/>
  <c r="AO20" i="1"/>
  <c r="AR20" i="1"/>
  <c r="AS20" i="1"/>
  <c r="AV20" i="1"/>
  <c r="AW20" i="1"/>
  <c r="AZ20" i="1"/>
  <c r="BA20" i="1"/>
  <c r="BD20" i="1"/>
  <c r="BE20" i="1"/>
  <c r="BH20" i="1"/>
  <c r="BI20" i="1"/>
  <c r="BJ20" i="1"/>
  <c r="BK20" i="1"/>
  <c r="BL20" i="1"/>
  <c r="BM20" i="1"/>
  <c r="BP20" i="1"/>
  <c r="BQ20" i="1"/>
  <c r="BR20" i="1"/>
  <c r="BS20" i="1"/>
  <c r="CF20" i="1"/>
  <c r="CG20" i="1"/>
  <c r="CB20" i="1"/>
  <c r="CC20" i="1"/>
  <c r="CJ20" i="1"/>
  <c r="CK20" i="1"/>
  <c r="CN20" i="1"/>
  <c r="CO20" i="1"/>
  <c r="BT20" i="1"/>
  <c r="BU20" i="1"/>
  <c r="BX20" i="1"/>
  <c r="BY20" i="1"/>
  <c r="CR20" i="1"/>
  <c r="CS20" i="1"/>
  <c r="CV20" i="1"/>
  <c r="CW20" i="1"/>
  <c r="CX20" i="1"/>
  <c r="CY20" i="1"/>
  <c r="CZ20" i="1"/>
  <c r="DA20" i="1"/>
  <c r="DB20" i="1"/>
  <c r="DC20" i="1"/>
  <c r="DD20" i="1"/>
  <c r="C20" i="1"/>
  <c r="CR85" i="1" l="1"/>
  <c r="BI56" i="1" l="1"/>
  <c r="AL19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U57" i="1"/>
  <c r="V57" i="1"/>
  <c r="W57" i="1"/>
  <c r="X57" i="1"/>
  <c r="Y57" i="1"/>
  <c r="Z57" i="1"/>
  <c r="AA57" i="1"/>
  <c r="AB57" i="1"/>
  <c r="AD57" i="1"/>
  <c r="AE57" i="1"/>
  <c r="AF57" i="1"/>
  <c r="AG57" i="1"/>
  <c r="AJ57" i="1"/>
  <c r="AK57" i="1"/>
  <c r="AL57" i="1"/>
  <c r="AM57" i="1"/>
  <c r="BH57" i="1"/>
  <c r="BI57" i="1"/>
  <c r="CF57" i="1"/>
  <c r="CG57" i="1"/>
  <c r="CJ57" i="1"/>
  <c r="CK57" i="1"/>
  <c r="CN57" i="1"/>
  <c r="CO57" i="1"/>
  <c r="CV57" i="1"/>
  <c r="CW57" i="1"/>
  <c r="CX57" i="1"/>
  <c r="CY57" i="1"/>
  <c r="CZ57" i="1"/>
  <c r="DA57" i="1"/>
  <c r="DB57" i="1"/>
  <c r="DC57" i="1"/>
  <c r="DD57" i="1"/>
  <c r="D57" i="1"/>
  <c r="H84" i="1"/>
  <c r="DC83" i="1"/>
  <c r="DA83" i="1"/>
  <c r="CY83" i="1"/>
  <c r="CW83" i="1"/>
  <c r="CO83" i="1"/>
  <c r="CK83" i="1"/>
  <c r="CG83" i="1"/>
  <c r="BI83" i="1"/>
  <c r="AM83" i="1"/>
  <c r="AK83" i="1"/>
  <c r="AF83" i="1"/>
  <c r="AA83" i="1"/>
  <c r="X83" i="1"/>
  <c r="DC56" i="1"/>
  <c r="DA56" i="1"/>
  <c r="CY56" i="1"/>
  <c r="CW56" i="1"/>
  <c r="CO56" i="1"/>
  <c r="CK56" i="1"/>
  <c r="CG56" i="1"/>
  <c r="AM56" i="1"/>
  <c r="AK56" i="1"/>
  <c r="AF56" i="1"/>
  <c r="AA56" i="1"/>
  <c r="DC22" i="1"/>
  <c r="DA22" i="1"/>
  <c r="CY22" i="1"/>
  <c r="CW22" i="1"/>
  <c r="CO22" i="1"/>
  <c r="CK22" i="1"/>
  <c r="CG22" i="1"/>
  <c r="BI22" i="1"/>
  <c r="AM22" i="1"/>
  <c r="AK22" i="1"/>
  <c r="AF22" i="1"/>
  <c r="AA22" i="1"/>
  <c r="X22" i="1"/>
  <c r="X56" i="1"/>
  <c r="Q83" i="1"/>
  <c r="Q56" i="1"/>
  <c r="Q22" i="1"/>
  <c r="N83" i="1"/>
  <c r="N56" i="1"/>
  <c r="N22" i="1"/>
  <c r="K22" i="1"/>
  <c r="K56" i="1"/>
  <c r="I22" i="1"/>
  <c r="I56" i="1"/>
  <c r="I83" i="1"/>
  <c r="F84" i="1"/>
  <c r="E84" i="1"/>
  <c r="G84" i="1"/>
  <c r="I84" i="1"/>
  <c r="J84" i="1"/>
  <c r="K84" i="1"/>
  <c r="L84" i="1"/>
  <c r="M84" i="1"/>
  <c r="N84" i="1"/>
  <c r="O84" i="1"/>
  <c r="P84" i="1"/>
  <c r="Q84" i="1"/>
  <c r="R84" i="1"/>
  <c r="U84" i="1"/>
  <c r="V84" i="1"/>
  <c r="W84" i="1"/>
  <c r="X84" i="1"/>
  <c r="Y84" i="1"/>
  <c r="Z84" i="1"/>
  <c r="AA84" i="1"/>
  <c r="AB84" i="1"/>
  <c r="AD84" i="1"/>
  <c r="AE84" i="1"/>
  <c r="AF84" i="1"/>
  <c r="AG84" i="1"/>
  <c r="AJ84" i="1"/>
  <c r="AK84" i="1"/>
  <c r="AL84" i="1"/>
  <c r="AM84" i="1"/>
  <c r="BH84" i="1"/>
  <c r="BI84" i="1"/>
  <c r="CF84" i="1"/>
  <c r="CG84" i="1"/>
  <c r="CJ84" i="1"/>
  <c r="CK84" i="1"/>
  <c r="CN84" i="1"/>
  <c r="CO84" i="1"/>
  <c r="CV84" i="1"/>
  <c r="CW84" i="1"/>
  <c r="CX84" i="1"/>
  <c r="CY84" i="1"/>
  <c r="CZ84" i="1"/>
  <c r="DA84" i="1"/>
  <c r="DB84" i="1"/>
  <c r="DC84" i="1"/>
  <c r="DD84" i="1"/>
  <c r="D84" i="1"/>
  <c r="D85" i="1"/>
  <c r="F22" i="1"/>
  <c r="F56" i="1"/>
  <c r="F83" i="1"/>
  <c r="E85" i="1" l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U85" i="1"/>
  <c r="V85" i="1"/>
  <c r="W85" i="1"/>
  <c r="X85" i="1"/>
  <c r="Y85" i="1"/>
  <c r="Z85" i="1"/>
  <c r="AA85" i="1"/>
  <c r="AB85" i="1"/>
  <c r="AD85" i="1"/>
  <c r="AE85" i="1"/>
  <c r="AF85" i="1"/>
  <c r="AG85" i="1"/>
  <c r="AJ85" i="1"/>
  <c r="AK85" i="1"/>
  <c r="AL85" i="1"/>
  <c r="AM85" i="1"/>
  <c r="BH85" i="1"/>
  <c r="BI85" i="1"/>
  <c r="CF85" i="1"/>
  <c r="CG85" i="1"/>
  <c r="CJ85" i="1"/>
  <c r="CK85" i="1"/>
  <c r="CN85" i="1"/>
  <c r="CO85" i="1"/>
  <c r="CV85" i="1"/>
  <c r="CW85" i="1"/>
  <c r="CX85" i="1"/>
  <c r="CY85" i="1"/>
  <c r="CZ85" i="1"/>
  <c r="DA85" i="1"/>
  <c r="DB85" i="1"/>
  <c r="DC85" i="1"/>
  <c r="DD85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U82" i="1"/>
  <c r="V82" i="1"/>
  <c r="W82" i="1"/>
  <c r="X82" i="1"/>
  <c r="Y82" i="1"/>
  <c r="Z82" i="1"/>
  <c r="AA82" i="1"/>
  <c r="AB82" i="1"/>
  <c r="AD82" i="1"/>
  <c r="AE82" i="1"/>
  <c r="AF82" i="1"/>
  <c r="AG82" i="1"/>
  <c r="AJ82" i="1"/>
  <c r="AK82" i="1"/>
  <c r="AL82" i="1"/>
  <c r="AM82" i="1"/>
  <c r="BH82" i="1"/>
  <c r="BI82" i="1"/>
  <c r="CF82" i="1"/>
  <c r="CG82" i="1"/>
  <c r="CJ82" i="1"/>
  <c r="CK82" i="1"/>
  <c r="CN82" i="1"/>
  <c r="CO82" i="1"/>
  <c r="CV82" i="1"/>
  <c r="CW82" i="1"/>
  <c r="CX82" i="1"/>
  <c r="CY82" i="1"/>
  <c r="CZ82" i="1"/>
  <c r="DA82" i="1"/>
  <c r="DB82" i="1"/>
  <c r="DC82" i="1"/>
  <c r="DD8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U21" i="1"/>
  <c r="V21" i="1"/>
  <c r="W21" i="1"/>
  <c r="X21" i="1"/>
  <c r="Y21" i="1"/>
  <c r="Z21" i="1"/>
  <c r="AA21" i="1"/>
  <c r="AB21" i="1"/>
  <c r="AD21" i="1"/>
  <c r="AE21" i="1"/>
  <c r="AF21" i="1"/>
  <c r="AG21" i="1"/>
  <c r="AJ21" i="1"/>
  <c r="AK21" i="1"/>
  <c r="AL21" i="1"/>
  <c r="AM21" i="1"/>
  <c r="BH21" i="1"/>
  <c r="BI21" i="1"/>
  <c r="CF21" i="1"/>
  <c r="CG21" i="1"/>
  <c r="CJ21" i="1"/>
  <c r="CK21" i="1"/>
  <c r="CN21" i="1"/>
  <c r="CO21" i="1"/>
  <c r="CV21" i="1"/>
  <c r="CW21" i="1"/>
  <c r="CX21" i="1"/>
  <c r="CY21" i="1"/>
  <c r="CZ21" i="1"/>
  <c r="DA21" i="1"/>
  <c r="DB21" i="1"/>
  <c r="DC21" i="1"/>
  <c r="DD21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U55" i="1"/>
  <c r="V55" i="1"/>
  <c r="W55" i="1"/>
  <c r="X55" i="1"/>
  <c r="Y55" i="1"/>
  <c r="Z55" i="1"/>
  <c r="AA55" i="1"/>
  <c r="AB55" i="1"/>
  <c r="AD55" i="1"/>
  <c r="AE55" i="1"/>
  <c r="AF55" i="1"/>
  <c r="AG55" i="1"/>
  <c r="AJ55" i="1"/>
  <c r="AK55" i="1"/>
  <c r="AL55" i="1"/>
  <c r="AM55" i="1"/>
  <c r="BH55" i="1"/>
  <c r="BI55" i="1"/>
  <c r="CF55" i="1"/>
  <c r="CG55" i="1"/>
  <c r="CJ55" i="1"/>
  <c r="CK55" i="1"/>
  <c r="CN55" i="1"/>
  <c r="CO55" i="1"/>
  <c r="CV55" i="1"/>
  <c r="CW55" i="1"/>
  <c r="CX55" i="1"/>
  <c r="CY55" i="1"/>
  <c r="CZ55" i="1"/>
  <c r="DA55" i="1"/>
  <c r="DB55" i="1"/>
  <c r="DC55" i="1"/>
  <c r="DD55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U80" i="1"/>
  <c r="V80" i="1"/>
  <c r="W80" i="1"/>
  <c r="X80" i="1"/>
  <c r="Y80" i="1"/>
  <c r="Z80" i="1"/>
  <c r="AA80" i="1"/>
  <c r="AB80" i="1"/>
  <c r="AD80" i="1"/>
  <c r="AE80" i="1"/>
  <c r="AF80" i="1"/>
  <c r="AG80" i="1"/>
  <c r="AJ80" i="1"/>
  <c r="AK80" i="1"/>
  <c r="AL80" i="1"/>
  <c r="AM80" i="1"/>
  <c r="BH80" i="1"/>
  <c r="BI80" i="1"/>
  <c r="CF80" i="1"/>
  <c r="CG80" i="1"/>
  <c r="CJ80" i="1"/>
  <c r="CK80" i="1"/>
  <c r="CN80" i="1"/>
  <c r="CO80" i="1"/>
  <c r="CV80" i="1"/>
  <c r="CW80" i="1"/>
  <c r="CX80" i="1"/>
  <c r="CY80" i="1"/>
  <c r="CZ80" i="1"/>
  <c r="DA80" i="1"/>
  <c r="DB80" i="1"/>
  <c r="DC80" i="1"/>
  <c r="DD80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U53" i="1"/>
  <c r="V53" i="1"/>
  <c r="W53" i="1"/>
  <c r="X53" i="1"/>
  <c r="Y53" i="1"/>
  <c r="Z53" i="1"/>
  <c r="AA53" i="1"/>
  <c r="AB53" i="1"/>
  <c r="AD53" i="1"/>
  <c r="AE53" i="1"/>
  <c r="AF53" i="1"/>
  <c r="AG53" i="1"/>
  <c r="AJ53" i="1"/>
  <c r="AK53" i="1"/>
  <c r="AL53" i="1"/>
  <c r="AM53" i="1"/>
  <c r="BH53" i="1"/>
  <c r="BI53" i="1"/>
  <c r="CF53" i="1"/>
  <c r="CG53" i="1"/>
  <c r="CJ53" i="1"/>
  <c r="CK53" i="1"/>
  <c r="CN53" i="1"/>
  <c r="CO53" i="1"/>
  <c r="CV53" i="1"/>
  <c r="CW53" i="1"/>
  <c r="CX53" i="1"/>
  <c r="CY53" i="1"/>
  <c r="CZ53" i="1"/>
  <c r="DA53" i="1"/>
  <c r="DB53" i="1"/>
  <c r="DC53" i="1"/>
  <c r="DD53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U19" i="1"/>
  <c r="V19" i="1"/>
  <c r="W19" i="1"/>
  <c r="X19" i="1"/>
  <c r="Y19" i="1"/>
  <c r="Z19" i="1"/>
  <c r="AA19" i="1"/>
  <c r="AB19" i="1"/>
  <c r="AD19" i="1"/>
  <c r="AE19" i="1"/>
  <c r="AF19" i="1"/>
  <c r="AG19" i="1"/>
  <c r="AJ19" i="1"/>
  <c r="AK19" i="1"/>
  <c r="AM19" i="1"/>
  <c r="BH19" i="1"/>
  <c r="BI19" i="1"/>
  <c r="CF19" i="1"/>
  <c r="CG19" i="1"/>
  <c r="CJ19" i="1"/>
  <c r="CK19" i="1"/>
  <c r="CN19" i="1"/>
  <c r="CO19" i="1"/>
  <c r="CV19" i="1"/>
  <c r="CW19" i="1"/>
  <c r="CX19" i="1"/>
  <c r="CY19" i="1"/>
  <c r="CZ19" i="1"/>
  <c r="DA19" i="1"/>
  <c r="DB19" i="1"/>
  <c r="DC19" i="1"/>
  <c r="DD19" i="1"/>
  <c r="C82" i="1"/>
  <c r="C80" i="1"/>
  <c r="C55" i="1"/>
  <c r="C53" i="1"/>
  <c r="C21" i="1"/>
  <c r="C19" i="1"/>
  <c r="BY56" i="1" l="1"/>
  <c r="BX55" i="1"/>
  <c r="BX53" i="1"/>
  <c r="BY55" i="1"/>
  <c r="BY53" i="1"/>
  <c r="BY82" i="1"/>
  <c r="BY80" i="1"/>
  <c r="BY84" i="1"/>
  <c r="CR57" i="1"/>
  <c r="CS56" i="1"/>
  <c r="CR55" i="1"/>
  <c r="CR53" i="1"/>
  <c r="CS85" i="1"/>
  <c r="CS82" i="1"/>
  <c r="CS80" i="1"/>
  <c r="CS84" i="1"/>
  <c r="BX85" i="1"/>
  <c r="BX21" i="1"/>
  <c r="BX19" i="1"/>
  <c r="BY22" i="1"/>
  <c r="BX57" i="1"/>
  <c r="CS55" i="1"/>
  <c r="CS53" i="1"/>
  <c r="CS57" i="1"/>
  <c r="CS83" i="1"/>
  <c r="CR82" i="1"/>
  <c r="CR80" i="1"/>
  <c r="CR84" i="1"/>
  <c r="BX82" i="1"/>
  <c r="BX80" i="1"/>
  <c r="BX84" i="1"/>
  <c r="BY83" i="1"/>
  <c r="CS21" i="1"/>
  <c r="CS19" i="1"/>
  <c r="BY57" i="1"/>
  <c r="BY19" i="1"/>
  <c r="BY85" i="1"/>
  <c r="BY21" i="1"/>
  <c r="CS22" i="1"/>
  <c r="CR21" i="1"/>
  <c r="CR19" i="1"/>
  <c r="BT21" i="1"/>
  <c r="BT19" i="1"/>
  <c r="BT85" i="1"/>
  <c r="BU22" i="1"/>
  <c r="BU56" i="1"/>
  <c r="BT55" i="1"/>
  <c r="BT53" i="1"/>
  <c r="BU55" i="1"/>
  <c r="BU53" i="1"/>
  <c r="BU82" i="1"/>
  <c r="BU80" i="1"/>
  <c r="BU84" i="1"/>
  <c r="BU83" i="1"/>
  <c r="BT82" i="1"/>
  <c r="BT80" i="1"/>
  <c r="BT84" i="1"/>
  <c r="BU85" i="1"/>
  <c r="BU21" i="1"/>
  <c r="BU19" i="1"/>
  <c r="CC56" i="1"/>
  <c r="CB55" i="1"/>
  <c r="CB53" i="1"/>
  <c r="CC55" i="1"/>
  <c r="CC53" i="1"/>
  <c r="CC82" i="1"/>
  <c r="CC80" i="1"/>
  <c r="CC84" i="1"/>
  <c r="CC83" i="1"/>
  <c r="CB82" i="1"/>
  <c r="CB80" i="1"/>
  <c r="CB84" i="1"/>
  <c r="CC85" i="1"/>
  <c r="CC21" i="1"/>
  <c r="CC19" i="1"/>
  <c r="CC57" i="1"/>
  <c r="CB57" i="1"/>
  <c r="CC22" i="1"/>
  <c r="CB21" i="1"/>
  <c r="CB85" i="1"/>
  <c r="CB19" i="1"/>
  <c r="BS85" i="1"/>
  <c r="BS21" i="1"/>
  <c r="BS19" i="1"/>
  <c r="BS57" i="1"/>
  <c r="BS53" i="1"/>
  <c r="BS55" i="1"/>
  <c r="BS82" i="1"/>
  <c r="BS80" i="1"/>
  <c r="BS84" i="1"/>
  <c r="BS56" i="1"/>
  <c r="BR55" i="1"/>
  <c r="BR53" i="1"/>
  <c r="BS83" i="1"/>
  <c r="BR82" i="1"/>
  <c r="BR80" i="1"/>
  <c r="BR84" i="1"/>
  <c r="BR57" i="1"/>
  <c r="BS22" i="1"/>
  <c r="BR21" i="1"/>
  <c r="BR85" i="1"/>
  <c r="BR19" i="1"/>
  <c r="BQ85" i="1"/>
  <c r="BQ21" i="1"/>
  <c r="BQ19" i="1"/>
  <c r="BQ57" i="1"/>
  <c r="BQ53" i="1"/>
  <c r="BQ55" i="1"/>
  <c r="BQ56" i="1"/>
  <c r="BP55" i="1"/>
  <c r="BP53" i="1"/>
  <c r="BQ83" i="1"/>
  <c r="BP82" i="1"/>
  <c r="BP80" i="1"/>
  <c r="BP84" i="1"/>
  <c r="BQ82" i="1"/>
  <c r="BQ80" i="1"/>
  <c r="BQ84" i="1"/>
  <c r="BP57" i="1"/>
  <c r="BQ22" i="1"/>
  <c r="BP19" i="1"/>
  <c r="BP85" i="1"/>
  <c r="BP21" i="1"/>
  <c r="BM83" i="1"/>
  <c r="BL82" i="1"/>
  <c r="BL80" i="1"/>
  <c r="BL84" i="1"/>
  <c r="BM82" i="1"/>
  <c r="BM80" i="1"/>
  <c r="BM84" i="1"/>
  <c r="BM85" i="1"/>
  <c r="BM21" i="1"/>
  <c r="BM19" i="1"/>
  <c r="BM57" i="1"/>
  <c r="BM56" i="1"/>
  <c r="BL55" i="1"/>
  <c r="BL53" i="1"/>
  <c r="BM55" i="1"/>
  <c r="BM53" i="1"/>
  <c r="BL57" i="1"/>
  <c r="BM22" i="1"/>
  <c r="BL85" i="1"/>
  <c r="BL21" i="1"/>
  <c r="BL19" i="1"/>
  <c r="BJ55" i="1"/>
  <c r="BJ53" i="1"/>
  <c r="BK56" i="1"/>
  <c r="BK55" i="1"/>
  <c r="BK53" i="1"/>
  <c r="BJ84" i="1"/>
  <c r="BK83" i="1"/>
  <c r="BJ82" i="1"/>
  <c r="BJ80" i="1"/>
  <c r="BK84" i="1"/>
  <c r="BK82" i="1"/>
  <c r="BK80" i="1"/>
  <c r="BJ57" i="1"/>
  <c r="BK22" i="1"/>
  <c r="BJ85" i="1"/>
  <c r="BJ21" i="1"/>
  <c r="BJ19" i="1"/>
  <c r="BK57" i="1"/>
  <c r="BK19" i="1"/>
  <c r="BK85" i="1"/>
  <c r="BK21" i="1"/>
  <c r="BE57" i="1"/>
  <c r="BE55" i="1"/>
  <c r="BE53" i="1"/>
  <c r="BD55" i="1"/>
  <c r="BD53" i="1"/>
  <c r="BE56" i="1"/>
  <c r="BD57" i="1"/>
  <c r="BD84" i="1"/>
  <c r="BD85" i="1"/>
  <c r="BE83" i="1"/>
  <c r="BD82" i="1"/>
  <c r="BD80" i="1"/>
  <c r="BE84" i="1"/>
  <c r="BE85" i="1"/>
  <c r="BE82" i="1"/>
  <c r="BE80" i="1"/>
  <c r="BE21" i="1"/>
  <c r="BE19" i="1"/>
  <c r="BD21" i="1"/>
  <c r="BD19" i="1"/>
  <c r="BE22" i="1"/>
  <c r="AZ84" i="1"/>
  <c r="BA83" i="1"/>
  <c r="AZ85" i="1"/>
  <c r="AZ82" i="1"/>
  <c r="AZ80" i="1"/>
  <c r="BA82" i="1"/>
  <c r="BA80" i="1"/>
  <c r="BA85" i="1"/>
  <c r="BA84" i="1"/>
  <c r="AZ21" i="1"/>
  <c r="AZ19" i="1"/>
  <c r="BA22" i="1"/>
  <c r="AZ55" i="1"/>
  <c r="AZ53" i="1"/>
  <c r="BA56" i="1"/>
  <c r="AZ57" i="1"/>
  <c r="BA21" i="1"/>
  <c r="BA19" i="1"/>
  <c r="BA57" i="1"/>
  <c r="BA55" i="1"/>
  <c r="BA53" i="1"/>
  <c r="AW55" i="1"/>
  <c r="AW53" i="1"/>
  <c r="AW57" i="1"/>
  <c r="AW21" i="1"/>
  <c r="AW19" i="1"/>
  <c r="AW85" i="1"/>
  <c r="AW82" i="1"/>
  <c r="AW80" i="1"/>
  <c r="AW84" i="1"/>
  <c r="AW83" i="1"/>
  <c r="AV85" i="1"/>
  <c r="AV82" i="1"/>
  <c r="AV80" i="1"/>
  <c r="AV84" i="1"/>
  <c r="AW22" i="1"/>
  <c r="AV21" i="1"/>
  <c r="AV19" i="1"/>
  <c r="AV55" i="1"/>
  <c r="AV53" i="1"/>
  <c r="AV57" i="1"/>
  <c r="AW56" i="1"/>
  <c r="AS84" i="1"/>
  <c r="AS80" i="1"/>
  <c r="AS82" i="1"/>
  <c r="AS85" i="1"/>
  <c r="AR55" i="1"/>
  <c r="AR53" i="1"/>
  <c r="AR57" i="1"/>
  <c r="AS56" i="1"/>
  <c r="AR82" i="1"/>
  <c r="AR85" i="1"/>
  <c r="AR84" i="1"/>
  <c r="AR80" i="1"/>
  <c r="AS83" i="1"/>
  <c r="AR19" i="1"/>
  <c r="AR21" i="1"/>
  <c r="AS21" i="1"/>
  <c r="AS19" i="1"/>
  <c r="AS22" i="1"/>
  <c r="AS57" i="1"/>
  <c r="AS55" i="1"/>
  <c r="AS53" i="1"/>
  <c r="AO85" i="1"/>
  <c r="AO82" i="1"/>
  <c r="AO80" i="1"/>
  <c r="AO84" i="1"/>
  <c r="AN85" i="1"/>
  <c r="AN21" i="1"/>
  <c r="AN19" i="1"/>
  <c r="AO22" i="1"/>
  <c r="AO19" i="1"/>
  <c r="AO21" i="1"/>
  <c r="AN55" i="1"/>
  <c r="AN53" i="1"/>
  <c r="AO56" i="1"/>
  <c r="AN84" i="1"/>
  <c r="AO83" i="1"/>
  <c r="AN82" i="1"/>
  <c r="AN80" i="1"/>
  <c r="AO55" i="1"/>
  <c r="AO53" i="1"/>
</calcChain>
</file>

<file path=xl/sharedStrings.xml><?xml version="1.0" encoding="utf-8"?>
<sst xmlns="http://schemas.openxmlformats.org/spreadsheetml/2006/main" count="202" uniqueCount="193">
  <si>
    <t>MPS002</t>
  </si>
  <si>
    <t>MPS011</t>
  </si>
  <si>
    <t>MPS012</t>
  </si>
  <si>
    <t>MPS021</t>
  </si>
  <si>
    <t>MPS028</t>
  </si>
  <si>
    <t>MPS059</t>
  </si>
  <si>
    <t>MPS060</t>
  </si>
  <si>
    <t>MPS064</t>
  </si>
  <si>
    <t>MPS066</t>
  </si>
  <si>
    <t>MPS070</t>
  </si>
  <si>
    <t>MPS073</t>
  </si>
  <si>
    <t>MPS074</t>
  </si>
  <si>
    <t>MPS075</t>
  </si>
  <si>
    <t>MPS080</t>
  </si>
  <si>
    <t>MPS084</t>
  </si>
  <si>
    <t>MPS085</t>
  </si>
  <si>
    <t>MPS089</t>
  </si>
  <si>
    <t>MPS017</t>
  </si>
  <si>
    <t>MPS020</t>
  </si>
  <si>
    <t>MPS022</t>
  </si>
  <si>
    <t>MPS029</t>
  </si>
  <si>
    <t>MPS034</t>
  </si>
  <si>
    <t>MPS036</t>
  </si>
  <si>
    <t>MPS038</t>
  </si>
  <si>
    <t>MPS041</t>
  </si>
  <si>
    <t>MPS042</t>
  </si>
  <si>
    <t>MPS044</t>
  </si>
  <si>
    <t>MPS045</t>
  </si>
  <si>
    <t>MPS048</t>
  </si>
  <si>
    <t>MPS049</t>
  </si>
  <si>
    <t>MPS050</t>
  </si>
  <si>
    <t>MPS052</t>
  </si>
  <si>
    <t>MPS053</t>
  </si>
  <si>
    <t>MPS061</t>
  </si>
  <si>
    <t>MPS062</t>
  </si>
  <si>
    <t>MPS063</t>
  </si>
  <si>
    <t>MPS065</t>
  </si>
  <si>
    <t>MPS067</t>
  </si>
  <si>
    <t>MPS068</t>
  </si>
  <si>
    <t>MPS069</t>
  </si>
  <si>
    <t>MPS076</t>
  </si>
  <si>
    <t>MPS077</t>
  </si>
  <si>
    <t>MPS083</t>
  </si>
  <si>
    <t>MPS087</t>
  </si>
  <si>
    <t>MPS090</t>
  </si>
  <si>
    <t>MPS093</t>
  </si>
  <si>
    <t>MPS004</t>
  </si>
  <si>
    <t>MPS006</t>
  </si>
  <si>
    <t>MPS007</t>
  </si>
  <si>
    <t>MPS008</t>
  </si>
  <si>
    <t>MPS010</t>
  </si>
  <si>
    <t>MPS013</t>
  </si>
  <si>
    <t>MPS014</t>
  </si>
  <si>
    <t>MPS015</t>
  </si>
  <si>
    <t>MPS018</t>
  </si>
  <si>
    <t>MPS023</t>
  </si>
  <si>
    <t>MPS025</t>
  </si>
  <si>
    <t>MPS027</t>
  </si>
  <si>
    <t>MPS030</t>
  </si>
  <si>
    <t>MPS032</t>
  </si>
  <si>
    <t>MPS033</t>
  </si>
  <si>
    <t>MPS040</t>
  </si>
  <si>
    <t>MPS046</t>
  </si>
  <si>
    <t>MPS055</t>
  </si>
  <si>
    <t>MPS058</t>
  </si>
  <si>
    <t>MPS078</t>
  </si>
  <si>
    <t>MPS091</t>
  </si>
  <si>
    <t>protein_group</t>
  </si>
  <si>
    <t>Age</t>
  </si>
  <si>
    <t>T1_LBM_kg</t>
  </si>
  <si>
    <t>T39_LBM</t>
  </si>
  <si>
    <t>T1_VL</t>
  </si>
  <si>
    <t>T39_VL</t>
  </si>
  <si>
    <t>T1_FatMass_kg</t>
  </si>
  <si>
    <t>T39_FatMass</t>
  </si>
  <si>
    <t>delta_FatMass</t>
  </si>
  <si>
    <t>T1_3RMsquat_kg</t>
  </si>
  <si>
    <t>T39_3RMsquat_kg</t>
  </si>
  <si>
    <t>delta_3RMsquat</t>
  </si>
  <si>
    <t>T1_RNA</t>
  </si>
  <si>
    <t>T39_RNA</t>
  </si>
  <si>
    <t>delta_RNA</t>
  </si>
  <si>
    <t>T1_TypeII_percent</t>
  </si>
  <si>
    <t>T1_TypeI_percent</t>
  </si>
  <si>
    <t>T1_typeIIfCSA</t>
  </si>
  <si>
    <t>T39_typeIIfCSA</t>
  </si>
  <si>
    <t>delta_typeIICSA</t>
  </si>
  <si>
    <t>T1_typeIfCSA</t>
  </si>
  <si>
    <t>T39_typeIfCSA</t>
  </si>
  <si>
    <t>T1_totalfCSA</t>
  </si>
  <si>
    <t>T39_totalfCSA</t>
  </si>
  <si>
    <t>delta_totalfCSA</t>
  </si>
  <si>
    <t>T1_SC#</t>
  </si>
  <si>
    <t>T39_SC#</t>
  </si>
  <si>
    <t>delta_SC#</t>
  </si>
  <si>
    <t>T1_typeIIMN#</t>
  </si>
  <si>
    <t>T39_typeIIMN#</t>
  </si>
  <si>
    <t>T1_typeIMN#</t>
  </si>
  <si>
    <t>T39_typeIMN#</t>
  </si>
  <si>
    <t>T1_45S</t>
  </si>
  <si>
    <t>T39_45S</t>
  </si>
  <si>
    <t>T1_IL6mRNA</t>
  </si>
  <si>
    <t>T39_IL6mRNA</t>
  </si>
  <si>
    <t>T1_IL1b</t>
  </si>
  <si>
    <t>T39_IL1b</t>
  </si>
  <si>
    <t>T1_TNFa</t>
  </si>
  <si>
    <t>T39_TNFa</t>
  </si>
  <si>
    <t>T1_MSTNmRNA</t>
  </si>
  <si>
    <t>T39_MSTNmRNA</t>
  </si>
  <si>
    <t>T1_PolI</t>
  </si>
  <si>
    <t>T39_PolI</t>
  </si>
  <si>
    <t>T1_cMyc</t>
  </si>
  <si>
    <t>T39_cMyc</t>
  </si>
  <si>
    <t>T1_UBF</t>
  </si>
  <si>
    <t>T39_UBF</t>
  </si>
  <si>
    <t>T1_WSTF</t>
  </si>
  <si>
    <t>T39_WSTF</t>
  </si>
  <si>
    <t>T1_serumTEST</t>
  </si>
  <si>
    <t>T39_serumTEST</t>
  </si>
  <si>
    <t>T1_ARprotein</t>
  </si>
  <si>
    <t>T39_ARprotein</t>
  </si>
  <si>
    <t>T1_serumCORT</t>
  </si>
  <si>
    <t>T39_serumCORT</t>
  </si>
  <si>
    <t>T1_serumMSTN</t>
  </si>
  <si>
    <t>T39_serumMSTN</t>
  </si>
  <si>
    <t>T1_pNFkB</t>
  </si>
  <si>
    <t>T39_pNFkB</t>
  </si>
  <si>
    <t>T1_MuRFprotein</t>
  </si>
  <si>
    <t>T39_MuRFprotein</t>
  </si>
  <si>
    <t>T1_20Sproteasome</t>
  </si>
  <si>
    <t>T39_20Sproteasome</t>
  </si>
  <si>
    <t>T1_kcal_d</t>
  </si>
  <si>
    <t>T39_kcal_d</t>
  </si>
  <si>
    <t>T1_PRO_d</t>
  </si>
  <si>
    <t>T39_PRO_d</t>
  </si>
  <si>
    <t>T1_CHO_d</t>
  </si>
  <si>
    <t>T39_CHO_d</t>
  </si>
  <si>
    <t>T1_FAT_d</t>
  </si>
  <si>
    <t>T39_FAT_d</t>
  </si>
  <si>
    <t>subject</t>
  </si>
  <si>
    <t>Volume_Lifted</t>
  </si>
  <si>
    <t>deltaVL_response_cluster</t>
  </si>
  <si>
    <t>Mean</t>
  </si>
  <si>
    <t>Count</t>
  </si>
  <si>
    <t>t-test to low</t>
  </si>
  <si>
    <t>within t-test</t>
  </si>
  <si>
    <t>t-test to mid</t>
  </si>
  <si>
    <t>VL Thickness</t>
  </si>
  <si>
    <t>StdDev</t>
  </si>
  <si>
    <t>PCr reaction did not amplifiy</t>
  </si>
  <si>
    <t>T1_HKG</t>
  </si>
  <si>
    <t>T39_HKG</t>
  </si>
  <si>
    <t>unstable housekeeping gene (HKG)</t>
  </si>
  <si>
    <t>protein yield too low to run Western blot</t>
  </si>
  <si>
    <t>RNA capture yielded atypical values (too high or too low; +/- 3 SD from mean)</t>
  </si>
  <si>
    <t>could not post-squat due to lower back tenderness</t>
  </si>
  <si>
    <t>PRE</t>
  </si>
  <si>
    <t>POST</t>
  </si>
  <si>
    <t>"T1"</t>
  </si>
  <si>
    <t>"T39"</t>
  </si>
  <si>
    <t>Legend for missing data points and abbreviations</t>
  </si>
  <si>
    <t xml:space="preserve">limited resources to run analyses </t>
  </si>
  <si>
    <t>data log10 transformed and stats run on transformation</t>
  </si>
  <si>
    <t>T1_SC#_trans</t>
  </si>
  <si>
    <t>T39_SC#_trans</t>
  </si>
  <si>
    <t>T1_cMyc_trans</t>
  </si>
  <si>
    <t>T39_cMyc_trans</t>
  </si>
  <si>
    <t>T1_RNA_trans</t>
  </si>
  <si>
    <t>T39_RNA_trans</t>
  </si>
  <si>
    <t>T1_45S_trans</t>
  </si>
  <si>
    <t>T39_45S_trans</t>
  </si>
  <si>
    <t>T1_ARprotein_trans</t>
  </si>
  <si>
    <t>T1_serumTEST_trans</t>
  </si>
  <si>
    <t>T39_ARprotein_trans</t>
  </si>
  <si>
    <t>T39_serumTEST_trans</t>
  </si>
  <si>
    <t>T1_pNFkB_trans</t>
  </si>
  <si>
    <t>T39_pNFkB_trans</t>
  </si>
  <si>
    <t>T1_MuRFprotein_trans</t>
  </si>
  <si>
    <t>T39_MuRFprotein_trans</t>
  </si>
  <si>
    <t>T1_serumCORT_trans</t>
  </si>
  <si>
    <t>T39_serumCORT_trans</t>
  </si>
  <si>
    <t>T1_serumMSTN_trans</t>
  </si>
  <si>
    <t>T39_serumMSTN_trans</t>
  </si>
  <si>
    <t>T1_20Sproteasome_trans</t>
  </si>
  <si>
    <t>T39_20Sproteasome_trans</t>
  </si>
  <si>
    <t>T1_IL6mRNA_trans</t>
  </si>
  <si>
    <t>T39_IL6mRNA_trans</t>
  </si>
  <si>
    <t>T1_TNFa_trans</t>
  </si>
  <si>
    <t>T39_TNFa_trans</t>
  </si>
  <si>
    <t>T1_IL1b_trans</t>
  </si>
  <si>
    <t>T39_IL1b_trans</t>
  </si>
  <si>
    <t>T1_MSTNmRNA_trans</t>
  </si>
  <si>
    <t>T39_MSTNmRNA_trans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</si>
</sst>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6"/>
  <sheetViews>
    <sheetView tabSelected="1" zoomScale="60" zoomScaleNormal="60" workbookViewId="0">
      <pane ySplit="1" topLeftCell="A2" activePane="bottomLeft" state="frozen"/>
      <selection pane="bottomLeft" activeCell="AX57" sqref="AX57"/>
    </sheetView>
  </sheetViews>
  <sheetFormatPr defaultColWidth="16.28515625" defaultRowHeight="15" x14ac:dyDescent="0.25"/>
  <cols>
    <col min="1" max="1" width="27" style="2" customWidth="1"/>
    <col min="2" max="2" width="26.5703125" style="1" customWidth="1"/>
    <col min="3" max="3" width="15.42578125" style="1" bestFit="1" customWidth="1"/>
    <col min="4" max="5" width="8.42578125" style="1" bestFit="1" customWidth="1"/>
    <col min="6" max="6" width="18" style="1" bestFit="1" customWidth="1"/>
    <col min="7" max="7" width="14.85546875" style="1" bestFit="1" customWidth="1"/>
    <col min="8" max="8" width="13.42578125" style="1" bestFit="1" customWidth="1"/>
    <col min="9" max="9" width="18" style="1" bestFit="1" customWidth="1"/>
    <col min="10" max="10" width="17.7109375" style="1" bestFit="1" customWidth="1"/>
    <col min="11" max="11" width="18" style="1" bestFit="1" customWidth="1"/>
    <col min="12" max="12" width="16.85546875" style="1" bestFit="1" customWidth="1"/>
    <col min="13" max="13" width="19.140625" style="1" bestFit="1" customWidth="1"/>
    <col min="14" max="14" width="21.140625" style="1" bestFit="1" customWidth="1"/>
    <col min="15" max="15" width="18.28515625" style="1" bestFit="1" customWidth="1"/>
    <col min="16" max="16" width="9.85546875" style="1" bestFit="1" customWidth="1"/>
    <col min="17" max="17" width="18" style="1" bestFit="1" customWidth="1"/>
    <col min="18" max="18" width="12.5703125" style="1" bestFit="1" customWidth="1"/>
    <col min="19" max="19" width="16.28515625" style="1"/>
    <col min="20" max="20" width="18" style="1" bestFit="1" customWidth="1"/>
    <col min="21" max="21" width="19.42578125" style="1" bestFit="1" customWidth="1"/>
    <col min="22" max="22" width="19" style="1" bestFit="1" customWidth="1"/>
    <col min="23" max="23" width="15.42578125" style="1" bestFit="1" customWidth="1"/>
    <col min="24" max="24" width="18" style="1" bestFit="1" customWidth="1"/>
    <col min="25" max="25" width="17.5703125" style="1" bestFit="1" customWidth="1"/>
    <col min="26" max="26" width="14.85546875" style="1" bestFit="1" customWidth="1"/>
    <col min="27" max="27" width="18" style="1" bestFit="1" customWidth="1"/>
    <col min="28" max="28" width="14.85546875" style="1" bestFit="1" customWidth="1"/>
    <col min="29" max="29" width="18" style="1" bestFit="1" customWidth="1"/>
    <col min="30" max="30" width="17.7109375" style="1" bestFit="1" customWidth="1"/>
    <col min="31" max="31" width="9.42578125" style="1" bestFit="1" customWidth="1"/>
    <col min="32" max="32" width="18" style="1" bestFit="1" customWidth="1"/>
    <col min="33" max="33" width="12" style="1" bestFit="1" customWidth="1"/>
    <col min="34" max="34" width="15.5703125" style="1" bestFit="1" customWidth="1"/>
    <col min="35" max="35" width="18" style="1" bestFit="1" customWidth="1"/>
    <col min="36" max="36" width="15.140625" style="1" bestFit="1" customWidth="1"/>
    <col min="37" max="37" width="18" style="1" bestFit="1" customWidth="1"/>
    <col min="38" max="38" width="14.7109375" style="1" bestFit="1" customWidth="1"/>
    <col min="39" max="39" width="18" style="1" bestFit="1" customWidth="1"/>
    <col min="40" max="40" width="14.7109375" style="1" bestFit="1" customWidth="1"/>
    <col min="41" max="41" width="18" style="1" bestFit="1" customWidth="1"/>
    <col min="42" max="42" width="15.42578125" style="1" bestFit="1" customWidth="1"/>
    <col min="43" max="43" width="18" style="1" bestFit="1" customWidth="1"/>
    <col min="44" max="44" width="14.7109375" style="1" bestFit="1" customWidth="1"/>
    <col min="45" max="45" width="18" style="1" bestFit="1" customWidth="1"/>
    <col min="46" max="46" width="21.28515625" style="1" bestFit="1" customWidth="1"/>
    <col min="47" max="47" width="23" style="1" bestFit="1" customWidth="1"/>
    <col min="48" max="48" width="14.7109375" style="1" bestFit="1" customWidth="1"/>
    <col min="49" max="49" width="18" style="1" bestFit="1" customWidth="1"/>
    <col min="50" max="50" width="22" style="1" bestFit="1" customWidth="1"/>
    <col min="51" max="51" width="23.7109375" style="1" bestFit="1" customWidth="1"/>
    <col min="52" max="52" width="14.7109375" style="1" bestFit="1" customWidth="1"/>
    <col min="53" max="53" width="18" style="1" bestFit="1" customWidth="1"/>
    <col min="54" max="55" width="18" style="1" customWidth="1"/>
    <col min="56" max="56" width="18.7109375" style="1" bestFit="1" customWidth="1"/>
    <col min="57" max="57" width="20.42578125" style="1" bestFit="1" customWidth="1"/>
    <col min="58" max="58" width="25.140625" style="1" bestFit="1" customWidth="1"/>
    <col min="59" max="59" width="27" style="1" bestFit="1" customWidth="1"/>
    <col min="60" max="60" width="9.7109375" style="1" bestFit="1" customWidth="1"/>
    <col min="61" max="61" width="18" style="1" bestFit="1" customWidth="1"/>
    <col min="62" max="62" width="14.7109375" style="1" bestFit="1" customWidth="1"/>
    <col min="63" max="63" width="18" style="1" bestFit="1" customWidth="1"/>
    <col min="64" max="64" width="14.7109375" style="1" bestFit="1" customWidth="1"/>
    <col min="65" max="65" width="18" style="1" bestFit="1" customWidth="1"/>
    <col min="66" max="66" width="16.85546875" style="1" bestFit="1" customWidth="1"/>
    <col min="67" max="67" width="18.42578125" style="1" bestFit="1" customWidth="1"/>
    <col min="68" max="68" width="14.7109375" style="1" bestFit="1" customWidth="1"/>
    <col min="69" max="69" width="18" style="1" bestFit="1" customWidth="1"/>
    <col min="70" max="70" width="14.7109375" style="1" bestFit="1" customWidth="1"/>
    <col min="71" max="71" width="18" style="1" bestFit="1" customWidth="1"/>
    <col min="72" max="72" width="14.7109375" style="1" bestFit="1" customWidth="1"/>
    <col min="73" max="73" width="18" style="1" bestFit="1" customWidth="1"/>
    <col min="74" max="74" width="18.42578125" style="1" bestFit="1" customWidth="1"/>
    <col min="75" max="75" width="20.140625" style="1" bestFit="1" customWidth="1"/>
    <col min="76" max="76" width="18.42578125" style="1" bestFit="1" customWidth="1"/>
    <col min="77" max="77" width="20.140625" style="1" bestFit="1" customWidth="1"/>
    <col min="78" max="78" width="24.85546875" style="1" bestFit="1" customWidth="1"/>
    <col min="79" max="79" width="26.85546875" style="1" bestFit="1" customWidth="1"/>
    <col min="80" max="80" width="15.140625" style="1" bestFit="1" customWidth="1"/>
    <col min="81" max="81" width="18" style="1" bestFit="1" customWidth="1"/>
    <col min="82" max="82" width="21.85546875" style="1" bestFit="1" customWidth="1"/>
    <col min="83" max="83" width="23.42578125" style="1" bestFit="1" customWidth="1"/>
    <col min="84" max="84" width="17" style="1" bestFit="1" customWidth="1"/>
    <col min="85" max="85" width="18.7109375" style="1" bestFit="1" customWidth="1"/>
    <col min="86" max="86" width="23.42578125" style="1" bestFit="1" customWidth="1"/>
    <col min="87" max="87" width="25.140625" style="1" bestFit="1" customWidth="1"/>
    <col min="88" max="88" width="17.7109375" style="1" bestFit="1" customWidth="1"/>
    <col min="89" max="89" width="19.42578125" style="1" bestFit="1" customWidth="1"/>
    <col min="90" max="90" width="24.140625" style="1" bestFit="1" customWidth="1"/>
    <col min="91" max="91" width="26.140625" style="1" bestFit="1" customWidth="1"/>
    <col min="92" max="92" width="18" style="1" customWidth="1"/>
    <col min="93" max="93" width="19.7109375" style="1" bestFit="1" customWidth="1"/>
    <col min="94" max="94" width="24.42578125" style="1" bestFit="1" customWidth="1"/>
    <col min="95" max="95" width="26.28515625" style="1" bestFit="1" customWidth="1"/>
    <col min="96" max="96" width="21.28515625" style="1" bestFit="1" customWidth="1"/>
    <col min="97" max="97" width="23" style="1" bestFit="1" customWidth="1"/>
    <col min="98" max="98" width="27.7109375" style="1" bestFit="1" customWidth="1"/>
    <col min="99" max="99" width="29.42578125" style="1" bestFit="1" customWidth="1"/>
    <col min="100" max="100" width="11.28515625" style="1" bestFit="1" customWidth="1"/>
    <col min="101" max="101" width="18" style="1" bestFit="1" customWidth="1"/>
    <col min="102" max="102" width="12.28515625" style="1" bestFit="1" customWidth="1"/>
    <col min="103" max="103" width="18" style="1" bestFit="1" customWidth="1"/>
    <col min="104" max="104" width="12.28515625" style="1" bestFit="1" customWidth="1"/>
    <col min="105" max="105" width="18" style="1" bestFit="1" customWidth="1"/>
    <col min="106" max="106" width="11.85546875" style="1" bestFit="1" customWidth="1"/>
    <col min="107" max="107" width="16.5703125" style="1" bestFit="1" customWidth="1"/>
    <col min="108" max="108" width="16.140625" style="1" bestFit="1" customWidth="1"/>
    <col min="109" max="16384" width="16.28515625" style="1"/>
  </cols>
  <sheetData>
    <row r="1" spans="1:108" x14ac:dyDescent="0.25">
      <c r="A1" s="1" t="s">
        <v>141</v>
      </c>
      <c r="B1" s="1" t="s">
        <v>139</v>
      </c>
      <c r="C1" s="1" t="s">
        <v>67</v>
      </c>
      <c r="D1" s="1" t="s">
        <v>68</v>
      </c>
      <c r="E1" s="1" t="s">
        <v>71</v>
      </c>
      <c r="F1" s="1" t="s">
        <v>72</v>
      </c>
      <c r="G1" s="1" t="s">
        <v>147</v>
      </c>
      <c r="H1" s="1" t="s">
        <v>69</v>
      </c>
      <c r="I1" s="1" t="s">
        <v>70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77</v>
      </c>
      <c r="O1" s="1" t="s">
        <v>78</v>
      </c>
      <c r="P1" s="1" t="s">
        <v>79</v>
      </c>
      <c r="Q1" s="1" t="s">
        <v>80</v>
      </c>
      <c r="R1" s="1" t="s">
        <v>81</v>
      </c>
      <c r="S1" s="19" t="s">
        <v>167</v>
      </c>
      <c r="T1" s="19" t="s">
        <v>168</v>
      </c>
      <c r="U1" s="1" t="s">
        <v>82</v>
      </c>
      <c r="V1" s="1" t="s">
        <v>83</v>
      </c>
      <c r="W1" s="1" t="s">
        <v>84</v>
      </c>
      <c r="X1" s="1" t="s">
        <v>85</v>
      </c>
      <c r="Y1" s="1" t="s">
        <v>86</v>
      </c>
      <c r="Z1" s="1" t="s">
        <v>87</v>
      </c>
      <c r="AA1" s="1" t="s">
        <v>88</v>
      </c>
      <c r="AB1" s="1" t="s">
        <v>89</v>
      </c>
      <c r="AC1" s="1" t="s">
        <v>90</v>
      </c>
      <c r="AD1" s="1" t="s">
        <v>91</v>
      </c>
      <c r="AE1" s="1" t="s">
        <v>92</v>
      </c>
      <c r="AF1" s="1" t="s">
        <v>93</v>
      </c>
      <c r="AG1" s="1" t="s">
        <v>94</v>
      </c>
      <c r="AH1" s="19" t="s">
        <v>163</v>
      </c>
      <c r="AI1" s="19" t="s">
        <v>164</v>
      </c>
      <c r="AJ1" s="1" t="s">
        <v>95</v>
      </c>
      <c r="AK1" s="1" t="s">
        <v>96</v>
      </c>
      <c r="AL1" s="1" t="s">
        <v>97</v>
      </c>
      <c r="AM1" s="1" t="s">
        <v>98</v>
      </c>
      <c r="AN1" s="1" t="s">
        <v>99</v>
      </c>
      <c r="AO1" s="1" t="s">
        <v>100</v>
      </c>
      <c r="AP1" s="19" t="s">
        <v>169</v>
      </c>
      <c r="AQ1" s="19" t="s">
        <v>170</v>
      </c>
      <c r="AR1" s="1" t="s">
        <v>101</v>
      </c>
      <c r="AS1" s="1" t="s">
        <v>102</v>
      </c>
      <c r="AT1" s="19" t="s">
        <v>185</v>
      </c>
      <c r="AU1" s="19" t="s">
        <v>186</v>
      </c>
      <c r="AV1" s="1" t="s">
        <v>103</v>
      </c>
      <c r="AW1" s="1" t="s">
        <v>104</v>
      </c>
      <c r="AX1" s="19" t="s">
        <v>189</v>
      </c>
      <c r="AY1" s="19" t="s">
        <v>190</v>
      </c>
      <c r="AZ1" s="1" t="s">
        <v>105</v>
      </c>
      <c r="BA1" s="1" t="s">
        <v>106</v>
      </c>
      <c r="BB1" s="19" t="s">
        <v>187</v>
      </c>
      <c r="BC1" s="19" t="s">
        <v>188</v>
      </c>
      <c r="BD1" s="1" t="s">
        <v>107</v>
      </c>
      <c r="BE1" s="1" t="s">
        <v>108</v>
      </c>
      <c r="BF1" s="19" t="s">
        <v>191</v>
      </c>
      <c r="BG1" s="19" t="s">
        <v>192</v>
      </c>
      <c r="BH1" s="1" t="s">
        <v>150</v>
      </c>
      <c r="BI1" s="1" t="s">
        <v>151</v>
      </c>
      <c r="BJ1" s="1" t="s">
        <v>109</v>
      </c>
      <c r="BK1" s="1" t="s">
        <v>110</v>
      </c>
      <c r="BL1" s="1" t="s">
        <v>111</v>
      </c>
      <c r="BM1" s="1" t="s">
        <v>112</v>
      </c>
      <c r="BN1" s="19" t="s">
        <v>165</v>
      </c>
      <c r="BO1" s="19" t="s">
        <v>166</v>
      </c>
      <c r="BP1" s="1" t="s">
        <v>113</v>
      </c>
      <c r="BQ1" s="1" t="s">
        <v>114</v>
      </c>
      <c r="BR1" s="1" t="s">
        <v>115</v>
      </c>
      <c r="BS1" s="1" t="s">
        <v>116</v>
      </c>
      <c r="BT1" s="1" t="s">
        <v>125</v>
      </c>
      <c r="BU1" s="1" t="s">
        <v>126</v>
      </c>
      <c r="BV1" s="19" t="s">
        <v>175</v>
      </c>
      <c r="BW1" s="19" t="s">
        <v>176</v>
      </c>
      <c r="BX1" s="1" t="s">
        <v>127</v>
      </c>
      <c r="BY1" s="1" t="s">
        <v>128</v>
      </c>
      <c r="BZ1" s="19" t="s">
        <v>177</v>
      </c>
      <c r="CA1" s="19" t="s">
        <v>178</v>
      </c>
      <c r="CB1" s="1" t="s">
        <v>119</v>
      </c>
      <c r="CC1" s="1" t="s">
        <v>120</v>
      </c>
      <c r="CD1" s="19" t="s">
        <v>171</v>
      </c>
      <c r="CE1" s="19" t="s">
        <v>173</v>
      </c>
      <c r="CF1" s="1" t="s">
        <v>117</v>
      </c>
      <c r="CG1" s="1" t="s">
        <v>118</v>
      </c>
      <c r="CH1" s="19" t="s">
        <v>172</v>
      </c>
      <c r="CI1" s="19" t="s">
        <v>174</v>
      </c>
      <c r="CJ1" s="1" t="s">
        <v>121</v>
      </c>
      <c r="CK1" s="1" t="s">
        <v>122</v>
      </c>
      <c r="CL1" s="19" t="s">
        <v>179</v>
      </c>
      <c r="CM1" s="19" t="s">
        <v>180</v>
      </c>
      <c r="CN1" s="1" t="s">
        <v>123</v>
      </c>
      <c r="CO1" s="1" t="s">
        <v>124</v>
      </c>
      <c r="CP1" s="19" t="s">
        <v>181</v>
      </c>
      <c r="CQ1" s="19" t="s">
        <v>182</v>
      </c>
      <c r="CR1" s="1" t="s">
        <v>129</v>
      </c>
      <c r="CS1" s="1" t="s">
        <v>130</v>
      </c>
      <c r="CT1" s="19" t="s">
        <v>183</v>
      </c>
      <c r="CU1" s="19" t="s">
        <v>184</v>
      </c>
      <c r="CV1" s="1" t="s">
        <v>131</v>
      </c>
      <c r="CW1" s="1" t="s">
        <v>132</v>
      </c>
      <c r="CX1" s="1" t="s">
        <v>133</v>
      </c>
      <c r="CY1" s="1" t="s">
        <v>134</v>
      </c>
      <c r="CZ1" s="1" t="s">
        <v>135</v>
      </c>
      <c r="DA1" s="1" t="s">
        <v>136</v>
      </c>
      <c r="DB1" s="1" t="s">
        <v>137</v>
      </c>
      <c r="DC1" s="1" t="s">
        <v>138</v>
      </c>
      <c r="DD1" s="1" t="s">
        <v>140</v>
      </c>
    </row>
    <row r="2" spans="1:108" x14ac:dyDescent="0.25">
      <c r="A2" s="2">
        <v>1</v>
      </c>
      <c r="B2" s="1" t="s">
        <v>0</v>
      </c>
      <c r="C2" s="1">
        <v>7</v>
      </c>
      <c r="D2" s="1">
        <v>21</v>
      </c>
      <c r="E2" s="1">
        <v>2.78</v>
      </c>
      <c r="F2" s="1">
        <v>3.01</v>
      </c>
      <c r="G2" s="1">
        <v>0.23</v>
      </c>
      <c r="H2" s="1">
        <v>61.55</v>
      </c>
      <c r="I2" s="1">
        <v>63.5</v>
      </c>
      <c r="J2" s="1">
        <v>11.79</v>
      </c>
      <c r="K2" s="1">
        <v>10.34</v>
      </c>
      <c r="L2" s="1">
        <v>-1.45</v>
      </c>
      <c r="M2" s="1">
        <v>95.25</v>
      </c>
      <c r="N2" s="1">
        <v>124.74</v>
      </c>
      <c r="O2" s="1">
        <v>29.48</v>
      </c>
      <c r="P2" s="1">
        <v>323.8</v>
      </c>
      <c r="Q2" s="1">
        <v>313.7</v>
      </c>
      <c r="R2" s="1">
        <v>-10.1</v>
      </c>
      <c r="S2" s="1">
        <f>LOG10(P2)</f>
        <v>2.5102768444173549</v>
      </c>
      <c r="T2" s="1">
        <f>LOG10(Q2)</f>
        <v>2.4965145186977451</v>
      </c>
      <c r="U2" s="1">
        <v>56</v>
      </c>
      <c r="V2" s="1">
        <v>44</v>
      </c>
      <c r="W2" s="1">
        <v>5377</v>
      </c>
      <c r="X2" s="1">
        <v>5132</v>
      </c>
      <c r="Y2" s="1">
        <v>-245</v>
      </c>
      <c r="Z2" s="1">
        <v>3924</v>
      </c>
      <c r="AA2" s="1">
        <v>4337.95</v>
      </c>
      <c r="AB2" s="1">
        <v>4481</v>
      </c>
      <c r="AC2" s="1">
        <v>4542</v>
      </c>
      <c r="AD2" s="1">
        <v>61</v>
      </c>
      <c r="AE2" s="1">
        <v>14</v>
      </c>
      <c r="AF2" s="1">
        <v>9</v>
      </c>
      <c r="AG2" s="1">
        <v>-5</v>
      </c>
      <c r="AH2" s="1">
        <f>LOG10(AE2)</f>
        <v>1.146128035678238</v>
      </c>
      <c r="AI2" s="1">
        <f>LOG10(AF2)</f>
        <v>0.95424250943932487</v>
      </c>
      <c r="AJ2" s="1">
        <v>2.38</v>
      </c>
      <c r="AK2" s="1">
        <v>4.21</v>
      </c>
      <c r="AL2" s="1">
        <v>2.38</v>
      </c>
      <c r="AM2" s="1">
        <v>3.71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">
        <v>0.81312569521690747</v>
      </c>
      <c r="BK2" s="1">
        <v>1.5884315906562845</v>
      </c>
      <c r="BL2" s="1">
        <v>0.58381030253475064</v>
      </c>
      <c r="BM2" s="1">
        <v>0.87571545380212601</v>
      </c>
      <c r="BN2" s="1">
        <f>LOG10(BL2)</f>
        <v>-0.23372824526011104</v>
      </c>
      <c r="BO2" s="1">
        <f>LOG10(BM2)</f>
        <v>-5.7636986204429787E-2</v>
      </c>
      <c r="BP2" s="1">
        <v>0.96133397776703733</v>
      </c>
      <c r="BQ2" s="1">
        <v>1.0352827452875788</v>
      </c>
      <c r="BR2" s="1">
        <v>0.97210599721059954</v>
      </c>
      <c r="BS2" s="1">
        <v>1.339609483960948</v>
      </c>
      <c r="BT2" s="1">
        <v>0.5881081081081081</v>
      </c>
      <c r="BU2" s="1">
        <v>1.0108108108108107</v>
      </c>
      <c r="BV2" s="1">
        <f>LOG10(BT2)</f>
        <v>-0.23054283304085271</v>
      </c>
      <c r="BW2" s="1">
        <f>LOG10(BU2)</f>
        <v>4.6698781334851202E-3</v>
      </c>
      <c r="BX2" s="1">
        <v>1.3068331143232588</v>
      </c>
      <c r="BY2" s="1">
        <v>1.4520367936925098</v>
      </c>
      <c r="BZ2" s="1">
        <f>LOG10(BX2)</f>
        <v>0.11622013068988152</v>
      </c>
      <c r="CA2" s="1">
        <f>LOG10(BY2)</f>
        <v>0.16197762125055667</v>
      </c>
      <c r="CB2" s="1">
        <v>1.9807005003573981</v>
      </c>
      <c r="CC2" s="1">
        <v>1.069335239456755</v>
      </c>
      <c r="CD2" s="1">
        <f>LOG10(CB2)</f>
        <v>0.29681881129040411</v>
      </c>
      <c r="CE2" s="1">
        <f>LOG10(CC2)</f>
        <v>2.9113879036615005E-2</v>
      </c>
      <c r="CF2" s="1">
        <v>773.99</v>
      </c>
      <c r="CG2" s="1">
        <v>682.67</v>
      </c>
      <c r="CH2" s="1">
        <f>LOG10(CF2)</f>
        <v>2.8887353496068275</v>
      </c>
      <c r="CI2" s="1">
        <f>LOG10(CG2)</f>
        <v>2.8342108181574783</v>
      </c>
      <c r="CJ2" s="1">
        <v>14.87</v>
      </c>
      <c r="CK2" s="1">
        <v>9.6199999999999992</v>
      </c>
      <c r="CL2" s="1">
        <f>LOG10(CJ2)</f>
        <v>1.1723109685219542</v>
      </c>
      <c r="CM2" s="1">
        <f>LOG10(CK2)</f>
        <v>0.98317507203781296</v>
      </c>
      <c r="CN2" s="1">
        <v>3785.18</v>
      </c>
      <c r="CO2" s="1">
        <v>3279.54</v>
      </c>
      <c r="CP2" s="1">
        <f>LOG10(CN2)</f>
        <v>3.5780865367153512</v>
      </c>
      <c r="CQ2" s="1">
        <f>LOG10(CO2)</f>
        <v>3.5158129322874014</v>
      </c>
      <c r="CR2" s="1">
        <v>1.0434782608695652</v>
      </c>
      <c r="CS2" s="1">
        <v>1.5770750988142292</v>
      </c>
      <c r="CT2" s="1">
        <f>LOG10(CR2)</f>
        <v>1.8483405694013133E-2</v>
      </c>
      <c r="CU2" s="1">
        <f>LOG10(CS2)</f>
        <v>0.19785237451093032</v>
      </c>
      <c r="CV2" s="1">
        <v>1827</v>
      </c>
      <c r="CW2" s="1">
        <v>2563</v>
      </c>
      <c r="CX2" s="1">
        <v>118</v>
      </c>
      <c r="CY2" s="1">
        <v>175.4</v>
      </c>
      <c r="CZ2" s="1">
        <v>187.3</v>
      </c>
      <c r="DA2" s="1">
        <v>230.4</v>
      </c>
      <c r="DB2" s="1">
        <v>74</v>
      </c>
      <c r="DC2" s="1">
        <v>114.3</v>
      </c>
      <c r="DD2" s="1">
        <v>354352.61</v>
      </c>
    </row>
    <row r="3" spans="1:108" x14ac:dyDescent="0.25">
      <c r="A3" s="2">
        <v>1</v>
      </c>
      <c r="B3" s="1" t="s">
        <v>4</v>
      </c>
      <c r="C3" s="1">
        <v>6</v>
      </c>
      <c r="D3" s="1">
        <v>21</v>
      </c>
      <c r="E3" s="1">
        <v>1.94</v>
      </c>
      <c r="F3" s="1">
        <v>2.19</v>
      </c>
      <c r="G3" s="1">
        <v>0.25</v>
      </c>
      <c r="H3" s="1">
        <v>65.73</v>
      </c>
      <c r="I3" s="1">
        <v>64.36</v>
      </c>
      <c r="J3" s="1">
        <v>13.85</v>
      </c>
      <c r="K3" s="1">
        <v>15.69</v>
      </c>
      <c r="L3" s="1">
        <v>1.84</v>
      </c>
      <c r="M3" s="9"/>
      <c r="N3" s="9"/>
      <c r="O3" s="9"/>
      <c r="P3" s="1">
        <v>279.60000000000002</v>
      </c>
      <c r="Q3" s="1">
        <v>424.2</v>
      </c>
      <c r="R3" s="1">
        <v>144.6</v>
      </c>
      <c r="S3" s="1">
        <f t="shared" ref="S3:S18" si="0">LOG10(P3)</f>
        <v>2.446537167073644</v>
      </c>
      <c r="T3" s="1">
        <f t="shared" ref="T3:T18" si="1">LOG10(Q3)</f>
        <v>2.627570664180543</v>
      </c>
      <c r="U3" s="1">
        <v>71</v>
      </c>
      <c r="V3" s="1">
        <v>29</v>
      </c>
      <c r="W3" s="1">
        <v>6095</v>
      </c>
      <c r="X3" s="1">
        <v>6117</v>
      </c>
      <c r="Y3" s="1">
        <v>22</v>
      </c>
      <c r="Z3" s="1">
        <v>3955</v>
      </c>
      <c r="AA3" s="1">
        <v>3275</v>
      </c>
      <c r="AB3" s="1">
        <v>5115</v>
      </c>
      <c r="AC3" s="1">
        <v>5101</v>
      </c>
      <c r="AD3" s="1">
        <v>-14</v>
      </c>
      <c r="AE3" s="1">
        <v>5</v>
      </c>
      <c r="AF3" s="1">
        <v>12</v>
      </c>
      <c r="AG3" s="1">
        <v>8</v>
      </c>
      <c r="AH3" s="1">
        <f t="shared" ref="AH3:AH18" si="2">LOG10(AE3)</f>
        <v>0.69897000433601886</v>
      </c>
      <c r="AI3" s="1">
        <f t="shared" ref="AI3:AI18" si="3">LOG10(AF3)</f>
        <v>1.0791812460476249</v>
      </c>
      <c r="AJ3" s="1">
        <v>3.05</v>
      </c>
      <c r="AK3" s="1">
        <v>3.82</v>
      </c>
      <c r="AL3" s="1">
        <v>2.23</v>
      </c>
      <c r="AM3" s="1">
        <v>2.8</v>
      </c>
      <c r="AN3" s="1">
        <v>1.0724637681159421</v>
      </c>
      <c r="AO3" s="1">
        <v>0.98550724637681175</v>
      </c>
      <c r="AP3" s="1">
        <f t="shared" ref="AP3:AP18" si="4">LOG10(AN3)</f>
        <v>3.0382628993720916E-2</v>
      </c>
      <c r="AQ3" s="1">
        <f t="shared" ref="AQ3:AQ18" si="5">LOG10(AO3)</f>
        <v>-6.340178031018928E-3</v>
      </c>
      <c r="AR3" s="1">
        <v>5.6603773584905655E-2</v>
      </c>
      <c r="AS3" s="1">
        <v>9.4339622641509441E-2</v>
      </c>
      <c r="AT3" s="1">
        <f t="shared" ref="AT3" si="6">LOG10(AR3)</f>
        <v>-1.2471546148811266</v>
      </c>
      <c r="AU3" s="1">
        <f t="shared" ref="AU3" si="7">LOG10(AS3)</f>
        <v>-1.0253058652647702</v>
      </c>
      <c r="AV3" s="1">
        <v>0.90712742980561567</v>
      </c>
      <c r="AW3" s="1">
        <v>1.373650107991361</v>
      </c>
      <c r="AX3" s="1">
        <f t="shared" ref="AX3:AX7" si="8">LOG10(AV3)</f>
        <v>-4.2331700620052613E-2</v>
      </c>
      <c r="AY3" s="1">
        <f t="shared" ref="AY3:AY7" si="9">LOG10(AW3)</f>
        <v>0.13787612463046084</v>
      </c>
      <c r="AZ3" s="1">
        <v>0.80239520958083854</v>
      </c>
      <c r="BA3" s="1">
        <v>0.5988023952095809</v>
      </c>
      <c r="BB3" s="1">
        <f t="shared" ref="BB3:BB7" si="10">LOG10(AZ3)</f>
        <v>-9.5611672782775534E-2</v>
      </c>
      <c r="BC3" s="1">
        <f t="shared" ref="BC3:BC7" si="11">LOG10(BA3)</f>
        <v>-0.22271647114758325</v>
      </c>
      <c r="BD3" s="1">
        <v>1.7901390644753474</v>
      </c>
      <c r="BE3" s="1">
        <v>1.5777496839443743</v>
      </c>
      <c r="BF3" s="1">
        <f t="shared" ref="BF3:BF7" si="12">LOG10(BD3)</f>
        <v>0.25288676985607361</v>
      </c>
      <c r="BG3" s="1">
        <f t="shared" ref="BG3:BG7" si="13">LOG10(BE3)</f>
        <v>0.19803810184872866</v>
      </c>
      <c r="BH3" s="1">
        <v>26.55</v>
      </c>
      <c r="BI3" s="1">
        <v>27.02</v>
      </c>
      <c r="BJ3" s="1">
        <v>1.9004449388209115</v>
      </c>
      <c r="BK3" s="1">
        <v>0.5200222469410456</v>
      </c>
      <c r="BL3" s="1">
        <v>0.62551103843009004</v>
      </c>
      <c r="BM3" s="1">
        <v>0.44480784955028624</v>
      </c>
      <c r="BN3" s="1">
        <f t="shared" ref="BN3:BN18" si="14">LOG10(BL3)</f>
        <v>-0.20376502188266779</v>
      </c>
      <c r="BO3" s="1">
        <f t="shared" ref="BO3:BO18" si="15">LOG10(BM3)</f>
        <v>-0.3518275573381055</v>
      </c>
      <c r="BP3" s="1">
        <v>1.0434992750120833</v>
      </c>
      <c r="BQ3" s="1">
        <v>0.62445625906234914</v>
      </c>
      <c r="BR3" s="1">
        <v>1.5055788005578798</v>
      </c>
      <c r="BS3" s="1">
        <v>1.0788005578800557</v>
      </c>
      <c r="BT3" s="1">
        <v>1.6172972972972972</v>
      </c>
      <c r="BU3" s="1">
        <v>1.0475675675675673</v>
      </c>
      <c r="BV3" s="1">
        <f t="shared" ref="BV3:BV18" si="16">LOG10(BT3)</f>
        <v>0.20878986078940992</v>
      </c>
      <c r="BW3" s="1">
        <f t="shared" ref="BW3:BW18" si="17">LOG10(BU3)</f>
        <v>2.0182044311732612E-2</v>
      </c>
      <c r="BX3" s="1">
        <v>0.89356110381077525</v>
      </c>
      <c r="BY3" s="1">
        <v>0.80420499342969765</v>
      </c>
      <c r="BZ3" s="1">
        <f t="shared" ref="BZ3:BZ18" si="18">LOG10(BX3)</f>
        <v>-4.8875744064336528E-2</v>
      </c>
      <c r="CA3" s="1">
        <f t="shared" ref="CA3:CA18" si="19">LOG10(BY3)</f>
        <v>-9.4633234625011692E-2</v>
      </c>
      <c r="CB3" s="1">
        <v>0.76554681915654044</v>
      </c>
      <c r="CC3" s="1">
        <v>0.54681915654038604</v>
      </c>
      <c r="CD3" s="1">
        <f t="shared" ref="CD3:CD18" si="20">LOG10(CB3)</f>
        <v>-0.11602824365997197</v>
      </c>
      <c r="CE3" s="1">
        <f t="shared" ref="CE3:CE18" si="21">LOG10(CC3)</f>
        <v>-0.26215627933820995</v>
      </c>
      <c r="CF3" s="1">
        <v>665.37</v>
      </c>
      <c r="CG3" s="1">
        <v>665.37</v>
      </c>
      <c r="CH3" s="1">
        <f t="shared" ref="CH3:CH18" si="22">LOG10(CF3)</f>
        <v>2.823063215636842</v>
      </c>
      <c r="CI3" s="1">
        <f t="shared" ref="CI3:CI18" si="23">LOG10(CG3)</f>
        <v>2.823063215636842</v>
      </c>
      <c r="CJ3" s="1">
        <v>14.45</v>
      </c>
      <c r="CK3" s="1">
        <v>7.55</v>
      </c>
      <c r="CL3" s="1">
        <f>LOG10(CJ3)</f>
        <v>1.1598678470925667</v>
      </c>
      <c r="CM3" s="1">
        <f>LOG10(CK3)</f>
        <v>0.87794695162918823</v>
      </c>
      <c r="CN3" s="1">
        <v>3241.95</v>
      </c>
      <c r="CO3" s="1">
        <v>3501.35</v>
      </c>
      <c r="CP3" s="1">
        <f>LOG10(CN3)</f>
        <v>3.5108063125200393</v>
      </c>
      <c r="CQ3" s="1">
        <f>LOG10(CO3)</f>
        <v>3.5442355256382658</v>
      </c>
      <c r="CR3" s="14"/>
      <c r="CS3" s="14"/>
      <c r="CT3" s="14"/>
      <c r="CU3" s="14"/>
      <c r="CV3" s="1">
        <v>2127</v>
      </c>
      <c r="CW3" s="1">
        <v>2083</v>
      </c>
      <c r="CX3" s="1">
        <v>75</v>
      </c>
      <c r="CY3" s="1">
        <v>117.9</v>
      </c>
      <c r="CZ3" s="1">
        <v>217.3</v>
      </c>
      <c r="DA3" s="1">
        <v>252.5</v>
      </c>
      <c r="DB3" s="1">
        <v>91</v>
      </c>
      <c r="DC3" s="1">
        <v>77.099999999999994</v>
      </c>
      <c r="DD3" s="1">
        <v>318435.37</v>
      </c>
    </row>
    <row r="4" spans="1:108" x14ac:dyDescent="0.25">
      <c r="A4" s="2">
        <v>1</v>
      </c>
      <c r="B4" s="1" t="s">
        <v>10</v>
      </c>
      <c r="C4" s="1">
        <v>5</v>
      </c>
      <c r="D4" s="1">
        <v>23</v>
      </c>
      <c r="E4" s="1">
        <v>2.4900000000000002</v>
      </c>
      <c r="F4" s="1">
        <v>2.42</v>
      </c>
      <c r="G4" s="1">
        <v>-7.0000000000000007E-2</v>
      </c>
      <c r="H4" s="1">
        <v>67.22</v>
      </c>
      <c r="I4" s="1">
        <v>67.31</v>
      </c>
      <c r="J4" s="1">
        <v>19.91</v>
      </c>
      <c r="K4" s="1">
        <v>18.46</v>
      </c>
      <c r="L4" s="1">
        <v>-1.45</v>
      </c>
      <c r="M4" s="1">
        <v>102.06</v>
      </c>
      <c r="N4" s="1">
        <v>117.93</v>
      </c>
      <c r="O4" s="1">
        <v>15.88</v>
      </c>
      <c r="P4" s="1">
        <v>250.2</v>
      </c>
      <c r="Q4" s="1">
        <v>292.7</v>
      </c>
      <c r="R4" s="1">
        <v>42.6</v>
      </c>
      <c r="S4" s="1">
        <f t="shared" si="0"/>
        <v>2.398287305357401</v>
      </c>
      <c r="T4" s="1">
        <f t="shared" si="1"/>
        <v>2.466422722433792</v>
      </c>
      <c r="U4" s="1">
        <v>69</v>
      </c>
      <c r="V4" s="1">
        <v>31</v>
      </c>
      <c r="W4" s="1">
        <v>6796.3</v>
      </c>
      <c r="X4" s="1">
        <v>4796.8</v>
      </c>
      <c r="Y4" s="1">
        <v>-1999</v>
      </c>
      <c r="Z4" s="1">
        <v>3943.2</v>
      </c>
      <c r="AA4" s="1">
        <v>3118.27</v>
      </c>
      <c r="AB4" s="1">
        <v>5507</v>
      </c>
      <c r="AC4" s="1">
        <v>4053</v>
      </c>
      <c r="AD4" s="1">
        <v>-1454</v>
      </c>
      <c r="AE4" s="1">
        <v>6</v>
      </c>
      <c r="AF4" s="1">
        <v>13</v>
      </c>
      <c r="AG4" s="1">
        <v>7</v>
      </c>
      <c r="AH4" s="1">
        <f t="shared" si="2"/>
        <v>0.77815125038364363</v>
      </c>
      <c r="AI4" s="1">
        <f t="shared" si="3"/>
        <v>1.1139433523068367</v>
      </c>
      <c r="AJ4" s="1">
        <v>4.8899999999999997</v>
      </c>
      <c r="AK4" s="1">
        <v>4.54</v>
      </c>
      <c r="AL4" s="1">
        <v>2.4300000000000002</v>
      </c>
      <c r="AM4" s="1">
        <v>3.4</v>
      </c>
      <c r="AN4" s="1">
        <v>0.57971014492753636</v>
      </c>
      <c r="AO4" s="1">
        <v>0.81159420289855089</v>
      </c>
      <c r="AP4" s="1">
        <f t="shared" si="4"/>
        <v>-0.23678909940929282</v>
      </c>
      <c r="AQ4" s="1">
        <f t="shared" si="5"/>
        <v>-9.0661063731054814E-2</v>
      </c>
      <c r="AR4" s="1">
        <v>1.4150943396226414</v>
      </c>
      <c r="AS4" s="1">
        <v>2.8113207547169812</v>
      </c>
      <c r="AT4" s="1">
        <f t="shared" ref="AT4:AT7" si="24">LOG10(AR4)</f>
        <v>0.15078539379091097</v>
      </c>
      <c r="AU4" s="1">
        <f t="shared" ref="AU4:AU7" si="25">LOG10(AS4)</f>
        <v>0.44891039881148498</v>
      </c>
      <c r="AV4" s="1">
        <v>0.23326133909287261</v>
      </c>
      <c r="AW4" s="1">
        <v>0.59611231101511897</v>
      </c>
      <c r="AX4" s="1">
        <f t="shared" si="8"/>
        <v>-0.63215723553100334</v>
      </c>
      <c r="AY4" s="1">
        <f t="shared" si="9"/>
        <v>-0.22467190895273531</v>
      </c>
      <c r="AZ4" s="1">
        <v>0.85029940119760494</v>
      </c>
      <c r="BA4" s="1">
        <v>0.99401197604790437</v>
      </c>
      <c r="BB4" s="1">
        <f t="shared" si="10"/>
        <v>-7.0428126764526727E-2</v>
      </c>
      <c r="BC4" s="1">
        <f t="shared" si="11"/>
        <v>-2.6083831075281046E-3</v>
      </c>
      <c r="BD4" s="1">
        <v>1.168141592920354</v>
      </c>
      <c r="BE4" s="1">
        <v>0.91024020227560043</v>
      </c>
      <c r="BF4" s="1">
        <f t="shared" si="12"/>
        <v>6.7495487722430164E-2</v>
      </c>
      <c r="BG4" s="1">
        <f t="shared" si="13"/>
        <v>-4.0843987066408127E-2</v>
      </c>
      <c r="BH4" s="1">
        <v>27.13</v>
      </c>
      <c r="BI4" s="1">
        <v>27.64</v>
      </c>
      <c r="BJ4" s="1">
        <v>0.77530589543937689</v>
      </c>
      <c r="BK4" s="1">
        <v>1.6357063403781977</v>
      </c>
      <c r="BL4" s="1">
        <v>1.751430907604252</v>
      </c>
      <c r="BM4" s="1">
        <v>2.557645134914146</v>
      </c>
      <c r="BN4" s="1">
        <f t="shared" si="14"/>
        <v>0.24339300945955142</v>
      </c>
      <c r="BO4" s="1">
        <f t="shared" si="15"/>
        <v>0.407840287351525</v>
      </c>
      <c r="BP4" s="1">
        <v>0.8463025616239731</v>
      </c>
      <c r="BQ4" s="1">
        <v>0.90381826969550527</v>
      </c>
      <c r="BR4" s="1">
        <v>0.88912133891213385</v>
      </c>
      <c r="BS4" s="1">
        <v>1.3751743375174335</v>
      </c>
      <c r="BT4" s="1">
        <v>1.4702702702702701</v>
      </c>
      <c r="BU4" s="1">
        <v>1.7091891891891891</v>
      </c>
      <c r="BV4" s="1">
        <f t="shared" si="16"/>
        <v>0.16739717563118486</v>
      </c>
      <c r="BW4" s="1">
        <f t="shared" si="17"/>
        <v>0.2327901371931764</v>
      </c>
      <c r="BX4" s="1">
        <v>0.8600525624178712</v>
      </c>
      <c r="BY4" s="1">
        <v>1.0722733245729301</v>
      </c>
      <c r="BZ4" s="1">
        <f t="shared" si="18"/>
        <v>-6.5475005883798232E-2</v>
      </c>
      <c r="CA4" s="1">
        <f t="shared" si="19"/>
        <v>3.0305501983288224E-2</v>
      </c>
      <c r="CB4" s="1">
        <v>0.76554681915654044</v>
      </c>
      <c r="CC4" s="1">
        <v>0.74124374553252326</v>
      </c>
      <c r="CD4" s="1">
        <f t="shared" si="20"/>
        <v>-0.11602824365997197</v>
      </c>
      <c r="CE4" s="1">
        <f t="shared" si="21"/>
        <v>-0.13003895810278665</v>
      </c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">
        <v>0.98418972332015797</v>
      </c>
      <c r="CS4" s="1">
        <v>1.6007905138339922</v>
      </c>
      <c r="CT4" s="1">
        <f>LOG10(CR4)</f>
        <v>-6.9211740800816362E-3</v>
      </c>
      <c r="CU4" s="1">
        <f>LOG10(CS4)</f>
        <v>0.20433450203885065</v>
      </c>
      <c r="CV4" s="1">
        <v>2250</v>
      </c>
      <c r="CW4" s="1">
        <v>2400</v>
      </c>
      <c r="CX4" s="1">
        <v>103.25</v>
      </c>
      <c r="CY4" s="1">
        <v>134.9</v>
      </c>
      <c r="CZ4" s="1">
        <v>231.5</v>
      </c>
      <c r="DA4" s="1">
        <v>271</v>
      </c>
      <c r="DB4" s="1">
        <v>64.75</v>
      </c>
      <c r="DC4" s="1">
        <v>70.5</v>
      </c>
      <c r="DD4" s="1">
        <v>364292.52</v>
      </c>
    </row>
    <row r="5" spans="1:108" x14ac:dyDescent="0.25">
      <c r="A5" s="2">
        <v>1</v>
      </c>
      <c r="B5" s="1" t="s">
        <v>13</v>
      </c>
      <c r="C5" s="1">
        <v>6</v>
      </c>
      <c r="D5" s="1">
        <v>21</v>
      </c>
      <c r="E5" s="1">
        <v>2.87</v>
      </c>
      <c r="F5" s="1">
        <v>2.95</v>
      </c>
      <c r="G5" s="1">
        <v>0.08</v>
      </c>
      <c r="H5" s="1">
        <v>67.45</v>
      </c>
      <c r="I5" s="1">
        <v>69.17</v>
      </c>
      <c r="J5" s="1">
        <v>22</v>
      </c>
      <c r="K5" s="1">
        <v>20</v>
      </c>
      <c r="L5" s="1">
        <v>-2</v>
      </c>
      <c r="M5" s="1">
        <v>74.84</v>
      </c>
      <c r="N5" s="1">
        <v>120.2</v>
      </c>
      <c r="O5" s="1">
        <v>45.36</v>
      </c>
      <c r="P5" s="1">
        <v>382.2</v>
      </c>
      <c r="Q5" s="1">
        <v>407.2</v>
      </c>
      <c r="R5" s="1">
        <v>25</v>
      </c>
      <c r="S5" s="1">
        <f t="shared" si="0"/>
        <v>2.5822906827189942</v>
      </c>
      <c r="T5" s="1">
        <f t="shared" si="1"/>
        <v>2.6098077693287025</v>
      </c>
      <c r="U5" s="1">
        <v>70</v>
      </c>
      <c r="V5" s="1">
        <v>30</v>
      </c>
      <c r="W5" s="1">
        <v>4506.1000000000004</v>
      </c>
      <c r="X5" s="1">
        <v>4163.8999999999996</v>
      </c>
      <c r="Y5" s="1">
        <v>-342</v>
      </c>
      <c r="Z5" s="1">
        <v>5153.3</v>
      </c>
      <c r="AA5" s="1">
        <v>4774.42</v>
      </c>
      <c r="AB5" s="1">
        <v>4431</v>
      </c>
      <c r="AC5" s="1">
        <v>4078</v>
      </c>
      <c r="AD5" s="1">
        <v>-353</v>
      </c>
      <c r="AE5" s="1">
        <v>5</v>
      </c>
      <c r="AF5" s="1">
        <v>12</v>
      </c>
      <c r="AG5" s="1">
        <v>7</v>
      </c>
      <c r="AH5" s="1">
        <f t="shared" si="2"/>
        <v>0.69897000433601886</v>
      </c>
      <c r="AI5" s="1">
        <f t="shared" si="3"/>
        <v>1.0791812460476249</v>
      </c>
      <c r="AJ5" s="1">
        <v>2.34</v>
      </c>
      <c r="AK5" s="1">
        <v>3.59</v>
      </c>
      <c r="AL5" s="1">
        <v>2.52</v>
      </c>
      <c r="AM5" s="1">
        <v>3.88</v>
      </c>
      <c r="AN5" s="1">
        <v>1.3043478260869568</v>
      </c>
      <c r="AO5" s="1">
        <v>1.0724637681159421</v>
      </c>
      <c r="AP5" s="1">
        <f t="shared" si="4"/>
        <v>0.11539341870206964</v>
      </c>
      <c r="AQ5" s="1">
        <f t="shared" si="5"/>
        <v>3.0382628993720916E-2</v>
      </c>
      <c r="AR5" s="1">
        <v>3.3207547169811318</v>
      </c>
      <c r="AS5" s="1">
        <v>1.5660377358490565</v>
      </c>
      <c r="AT5" s="1">
        <f t="shared" si="24"/>
        <v>0.52123679821336077</v>
      </c>
      <c r="AU5" s="1">
        <f t="shared" si="25"/>
        <v>0.19480222277528483</v>
      </c>
      <c r="AV5" s="1">
        <v>1.4773218142548599</v>
      </c>
      <c r="AW5" s="1">
        <v>0.75161987041036726</v>
      </c>
      <c r="AX5" s="1">
        <f t="shared" si="8"/>
        <v>0.16947511070216317</v>
      </c>
      <c r="AY5" s="1">
        <f t="shared" si="9"/>
        <v>-0.12400174707137217</v>
      </c>
      <c r="AZ5" s="1">
        <v>1.1137724550898207</v>
      </c>
      <c r="BA5" s="1">
        <v>0.67065868263473072</v>
      </c>
      <c r="BB5" s="1">
        <f t="shared" si="10"/>
        <v>4.6796473070333168E-2</v>
      </c>
      <c r="BC5" s="1">
        <f t="shared" si="11"/>
        <v>-0.17349844847740156</v>
      </c>
      <c r="BD5" s="1">
        <v>2.5183312262958277</v>
      </c>
      <c r="BE5" s="1">
        <v>1.5625790139064475</v>
      </c>
      <c r="BF5" s="1">
        <f t="shared" si="12"/>
        <v>0.40111285059000329</v>
      </c>
      <c r="BG5" s="1">
        <f t="shared" si="13"/>
        <v>0.19384198725512047</v>
      </c>
      <c r="BH5" s="1">
        <v>27.79</v>
      </c>
      <c r="BI5" s="1">
        <v>27.2</v>
      </c>
      <c r="BJ5" s="1">
        <v>0.48220244716351496</v>
      </c>
      <c r="BK5" s="1">
        <v>0.8698553948832034</v>
      </c>
      <c r="BL5" s="1">
        <v>0.54210956663941134</v>
      </c>
      <c r="BM5" s="1">
        <v>0.86181520850367954</v>
      </c>
      <c r="BN5" s="1">
        <f t="shared" si="14"/>
        <v>-0.26591292863151228</v>
      </c>
      <c r="BO5" s="1">
        <f t="shared" si="15"/>
        <v>-6.4585846159757626E-2</v>
      </c>
      <c r="BP5" s="1">
        <v>1.5118414693088451</v>
      </c>
      <c r="BQ5" s="1">
        <v>1.051715804736588</v>
      </c>
      <c r="BR5" s="1">
        <v>0.99581589958158978</v>
      </c>
      <c r="BS5" s="1">
        <v>1.8849372384937237</v>
      </c>
      <c r="BT5" s="1">
        <v>1.5805405405405404</v>
      </c>
      <c r="BU5" s="1">
        <v>1.5805405405405404</v>
      </c>
      <c r="BV5" s="1">
        <f t="shared" si="16"/>
        <v>0.198805639882809</v>
      </c>
      <c r="BW5" s="1">
        <f t="shared" si="17"/>
        <v>0.198805639882809</v>
      </c>
      <c r="BX5" s="1">
        <v>1.3961892247043364</v>
      </c>
      <c r="BY5" s="1">
        <v>1.5078843626806833</v>
      </c>
      <c r="BZ5" s="1">
        <f t="shared" si="18"/>
        <v>0.1449442819517763</v>
      </c>
      <c r="CA5" s="1">
        <f t="shared" si="19"/>
        <v>0.17836803743872601</v>
      </c>
      <c r="CB5" s="1">
        <v>1.0207290922087207</v>
      </c>
      <c r="CC5" s="1">
        <v>1.6283059328091496</v>
      </c>
      <c r="CD5" s="1">
        <f t="shared" si="20"/>
        <v>8.9104929483280193E-3</v>
      </c>
      <c r="CE5" s="1">
        <f t="shared" si="21"/>
        <v>0.21173600525125399</v>
      </c>
      <c r="CF5" s="1">
        <v>969.04</v>
      </c>
      <c r="CG5" s="1">
        <v>865.48</v>
      </c>
      <c r="CH5" s="1">
        <f t="shared" si="22"/>
        <v>2.9863417042135469</v>
      </c>
      <c r="CI5" s="1">
        <f t="shared" si="23"/>
        <v>2.9372570364055242</v>
      </c>
      <c r="CJ5" s="1">
        <v>25.11</v>
      </c>
      <c r="CK5" s="1">
        <v>20.64</v>
      </c>
      <c r="CL5" s="1">
        <f>LOG10(CJ5)</f>
        <v>1.3998467127129224</v>
      </c>
      <c r="CM5" s="1">
        <f>LOG10(CK5)</f>
        <v>1.3147096929551738</v>
      </c>
      <c r="CN5" s="1">
        <v>1772.57</v>
      </c>
      <c r="CO5" s="1">
        <v>1675.73</v>
      </c>
      <c r="CP5" s="1">
        <f t="shared" ref="CP5:CQ11" si="26">LOG10(CN5)</f>
        <v>3.248603394779479</v>
      </c>
      <c r="CQ5" s="1">
        <f t="shared" si="26"/>
        <v>3.224204044749952</v>
      </c>
      <c r="CR5" s="1">
        <v>0.91304347826086951</v>
      </c>
      <c r="CS5" s="1">
        <v>2.0276679841897232</v>
      </c>
      <c r="CT5" s="1">
        <f>LOG10(CR5)</f>
        <v>-3.9508541283673634E-2</v>
      </c>
      <c r="CU5" s="1">
        <f>LOG10(CS5)</f>
        <v>0.3069968439359983</v>
      </c>
      <c r="CV5" s="1">
        <v>1529</v>
      </c>
      <c r="CW5" s="1">
        <v>2106</v>
      </c>
      <c r="CX5" s="1">
        <v>71.25</v>
      </c>
      <c r="CY5" s="1">
        <v>145.4</v>
      </c>
      <c r="CZ5" s="1">
        <v>184</v>
      </c>
      <c r="DA5" s="1">
        <v>212.5</v>
      </c>
      <c r="DB5" s="1">
        <v>58.75</v>
      </c>
      <c r="DC5" s="1">
        <v>78.099999999999994</v>
      </c>
      <c r="DD5" s="1">
        <v>270868.47999999998</v>
      </c>
    </row>
    <row r="6" spans="1:108" x14ac:dyDescent="0.25">
      <c r="A6" s="2">
        <v>1</v>
      </c>
      <c r="B6" s="1" t="s">
        <v>18</v>
      </c>
      <c r="C6" s="1">
        <v>4</v>
      </c>
      <c r="D6" s="1">
        <v>19</v>
      </c>
      <c r="E6" s="1">
        <v>2.2999999999999998</v>
      </c>
      <c r="F6" s="1">
        <v>2.42</v>
      </c>
      <c r="G6" s="1">
        <v>0.12</v>
      </c>
      <c r="H6" s="1">
        <v>51.57</v>
      </c>
      <c r="I6" s="1">
        <v>57.81</v>
      </c>
      <c r="J6" s="1">
        <v>18.600000000000001</v>
      </c>
      <c r="K6" s="1">
        <v>20.14</v>
      </c>
      <c r="L6" s="1">
        <v>1.54</v>
      </c>
      <c r="M6" s="1">
        <v>92.99</v>
      </c>
      <c r="N6" s="1">
        <v>115.67</v>
      </c>
      <c r="O6" s="1">
        <v>22.68</v>
      </c>
      <c r="P6" s="1">
        <v>358.3</v>
      </c>
      <c r="Q6" s="1">
        <v>396</v>
      </c>
      <c r="R6" s="1">
        <v>37.700000000000003</v>
      </c>
      <c r="S6" s="1">
        <f t="shared" si="0"/>
        <v>2.5542468081661105</v>
      </c>
      <c r="T6" s="1">
        <f t="shared" si="1"/>
        <v>2.5976951859255122</v>
      </c>
      <c r="U6" s="1">
        <v>64</v>
      </c>
      <c r="V6" s="1">
        <v>36</v>
      </c>
      <c r="W6" s="1">
        <v>6792</v>
      </c>
      <c r="X6" s="1">
        <v>7833</v>
      </c>
      <c r="Y6" s="1">
        <v>1041</v>
      </c>
      <c r="Z6" s="1">
        <v>4068</v>
      </c>
      <c r="AA6" s="1">
        <v>4201</v>
      </c>
      <c r="AB6" s="1">
        <v>5449</v>
      </c>
      <c r="AC6" s="1">
        <v>6322</v>
      </c>
      <c r="AD6" s="1">
        <v>872</v>
      </c>
      <c r="AE6" s="1">
        <v>7</v>
      </c>
      <c r="AF6" s="1">
        <v>4</v>
      </c>
      <c r="AG6" s="1">
        <v>-2</v>
      </c>
      <c r="AH6" s="1">
        <f t="shared" si="2"/>
        <v>0.84509804001425681</v>
      </c>
      <c r="AI6" s="1">
        <f t="shared" si="3"/>
        <v>0.6020599913279624</v>
      </c>
      <c r="AJ6" s="1">
        <v>2</v>
      </c>
      <c r="AK6" s="1">
        <v>2.74</v>
      </c>
      <c r="AL6" s="1">
        <v>1.4</v>
      </c>
      <c r="AM6" s="1">
        <v>1.71</v>
      </c>
      <c r="AN6" s="1">
        <v>1.6521739130434783</v>
      </c>
      <c r="AO6" s="1">
        <v>0.52173913043478259</v>
      </c>
      <c r="AP6" s="1">
        <f t="shared" si="4"/>
        <v>0.21805576059921727</v>
      </c>
      <c r="AQ6" s="1">
        <f t="shared" si="5"/>
        <v>-0.28254658996996806</v>
      </c>
      <c r="AR6" s="1">
        <v>0.18867924528301888</v>
      </c>
      <c r="AS6" s="1">
        <v>0.18867924528301888</v>
      </c>
      <c r="AT6" s="1">
        <f t="shared" si="24"/>
        <v>-0.72427586960078905</v>
      </c>
      <c r="AU6" s="1">
        <f t="shared" si="25"/>
        <v>-0.72427586960078905</v>
      </c>
      <c r="AV6" s="1">
        <v>3.2397408207343421</v>
      </c>
      <c r="AW6" s="1">
        <v>1.1144708423326135</v>
      </c>
      <c r="AX6" s="1">
        <f t="shared" si="8"/>
        <v>0.51051026803772825</v>
      </c>
      <c r="AY6" s="1">
        <f t="shared" si="9"/>
        <v>4.7068710609258262E-2</v>
      </c>
      <c r="AZ6" s="1">
        <v>2.0598802395209583</v>
      </c>
      <c r="BA6" s="1">
        <v>0.93413173652694625</v>
      </c>
      <c r="BB6" s="1">
        <f t="shared" si="10"/>
        <v>0.31384197142394687</v>
      </c>
      <c r="BC6" s="1">
        <f t="shared" si="11"/>
        <v>-2.9591872793121615E-2</v>
      </c>
      <c r="BD6" s="1">
        <v>1.1833122629582806</v>
      </c>
      <c r="BE6" s="1">
        <v>1.1833122629582806</v>
      </c>
      <c r="BF6" s="1">
        <f t="shared" si="12"/>
        <v>7.3099365240428663E-2</v>
      </c>
      <c r="BG6" s="1">
        <f t="shared" si="13"/>
        <v>7.3099365240428663E-2</v>
      </c>
      <c r="BH6" s="1">
        <v>28.01</v>
      </c>
      <c r="BI6" s="1">
        <v>27.25</v>
      </c>
      <c r="BJ6" s="1">
        <v>0.83203559510567282</v>
      </c>
      <c r="BK6" s="1">
        <v>0.59566184649610665</v>
      </c>
      <c r="BL6" s="1">
        <v>1.4178250204415372</v>
      </c>
      <c r="BM6" s="1">
        <v>0.95911692559280459</v>
      </c>
      <c r="BN6" s="1">
        <f t="shared" si="14"/>
        <v>0.15162263610390603</v>
      </c>
      <c r="BO6" s="1">
        <f t="shared" si="15"/>
        <v>-1.8128444920756211E-2</v>
      </c>
      <c r="BP6" s="1">
        <v>0.8545190913484777</v>
      </c>
      <c r="BQ6" s="1">
        <v>0.40260995650072506</v>
      </c>
      <c r="BR6" s="1">
        <v>0.96025104602510458</v>
      </c>
      <c r="BS6" s="1">
        <v>0.46234309623430958</v>
      </c>
      <c r="BT6" s="1">
        <v>1.4886486486486485</v>
      </c>
      <c r="BU6" s="1">
        <v>1.3783783783783783</v>
      </c>
      <c r="BV6" s="1">
        <f t="shared" si="16"/>
        <v>0.17279220751789104</v>
      </c>
      <c r="BW6" s="1">
        <f t="shared" si="17"/>
        <v>0.13936845203094134</v>
      </c>
      <c r="BX6" s="1">
        <v>0.39093298291721412</v>
      </c>
      <c r="BY6" s="1">
        <v>1.1392904073587384</v>
      </c>
      <c r="BZ6" s="1">
        <f t="shared" si="18"/>
        <v>-0.40789768670600451</v>
      </c>
      <c r="CA6" s="1">
        <f t="shared" si="19"/>
        <v>5.6634440705637439E-2</v>
      </c>
      <c r="CB6" s="1">
        <v>2.0657612580414582</v>
      </c>
      <c r="CC6" s="1">
        <v>0.8506075768406004</v>
      </c>
      <c r="CD6" s="1">
        <f t="shared" si="20"/>
        <v>0.31508012826472021</v>
      </c>
      <c r="CE6" s="1">
        <f t="shared" si="21"/>
        <v>-7.0270753099296882E-2</v>
      </c>
      <c r="CF6" s="1">
        <v>355.04</v>
      </c>
      <c r="CG6" s="1">
        <v>161.38999999999999</v>
      </c>
      <c r="CH6" s="1">
        <f t="shared" si="22"/>
        <v>2.5502772848879331</v>
      </c>
      <c r="CI6" s="1">
        <f t="shared" si="23"/>
        <v>2.2078766215919723</v>
      </c>
      <c r="CJ6" s="1">
        <v>10.199999999999999</v>
      </c>
      <c r="CK6" s="1">
        <v>5.9</v>
      </c>
      <c r="CL6" s="1">
        <f>LOG10(CJ6)</f>
        <v>1.0086001717619175</v>
      </c>
      <c r="CM6" s="1">
        <f>LOG10(CK6)</f>
        <v>0.77085201164214423</v>
      </c>
      <c r="CN6" s="1">
        <v>2168.64</v>
      </c>
      <c r="CO6" s="1">
        <v>2971.27</v>
      </c>
      <c r="CP6" s="1">
        <f t="shared" si="26"/>
        <v>3.3361874639599316</v>
      </c>
      <c r="CQ6" s="1">
        <f t="shared" si="26"/>
        <v>3.4729421180380138</v>
      </c>
      <c r="CR6" s="14"/>
      <c r="CS6" s="14"/>
      <c r="CT6" s="14"/>
      <c r="CU6" s="14"/>
      <c r="CV6" s="1">
        <v>1141</v>
      </c>
      <c r="CW6" s="1">
        <v>2423</v>
      </c>
      <c r="CX6" s="1">
        <v>59.5</v>
      </c>
      <c r="CY6" s="1">
        <v>90.1</v>
      </c>
      <c r="CZ6" s="1">
        <v>115.3</v>
      </c>
      <c r="DA6" s="1">
        <v>312</v>
      </c>
      <c r="DB6" s="1">
        <v>51.3</v>
      </c>
      <c r="DC6" s="1">
        <v>138.30000000000001</v>
      </c>
      <c r="DD6" s="1">
        <v>359129.25</v>
      </c>
    </row>
    <row r="7" spans="1:108" x14ac:dyDescent="0.25">
      <c r="A7" s="2">
        <v>1</v>
      </c>
      <c r="B7" s="1" t="s">
        <v>19</v>
      </c>
      <c r="C7" s="1">
        <v>9</v>
      </c>
      <c r="D7" s="1">
        <v>21</v>
      </c>
      <c r="E7" s="1">
        <v>2.37</v>
      </c>
      <c r="F7" s="1">
        <v>2.59</v>
      </c>
      <c r="G7" s="1">
        <v>0.22</v>
      </c>
      <c r="H7" s="1">
        <v>56.2</v>
      </c>
      <c r="I7" s="1">
        <v>58.51</v>
      </c>
      <c r="J7" s="1">
        <v>23.59</v>
      </c>
      <c r="K7" s="1">
        <v>25.27</v>
      </c>
      <c r="L7" s="1">
        <v>1.68</v>
      </c>
      <c r="M7" s="1">
        <v>88.45</v>
      </c>
      <c r="N7" s="1">
        <v>136.08000000000001</v>
      </c>
      <c r="O7" s="1">
        <v>47.63</v>
      </c>
      <c r="P7" s="17"/>
      <c r="Q7" s="17"/>
      <c r="R7" s="17"/>
      <c r="S7" s="17"/>
      <c r="T7" s="17"/>
      <c r="U7" s="1">
        <v>86</v>
      </c>
      <c r="V7" s="1">
        <v>14</v>
      </c>
      <c r="W7" s="1">
        <v>4878</v>
      </c>
      <c r="X7" s="1">
        <v>5697</v>
      </c>
      <c r="Y7" s="1">
        <v>818</v>
      </c>
      <c r="Z7" s="1">
        <v>2875</v>
      </c>
      <c r="AA7" s="1">
        <v>3299</v>
      </c>
      <c r="AB7" s="1">
        <v>4238</v>
      </c>
      <c r="AC7" s="1">
        <v>5018</v>
      </c>
      <c r="AD7" s="1">
        <v>780</v>
      </c>
      <c r="AE7" s="1">
        <v>8</v>
      </c>
      <c r="AF7" s="1">
        <v>2</v>
      </c>
      <c r="AG7" s="1">
        <v>-6</v>
      </c>
      <c r="AH7" s="1">
        <f t="shared" si="2"/>
        <v>0.90308998699194354</v>
      </c>
      <c r="AI7" s="1">
        <f t="shared" si="3"/>
        <v>0.3010299956639812</v>
      </c>
      <c r="AJ7" s="1">
        <v>0.53</v>
      </c>
      <c r="AK7" s="1">
        <v>3.39</v>
      </c>
      <c r="AL7" s="1">
        <v>0.33</v>
      </c>
      <c r="AM7" s="1">
        <v>1.6</v>
      </c>
      <c r="AN7" s="1">
        <v>0.28985507246376818</v>
      </c>
      <c r="AO7" s="1">
        <v>0.75362318840579723</v>
      </c>
      <c r="AP7" s="1">
        <f t="shared" si="4"/>
        <v>-0.53781909507327397</v>
      </c>
      <c r="AQ7" s="1">
        <f t="shared" si="5"/>
        <v>-0.12284574710245608</v>
      </c>
      <c r="AR7" s="1">
        <v>3.7735849056603772E-2</v>
      </c>
      <c r="AS7" s="1">
        <v>0.15094339622641509</v>
      </c>
      <c r="AT7" s="1">
        <f t="shared" si="24"/>
        <v>-1.4232458739368079</v>
      </c>
      <c r="AU7" s="1">
        <f t="shared" si="25"/>
        <v>-0.82118588260884551</v>
      </c>
      <c r="AV7" s="1">
        <v>7.7753779697624203E-2</v>
      </c>
      <c r="AW7" s="1">
        <v>0.75161987041036726</v>
      </c>
      <c r="AX7" s="1">
        <f t="shared" si="8"/>
        <v>-1.1092784902506658</v>
      </c>
      <c r="AY7" s="1">
        <f t="shared" si="9"/>
        <v>-0.12400174707137217</v>
      </c>
      <c r="AZ7" s="1">
        <v>0.17964071856287428</v>
      </c>
      <c r="BA7" s="1">
        <v>0.63473053892215581</v>
      </c>
      <c r="BB7" s="1">
        <f t="shared" si="10"/>
        <v>-0.74559521642792081</v>
      </c>
      <c r="BC7" s="1">
        <f t="shared" si="11"/>
        <v>-0.19741060588281295</v>
      </c>
      <c r="BD7" s="1">
        <v>0.1213653603034134</v>
      </c>
      <c r="BE7" s="1">
        <v>1.5322376738305941</v>
      </c>
      <c r="BF7" s="1">
        <f t="shared" si="12"/>
        <v>-0.91590525045810811</v>
      </c>
      <c r="BG7" s="1">
        <f t="shared" si="13"/>
        <v>0.18532613633259082</v>
      </c>
      <c r="BH7" s="1">
        <v>27.7</v>
      </c>
      <c r="BI7" s="1">
        <v>27.66</v>
      </c>
      <c r="BJ7" s="1">
        <v>1.7680756395995549</v>
      </c>
      <c r="BK7" s="1">
        <v>1.3993325917686315</v>
      </c>
      <c r="BL7" s="1">
        <v>0.16680294358135733</v>
      </c>
      <c r="BM7" s="1">
        <v>0.18070318887980377</v>
      </c>
      <c r="BN7" s="1">
        <f t="shared" si="14"/>
        <v>-0.77779628961038672</v>
      </c>
      <c r="BO7" s="1">
        <f t="shared" si="15"/>
        <v>-0.74303418335117477</v>
      </c>
      <c r="BP7" s="1">
        <v>0.59980666988883524</v>
      </c>
      <c r="BQ7" s="1">
        <v>1.2406959884001936</v>
      </c>
      <c r="BR7" s="1">
        <v>0.84170153417015325</v>
      </c>
      <c r="BS7" s="1">
        <v>0.9483960948396094</v>
      </c>
      <c r="BT7" s="1">
        <v>0.44108108108108102</v>
      </c>
      <c r="BU7" s="1">
        <v>0.73513513513513506</v>
      </c>
      <c r="BV7" s="1">
        <f t="shared" si="16"/>
        <v>-0.35548156964915273</v>
      </c>
      <c r="BW7" s="1">
        <f t="shared" si="17"/>
        <v>-0.13363282003279633</v>
      </c>
      <c r="BX7" s="1">
        <v>1.9546649145860708</v>
      </c>
      <c r="BY7" s="1">
        <v>1.6642575558475687</v>
      </c>
      <c r="BZ7" s="1">
        <f t="shared" si="18"/>
        <v>0.29107231763001434</v>
      </c>
      <c r="CA7" s="1">
        <f t="shared" si="19"/>
        <v>0.22122053735599387</v>
      </c>
      <c r="CB7" s="1">
        <v>0.82630450321658344</v>
      </c>
      <c r="CC7" s="1">
        <v>1.1057898498927807</v>
      </c>
      <c r="CD7" s="1">
        <f t="shared" si="20"/>
        <v>-8.2859880407317288E-2</v>
      </c>
      <c r="CE7" s="1">
        <f t="shared" si="21"/>
        <v>4.3672599207539971E-2</v>
      </c>
      <c r="CF7" s="1">
        <v>914.15</v>
      </c>
      <c r="CG7" s="1">
        <v>770.84</v>
      </c>
      <c r="CH7" s="1">
        <f t="shared" si="22"/>
        <v>2.961017463597444</v>
      </c>
      <c r="CI7" s="1">
        <f t="shared" si="23"/>
        <v>2.8869642427355493</v>
      </c>
      <c r="CJ7" s="1">
        <v>8.34</v>
      </c>
      <c r="CK7" s="1">
        <v>7.34</v>
      </c>
      <c r="CL7" s="1">
        <f t="shared" ref="CL7:CL11" si="27">LOG10(CJ7)</f>
        <v>0.92116605063773871</v>
      </c>
      <c r="CM7" s="1">
        <f t="shared" ref="CM7:CM11" si="28">LOG10(CK7)</f>
        <v>0.86569605991607057</v>
      </c>
      <c r="CN7" s="1">
        <v>3189.32</v>
      </c>
      <c r="CO7" s="1">
        <v>2371.65</v>
      </c>
      <c r="CP7" s="1">
        <f t="shared" si="26"/>
        <v>3.5036980963084954</v>
      </c>
      <c r="CQ7" s="1">
        <f t="shared" si="26"/>
        <v>3.3750505977258838</v>
      </c>
      <c r="CR7" s="14"/>
      <c r="CS7" s="14"/>
      <c r="CT7" s="14"/>
      <c r="CU7" s="14"/>
      <c r="CV7" s="1">
        <v>1637</v>
      </c>
      <c r="CW7" s="1">
        <v>2812</v>
      </c>
      <c r="CX7" s="1">
        <v>93.3</v>
      </c>
      <c r="CY7" s="1">
        <v>203.3</v>
      </c>
      <c r="CZ7" s="1">
        <v>166</v>
      </c>
      <c r="DA7" s="1">
        <v>235.3</v>
      </c>
      <c r="DB7" s="1">
        <v>69.3</v>
      </c>
      <c r="DC7" s="1">
        <v>121.6</v>
      </c>
      <c r="DD7" s="1">
        <v>325377.55</v>
      </c>
    </row>
    <row r="8" spans="1:108" x14ac:dyDescent="0.25">
      <c r="A8" s="2">
        <v>1</v>
      </c>
      <c r="B8" s="1" t="s">
        <v>21</v>
      </c>
      <c r="C8" s="1">
        <v>7</v>
      </c>
      <c r="D8" s="1">
        <v>23</v>
      </c>
      <c r="E8" s="1">
        <v>2.96</v>
      </c>
      <c r="F8" s="1">
        <v>3.12</v>
      </c>
      <c r="G8" s="1">
        <v>0.16</v>
      </c>
      <c r="H8" s="1">
        <v>57.33</v>
      </c>
      <c r="I8" s="1">
        <v>60.1</v>
      </c>
      <c r="J8" s="1">
        <v>11.97</v>
      </c>
      <c r="K8" s="1">
        <v>11.43</v>
      </c>
      <c r="L8" s="1">
        <v>-0.54</v>
      </c>
      <c r="M8" s="1">
        <v>102.06</v>
      </c>
      <c r="N8" s="1">
        <v>136.08000000000001</v>
      </c>
      <c r="O8" s="1">
        <v>34.020000000000003</v>
      </c>
      <c r="P8" s="1">
        <v>336.3</v>
      </c>
      <c r="Q8" s="1">
        <v>464.8</v>
      </c>
      <c r="R8" s="1">
        <v>128.5</v>
      </c>
      <c r="S8" s="1">
        <f t="shared" si="0"/>
        <v>2.5267268673146357</v>
      </c>
      <c r="T8" s="1">
        <f t="shared" si="1"/>
        <v>2.6672661193822744</v>
      </c>
      <c r="U8" s="1">
        <v>66</v>
      </c>
      <c r="V8" s="1">
        <v>34</v>
      </c>
      <c r="W8" s="1">
        <v>3812</v>
      </c>
      <c r="X8" s="1">
        <v>4391</v>
      </c>
      <c r="Y8" s="1">
        <v>579</v>
      </c>
      <c r="Z8" s="1">
        <v>4248</v>
      </c>
      <c r="AA8" s="1">
        <v>4546</v>
      </c>
      <c r="AB8" s="1">
        <v>3750</v>
      </c>
      <c r="AC8" s="1">
        <v>4235</v>
      </c>
      <c r="AD8" s="1">
        <v>485</v>
      </c>
      <c r="AE8" s="1">
        <v>1</v>
      </c>
      <c r="AF8" s="1">
        <v>7</v>
      </c>
      <c r="AG8" s="1">
        <v>5</v>
      </c>
      <c r="AH8" s="1">
        <f t="shared" si="2"/>
        <v>0</v>
      </c>
      <c r="AI8" s="1">
        <f t="shared" si="3"/>
        <v>0.84509804001425681</v>
      </c>
      <c r="AJ8" s="1">
        <v>1.84</v>
      </c>
      <c r="AK8" s="1">
        <v>3.17</v>
      </c>
      <c r="AL8" s="1">
        <v>2.06</v>
      </c>
      <c r="AM8" s="1">
        <v>4.1900000000000004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">
        <v>1.0967741935483868</v>
      </c>
      <c r="BK8" s="1">
        <v>0.17018909899888762</v>
      </c>
      <c r="BL8" s="1">
        <v>1.7653311529026985</v>
      </c>
      <c r="BM8" s="1">
        <v>2.1962387571545383</v>
      </c>
      <c r="BN8" s="1">
        <f t="shared" si="14"/>
        <v>0.24682618529794537</v>
      </c>
      <c r="BO8" s="1">
        <f t="shared" si="15"/>
        <v>0.34167955129641114</v>
      </c>
      <c r="BP8" s="1">
        <v>1.1256645722571295</v>
      </c>
      <c r="BQ8" s="1">
        <v>0.60802319961333984</v>
      </c>
      <c r="BR8" s="1">
        <v>1.2092050209205021</v>
      </c>
      <c r="BS8" s="1">
        <v>0.67573221757322166</v>
      </c>
      <c r="BT8" s="1">
        <v>0.55135135135135127</v>
      </c>
      <c r="BU8" s="1">
        <v>0.86378378378378362</v>
      </c>
      <c r="BV8" s="1">
        <f t="shared" si="16"/>
        <v>-0.25857155664109632</v>
      </c>
      <c r="BW8" s="1">
        <f t="shared" si="17"/>
        <v>-6.359495342504129E-2</v>
      </c>
      <c r="BX8" s="1">
        <v>1.0164257555847569</v>
      </c>
      <c r="BY8" s="1">
        <v>1.3291721419185281</v>
      </c>
      <c r="BZ8" s="1">
        <f t="shared" si="18"/>
        <v>7.0756612648135058E-3</v>
      </c>
      <c r="CA8" s="1">
        <f t="shared" si="19"/>
        <v>0.1235812303362506</v>
      </c>
      <c r="CB8" s="1">
        <v>0.83845604002859186</v>
      </c>
      <c r="CC8" s="1">
        <v>0.36454610436025736</v>
      </c>
      <c r="CD8" s="1">
        <f t="shared" si="20"/>
        <v>-7.6519702376298376E-2</v>
      </c>
      <c r="CE8" s="1">
        <f t="shared" si="21"/>
        <v>-0.43824753839389124</v>
      </c>
      <c r="CF8" s="1">
        <v>520.67999999999995</v>
      </c>
      <c r="CG8" s="1">
        <v>344.6</v>
      </c>
      <c r="CH8" s="1">
        <f t="shared" si="22"/>
        <v>2.7165708961768367</v>
      </c>
      <c r="CI8" s="1">
        <f t="shared" si="23"/>
        <v>2.5373152731120099</v>
      </c>
      <c r="CJ8" s="1">
        <v>14.51</v>
      </c>
      <c r="CK8" s="1">
        <v>7.57</v>
      </c>
      <c r="CL8" s="1">
        <f t="shared" si="27"/>
        <v>1.161667412437736</v>
      </c>
      <c r="CM8" s="1">
        <f t="shared" si="28"/>
        <v>0.87909587950007273</v>
      </c>
      <c r="CN8" s="1">
        <v>1499.47</v>
      </c>
      <c r="CO8" s="1">
        <v>2335.9299999999998</v>
      </c>
      <c r="CP8" s="1">
        <f t="shared" si="26"/>
        <v>3.1759377812227281</v>
      </c>
      <c r="CQ8" s="1">
        <f t="shared" si="26"/>
        <v>3.3684598242840131</v>
      </c>
      <c r="CR8" s="14"/>
      <c r="CS8" s="14"/>
      <c r="CT8" s="14"/>
      <c r="CU8" s="14"/>
      <c r="CV8" s="1">
        <v>1016</v>
      </c>
      <c r="CW8" s="1">
        <v>1913</v>
      </c>
      <c r="CX8" s="1">
        <v>61.3</v>
      </c>
      <c r="CY8" s="1">
        <v>166.2</v>
      </c>
      <c r="CZ8" s="1">
        <v>95.3</v>
      </c>
      <c r="DA8" s="1">
        <v>167.2</v>
      </c>
      <c r="DB8" s="1">
        <v>53</v>
      </c>
      <c r="DC8" s="1">
        <v>69</v>
      </c>
      <c r="DD8" s="1">
        <v>322352.61</v>
      </c>
    </row>
    <row r="9" spans="1:108" x14ac:dyDescent="0.25">
      <c r="A9" s="2">
        <v>1</v>
      </c>
      <c r="B9" s="1" t="s">
        <v>25</v>
      </c>
      <c r="C9" s="1">
        <v>7</v>
      </c>
      <c r="D9" s="1">
        <v>19</v>
      </c>
      <c r="E9" s="1">
        <v>2.3199999999999998</v>
      </c>
      <c r="F9" s="1">
        <v>2.33</v>
      </c>
      <c r="G9" s="1">
        <v>0.01</v>
      </c>
      <c r="H9" s="1">
        <v>67.489999999999995</v>
      </c>
      <c r="I9" s="1">
        <v>71.42</v>
      </c>
      <c r="J9" s="1">
        <v>24.31</v>
      </c>
      <c r="K9" s="1">
        <v>25.71</v>
      </c>
      <c r="L9" s="1">
        <v>1.4</v>
      </c>
      <c r="M9" s="9"/>
      <c r="N9" s="9"/>
      <c r="O9" s="9"/>
      <c r="P9" s="1">
        <v>263.89999999999998</v>
      </c>
      <c r="Q9" s="1">
        <v>364.5</v>
      </c>
      <c r="R9" s="1">
        <v>100.6</v>
      </c>
      <c r="S9" s="1">
        <f t="shared" si="0"/>
        <v>2.4214393902200495</v>
      </c>
      <c r="T9" s="1">
        <f t="shared" si="1"/>
        <v>2.5616975326539935</v>
      </c>
      <c r="U9" s="1">
        <v>73</v>
      </c>
      <c r="V9" s="1">
        <v>27</v>
      </c>
      <c r="W9" s="1">
        <v>4116.2</v>
      </c>
      <c r="X9" s="1">
        <v>4974.3</v>
      </c>
      <c r="Y9" s="1">
        <v>858</v>
      </c>
      <c r="Z9" s="1">
        <v>3690</v>
      </c>
      <c r="AA9" s="1">
        <v>4351</v>
      </c>
      <c r="AB9" s="1">
        <v>3747</v>
      </c>
      <c r="AC9" s="1">
        <v>4498</v>
      </c>
      <c r="AD9" s="1">
        <v>751</v>
      </c>
      <c r="AE9" s="1">
        <v>6</v>
      </c>
      <c r="AF9" s="1">
        <v>9</v>
      </c>
      <c r="AG9" s="1">
        <v>3</v>
      </c>
      <c r="AH9" s="1">
        <f t="shared" si="2"/>
        <v>0.77815125038364363</v>
      </c>
      <c r="AI9" s="1">
        <f t="shared" si="3"/>
        <v>0.95424250943932487</v>
      </c>
      <c r="AJ9" s="1">
        <v>1.1299999999999999</v>
      </c>
      <c r="AK9" s="1">
        <v>3.34</v>
      </c>
      <c r="AL9" s="1">
        <v>1.1599999999999999</v>
      </c>
      <c r="AM9" s="1">
        <v>3.52</v>
      </c>
      <c r="AN9" s="1">
        <v>1.5652173913043481</v>
      </c>
      <c r="AO9" s="1">
        <v>1.0144927536231885</v>
      </c>
      <c r="AP9" s="1">
        <f t="shared" si="4"/>
        <v>0.19457466474969445</v>
      </c>
      <c r="AQ9" s="1">
        <f t="shared" si="5"/>
        <v>6.2489492770015425E-3</v>
      </c>
      <c r="AR9" s="1">
        <v>0.62264150943396224</v>
      </c>
      <c r="AS9" s="1">
        <v>4.3962264150943398</v>
      </c>
      <c r="AT9" s="1">
        <f t="shared" ref="AT9" si="29">LOG10(AR9)</f>
        <v>-0.20576192972290158</v>
      </c>
      <c r="AU9" s="1">
        <f t="shared" ref="AU9" si="30">LOG10(AS9)</f>
        <v>0.64308005142522995</v>
      </c>
      <c r="AV9" s="1">
        <v>1.373650107991361</v>
      </c>
      <c r="AW9" s="1">
        <v>1.1403887688984884</v>
      </c>
      <c r="AX9" s="1">
        <f t="shared" ref="AX9:AX12" si="31">LOG10(AV9)</f>
        <v>0.13787612463046084</v>
      </c>
      <c r="AY9" s="1">
        <f t="shared" ref="AY9:AY12" si="32">LOG10(AW9)</f>
        <v>5.7052931515859225E-2</v>
      </c>
      <c r="AZ9" s="1">
        <v>1.664670658682635</v>
      </c>
      <c r="BA9" s="1">
        <v>1.0898203592814373</v>
      </c>
      <c r="BB9" s="1">
        <f t="shared" ref="BB9:BB12" si="33">LOG10(AZ9)</f>
        <v>0.22132832477049305</v>
      </c>
      <c r="BC9" s="1">
        <f t="shared" ref="BC9:BC12" si="34">LOG10(BA9)</f>
        <v>3.7354916837491578E-2</v>
      </c>
      <c r="BD9" s="1">
        <v>1.1074589127686472</v>
      </c>
      <c r="BE9" s="1">
        <v>1.9570164348925412</v>
      </c>
      <c r="BF9" s="1">
        <f t="shared" ref="BF9:BF12" si="35">LOG10(BD9)</f>
        <v>4.4327622670404132E-2</v>
      </c>
      <c r="BG9" s="1">
        <f t="shared" ref="BG9:BG12" si="36">LOG10(BE9)</f>
        <v>0.29159447284919726</v>
      </c>
      <c r="BH9" s="1">
        <v>27.87</v>
      </c>
      <c r="BI9" s="1">
        <v>27.88</v>
      </c>
      <c r="BJ9" s="1">
        <v>0.98331479421579515</v>
      </c>
      <c r="BK9" s="1">
        <v>0.35928809788654054</v>
      </c>
      <c r="BL9" s="1">
        <v>0.90351594439901894</v>
      </c>
      <c r="BM9" s="1">
        <v>0.7923139820114472</v>
      </c>
      <c r="BN9" s="1">
        <f t="shared" si="14"/>
        <v>-4.4064179015155892E-2</v>
      </c>
      <c r="BO9" s="1">
        <f t="shared" si="15"/>
        <v>-0.10110267998552017</v>
      </c>
      <c r="BP9" s="1">
        <v>0.8545190913484777</v>
      </c>
      <c r="BQ9" s="1">
        <v>0.96133397776703733</v>
      </c>
      <c r="BR9" s="1">
        <v>1.3277545327754532</v>
      </c>
      <c r="BS9" s="1">
        <v>0.54532775453277538</v>
      </c>
      <c r="BT9" s="1">
        <v>0.75351351351351337</v>
      </c>
      <c r="BU9" s="1">
        <v>0.31243243243243241</v>
      </c>
      <c r="BV9" s="1">
        <f t="shared" si="16"/>
        <v>-0.12290895464102326</v>
      </c>
      <c r="BW9" s="1">
        <f t="shared" si="17"/>
        <v>-0.50524388998248482</v>
      </c>
      <c r="BX9" s="1">
        <v>0.49145860709592637</v>
      </c>
      <c r="BY9" s="1">
        <v>0.13403416557161626</v>
      </c>
      <c r="BZ9" s="1">
        <f t="shared" si="18"/>
        <v>-0.3085130545700927</v>
      </c>
      <c r="CA9" s="1">
        <f t="shared" si="19"/>
        <v>-0.87278448500865535</v>
      </c>
      <c r="CB9" s="1">
        <v>0.76554681915654044</v>
      </c>
      <c r="CC9" s="1">
        <v>0.4253037884203002</v>
      </c>
      <c r="CD9" s="1">
        <f t="shared" si="20"/>
        <v>-0.11602824365997197</v>
      </c>
      <c r="CE9" s="1">
        <f t="shared" si="21"/>
        <v>-0.37130074876327807</v>
      </c>
      <c r="CF9" s="1">
        <v>376.11</v>
      </c>
      <c r="CG9" s="1">
        <v>284.08</v>
      </c>
      <c r="CH9" s="1">
        <f t="shared" si="22"/>
        <v>2.5753148805829507</v>
      </c>
      <c r="CI9" s="1">
        <f t="shared" si="23"/>
        <v>2.4534406592935589</v>
      </c>
      <c r="CJ9" s="1">
        <v>12.39</v>
      </c>
      <c r="CK9" s="1">
        <v>7.23</v>
      </c>
      <c r="CL9" s="1">
        <f t="shared" si="27"/>
        <v>1.0930713063760635</v>
      </c>
      <c r="CM9" s="1">
        <f t="shared" si="28"/>
        <v>0.85913829729453084</v>
      </c>
      <c r="CN9" s="1">
        <v>4506.99</v>
      </c>
      <c r="CO9" s="1">
        <v>3676.16</v>
      </c>
      <c r="CP9" s="1">
        <f t="shared" si="26"/>
        <v>3.6538865944699932</v>
      </c>
      <c r="CQ9" s="1">
        <f t="shared" si="26"/>
        <v>3.565394405218131</v>
      </c>
      <c r="CR9" s="1">
        <v>0.87747035573122523</v>
      </c>
      <c r="CS9" s="1">
        <v>0.56916996047430823</v>
      </c>
      <c r="CT9" s="1">
        <f t="shared" ref="CT9:CU11" si="37">LOG10(CR9)</f>
        <v>-5.6767546725179321E-2</v>
      </c>
      <c r="CU9" s="1">
        <f t="shared" si="37"/>
        <v>-0.24475802908056832</v>
      </c>
      <c r="CV9" s="1">
        <v>1416</v>
      </c>
      <c r="CW9" s="1">
        <v>2731</v>
      </c>
      <c r="CX9" s="1">
        <v>90</v>
      </c>
      <c r="CY9" s="1">
        <v>178.4</v>
      </c>
      <c r="CZ9" s="1">
        <v>164.8</v>
      </c>
      <c r="DA9" s="1">
        <v>238.7</v>
      </c>
      <c r="DB9" s="1">
        <v>48</v>
      </c>
      <c r="DC9" s="1">
        <v>121</v>
      </c>
      <c r="DD9" s="1">
        <v>298602.71999999997</v>
      </c>
    </row>
    <row r="10" spans="1:108" x14ac:dyDescent="0.25">
      <c r="A10" s="2">
        <v>1</v>
      </c>
      <c r="B10" s="1" t="s">
        <v>30</v>
      </c>
      <c r="C10" s="1">
        <v>6</v>
      </c>
      <c r="D10" s="1">
        <v>20</v>
      </c>
      <c r="E10" s="1">
        <v>2.3199999999999998</v>
      </c>
      <c r="F10" s="1">
        <v>2.5</v>
      </c>
      <c r="G10" s="1">
        <v>0.18</v>
      </c>
      <c r="H10" s="1">
        <v>60.24</v>
      </c>
      <c r="I10" s="1">
        <v>61.01</v>
      </c>
      <c r="J10" s="1">
        <v>18.91</v>
      </c>
      <c r="K10" s="1">
        <v>17.920000000000002</v>
      </c>
      <c r="L10" s="1">
        <v>-1</v>
      </c>
      <c r="M10" s="1">
        <v>124.74</v>
      </c>
      <c r="N10" s="1">
        <v>142.88</v>
      </c>
      <c r="O10" s="1">
        <v>18.14</v>
      </c>
      <c r="P10" s="1">
        <v>422.7</v>
      </c>
      <c r="Q10" s="1">
        <v>319.2</v>
      </c>
      <c r="R10" s="1">
        <v>-103.6</v>
      </c>
      <c r="S10" s="1">
        <f t="shared" si="0"/>
        <v>2.626032247829019</v>
      </c>
      <c r="T10" s="1">
        <f t="shared" si="1"/>
        <v>2.5040628826786917</v>
      </c>
      <c r="U10" s="1">
        <v>62</v>
      </c>
      <c r="V10" s="1">
        <v>38</v>
      </c>
      <c r="W10" s="1">
        <v>4982</v>
      </c>
      <c r="X10" s="1">
        <v>6301</v>
      </c>
      <c r="Y10" s="1">
        <v>1319</v>
      </c>
      <c r="Z10" s="1">
        <v>4396.5</v>
      </c>
      <c r="AA10" s="1">
        <v>4535.3500000000004</v>
      </c>
      <c r="AB10" s="1">
        <v>4498</v>
      </c>
      <c r="AC10" s="1">
        <v>5379</v>
      </c>
      <c r="AD10" s="1">
        <v>881</v>
      </c>
      <c r="AE10" s="1">
        <v>7</v>
      </c>
      <c r="AF10" s="1">
        <v>11</v>
      </c>
      <c r="AG10" s="1">
        <v>3</v>
      </c>
      <c r="AH10" s="1">
        <f t="shared" si="2"/>
        <v>0.84509804001425681</v>
      </c>
      <c r="AI10" s="1">
        <f t="shared" si="3"/>
        <v>1.0413926851582251</v>
      </c>
      <c r="AJ10" s="1">
        <v>3</v>
      </c>
      <c r="AK10" s="1">
        <v>5.0999999999999996</v>
      </c>
      <c r="AL10" s="1">
        <v>3</v>
      </c>
      <c r="AM10" s="1">
        <v>3.87</v>
      </c>
      <c r="AN10" s="1">
        <v>0.20289855072463772</v>
      </c>
      <c r="AO10" s="1">
        <v>0.60869565217391308</v>
      </c>
      <c r="AP10" s="1">
        <f t="shared" si="4"/>
        <v>-0.69272105505901715</v>
      </c>
      <c r="AQ10" s="1">
        <f t="shared" si="5"/>
        <v>-0.21559980033935483</v>
      </c>
      <c r="AR10" s="1">
        <v>1.5660377358490565</v>
      </c>
      <c r="AS10" s="1">
        <v>1.3018867924528301</v>
      </c>
      <c r="AT10" s="1">
        <f t="shared" ref="AT10:AT12" si="38">LOG10(AR10)</f>
        <v>0.19480222277528483</v>
      </c>
      <c r="AU10" s="1">
        <f t="shared" ref="AU10:AU12" si="39">LOG10(AS10)</f>
        <v>0.11457322113646624</v>
      </c>
      <c r="AV10" s="1">
        <v>5.1835853131749474E-2</v>
      </c>
      <c r="AW10" s="1">
        <v>0.54427645788336942</v>
      </c>
      <c r="AX10" s="1">
        <f t="shared" si="31"/>
        <v>-1.285369749306347</v>
      </c>
      <c r="AY10" s="1">
        <f t="shared" si="32"/>
        <v>-0.26418045023640896</v>
      </c>
      <c r="AZ10" s="1">
        <v>0.10778443113772457</v>
      </c>
      <c r="BA10" s="1">
        <v>0.70658682634730552</v>
      </c>
      <c r="BB10" s="1">
        <f t="shared" si="33"/>
        <v>-0.96744396604427718</v>
      </c>
      <c r="BC10" s="1">
        <f t="shared" si="34"/>
        <v>-0.15083446384145782</v>
      </c>
      <c r="BD10" s="1">
        <v>0.2882427307206068</v>
      </c>
      <c r="BE10" s="1">
        <v>0.94058154235145386</v>
      </c>
      <c r="BF10" s="1">
        <f t="shared" si="35"/>
        <v>-0.54024163649722279</v>
      </c>
      <c r="BG10" s="1">
        <f t="shared" si="36"/>
        <v>-2.6603547951797851E-2</v>
      </c>
      <c r="BH10" s="1">
        <v>26.76</v>
      </c>
      <c r="BI10" s="1">
        <v>27.21</v>
      </c>
      <c r="BJ10" s="1">
        <v>1.5789766407119017</v>
      </c>
      <c r="BK10" s="1">
        <v>1.4560622914349275</v>
      </c>
      <c r="BL10" s="1">
        <v>1.529026982829109</v>
      </c>
      <c r="BM10" s="1">
        <v>1.0981193785772692</v>
      </c>
      <c r="BN10" s="1">
        <f t="shared" si="14"/>
        <v>0.18441514950021357</v>
      </c>
      <c r="BO10" s="1">
        <f t="shared" si="15"/>
        <v>4.0649555632429953E-2</v>
      </c>
      <c r="BP10" s="1">
        <v>0.92846785886901895</v>
      </c>
      <c r="BQ10" s="1">
        <v>1.1831802803286613</v>
      </c>
      <c r="BR10" s="1">
        <v>1.0550906555090656</v>
      </c>
      <c r="BS10" s="1">
        <v>1.2803347280334727</v>
      </c>
      <c r="BT10" s="1">
        <v>1.5805405405405404</v>
      </c>
      <c r="BU10" s="1">
        <v>1.3783783783783783</v>
      </c>
      <c r="BV10" s="1">
        <f t="shared" si="16"/>
        <v>0.198805639882809</v>
      </c>
      <c r="BW10" s="1">
        <f t="shared" si="17"/>
        <v>0.13936845203094134</v>
      </c>
      <c r="BX10" s="1">
        <v>1.2956636005256239</v>
      </c>
      <c r="BY10" s="1">
        <v>1.7536136662286463</v>
      </c>
      <c r="BZ10" s="1">
        <f t="shared" si="18"/>
        <v>0.11249225817063829</v>
      </c>
      <c r="CA10" s="1">
        <f t="shared" si="19"/>
        <v>0.24393392135295361</v>
      </c>
      <c r="CB10" s="1">
        <v>1.1179413867047894</v>
      </c>
      <c r="CC10" s="1">
        <v>1.8348820586132955</v>
      </c>
      <c r="CD10" s="1">
        <f t="shared" si="20"/>
        <v>4.8419034232001661E-2</v>
      </c>
      <c r="CE10" s="1">
        <f t="shared" si="21"/>
        <v>0.26360815417961581</v>
      </c>
      <c r="CF10" s="1">
        <v>1075.72</v>
      </c>
      <c r="CG10" s="1">
        <v>901.73</v>
      </c>
      <c r="CH10" s="1">
        <f t="shared" si="22"/>
        <v>3.0316992431895162</v>
      </c>
      <c r="CI10" s="1">
        <f t="shared" si="23"/>
        <v>2.9550765186244878</v>
      </c>
      <c r="CJ10" s="1">
        <v>14.18</v>
      </c>
      <c r="CK10" s="1">
        <v>11.89</v>
      </c>
      <c r="CL10" s="1">
        <f t="shared" si="27"/>
        <v>1.1516762308470476</v>
      </c>
      <c r="CM10" s="1">
        <f t="shared" si="28"/>
        <v>1.0751818546186915</v>
      </c>
      <c r="CN10" s="1">
        <v>1686.96</v>
      </c>
      <c r="CO10" s="1">
        <v>2886.44</v>
      </c>
      <c r="CP10" s="1">
        <f t="shared" si="26"/>
        <v>3.2271047850282311</v>
      </c>
      <c r="CQ10" s="1">
        <f t="shared" si="26"/>
        <v>3.46036253431352</v>
      </c>
      <c r="CR10" s="1">
        <v>0.83003952569169948</v>
      </c>
      <c r="CS10" s="1">
        <v>1.0316205533596838</v>
      </c>
      <c r="CT10" s="1">
        <f t="shared" si="37"/>
        <v>-8.0901226441898719E-2</v>
      </c>
      <c r="CU10" s="1">
        <f t="shared" si="37"/>
        <v>1.3519986162463058E-2</v>
      </c>
      <c r="CV10" s="1">
        <v>1860</v>
      </c>
      <c r="CW10" s="1">
        <v>2346</v>
      </c>
      <c r="CX10" s="1">
        <v>96</v>
      </c>
      <c r="CY10" s="1">
        <v>158.9</v>
      </c>
      <c r="CZ10" s="1">
        <v>140.25</v>
      </c>
      <c r="DA10" s="1">
        <v>204.5</v>
      </c>
      <c r="DB10" s="1">
        <v>83.5</v>
      </c>
      <c r="DC10" s="1">
        <v>71.3</v>
      </c>
      <c r="DD10" s="1">
        <v>379528.34</v>
      </c>
    </row>
    <row r="11" spans="1:108" x14ac:dyDescent="0.25">
      <c r="A11" s="2">
        <v>1</v>
      </c>
      <c r="B11" s="1" t="s">
        <v>36</v>
      </c>
      <c r="C11" s="1">
        <v>9</v>
      </c>
      <c r="D11" s="1">
        <v>20</v>
      </c>
      <c r="E11" s="1">
        <v>2.57</v>
      </c>
      <c r="F11" s="1">
        <v>2.64</v>
      </c>
      <c r="G11" s="1">
        <v>7.0000000000000007E-2</v>
      </c>
      <c r="H11" s="1">
        <v>61.14</v>
      </c>
      <c r="I11" s="1">
        <v>64.86</v>
      </c>
      <c r="J11" s="1">
        <v>10.39</v>
      </c>
      <c r="K11" s="1">
        <v>10.02</v>
      </c>
      <c r="L11" s="1">
        <v>-0.36</v>
      </c>
      <c r="M11" s="1">
        <v>61.24</v>
      </c>
      <c r="N11" s="1">
        <v>86.18</v>
      </c>
      <c r="O11" s="1">
        <v>24.95</v>
      </c>
      <c r="P11" s="17"/>
      <c r="Q11" s="17"/>
      <c r="R11" s="17"/>
      <c r="S11" s="17"/>
      <c r="T11" s="17"/>
      <c r="U11" s="1">
        <v>71</v>
      </c>
      <c r="V11" s="1">
        <v>29</v>
      </c>
      <c r="W11" s="1">
        <v>4234</v>
      </c>
      <c r="X11" s="1">
        <v>4545</v>
      </c>
      <c r="Y11" s="1">
        <v>311</v>
      </c>
      <c r="Z11" s="1">
        <v>2643.7</v>
      </c>
      <c r="AA11" s="1">
        <v>3371.93</v>
      </c>
      <c r="AB11" s="1">
        <v>3519</v>
      </c>
      <c r="AC11" s="1">
        <v>3735</v>
      </c>
      <c r="AD11" s="1">
        <v>216</v>
      </c>
      <c r="AE11" s="1">
        <v>0</v>
      </c>
      <c r="AF11" s="1">
        <v>9</v>
      </c>
      <c r="AG11" s="1">
        <v>9</v>
      </c>
      <c r="AI11" s="1">
        <f t="shared" si="3"/>
        <v>0.95424250943932487</v>
      </c>
      <c r="AJ11" s="1">
        <v>3.23</v>
      </c>
      <c r="AK11" s="1">
        <v>3.04</v>
      </c>
      <c r="AL11" s="1">
        <v>2.06</v>
      </c>
      <c r="AM11" s="1">
        <v>2.78</v>
      </c>
      <c r="AN11" s="1">
        <v>1.3913043478260869</v>
      </c>
      <c r="AO11" s="1">
        <v>0.86956521739130443</v>
      </c>
      <c r="AP11" s="1">
        <f t="shared" si="4"/>
        <v>0.14342214230231309</v>
      </c>
      <c r="AQ11" s="1">
        <f t="shared" si="5"/>
        <v>-6.0697840353611643E-2</v>
      </c>
      <c r="AR11" s="1">
        <v>2.2075471698113205</v>
      </c>
      <c r="AS11" s="1">
        <v>3.9433962264150937</v>
      </c>
      <c r="AT11" s="1">
        <f t="shared" si="38"/>
        <v>0.34390999214537255</v>
      </c>
      <c r="AU11" s="1">
        <f t="shared" si="39"/>
        <v>0.59587041651026484</v>
      </c>
      <c r="AV11" s="1">
        <v>0.10367170626349895</v>
      </c>
      <c r="AW11" s="1">
        <v>0.67386609071274317</v>
      </c>
      <c r="AX11" s="1">
        <f t="shared" si="31"/>
        <v>-0.98433975364236581</v>
      </c>
      <c r="AY11" s="1">
        <f t="shared" si="32"/>
        <v>-0.17142639699951023</v>
      </c>
      <c r="AZ11" s="1">
        <v>1.413173652694611</v>
      </c>
      <c r="BA11" s="1">
        <v>0.41916167664670662</v>
      </c>
      <c r="BB11" s="1">
        <f t="shared" si="33"/>
        <v>0.15019553182252338</v>
      </c>
      <c r="BC11" s="1">
        <f t="shared" si="34"/>
        <v>-0.37761843113332644</v>
      </c>
      <c r="BD11" s="1">
        <v>0.69785082174462709</v>
      </c>
      <c r="BE11" s="1">
        <v>0.95575221238938057</v>
      </c>
      <c r="BF11" s="1">
        <f t="shared" si="35"/>
        <v>-0.15623740576847764</v>
      </c>
      <c r="BG11" s="1">
        <f t="shared" si="36"/>
        <v>-1.9654687996470001E-2</v>
      </c>
      <c r="BH11" s="1">
        <v>27.52</v>
      </c>
      <c r="BI11" s="1">
        <v>28.61</v>
      </c>
      <c r="BJ11" s="1">
        <v>0.36874304783092321</v>
      </c>
      <c r="BK11" s="1">
        <v>0.13236929922135704</v>
      </c>
      <c r="BL11" s="1">
        <v>1.3622240392477516</v>
      </c>
      <c r="BM11" s="1">
        <v>2.599345870809485</v>
      </c>
      <c r="BN11" s="1">
        <f t="shared" si="14"/>
        <v>0.13424854003448339</v>
      </c>
      <c r="BO11" s="1">
        <f t="shared" si="15"/>
        <v>0.41486407087848748</v>
      </c>
      <c r="BP11" s="1">
        <v>0.90381826969550527</v>
      </c>
      <c r="BQ11" s="1">
        <v>1.314644755920735</v>
      </c>
      <c r="BR11" s="1">
        <v>0.9128312412831241</v>
      </c>
      <c r="BS11" s="1">
        <v>1.1854951185495117</v>
      </c>
      <c r="BT11" s="1">
        <v>1.9297297297297296</v>
      </c>
      <c r="BU11" s="1">
        <v>1.3599999999999999</v>
      </c>
      <c r="BV11" s="1">
        <f t="shared" si="16"/>
        <v>0.28549648770917935</v>
      </c>
      <c r="BW11" s="1">
        <f t="shared" si="17"/>
        <v>0.13353890837021748</v>
      </c>
      <c r="BX11" s="1">
        <v>1.2733245729303546</v>
      </c>
      <c r="BY11" s="1">
        <v>1.1727989487516426</v>
      </c>
      <c r="BZ11" s="1">
        <f t="shared" si="18"/>
        <v>0.10493912028019244</v>
      </c>
      <c r="CA11" s="1">
        <f t="shared" si="19"/>
        <v>6.9223568013657991E-2</v>
      </c>
      <c r="CB11" s="1">
        <v>1.2151536812008579</v>
      </c>
      <c r="CC11" s="1">
        <v>0.78984989278055762</v>
      </c>
      <c r="CD11" s="1">
        <f t="shared" si="20"/>
        <v>8.4631206886446347E-2</v>
      </c>
      <c r="CE11" s="1">
        <f t="shared" si="21"/>
        <v>-0.10245543647069809</v>
      </c>
      <c r="CF11" s="1">
        <v>383.8</v>
      </c>
      <c r="CG11" s="1">
        <v>566.51</v>
      </c>
      <c r="CH11" s="1">
        <f t="shared" si="22"/>
        <v>2.5841049703994527</v>
      </c>
      <c r="CI11" s="1">
        <f t="shared" si="23"/>
        <v>2.753207580406809</v>
      </c>
      <c r="CJ11" s="1">
        <v>9.86</v>
      </c>
      <c r="CK11" s="1">
        <v>13.95</v>
      </c>
      <c r="CL11" s="1">
        <f t="shared" si="27"/>
        <v>0.99387691494121122</v>
      </c>
      <c r="CM11" s="1">
        <f t="shared" si="28"/>
        <v>1.1445742076096164</v>
      </c>
      <c r="CN11" s="1">
        <v>3283.76</v>
      </c>
      <c r="CO11" s="1">
        <v>2208.56</v>
      </c>
      <c r="CP11" s="1">
        <f t="shared" si="26"/>
        <v>3.516371408348586</v>
      </c>
      <c r="CQ11" s="1">
        <f t="shared" si="26"/>
        <v>3.3441092022427941</v>
      </c>
      <c r="CR11" s="1">
        <v>0.87747035573122523</v>
      </c>
      <c r="CS11" s="1">
        <v>0.96047430830039526</v>
      </c>
      <c r="CT11" s="1">
        <f t="shared" si="37"/>
        <v>-5.6767546725179321E-2</v>
      </c>
      <c r="CU11" s="1">
        <f t="shared" si="37"/>
        <v>-1.7514247577505731E-2</v>
      </c>
      <c r="CV11" s="1">
        <v>1810</v>
      </c>
      <c r="CW11" s="1">
        <v>1828</v>
      </c>
      <c r="CX11" s="1">
        <v>69</v>
      </c>
      <c r="CY11" s="1">
        <v>71.599999999999994</v>
      </c>
      <c r="CZ11" s="1">
        <v>219.75</v>
      </c>
      <c r="DA11" s="1">
        <v>222.8</v>
      </c>
      <c r="DB11" s="1">
        <v>71</v>
      </c>
      <c r="DC11" s="1">
        <v>70.900000000000006</v>
      </c>
      <c r="DD11" s="1">
        <v>288709.75</v>
      </c>
    </row>
    <row r="12" spans="1:108" x14ac:dyDescent="0.25">
      <c r="A12" s="2">
        <v>1</v>
      </c>
      <c r="B12" s="1" t="s">
        <v>38</v>
      </c>
      <c r="C12" s="1">
        <v>4</v>
      </c>
      <c r="D12" s="1">
        <v>22</v>
      </c>
      <c r="E12" s="1">
        <v>2.74</v>
      </c>
      <c r="F12" s="1">
        <v>2.46</v>
      </c>
      <c r="G12" s="1">
        <v>-0.28000000000000003</v>
      </c>
      <c r="H12" s="1">
        <v>58.47</v>
      </c>
      <c r="I12" s="1">
        <v>58.01</v>
      </c>
      <c r="J12" s="1">
        <v>30.21</v>
      </c>
      <c r="K12" s="1">
        <v>27.94</v>
      </c>
      <c r="L12" s="1">
        <v>-2.27</v>
      </c>
      <c r="M12" s="1">
        <v>92.99</v>
      </c>
      <c r="N12" s="1">
        <v>122.47</v>
      </c>
      <c r="O12" s="1">
        <v>29.48</v>
      </c>
      <c r="P12" s="1">
        <v>450</v>
      </c>
      <c r="Q12" s="1">
        <v>283.5</v>
      </c>
      <c r="R12" s="1">
        <v>-166.5</v>
      </c>
      <c r="S12" s="1">
        <f t="shared" si="0"/>
        <v>2.6532125137753435</v>
      </c>
      <c r="T12" s="1">
        <f t="shared" si="1"/>
        <v>2.4525530632289252</v>
      </c>
      <c r="U12" s="1">
        <v>47</v>
      </c>
      <c r="V12" s="1">
        <v>53</v>
      </c>
      <c r="W12" s="1">
        <v>5310</v>
      </c>
      <c r="X12" s="1">
        <v>6632</v>
      </c>
      <c r="Y12" s="1">
        <v>1322</v>
      </c>
      <c r="Z12" s="1">
        <v>4504.8</v>
      </c>
      <c r="AA12" s="1">
        <v>4598.17</v>
      </c>
      <c r="AB12" s="1">
        <v>4670</v>
      </c>
      <c r="AC12" s="1">
        <v>5549</v>
      </c>
      <c r="AD12" s="1">
        <v>878</v>
      </c>
      <c r="AE12" s="1">
        <v>6</v>
      </c>
      <c r="AF12" s="1">
        <v>20</v>
      </c>
      <c r="AG12" s="1">
        <v>14</v>
      </c>
      <c r="AH12" s="1">
        <f t="shared" si="2"/>
        <v>0.77815125038364363</v>
      </c>
      <c r="AI12" s="1">
        <f t="shared" si="3"/>
        <v>1.3010299956639813</v>
      </c>
      <c r="AJ12" s="1">
        <v>4.2300000000000004</v>
      </c>
      <c r="AK12" s="1">
        <v>4.3</v>
      </c>
      <c r="AL12" s="1">
        <v>3.67</v>
      </c>
      <c r="AM12" s="1">
        <v>3.1</v>
      </c>
      <c r="AN12" s="1">
        <v>0.49275362318840588</v>
      </c>
      <c r="AO12" s="1">
        <v>0.49275362318840588</v>
      </c>
      <c r="AP12" s="1">
        <f t="shared" si="4"/>
        <v>-0.30737017369500014</v>
      </c>
      <c r="AQ12" s="1">
        <f t="shared" si="5"/>
        <v>-0.30737017369500014</v>
      </c>
      <c r="AR12" s="1">
        <v>1.2641509433962264</v>
      </c>
      <c r="AS12" s="1">
        <v>2.5471698113207548</v>
      </c>
      <c r="AT12" s="1">
        <f t="shared" si="38"/>
        <v>0.10179893310003736</v>
      </c>
      <c r="AU12" s="1">
        <f t="shared" si="39"/>
        <v>0.40605789889421706</v>
      </c>
      <c r="AV12" s="1">
        <v>0.95896328293736521</v>
      </c>
      <c r="AW12" s="1">
        <v>0.62203023758099363</v>
      </c>
      <c r="AX12" s="1">
        <f t="shared" si="31"/>
        <v>-1.819802090333322E-2</v>
      </c>
      <c r="AY12" s="1">
        <f t="shared" si="32"/>
        <v>-0.20618850325872221</v>
      </c>
      <c r="AZ12" s="1">
        <v>0.40718562874251507</v>
      </c>
      <c r="BA12" s="1">
        <v>0.52694610778443118</v>
      </c>
      <c r="BB12" s="1">
        <f t="shared" si="33"/>
        <v>-0.39020755844134686</v>
      </c>
      <c r="BC12" s="1">
        <f t="shared" si="34"/>
        <v>-0.27823379899741463</v>
      </c>
      <c r="BD12" s="1">
        <v>0.66750948166877366</v>
      </c>
      <c r="BE12" s="1">
        <v>0.65233881163084706</v>
      </c>
      <c r="BF12" s="1">
        <f t="shared" si="35"/>
        <v>-0.17554256096386431</v>
      </c>
      <c r="BG12" s="1">
        <f t="shared" si="36"/>
        <v>-0.18552678187046517</v>
      </c>
      <c r="BH12" s="1">
        <v>26.95</v>
      </c>
      <c r="BI12" s="1">
        <v>27.57</v>
      </c>
      <c r="BJ12" s="1">
        <v>1.597886540600667</v>
      </c>
      <c r="BK12" s="1">
        <v>1.5033370411568407</v>
      </c>
      <c r="BL12" s="1">
        <v>1.4734260016353231</v>
      </c>
      <c r="BM12" s="1">
        <v>0.52820932134096488</v>
      </c>
      <c r="BN12" s="1">
        <f t="shared" si="14"/>
        <v>0.16832832960675875</v>
      </c>
      <c r="BO12" s="1">
        <f t="shared" si="15"/>
        <v>-0.27719393904120138</v>
      </c>
      <c r="BP12" s="1">
        <v>0.80521991300145013</v>
      </c>
      <c r="BQ12" s="1">
        <v>1.3557274045432579</v>
      </c>
      <c r="BR12" s="1">
        <v>0.75871687587168757</v>
      </c>
      <c r="BS12" s="1">
        <v>1.0788005578800557</v>
      </c>
      <c r="BT12" s="1">
        <v>1.4335135135135133</v>
      </c>
      <c r="BU12" s="1">
        <v>1.8378378378378377</v>
      </c>
      <c r="BV12" s="1">
        <f t="shared" si="16"/>
        <v>0.15640179132972165</v>
      </c>
      <c r="BW12" s="1">
        <f t="shared" si="17"/>
        <v>0.2643071886392413</v>
      </c>
      <c r="BX12" s="1">
        <v>1.1504599211563731</v>
      </c>
      <c r="BY12" s="1">
        <v>0.99408672798948738</v>
      </c>
      <c r="BZ12" s="1">
        <f t="shared" si="18"/>
        <v>6.0871493648892071E-2</v>
      </c>
      <c r="CA12" s="1">
        <f t="shared" si="19"/>
        <v>-2.5757244113673661E-3</v>
      </c>
      <c r="CB12" s="1">
        <v>0.30378842030021447</v>
      </c>
      <c r="CC12" s="1">
        <v>0.46175839885632597</v>
      </c>
      <c r="CD12" s="1">
        <f t="shared" si="20"/>
        <v>-0.51742878444151608</v>
      </c>
      <c r="CE12" s="1">
        <f t="shared" si="21"/>
        <v>-0.33558519649674351</v>
      </c>
      <c r="CF12" s="1">
        <v>596.29999999999995</v>
      </c>
      <c r="CG12" s="1">
        <v>546.17999999999995</v>
      </c>
      <c r="CH12" s="1">
        <f t="shared" si="22"/>
        <v>2.7754648093457392</v>
      </c>
      <c r="CI12" s="1">
        <f t="shared" si="23"/>
        <v>2.737335793114835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">
        <v>1378</v>
      </c>
      <c r="CW12" s="1">
        <v>1924</v>
      </c>
      <c r="CX12" s="1">
        <v>68.5</v>
      </c>
      <c r="CY12" s="1">
        <v>66.599999999999994</v>
      </c>
      <c r="CZ12" s="1">
        <v>123</v>
      </c>
      <c r="DA12" s="1">
        <v>212.5</v>
      </c>
      <c r="DB12" s="1">
        <v>65.75</v>
      </c>
      <c r="DC12" s="1">
        <v>80</v>
      </c>
      <c r="DD12" s="1">
        <v>373523.81</v>
      </c>
    </row>
    <row r="13" spans="1:108" x14ac:dyDescent="0.25">
      <c r="A13" s="2">
        <v>1</v>
      </c>
      <c r="B13" s="1" t="s">
        <v>46</v>
      </c>
      <c r="C13" s="1">
        <v>4</v>
      </c>
      <c r="D13" s="1">
        <v>20</v>
      </c>
      <c r="E13" s="1">
        <v>2.23</v>
      </c>
      <c r="F13" s="1">
        <v>2.36</v>
      </c>
      <c r="G13" s="1">
        <v>0.13</v>
      </c>
      <c r="H13" s="1">
        <v>52.71</v>
      </c>
      <c r="I13" s="1">
        <v>54.25</v>
      </c>
      <c r="J13" s="1">
        <v>9.2100000000000009</v>
      </c>
      <c r="K13" s="1">
        <v>9.34</v>
      </c>
      <c r="L13" s="1">
        <v>0.14000000000000001</v>
      </c>
      <c r="M13" s="9"/>
      <c r="N13" s="9"/>
      <c r="O13" s="9"/>
      <c r="P13" s="1">
        <v>309.89999999999998</v>
      </c>
      <c r="Q13" s="1">
        <v>481.4</v>
      </c>
      <c r="R13" s="1">
        <v>171.5</v>
      </c>
      <c r="S13" s="1">
        <f t="shared" si="0"/>
        <v>2.4912215762392829</v>
      </c>
      <c r="T13" s="1">
        <f t="shared" si="1"/>
        <v>2.6825060859390111</v>
      </c>
      <c r="U13" s="1">
        <v>58</v>
      </c>
      <c r="V13" s="1">
        <v>42</v>
      </c>
      <c r="W13" s="1">
        <v>4462</v>
      </c>
      <c r="X13" s="1">
        <v>6128</v>
      </c>
      <c r="Y13" s="1">
        <v>1666</v>
      </c>
      <c r="Z13" s="1">
        <v>4079</v>
      </c>
      <c r="AA13" s="1">
        <v>5142</v>
      </c>
      <c r="AB13" s="1">
        <v>4082</v>
      </c>
      <c r="AC13" s="1">
        <v>5432</v>
      </c>
      <c r="AD13" s="1">
        <v>1350</v>
      </c>
      <c r="AE13" s="1">
        <v>20</v>
      </c>
      <c r="AF13" s="1">
        <v>13</v>
      </c>
      <c r="AG13" s="1">
        <v>-7</v>
      </c>
      <c r="AH13" s="1">
        <f t="shared" si="2"/>
        <v>1.3010299956639813</v>
      </c>
      <c r="AI13" s="1">
        <f t="shared" si="3"/>
        <v>1.1139433523068367</v>
      </c>
      <c r="AJ13" s="1">
        <v>1.78</v>
      </c>
      <c r="AK13" s="1">
        <v>2.72</v>
      </c>
      <c r="AL13" s="1">
        <v>1.83</v>
      </c>
      <c r="AM13" s="1">
        <v>1.82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">
        <v>1.3804226918798663</v>
      </c>
      <c r="BK13" s="1">
        <v>1.6735261401557282</v>
      </c>
      <c r="BL13" s="1">
        <v>1.6263286999182338</v>
      </c>
      <c r="BM13" s="1">
        <v>2.0711365494685201</v>
      </c>
      <c r="BN13" s="1">
        <f t="shared" si="14"/>
        <v>0.2112083260881501</v>
      </c>
      <c r="BO13" s="1">
        <f t="shared" si="15"/>
        <v>0.31620873275426253</v>
      </c>
      <c r="BP13" s="1">
        <v>1.3228612856452395</v>
      </c>
      <c r="BQ13" s="1">
        <v>1.0599323344610925</v>
      </c>
      <c r="BR13" s="1">
        <v>1.0313807531380752</v>
      </c>
      <c r="BS13" s="1">
        <v>0.9483960948396094</v>
      </c>
      <c r="BT13" s="1">
        <v>1.0108108108108107</v>
      </c>
      <c r="BU13" s="1">
        <v>1.0475675675675673</v>
      </c>
      <c r="BV13" s="1">
        <f t="shared" si="16"/>
        <v>4.6698781334851202E-3</v>
      </c>
      <c r="BW13" s="1">
        <f t="shared" si="17"/>
        <v>2.0182044311732612E-2</v>
      </c>
      <c r="BX13" s="1">
        <v>0.96057818659658334</v>
      </c>
      <c r="BY13" s="1">
        <v>1.2174770039421814</v>
      </c>
      <c r="BZ13" s="1">
        <f t="shared" si="18"/>
        <v>-1.7467279812712417E-2</v>
      </c>
      <c r="CA13" s="1">
        <f t="shared" si="19"/>
        <v>8.5460766884343564E-2</v>
      </c>
      <c r="CB13" s="1">
        <v>1.3245175125089352</v>
      </c>
      <c r="CC13" s="1">
        <v>0.61972837741243747</v>
      </c>
      <c r="CD13" s="1">
        <f t="shared" si="20"/>
        <v>0.12205770482707003</v>
      </c>
      <c r="CE13" s="1">
        <f t="shared" si="21"/>
        <v>-0.20779861701561733</v>
      </c>
      <c r="CF13" s="1">
        <v>1092.77</v>
      </c>
      <c r="CG13" s="1">
        <v>1042.07</v>
      </c>
      <c r="CH13" s="1">
        <f t="shared" si="22"/>
        <v>3.0385287637411023</v>
      </c>
      <c r="CI13" s="1">
        <f t="shared" si="23"/>
        <v>3.0178968932366774</v>
      </c>
      <c r="CJ13" s="1">
        <v>10.33</v>
      </c>
      <c r="CK13" s="1">
        <v>16.89</v>
      </c>
      <c r="CL13" s="1">
        <f t="shared" ref="CL13" si="40">LOG10(CJ13)</f>
        <v>1.0141003215196205</v>
      </c>
      <c r="CM13" s="1">
        <f t="shared" ref="CM13" si="41">LOG10(CK13)</f>
        <v>1.2276296495710086</v>
      </c>
      <c r="CN13" s="1">
        <v>3676.16</v>
      </c>
      <c r="CO13" s="1">
        <v>4209.99</v>
      </c>
      <c r="CP13" s="1">
        <f>LOG10(CN13)</f>
        <v>3.565394405218131</v>
      </c>
      <c r="CQ13" s="1">
        <f>LOG10(CO13)</f>
        <v>3.6242810642561012</v>
      </c>
      <c r="CR13" s="1">
        <v>1.0197628458498023</v>
      </c>
      <c r="CS13" s="1">
        <v>1.2924901185770752</v>
      </c>
      <c r="CT13" s="1">
        <f t="shared" ref="CT13:CU18" si="42">LOG10(CR13)</f>
        <v>8.4991847874121909E-3</v>
      </c>
      <c r="CU13" s="1">
        <f t="shared" si="42"/>
        <v>0.11142723148446818</v>
      </c>
      <c r="CV13" s="1">
        <v>1841</v>
      </c>
      <c r="CW13" s="1">
        <v>3021</v>
      </c>
      <c r="CX13" s="1">
        <v>96.8</v>
      </c>
      <c r="CY13" s="1">
        <v>142.4</v>
      </c>
      <c r="CZ13" s="1">
        <v>235.5</v>
      </c>
      <c r="DA13" s="1">
        <v>362.7</v>
      </c>
      <c r="DB13" s="1">
        <v>62</v>
      </c>
      <c r="DC13" s="1">
        <v>112.8</v>
      </c>
      <c r="DD13" s="1">
        <v>196205.22</v>
      </c>
    </row>
    <row r="14" spans="1:108" x14ac:dyDescent="0.25">
      <c r="A14" s="2">
        <v>1</v>
      </c>
      <c r="B14" s="1" t="s">
        <v>48</v>
      </c>
      <c r="C14" s="1">
        <v>4</v>
      </c>
      <c r="D14" s="1">
        <v>21</v>
      </c>
      <c r="E14" s="1">
        <v>2.44</v>
      </c>
      <c r="F14" s="1">
        <v>2.6</v>
      </c>
      <c r="G14" s="1">
        <v>0.16</v>
      </c>
      <c r="H14" s="1">
        <v>59.06</v>
      </c>
      <c r="I14" s="1">
        <v>59.6</v>
      </c>
      <c r="J14" s="1">
        <v>32.79</v>
      </c>
      <c r="K14" s="1">
        <v>38.19</v>
      </c>
      <c r="L14" s="1">
        <v>5.4</v>
      </c>
      <c r="M14" s="1">
        <v>97.52</v>
      </c>
      <c r="N14" s="1">
        <v>90.72</v>
      </c>
      <c r="O14" s="1">
        <v>-6.8</v>
      </c>
      <c r="P14" s="17"/>
      <c r="Q14" s="17"/>
      <c r="R14" s="17"/>
      <c r="S14" s="17"/>
      <c r="T14" s="17"/>
      <c r="U14" s="1">
        <v>68</v>
      </c>
      <c r="V14" s="1">
        <v>32</v>
      </c>
      <c r="W14" s="1">
        <v>4480</v>
      </c>
      <c r="X14" s="1">
        <v>6951</v>
      </c>
      <c r="Y14" s="1">
        <v>2471</v>
      </c>
      <c r="Z14" s="1">
        <v>2711</v>
      </c>
      <c r="AA14" s="1">
        <v>4689</v>
      </c>
      <c r="AB14" s="1">
        <v>3658</v>
      </c>
      <c r="AC14" s="1">
        <v>5891</v>
      </c>
      <c r="AD14" s="1">
        <v>2233</v>
      </c>
      <c r="AE14" s="1">
        <v>7</v>
      </c>
      <c r="AF14" s="1">
        <v>9</v>
      </c>
      <c r="AG14" s="1">
        <v>1</v>
      </c>
      <c r="AH14" s="1">
        <f t="shared" si="2"/>
        <v>0.84509804001425681</v>
      </c>
      <c r="AI14" s="1">
        <f t="shared" si="3"/>
        <v>0.95424250943932487</v>
      </c>
      <c r="AJ14" s="1">
        <v>2.71</v>
      </c>
      <c r="AK14" s="1">
        <v>2.83</v>
      </c>
      <c r="AL14" s="1">
        <v>2.23</v>
      </c>
      <c r="AM14" s="1">
        <v>2.44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">
        <v>1.4655172413793101</v>
      </c>
      <c r="BK14" s="1">
        <v>1.1629588431590654</v>
      </c>
      <c r="BL14" s="1">
        <v>1.4178250204415372</v>
      </c>
      <c r="BM14" s="1">
        <v>0.95911692559280459</v>
      </c>
      <c r="BN14" s="1">
        <f t="shared" si="14"/>
        <v>0.15162263610390603</v>
      </c>
      <c r="BO14" s="1">
        <f t="shared" si="15"/>
        <v>-1.8128444920756211E-2</v>
      </c>
      <c r="BP14" s="1">
        <v>0.94490091831802814</v>
      </c>
      <c r="BQ14" s="1">
        <v>1.2406959884001936</v>
      </c>
      <c r="BR14" s="1">
        <v>0.74686192468619239</v>
      </c>
      <c r="BS14" s="1">
        <v>1.3751743375174335</v>
      </c>
      <c r="BT14" s="1">
        <v>0.79027027027027019</v>
      </c>
      <c r="BU14" s="1">
        <v>0.86378378378378362</v>
      </c>
      <c r="BV14" s="1">
        <f t="shared" si="16"/>
        <v>-0.1022243557811722</v>
      </c>
      <c r="BW14" s="1">
        <f t="shared" si="17"/>
        <v>-6.359495342504129E-2</v>
      </c>
      <c r="BX14" s="1">
        <v>1.3068331143232588</v>
      </c>
      <c r="BY14" s="1">
        <v>1.0387647831800262</v>
      </c>
      <c r="BZ14" s="1">
        <f t="shared" si="18"/>
        <v>0.11622013068988152</v>
      </c>
      <c r="CA14" s="1">
        <f t="shared" si="19"/>
        <v>1.6517217497654984E-2</v>
      </c>
      <c r="CB14" s="1">
        <v>1.2880629020729093</v>
      </c>
      <c r="CC14" s="1">
        <v>1.3731236597569692</v>
      </c>
      <c r="CD14" s="1">
        <f t="shared" si="20"/>
        <v>0.10993707215121656</v>
      </c>
      <c r="CE14" s="1">
        <f t="shared" si="21"/>
        <v>0.13770965036986599</v>
      </c>
      <c r="CF14" s="14"/>
      <c r="CG14" s="14"/>
      <c r="CH14" s="14"/>
      <c r="CI14" s="14"/>
      <c r="CJ14" s="1">
        <v>9.26</v>
      </c>
      <c r="CK14" s="1">
        <v>8.61</v>
      </c>
      <c r="CL14" s="1">
        <f t="shared" ref="CL14" si="43">LOG10(CJ14)</f>
        <v>0.96661098668193435</v>
      </c>
      <c r="CM14" s="1">
        <f t="shared" ref="CM14" si="44">LOG10(CK14)</f>
        <v>0.93500315145365476</v>
      </c>
      <c r="CN14" s="1">
        <v>3715.63</v>
      </c>
      <c r="CO14" s="1">
        <v>4320.8999999999996</v>
      </c>
      <c r="CP14" s="1">
        <f>LOG10(CN14)</f>
        <v>3.5700324607148524</v>
      </c>
      <c r="CQ14" s="1">
        <f>LOG10(CO14)</f>
        <v>3.6355742154084907</v>
      </c>
      <c r="CR14" s="1">
        <v>0.87747035573122523</v>
      </c>
      <c r="CS14" s="1">
        <v>0.90118577075098816</v>
      </c>
      <c r="CT14" s="1">
        <f t="shared" si="42"/>
        <v>-5.6767546725179321E-2</v>
      </c>
      <c r="CU14" s="1">
        <f t="shared" si="42"/>
        <v>-4.5185674175364121E-2</v>
      </c>
      <c r="CV14" s="1">
        <v>1242</v>
      </c>
      <c r="CW14" s="1">
        <v>2242</v>
      </c>
      <c r="CX14" s="1">
        <v>76.3</v>
      </c>
      <c r="CY14" s="1">
        <v>94.9</v>
      </c>
      <c r="CZ14" s="1">
        <v>122.3</v>
      </c>
      <c r="DA14" s="1">
        <v>240.5</v>
      </c>
      <c r="DB14" s="1">
        <v>50.5</v>
      </c>
      <c r="DC14" s="1">
        <v>101.3</v>
      </c>
      <c r="DD14" s="1">
        <v>323351.46999999997</v>
      </c>
    </row>
    <row r="15" spans="1:108" x14ac:dyDescent="0.25">
      <c r="A15" s="2">
        <v>1</v>
      </c>
      <c r="B15" s="1" t="s">
        <v>50</v>
      </c>
      <c r="C15" s="1">
        <v>7</v>
      </c>
      <c r="D15" s="1">
        <v>20</v>
      </c>
      <c r="E15" s="1">
        <v>3.34</v>
      </c>
      <c r="F15" s="1">
        <v>3.57</v>
      </c>
      <c r="G15" s="1">
        <v>0.23</v>
      </c>
      <c r="H15" s="1">
        <v>73.569999999999993</v>
      </c>
      <c r="I15" s="1">
        <v>79.61</v>
      </c>
      <c r="J15" s="1">
        <v>12.11</v>
      </c>
      <c r="K15" s="1">
        <v>11.39</v>
      </c>
      <c r="L15" s="1">
        <v>-0.73</v>
      </c>
      <c r="M15" s="1">
        <v>83.91</v>
      </c>
      <c r="N15" s="1">
        <v>129.27000000000001</v>
      </c>
      <c r="O15" s="1">
        <v>45.36</v>
      </c>
      <c r="P15" s="1">
        <v>408</v>
      </c>
      <c r="Q15" s="1">
        <v>433.9</v>
      </c>
      <c r="R15" s="1">
        <v>25.9</v>
      </c>
      <c r="S15" s="1">
        <f t="shared" si="0"/>
        <v>2.61066016308988</v>
      </c>
      <c r="T15" s="1">
        <f t="shared" si="1"/>
        <v>2.637389650129212</v>
      </c>
      <c r="U15" s="1">
        <v>57</v>
      </c>
      <c r="V15" s="1">
        <v>43</v>
      </c>
      <c r="W15" s="1">
        <v>5840</v>
      </c>
      <c r="X15" s="1">
        <v>7384</v>
      </c>
      <c r="Y15" s="1">
        <v>1545</v>
      </c>
      <c r="Z15" s="1">
        <v>3831</v>
      </c>
      <c r="AA15" s="1">
        <v>5649</v>
      </c>
      <c r="AB15" s="1">
        <v>4696</v>
      </c>
      <c r="AC15" s="1">
        <v>6143</v>
      </c>
      <c r="AD15" s="1">
        <v>1446</v>
      </c>
      <c r="AE15" s="1">
        <v>11</v>
      </c>
      <c r="AF15" s="1">
        <v>14</v>
      </c>
      <c r="AG15" s="1">
        <v>3</v>
      </c>
      <c r="AH15" s="1">
        <f t="shared" si="2"/>
        <v>1.0413926851582251</v>
      </c>
      <c r="AI15" s="1">
        <f t="shared" si="3"/>
        <v>1.146128035678238</v>
      </c>
      <c r="AJ15" s="1">
        <v>2.16</v>
      </c>
      <c r="AK15" s="1">
        <v>4.8600000000000003</v>
      </c>
      <c r="AL15" s="1">
        <v>1.3</v>
      </c>
      <c r="AM15" s="1">
        <v>4.5999999999999996</v>
      </c>
      <c r="AN15" s="1">
        <v>1.4202898550724639</v>
      </c>
      <c r="AO15" s="1">
        <v>0.95652173913043492</v>
      </c>
      <c r="AP15" s="1">
        <f t="shared" si="4"/>
        <v>0.15237698495523957</v>
      </c>
      <c r="AQ15" s="1">
        <f t="shared" si="5"/>
        <v>-1.9305155195386579E-2</v>
      </c>
      <c r="AR15" s="1">
        <v>0.16981132075471697</v>
      </c>
      <c r="AS15" s="1">
        <v>9.4339622641509441E-2</v>
      </c>
      <c r="AT15" s="1">
        <f t="shared" ref="AT15" si="45">LOG10(AR15)</f>
        <v>-0.77003336016146418</v>
      </c>
      <c r="AU15" s="1">
        <f t="shared" ref="AU15" si="46">LOG10(AS15)</f>
        <v>-1.0253058652647702</v>
      </c>
      <c r="AV15" s="1">
        <v>2.358531317494601</v>
      </c>
      <c r="AW15" s="1">
        <v>1.7105831533477327</v>
      </c>
      <c r="AX15" s="1">
        <f t="shared" ref="AX15:AX16" si="47">LOG10(AV15)</f>
        <v>0.37264164735076538</v>
      </c>
      <c r="AY15" s="1">
        <f t="shared" ref="AY15:AY16" si="48">LOG10(AW15)</f>
        <v>0.23314419057154051</v>
      </c>
      <c r="AZ15" s="1">
        <v>1.1377245508982037</v>
      </c>
      <c r="BA15" s="1">
        <v>1.1257485029940122</v>
      </c>
      <c r="BB15" s="1">
        <f t="shared" ref="BB15:BB16" si="49">LOG10(AZ15)</f>
        <v>5.6037129805245715E-2</v>
      </c>
      <c r="BC15" s="1">
        <f t="shared" ref="BC15:BC16" si="50">LOG10(BA15)</f>
        <v>5.1441378116096656E-2</v>
      </c>
      <c r="BD15" s="1">
        <v>0.89506953223767372</v>
      </c>
      <c r="BE15" s="1">
        <v>1.0164348925410873</v>
      </c>
      <c r="BF15" s="1">
        <f t="shared" ref="BF15:BF16" si="51">LOG10(BD15)</f>
        <v>-4.8143225807907593E-2</v>
      </c>
      <c r="BG15" s="1">
        <f t="shared" ref="BG15:BG16" si="52">LOG10(BE15)</f>
        <v>7.0795652507747468E-3</v>
      </c>
      <c r="BH15" s="1">
        <v>27.94</v>
      </c>
      <c r="BI15" s="1">
        <v>27.45</v>
      </c>
      <c r="BJ15" s="1">
        <v>0.23637374860956614</v>
      </c>
      <c r="BK15" s="1">
        <v>0.54838709677419339</v>
      </c>
      <c r="BL15" s="1">
        <v>0.45870809484873265</v>
      </c>
      <c r="BM15" s="1">
        <v>0.87571545380212601</v>
      </c>
      <c r="BN15" s="1">
        <f t="shared" si="14"/>
        <v>-0.33846359578012403</v>
      </c>
      <c r="BO15" s="1">
        <f t="shared" si="15"/>
        <v>-5.7636986204429787E-2</v>
      </c>
      <c r="BP15" s="1">
        <v>1.191396810053166</v>
      </c>
      <c r="BQ15" s="1">
        <v>0.55050749154180778</v>
      </c>
      <c r="BR15" s="1">
        <v>1.0432357043235703</v>
      </c>
      <c r="BS15" s="1">
        <v>0.92468619246861916</v>
      </c>
      <c r="BT15" s="1">
        <v>0.4043243243243243</v>
      </c>
      <c r="BU15" s="1">
        <v>0.31243243243243241</v>
      </c>
      <c r="BV15" s="1">
        <f t="shared" si="16"/>
        <v>-0.39327013053855248</v>
      </c>
      <c r="BW15" s="1">
        <f t="shared" si="17"/>
        <v>-0.50524388998248482</v>
      </c>
      <c r="BX15" s="1">
        <v>0.53613666228646506</v>
      </c>
      <c r="BY15" s="1">
        <v>0.58081471747700386</v>
      </c>
      <c r="BZ15" s="1">
        <f t="shared" si="18"/>
        <v>-0.27072449368069296</v>
      </c>
      <c r="CA15" s="1">
        <f t="shared" si="19"/>
        <v>-0.23596238742148098</v>
      </c>
      <c r="CB15" s="1">
        <v>9.7212294496068635E-2</v>
      </c>
      <c r="CC15" s="1">
        <v>0.12151536812008579</v>
      </c>
      <c r="CD15" s="1">
        <f t="shared" si="20"/>
        <v>-1.0122788061216101</v>
      </c>
      <c r="CE15" s="1">
        <f t="shared" si="21"/>
        <v>-0.91536879311355368</v>
      </c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">
        <v>0.98418972332015797</v>
      </c>
      <c r="CS15" s="1">
        <v>1.7075098814229248</v>
      </c>
      <c r="CT15" s="1">
        <f t="shared" si="42"/>
        <v>-6.9211740800816362E-3</v>
      </c>
      <c r="CU15" s="1">
        <f t="shared" si="42"/>
        <v>0.23236322563909415</v>
      </c>
      <c r="CV15" s="1">
        <v>2727</v>
      </c>
      <c r="CW15" s="1">
        <v>4005</v>
      </c>
      <c r="CX15" s="1">
        <v>117.5</v>
      </c>
      <c r="CY15" s="1">
        <v>229.2</v>
      </c>
      <c r="CZ15" s="1">
        <v>272</v>
      </c>
      <c r="DA15" s="1">
        <v>414.9</v>
      </c>
      <c r="DB15" s="1">
        <v>115.8</v>
      </c>
      <c r="DC15" s="1">
        <v>166.5</v>
      </c>
      <c r="DD15" s="1">
        <v>342304.99</v>
      </c>
    </row>
    <row r="16" spans="1:108" x14ac:dyDescent="0.25">
      <c r="A16" s="2">
        <v>1</v>
      </c>
      <c r="B16" s="1" t="s">
        <v>52</v>
      </c>
      <c r="C16" s="1">
        <v>5</v>
      </c>
      <c r="D16" s="1">
        <v>23</v>
      </c>
      <c r="E16" s="1">
        <v>2.67</v>
      </c>
      <c r="F16" s="1">
        <v>2.91</v>
      </c>
      <c r="G16" s="1">
        <v>0.24</v>
      </c>
      <c r="H16" s="1">
        <v>53.39</v>
      </c>
      <c r="I16" s="1">
        <v>57.74</v>
      </c>
      <c r="J16" s="1">
        <v>24.27</v>
      </c>
      <c r="K16" s="1">
        <v>19.89</v>
      </c>
      <c r="L16" s="1">
        <v>-4.3899999999999997</v>
      </c>
      <c r="M16" s="1">
        <v>61.24</v>
      </c>
      <c r="N16" s="1">
        <v>117.93</v>
      </c>
      <c r="O16" s="1">
        <v>56.7</v>
      </c>
      <c r="P16" s="1">
        <v>319</v>
      </c>
      <c r="Q16" s="1">
        <v>354.5</v>
      </c>
      <c r="R16" s="1">
        <v>35.5</v>
      </c>
      <c r="S16" s="1">
        <f t="shared" si="0"/>
        <v>2.503790683057181</v>
      </c>
      <c r="T16" s="1">
        <f t="shared" si="1"/>
        <v>2.5496162395190853</v>
      </c>
      <c r="U16" s="1">
        <v>83</v>
      </c>
      <c r="V16" s="1">
        <v>17</v>
      </c>
      <c r="W16" s="1">
        <v>3657</v>
      </c>
      <c r="X16" s="1">
        <v>6230</v>
      </c>
      <c r="Y16" s="1">
        <v>2573</v>
      </c>
      <c r="Z16" s="1">
        <v>3606</v>
      </c>
      <c r="AA16" s="1">
        <v>5213</v>
      </c>
      <c r="AB16" s="1">
        <v>3392</v>
      </c>
      <c r="AC16" s="1">
        <v>5583</v>
      </c>
      <c r="AD16" s="1">
        <v>2191</v>
      </c>
      <c r="AE16" s="1">
        <v>10</v>
      </c>
      <c r="AF16" s="1">
        <v>13</v>
      </c>
      <c r="AG16" s="1">
        <v>3</v>
      </c>
      <c r="AH16" s="1">
        <f t="shared" si="2"/>
        <v>1</v>
      </c>
      <c r="AI16" s="1">
        <f t="shared" si="3"/>
        <v>1.1139433523068367</v>
      </c>
      <c r="AJ16" s="1">
        <v>1.87</v>
      </c>
      <c r="AK16" s="1">
        <v>1.86</v>
      </c>
      <c r="AL16" s="1">
        <v>2.79</v>
      </c>
      <c r="AM16" s="1">
        <v>1.81</v>
      </c>
      <c r="AN16" s="1">
        <v>1.1884057971014492</v>
      </c>
      <c r="AO16" s="1">
        <v>0.55072463768115942</v>
      </c>
      <c r="AP16" s="1">
        <f t="shared" si="4"/>
        <v>7.4964761646461361E-2</v>
      </c>
      <c r="AQ16" s="1">
        <f t="shared" si="5"/>
        <v>-0.25906549412044516</v>
      </c>
      <c r="AR16" s="1">
        <v>0.39622641509433959</v>
      </c>
      <c r="AS16" s="1">
        <v>5.6603773584905655E-2</v>
      </c>
      <c r="AT16" s="1">
        <f t="shared" ref="AT16" si="53">LOG10(AR16)</f>
        <v>-0.4020565748668698</v>
      </c>
      <c r="AU16" s="1">
        <f t="shared" ref="AU16" si="54">LOG10(AS16)</f>
        <v>-1.2471546148811266</v>
      </c>
      <c r="AV16" s="1">
        <v>0.95896328293736521</v>
      </c>
      <c r="AW16" s="1">
        <v>0.10367170626349895</v>
      </c>
      <c r="AX16" s="1">
        <f t="shared" si="47"/>
        <v>-1.819802090333322E-2</v>
      </c>
      <c r="AY16" s="1">
        <f t="shared" si="48"/>
        <v>-0.98433975364236581</v>
      </c>
      <c r="AZ16" s="1">
        <v>1.5209580838323356</v>
      </c>
      <c r="BA16" s="1">
        <v>0.87425149700598814</v>
      </c>
      <c r="BB16" s="1">
        <f t="shared" si="49"/>
        <v>0.18211724547235483</v>
      </c>
      <c r="BC16" s="1">
        <f t="shared" si="50"/>
        <v>-5.8363615363146125E-2</v>
      </c>
      <c r="BD16" s="1">
        <v>0.83438685208596719</v>
      </c>
      <c r="BE16" s="1">
        <v>1.4715549936788874</v>
      </c>
      <c r="BF16" s="1">
        <f t="shared" si="51"/>
        <v>-7.8632547955807847E-2</v>
      </c>
      <c r="BG16" s="1">
        <f t="shared" si="52"/>
        <v>0.16777649681619311</v>
      </c>
      <c r="BH16" s="1">
        <v>27.56</v>
      </c>
      <c r="BI16" s="1">
        <v>27.17</v>
      </c>
      <c r="BJ16" s="1">
        <v>1.2764182424916573</v>
      </c>
      <c r="BK16" s="1">
        <v>0.88876529477196864</v>
      </c>
      <c r="BL16" s="1">
        <v>1.0703188879803762</v>
      </c>
      <c r="BM16" s="1">
        <v>1.3066230580539657</v>
      </c>
      <c r="BN16" s="1">
        <f t="shared" si="14"/>
        <v>2.9513189514470375E-2</v>
      </c>
      <c r="BO16" s="1">
        <f t="shared" si="15"/>
        <v>0.11615031794168715</v>
      </c>
      <c r="BP16" s="1">
        <v>0.59980666988883524</v>
      </c>
      <c r="BQ16" s="1">
        <v>0.2547124214596424</v>
      </c>
      <c r="BR16" s="1">
        <v>0.97210599721059954</v>
      </c>
      <c r="BS16" s="1">
        <v>0.87726638772663867</v>
      </c>
      <c r="BT16" s="1">
        <v>0.22054054054054051</v>
      </c>
      <c r="BU16" s="1">
        <v>0.79027027027027019</v>
      </c>
      <c r="BV16" s="1">
        <f t="shared" si="16"/>
        <v>-0.65651156531313393</v>
      </c>
      <c r="BW16" s="1">
        <f t="shared" si="17"/>
        <v>-0.1022243557811722</v>
      </c>
      <c r="BX16" s="1">
        <v>1.26215505913272</v>
      </c>
      <c r="BY16" s="1">
        <v>1.7647831800262812</v>
      </c>
      <c r="BZ16" s="1">
        <f t="shared" si="18"/>
        <v>0.10111271242713958</v>
      </c>
      <c r="CA16" s="1">
        <f t="shared" si="19"/>
        <v>0.24669135589814253</v>
      </c>
      <c r="CB16" s="1">
        <v>1.1422444603288062</v>
      </c>
      <c r="CC16" s="1">
        <v>0.27948534667619734</v>
      </c>
      <c r="CD16" s="1">
        <f t="shared" si="20"/>
        <v>5.7759060486144931E-2</v>
      </c>
      <c r="CE16" s="1">
        <f t="shared" si="21"/>
        <v>-0.55364095709596073</v>
      </c>
      <c r="CF16" s="1">
        <v>803.65</v>
      </c>
      <c r="CG16" s="1">
        <v>1609.67</v>
      </c>
      <c r="CH16" s="1">
        <f t="shared" si="22"/>
        <v>2.9050669490425856</v>
      </c>
      <c r="CI16" s="1">
        <f t="shared" si="23"/>
        <v>3.2067368500263709</v>
      </c>
      <c r="CJ16" s="1">
        <v>6.46</v>
      </c>
      <c r="CK16" s="1">
        <v>13.56</v>
      </c>
      <c r="CL16" s="1">
        <f t="shared" ref="CL16:CL17" si="55">LOG10(CJ16)</f>
        <v>0.81023251799508411</v>
      </c>
      <c r="CM16" s="1">
        <f t="shared" ref="CM16:CM17" si="56">LOG10(CK16)</f>
        <v>1.1322596895310446</v>
      </c>
      <c r="CN16" s="1">
        <v>3136.89</v>
      </c>
      <c r="CO16" s="1">
        <v>2788.53</v>
      </c>
      <c r="CP16" s="1">
        <f t="shared" ref="CP16:CQ18" si="57">LOG10(CN16)</f>
        <v>3.4964992897431366</v>
      </c>
      <c r="CQ16" s="1">
        <f t="shared" si="57"/>
        <v>3.4453753211475986</v>
      </c>
      <c r="CR16" s="1">
        <v>1.4229249011857705</v>
      </c>
      <c r="CS16" s="1">
        <v>1.4584980237154148</v>
      </c>
      <c r="CT16" s="1">
        <f t="shared" si="42"/>
        <v>0.15318197959146929</v>
      </c>
      <c r="CU16" s="1">
        <f t="shared" si="42"/>
        <v>0.1639058449832424</v>
      </c>
      <c r="CV16" s="1">
        <v>1937</v>
      </c>
      <c r="CW16" s="1">
        <v>2299</v>
      </c>
      <c r="CX16" s="1">
        <v>104.3</v>
      </c>
      <c r="CY16" s="1">
        <v>149.4</v>
      </c>
      <c r="CZ16" s="1">
        <v>240.8</v>
      </c>
      <c r="DA16" s="1">
        <v>212</v>
      </c>
      <c r="DB16" s="1">
        <v>63.5</v>
      </c>
      <c r="DC16" s="1">
        <v>92.8</v>
      </c>
      <c r="DD16" s="1">
        <v>306028.34000000003</v>
      </c>
    </row>
    <row r="17" spans="1:108" x14ac:dyDescent="0.25">
      <c r="A17" s="2">
        <v>1</v>
      </c>
      <c r="B17" s="1" t="s">
        <v>55</v>
      </c>
      <c r="C17" s="1">
        <v>7</v>
      </c>
      <c r="D17" s="1">
        <v>19</v>
      </c>
      <c r="E17" s="1">
        <v>3.08</v>
      </c>
      <c r="F17" s="1">
        <v>3.1</v>
      </c>
      <c r="G17" s="1">
        <v>0.02</v>
      </c>
      <c r="H17" s="1">
        <v>52.79</v>
      </c>
      <c r="I17" s="1">
        <v>53.56</v>
      </c>
      <c r="J17" s="1">
        <v>12.93</v>
      </c>
      <c r="K17" s="1">
        <v>13.65</v>
      </c>
      <c r="L17" s="1">
        <v>0.73</v>
      </c>
      <c r="M17" s="1">
        <v>120.2</v>
      </c>
      <c r="N17" s="1">
        <v>151.94999999999999</v>
      </c>
      <c r="O17" s="1">
        <v>31.75</v>
      </c>
      <c r="P17" s="1">
        <v>329.3</v>
      </c>
      <c r="Q17" s="1">
        <v>389.5</v>
      </c>
      <c r="R17" s="1">
        <v>60.2</v>
      </c>
      <c r="S17" s="1">
        <f t="shared" si="0"/>
        <v>2.5175917307119078</v>
      </c>
      <c r="T17" s="1">
        <f t="shared" si="1"/>
        <v>2.5905074620085831</v>
      </c>
      <c r="U17" s="1">
        <v>70</v>
      </c>
      <c r="V17" s="1">
        <v>30</v>
      </c>
      <c r="W17" s="1">
        <v>5110</v>
      </c>
      <c r="X17" s="1">
        <v>8702</v>
      </c>
      <c r="Y17" s="1">
        <v>3592</v>
      </c>
      <c r="Z17" s="1">
        <v>4359</v>
      </c>
      <c r="AA17" s="1">
        <v>6708</v>
      </c>
      <c r="AB17" s="1">
        <v>4580</v>
      </c>
      <c r="AC17" s="1">
        <v>7497</v>
      </c>
      <c r="AD17" s="1">
        <v>2917</v>
      </c>
      <c r="AE17" s="1">
        <v>5</v>
      </c>
      <c r="AF17" s="1">
        <v>18</v>
      </c>
      <c r="AG17" s="1">
        <v>13</v>
      </c>
      <c r="AH17" s="1">
        <f t="shared" si="2"/>
        <v>0.69897000433601886</v>
      </c>
      <c r="AI17" s="1">
        <f t="shared" si="3"/>
        <v>1.255272505103306</v>
      </c>
      <c r="AJ17" s="1">
        <v>3.27</v>
      </c>
      <c r="AK17" s="1">
        <v>3.04</v>
      </c>
      <c r="AL17" s="1">
        <v>2.3199999999999998</v>
      </c>
      <c r="AM17" s="1">
        <v>1.93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">
        <v>0.11345939933259175</v>
      </c>
      <c r="BK17" s="1">
        <v>1.1062291434927696</v>
      </c>
      <c r="BL17" s="1">
        <v>5.560098119378578E-2</v>
      </c>
      <c r="BM17" s="1">
        <v>0.18070318887980377</v>
      </c>
      <c r="BN17" s="1">
        <f t="shared" si="14"/>
        <v>-1.2549175443300491</v>
      </c>
      <c r="BO17" s="1">
        <f t="shared" si="15"/>
        <v>-0.74303418335117477</v>
      </c>
      <c r="BP17" s="1">
        <v>0.82986950217496391</v>
      </c>
      <c r="BQ17" s="1">
        <v>1.4954084098598359</v>
      </c>
      <c r="BR17" s="1">
        <v>0.49790794979079489</v>
      </c>
      <c r="BS17" s="1">
        <v>1.0195258019525801</v>
      </c>
      <c r="BT17" s="1">
        <v>0.44108108108108102</v>
      </c>
      <c r="BU17" s="1">
        <v>0.90054054054054045</v>
      </c>
      <c r="BV17" s="1">
        <f t="shared" si="16"/>
        <v>-0.35548156964915273</v>
      </c>
      <c r="BW17" s="1">
        <f t="shared" si="17"/>
        <v>-4.5496731332245063E-2</v>
      </c>
      <c r="BX17" s="1">
        <v>0.29040735873850193</v>
      </c>
      <c r="BY17" s="1">
        <v>1.1839684625492772</v>
      </c>
      <c r="BZ17" s="1">
        <f t="shared" si="18"/>
        <v>-0.53699238308546215</v>
      </c>
      <c r="CA17" s="1">
        <f t="shared" si="19"/>
        <v>7.3340134208490129E-2</v>
      </c>
      <c r="CB17" s="1">
        <v>0.7533952823445319</v>
      </c>
      <c r="CC17" s="1">
        <v>0.74124374553252326</v>
      </c>
      <c r="CD17" s="1">
        <f t="shared" si="20"/>
        <v>-0.12297710361529977</v>
      </c>
      <c r="CE17" s="1">
        <f t="shared" si="21"/>
        <v>-0.13003895810278665</v>
      </c>
      <c r="CF17" s="1">
        <v>676.91</v>
      </c>
      <c r="CG17" s="1">
        <v>636.74</v>
      </c>
      <c r="CH17" s="1">
        <f t="shared" si="22"/>
        <v>2.8305309299825292</v>
      </c>
      <c r="CI17" s="1">
        <f t="shared" si="23"/>
        <v>2.8039621330955322</v>
      </c>
      <c r="CJ17" s="1">
        <v>21.06</v>
      </c>
      <c r="CK17" s="1">
        <v>19.02</v>
      </c>
      <c r="CL17" s="1">
        <f t="shared" si="55"/>
        <v>1.3234583668494677</v>
      </c>
      <c r="CM17" s="1">
        <f t="shared" si="56"/>
        <v>1.2792105126013951</v>
      </c>
      <c r="CN17" s="1">
        <v>6202.44</v>
      </c>
      <c r="CO17" s="1">
        <v>4532.2</v>
      </c>
      <c r="CP17" s="1">
        <f t="shared" si="57"/>
        <v>3.7925625717681162</v>
      </c>
      <c r="CQ17" s="1">
        <f t="shared" si="57"/>
        <v>3.6563090664561142</v>
      </c>
      <c r="CR17" s="1">
        <v>0.67588932806324098</v>
      </c>
      <c r="CS17" s="1">
        <v>0.99604743083003944</v>
      </c>
      <c r="CT17" s="1">
        <f t="shared" si="42"/>
        <v>-0.17012441078366417</v>
      </c>
      <c r="CU17" s="1">
        <f t="shared" si="42"/>
        <v>-1.7199803942738623E-3</v>
      </c>
      <c r="CV17" s="1">
        <v>1885</v>
      </c>
      <c r="CW17" s="1">
        <v>2597</v>
      </c>
      <c r="CX17" s="1">
        <v>57.3</v>
      </c>
      <c r="CY17" s="1">
        <v>153.19999999999999</v>
      </c>
      <c r="CZ17" s="1">
        <v>246.3</v>
      </c>
      <c r="DA17" s="1">
        <v>271.39999999999998</v>
      </c>
      <c r="DB17" s="1">
        <v>72.3</v>
      </c>
      <c r="DC17" s="1">
        <v>99.3</v>
      </c>
      <c r="DD17" s="1">
        <v>385846.94</v>
      </c>
    </row>
    <row r="18" spans="1:108" x14ac:dyDescent="0.25">
      <c r="A18" s="2">
        <v>1</v>
      </c>
      <c r="B18" s="1" t="s">
        <v>63</v>
      </c>
      <c r="C18" s="1">
        <v>5</v>
      </c>
      <c r="D18" s="1">
        <v>20</v>
      </c>
      <c r="E18" s="1">
        <v>2.44</v>
      </c>
      <c r="F18" s="1">
        <v>2.59</v>
      </c>
      <c r="G18" s="1">
        <v>0.15</v>
      </c>
      <c r="H18" s="1">
        <v>56.52</v>
      </c>
      <c r="I18" s="1">
        <v>58.83</v>
      </c>
      <c r="J18" s="1">
        <v>23.5</v>
      </c>
      <c r="K18" s="1">
        <v>21.41</v>
      </c>
      <c r="L18" s="1">
        <v>-2.09</v>
      </c>
      <c r="M18" s="1">
        <v>83.91</v>
      </c>
      <c r="N18" s="1">
        <v>127.01</v>
      </c>
      <c r="O18" s="1">
        <v>43.09</v>
      </c>
      <c r="P18" s="1">
        <v>482.5</v>
      </c>
      <c r="Q18" s="1">
        <v>391.7</v>
      </c>
      <c r="R18" s="1">
        <v>-90.8</v>
      </c>
      <c r="S18" s="1">
        <f t="shared" si="0"/>
        <v>2.6834973176798114</v>
      </c>
      <c r="T18" s="1">
        <f t="shared" si="1"/>
        <v>2.592953571547866</v>
      </c>
      <c r="U18" s="1">
        <v>69</v>
      </c>
      <c r="V18" s="1">
        <v>31</v>
      </c>
      <c r="W18" s="1">
        <v>4315</v>
      </c>
      <c r="X18" s="1">
        <v>6183</v>
      </c>
      <c r="Y18" s="1">
        <v>1868</v>
      </c>
      <c r="Z18" s="1">
        <v>4188.34</v>
      </c>
      <c r="AA18" s="1">
        <v>4165.13</v>
      </c>
      <c r="AB18" s="1">
        <v>4023</v>
      </c>
      <c r="AC18" s="1">
        <v>5127</v>
      </c>
      <c r="AD18" s="1">
        <v>1104</v>
      </c>
      <c r="AE18" s="1">
        <v>8</v>
      </c>
      <c r="AF18" s="1">
        <v>31</v>
      </c>
      <c r="AG18" s="1">
        <v>24</v>
      </c>
      <c r="AH18" s="1">
        <f t="shared" si="2"/>
        <v>0.90308998699194354</v>
      </c>
      <c r="AI18" s="1">
        <f t="shared" si="3"/>
        <v>1.4913616938342726</v>
      </c>
      <c r="AJ18" s="1">
        <v>3.38</v>
      </c>
      <c r="AK18" s="1">
        <v>5</v>
      </c>
      <c r="AL18" s="1">
        <v>3.45</v>
      </c>
      <c r="AM18" s="1">
        <v>5.32</v>
      </c>
      <c r="AN18" s="1">
        <v>0.84057971014492749</v>
      </c>
      <c r="AO18" s="1">
        <v>2.4057971014492754</v>
      </c>
      <c r="AP18" s="1">
        <f t="shared" si="4"/>
        <v>-7.5421097174318052E-2</v>
      </c>
      <c r="AQ18" s="1">
        <f t="shared" si="5"/>
        <v>0.38125899730279977</v>
      </c>
      <c r="AR18" s="1">
        <v>0.75471698113207553</v>
      </c>
      <c r="AS18" s="1">
        <v>2.7924528301886791</v>
      </c>
      <c r="AT18" s="1">
        <f t="shared" ref="AT18" si="58">LOG10(AR18)</f>
        <v>-0.12221587827282662</v>
      </c>
      <c r="AU18" s="1">
        <f t="shared" ref="AU18" si="59">LOG10(AS18)</f>
        <v>0.44598584579416833</v>
      </c>
      <c r="AV18" s="1">
        <v>0.25917926565874738</v>
      </c>
      <c r="AW18" s="1">
        <v>0.93304535637149044</v>
      </c>
      <c r="AX18" s="1">
        <f t="shared" ref="AX18" si="60">LOG10(AV18)</f>
        <v>-0.58639974497032821</v>
      </c>
      <c r="AY18" s="1">
        <f t="shared" ref="AY18" si="61">LOG10(AW18)</f>
        <v>-3.0097244203040968E-2</v>
      </c>
      <c r="AZ18" s="1">
        <v>0.74251497005988032</v>
      </c>
      <c r="BA18" s="1">
        <v>1.7724550898203595</v>
      </c>
      <c r="BB18" s="1">
        <f t="shared" ref="BB18" si="62">LOG10(AZ18)</f>
        <v>-0.12929478598534816</v>
      </c>
      <c r="BC18" s="1">
        <f t="shared" ref="BC18" si="63">LOG10(BA18)</f>
        <v>0.24857523991135536</v>
      </c>
      <c r="BD18" s="1">
        <v>0.72819216182048041</v>
      </c>
      <c r="BE18" s="1">
        <v>0.65233881163084706</v>
      </c>
      <c r="BF18" s="1">
        <f t="shared" ref="BF18" si="64">LOG10(BD18)</f>
        <v>-0.13775400007446451</v>
      </c>
      <c r="BG18" s="1">
        <f t="shared" ref="BG18" si="65">LOG10(BE18)</f>
        <v>-0.18552678187046517</v>
      </c>
      <c r="BH18" s="1">
        <v>26.56</v>
      </c>
      <c r="BI18" s="1">
        <v>27.62</v>
      </c>
      <c r="BJ18" s="1">
        <v>0.33092324805339257</v>
      </c>
      <c r="BK18" s="1">
        <v>0.35928809788654054</v>
      </c>
      <c r="BL18" s="1">
        <v>0.25020441537203597</v>
      </c>
      <c r="BM18" s="1">
        <v>0.25020441537203597</v>
      </c>
      <c r="BN18" s="1">
        <f t="shared" si="14"/>
        <v>-0.60170503055470548</v>
      </c>
      <c r="BO18" s="1">
        <f t="shared" si="15"/>
        <v>-0.60170503055470548</v>
      </c>
      <c r="BP18" s="1">
        <v>1.676172063798937</v>
      </c>
      <c r="BQ18" s="1">
        <v>1.6515224746254231</v>
      </c>
      <c r="BR18" s="1">
        <v>1.2803347280334727</v>
      </c>
      <c r="BS18" s="1">
        <v>1.5055788005578798</v>
      </c>
      <c r="BT18" s="1">
        <v>0.69837837837837835</v>
      </c>
      <c r="BU18" s="1">
        <v>0.5881081081081081</v>
      </c>
      <c r="BV18" s="1">
        <f t="shared" si="16"/>
        <v>-0.15590921474394853</v>
      </c>
      <c r="BW18" s="1">
        <f t="shared" si="17"/>
        <v>-0.23054283304085271</v>
      </c>
      <c r="BX18" s="1">
        <v>0.61432325886990802</v>
      </c>
      <c r="BY18" s="1">
        <v>0.73718791064388955</v>
      </c>
      <c r="BZ18" s="1">
        <f t="shared" si="18"/>
        <v>-0.21160304156203624</v>
      </c>
      <c r="CA18" s="1">
        <f t="shared" si="19"/>
        <v>-0.13242179551441147</v>
      </c>
      <c r="CB18" s="1">
        <v>0.72909220872051472</v>
      </c>
      <c r="CC18" s="1">
        <v>1.2394567548248749</v>
      </c>
      <c r="CD18" s="1">
        <f t="shared" si="20"/>
        <v>-0.13721754272991002</v>
      </c>
      <c r="CE18" s="1">
        <f t="shared" si="21"/>
        <v>9.3231378648363866E-2</v>
      </c>
      <c r="CF18" s="1">
        <v>544.98</v>
      </c>
      <c r="CG18" s="1">
        <v>665.78</v>
      </c>
      <c r="CH18" s="1">
        <f t="shared" si="22"/>
        <v>2.7363805645720256</v>
      </c>
      <c r="CI18" s="1">
        <f t="shared" si="23"/>
        <v>2.8233307448307139</v>
      </c>
      <c r="CJ18" s="1">
        <v>11.56</v>
      </c>
      <c r="CK18" s="1">
        <v>9.9499999999999993</v>
      </c>
      <c r="CL18" s="1">
        <f t="shared" ref="CL18" si="66">LOG10(CJ18)</f>
        <v>1.0629578340845103</v>
      </c>
      <c r="CM18" s="1">
        <f t="shared" ref="CM18" si="67">LOG10(CK18)</f>
        <v>0.99782308074572545</v>
      </c>
      <c r="CN18" s="1">
        <v>2825.4</v>
      </c>
      <c r="CO18" s="1">
        <v>1892.29</v>
      </c>
      <c r="CP18" s="1">
        <f t="shared" si="57"/>
        <v>3.4510799408263662</v>
      </c>
      <c r="CQ18" s="1">
        <f t="shared" si="57"/>
        <v>3.276987694300697</v>
      </c>
      <c r="CR18" s="1">
        <v>1.4940711462450593</v>
      </c>
      <c r="CS18" s="1">
        <v>1.1383399209486165</v>
      </c>
      <c r="CT18" s="1">
        <f t="shared" si="42"/>
        <v>0.17437127866140742</v>
      </c>
      <c r="CU18" s="1">
        <f t="shared" si="42"/>
        <v>5.627196658341288E-2</v>
      </c>
      <c r="CV18" s="1">
        <v>1648</v>
      </c>
      <c r="CW18" s="1">
        <v>2184</v>
      </c>
      <c r="CX18" s="1">
        <v>78.25</v>
      </c>
      <c r="CY18" s="1">
        <v>136.1</v>
      </c>
      <c r="CZ18" s="1">
        <v>177</v>
      </c>
      <c r="DA18" s="1">
        <v>204.3</v>
      </c>
      <c r="DB18" s="1">
        <v>69.75</v>
      </c>
      <c r="DC18" s="1">
        <v>93</v>
      </c>
      <c r="DD18" s="1">
        <v>295208.62</v>
      </c>
    </row>
    <row r="19" spans="1:108" s="2" customFormat="1" x14ac:dyDescent="0.25">
      <c r="A19" s="2" t="s">
        <v>142</v>
      </c>
      <c r="B19" s="3"/>
      <c r="C19" s="3">
        <f>AVERAGE(C2:C18)</f>
        <v>6</v>
      </c>
      <c r="D19" s="3">
        <f t="shared" ref="D19:CN19" si="68">AVERAGE(D2:D18)</f>
        <v>20.764705882352942</v>
      </c>
      <c r="E19" s="3">
        <f t="shared" si="68"/>
        <v>2.58</v>
      </c>
      <c r="F19" s="3">
        <f t="shared" si="68"/>
        <v>2.6917647058823531</v>
      </c>
      <c r="G19" s="3">
        <f t="shared" si="68"/>
        <v>0.11176470588235293</v>
      </c>
      <c r="H19" s="3">
        <f t="shared" si="68"/>
        <v>60.142941176470586</v>
      </c>
      <c r="I19" s="3">
        <f t="shared" si="68"/>
        <v>62.332352941176474</v>
      </c>
      <c r="J19" s="3">
        <f t="shared" si="68"/>
        <v>18.843529411764706</v>
      </c>
      <c r="K19" s="3">
        <f t="shared" si="68"/>
        <v>18.634705882352943</v>
      </c>
      <c r="L19" s="3">
        <f t="shared" si="68"/>
        <v>-0.20882352941176463</v>
      </c>
      <c r="M19" s="3">
        <f t="shared" si="68"/>
        <v>91.528571428571439</v>
      </c>
      <c r="N19" s="3">
        <f t="shared" si="68"/>
        <v>122.79357142857144</v>
      </c>
      <c r="O19" s="3">
        <f t="shared" si="68"/>
        <v>31.265714285714289</v>
      </c>
      <c r="P19" s="3">
        <f t="shared" si="68"/>
        <v>351.12142857142857</v>
      </c>
      <c r="Q19" s="3">
        <f t="shared" si="68"/>
        <v>379.77142857142854</v>
      </c>
      <c r="R19" s="3">
        <f t="shared" si="68"/>
        <v>28.649999999999995</v>
      </c>
      <c r="S19" s="3">
        <f t="shared" ref="S19:T19" si="69">AVERAGE(S2:S18)</f>
        <v>2.5375579498321867</v>
      </c>
      <c r="T19" s="3">
        <f t="shared" si="69"/>
        <v>2.5740402476895667</v>
      </c>
      <c r="U19" s="3">
        <f t="shared" si="68"/>
        <v>67.058823529411768</v>
      </c>
      <c r="V19" s="3">
        <f t="shared" si="68"/>
        <v>32.941176470588232</v>
      </c>
      <c r="W19" s="3">
        <f t="shared" si="68"/>
        <v>4986.035294117647</v>
      </c>
      <c r="X19" s="3">
        <f t="shared" si="68"/>
        <v>6009.4705882352937</v>
      </c>
      <c r="Y19" s="3">
        <f t="shared" si="68"/>
        <v>1023.4705882352941</v>
      </c>
      <c r="Z19" s="3">
        <f t="shared" si="68"/>
        <v>3892.6964705882351</v>
      </c>
      <c r="AA19" s="3">
        <f t="shared" si="68"/>
        <v>4469.0717647058827</v>
      </c>
      <c r="AB19" s="3">
        <f>AVERAGE(AB2:AB18)</f>
        <v>4343.2941176470586</v>
      </c>
      <c r="AC19" s="3">
        <f>AVERAGE(AC2:AC18)</f>
        <v>5187.2352941176468</v>
      </c>
      <c r="AD19" s="3">
        <f t="shared" si="68"/>
        <v>843.76470588235293</v>
      </c>
      <c r="AE19" s="3">
        <f t="shared" si="68"/>
        <v>7.4117647058823533</v>
      </c>
      <c r="AF19" s="3">
        <f t="shared" si="68"/>
        <v>12.117647058823529</v>
      </c>
      <c r="AG19" s="3">
        <f t="shared" si="68"/>
        <v>4.7058823529411766</v>
      </c>
      <c r="AH19" s="3">
        <f>AVERAGE(AH2:AH18)</f>
        <v>0.82883678591788068</v>
      </c>
      <c r="AI19" s="3">
        <f>AVERAGE(AI4:AI18)</f>
        <v>1.0178074515820223</v>
      </c>
      <c r="AJ19" s="3">
        <f t="shared" si="68"/>
        <v>2.5758823529411763</v>
      </c>
      <c r="AK19" s="3">
        <f t="shared" si="68"/>
        <v>3.6205882352941172</v>
      </c>
      <c r="AL19" s="3">
        <f>AVERAGE(AL2:AL18)</f>
        <v>2.1858823529411762</v>
      </c>
      <c r="AM19" s="3">
        <f t="shared" si="68"/>
        <v>3.0870588235294121</v>
      </c>
      <c r="AN19" s="3">
        <f t="shared" ref="AN19:AP19" si="70">AVERAGE(AN2:AN18)</f>
        <v>1.0000000000000002</v>
      </c>
      <c r="AO19" s="3">
        <f t="shared" ref="AO19:AQ19" si="71">AVERAGE(AO2:AO18)</f>
        <v>0.92028985507246397</v>
      </c>
      <c r="AP19" s="3">
        <f t="shared" si="70"/>
        <v>-7.6745846538515503E-2</v>
      </c>
      <c r="AQ19" s="3">
        <f t="shared" si="71"/>
        <v>-7.8878455580397841E-2</v>
      </c>
      <c r="AR19" s="3">
        <f t="shared" ref="AR19:AT19" si="72">AVERAGE(AR2:AR18)</f>
        <v>0.99999999999999989</v>
      </c>
      <c r="AS19" s="3">
        <f t="shared" ref="AS19:AU19" si="73">AVERAGE(AS2:AS18)</f>
        <v>1.6619496855345914</v>
      </c>
      <c r="AT19" s="3">
        <f t="shared" si="72"/>
        <v>-0.29851756345148495</v>
      </c>
      <c r="AU19" s="3">
        <f t="shared" si="73"/>
        <v>-0.1661623368560988</v>
      </c>
      <c r="AV19" s="3">
        <f t="shared" ref="AV19" si="74">AVERAGE(AV2:AV18)</f>
        <v>1.0000000000000002</v>
      </c>
      <c r="AW19" s="3">
        <f t="shared" ref="AW19:AY19" si="75">AVERAGE(AW2:AW18)</f>
        <v>0.85961123110151216</v>
      </c>
      <c r="AX19" s="3">
        <f t="shared" si="75"/>
        <v>-0.2904807971171926</v>
      </c>
      <c r="AY19" s="3">
        <f t="shared" si="75"/>
        <v>-0.13781381617570077</v>
      </c>
      <c r="AZ19" s="3">
        <f t="shared" ref="AZ19" si="76">AVERAGE(AZ2:AZ18)</f>
        <v>1</v>
      </c>
      <c r="BA19" s="3">
        <f t="shared" ref="BA19:BC19" si="77">AVERAGE(BA2:BA18)</f>
        <v>0.86227544910179654</v>
      </c>
      <c r="BB19" s="3">
        <f t="shared" si="77"/>
        <v>-0.11902205417344153</v>
      </c>
      <c r="BC19" s="3">
        <f t="shared" si="77"/>
        <v>-9.6125379656570739E-2</v>
      </c>
      <c r="BD19" s="3">
        <f t="shared" ref="BD19" si="78">AVERAGE(BD2:BD18)</f>
        <v>0.99999999999999989</v>
      </c>
      <c r="BE19" s="3">
        <f t="shared" ref="BE19:BG19" si="79">AVERAGE(BE2:BE18)</f>
        <v>1.2010113780025284</v>
      </c>
      <c r="BF19" s="3">
        <f t="shared" si="79"/>
        <v>-0.10112787762054276</v>
      </c>
      <c r="BG19" s="3">
        <f t="shared" si="79"/>
        <v>5.4883361569785627E-2</v>
      </c>
      <c r="BH19" s="3">
        <f t="shared" si="68"/>
        <v>27.361666666666668</v>
      </c>
      <c r="BI19" s="3">
        <f t="shared" si="68"/>
        <v>27.523333333333337</v>
      </c>
      <c r="BJ19" s="3">
        <f t="shared" ref="BJ19" si="80">AVERAGE(BJ2:BJ18)</f>
        <v>0.99999999999999978</v>
      </c>
      <c r="BK19" s="3">
        <f t="shared" ref="BK19" si="81">AVERAGE(BK2:BK18)</f>
        <v>0.93937708565072309</v>
      </c>
      <c r="BL19" s="3">
        <f t="shared" ref="BL19" si="82">AVERAGE(BL2:BL18)</f>
        <v>1</v>
      </c>
      <c r="BM19" s="3">
        <f t="shared" ref="BM19" si="83">AVERAGE(BM2:BM18)</f>
        <v>1.1022076860179886</v>
      </c>
      <c r="BN19" s="3">
        <f>AVERAGE(BN2:BN18)</f>
        <v>-0.12936322549148982</v>
      </c>
      <c r="BO19" s="3">
        <f>AVERAGE(BO4:BO18)</f>
        <v>-6.5810481508978211E-2</v>
      </c>
      <c r="BP19" s="3">
        <f t="shared" ref="BP19" si="84">AVERAGE(BP2:BP18)</f>
        <v>1</v>
      </c>
      <c r="BQ19" s="3">
        <f t="shared" ref="BQ19" si="85">AVERAGE(BQ2:BQ18)</f>
        <v>0.99613339777670384</v>
      </c>
      <c r="BR19" s="3">
        <f t="shared" ref="BR19" si="86">AVERAGE(BR2:BR18)</f>
        <v>0.99999999999999978</v>
      </c>
      <c r="BS19" s="3">
        <f t="shared" ref="BS19" si="87">AVERAGE(BS2:BS18)</f>
        <v>1.0885634588563458</v>
      </c>
      <c r="BT19" s="3">
        <f t="shared" ref="BT19:BV19" si="88">AVERAGE(BT2:BT18)</f>
        <v>0.99999999999999978</v>
      </c>
      <c r="BU19" s="3">
        <f t="shared" ref="BU19:BW19" si="89">AVERAGE(BU2:BU18)</f>
        <v>1.0421621621621622</v>
      </c>
      <c r="BV19" s="3">
        <f t="shared" si="88"/>
        <v>-7.2808415830682052E-2</v>
      </c>
      <c r="BW19" s="3">
        <f t="shared" si="89"/>
        <v>-2.9197746005755369E-2</v>
      </c>
      <c r="BX19" s="3">
        <f t="shared" ref="BX19:BZ19" si="90">AVERAGE(BX2:BX18)</f>
        <v>1.0000000000000002</v>
      </c>
      <c r="BY19" s="3">
        <f t="shared" ref="BY19:CA19" si="91">AVERAGE(BY2:BY18)</f>
        <v>1.1498028909329829</v>
      </c>
      <c r="BZ19" s="3">
        <f t="shared" si="90"/>
        <v>-4.7800034271288594E-2</v>
      </c>
      <c r="CA19" s="3">
        <f t="shared" si="91"/>
        <v>9.9339238791040421E-3</v>
      </c>
      <c r="CB19" s="3">
        <f t="shared" ref="CB19:CD19" si="92">AVERAGE(CB2:CB18)</f>
        <v>1.0000000000000002</v>
      </c>
      <c r="CC19" s="3">
        <f t="shared" ref="CC19:CE19" si="93">AVERAGE(CC2:CC18)</f>
        <v>0.83488205861329523</v>
      </c>
      <c r="CD19" s="3">
        <f t="shared" si="92"/>
        <v>-7.3750178799149163E-2</v>
      </c>
      <c r="CE19" s="3">
        <f t="shared" si="93"/>
        <v>-0.16104885701762164</v>
      </c>
      <c r="CF19" s="3">
        <f t="shared" si="68"/>
        <v>696.32214285714292</v>
      </c>
      <c r="CG19" s="3">
        <f t="shared" si="68"/>
        <v>695.93642857142856</v>
      </c>
      <c r="CH19" s="3">
        <f t="shared" ref="CH19:CI19" si="94">AVERAGE(CH2:CH18)</f>
        <v>2.8145069303553805</v>
      </c>
      <c r="CI19" s="3">
        <f t="shared" si="94"/>
        <v>2.7841195985905971</v>
      </c>
      <c r="CJ19" s="3">
        <f t="shared" si="68"/>
        <v>13.041428571428572</v>
      </c>
      <c r="CK19" s="3">
        <f t="shared" si="68"/>
        <v>11.408571428571429</v>
      </c>
      <c r="CL19" s="3">
        <f t="shared" ref="CL19:CM19" si="95">AVERAGE(CL2:CL18)</f>
        <v>1.0885316887471268</v>
      </c>
      <c r="CM19" s="3">
        <f t="shared" si="95"/>
        <v>1.0244497222218665</v>
      </c>
      <c r="CN19" s="3">
        <f t="shared" si="68"/>
        <v>3192.2400000000002</v>
      </c>
      <c r="CO19" s="3">
        <f t="shared" ref="CO19:DD19" si="96">AVERAGE(CO2:CO18)</f>
        <v>3046.4671428571423</v>
      </c>
      <c r="CP19" s="3">
        <f t="shared" si="96"/>
        <v>3.4733036458302462</v>
      </c>
      <c r="CQ19" s="3">
        <f t="shared" ref="CQ19" si="97">AVERAGE(CQ2:CQ18)</f>
        <v>3.4649356104333555</v>
      </c>
      <c r="CR19" s="3">
        <f t="shared" ref="CR19:CT19" si="98">AVERAGE(CR2:CR18)</f>
        <v>0.99999999999999989</v>
      </c>
      <c r="CS19" s="3">
        <f t="shared" ref="CS19:CU19" si="99">AVERAGE(CS2:CS18)</f>
        <v>1.2717391304347825</v>
      </c>
      <c r="CT19" s="3">
        <f t="shared" si="98"/>
        <v>-1.0011943175886313E-2</v>
      </c>
      <c r="CU19" s="3">
        <f t="shared" si="99"/>
        <v>8.1457837009228998E-2</v>
      </c>
      <c r="CV19" s="3">
        <f t="shared" si="96"/>
        <v>1721.8235294117646</v>
      </c>
      <c r="CW19" s="3">
        <f t="shared" si="96"/>
        <v>2439.8235294117649</v>
      </c>
      <c r="CX19" s="3">
        <f t="shared" si="96"/>
        <v>84.444117647058803</v>
      </c>
      <c r="CY19" s="3">
        <f t="shared" si="96"/>
        <v>141.99411764705883</v>
      </c>
      <c r="CZ19" s="3">
        <f t="shared" si="96"/>
        <v>184.61176470588239</v>
      </c>
      <c r="DA19" s="3">
        <f t="shared" si="96"/>
        <v>250.89411764705886</v>
      </c>
      <c r="DB19" s="3">
        <f t="shared" si="96"/>
        <v>68.482352941176472</v>
      </c>
      <c r="DC19" s="3">
        <f t="shared" si="96"/>
        <v>98.694117647058803</v>
      </c>
      <c r="DD19" s="3">
        <f t="shared" si="96"/>
        <v>323771.68176470592</v>
      </c>
    </row>
    <row r="20" spans="1:108" s="2" customFormat="1" x14ac:dyDescent="0.25">
      <c r="A20" s="2" t="s">
        <v>148</v>
      </c>
      <c r="B20" s="3"/>
      <c r="C20" s="3">
        <f t="shared" ref="C20:AL20" si="100">STDEV(C2:C18)</f>
        <v>1.6201851746019651</v>
      </c>
      <c r="D20" s="3">
        <f t="shared" si="100"/>
        <v>1.3476559169863189</v>
      </c>
      <c r="E20" s="3">
        <f t="shared" si="100"/>
        <v>0.35062444295855794</v>
      </c>
      <c r="F20" s="3">
        <f t="shared" si="100"/>
        <v>0.36225397330666825</v>
      </c>
      <c r="G20" s="3">
        <f t="shared" si="100"/>
        <v>0.1356574405496086</v>
      </c>
      <c r="H20" s="3">
        <f t="shared" si="100"/>
        <v>6.329050841858014</v>
      </c>
      <c r="I20" s="3">
        <f t="shared" si="100"/>
        <v>6.6524145329081117</v>
      </c>
      <c r="J20" s="3">
        <f t="shared" si="100"/>
        <v>7.0927603416939125</v>
      </c>
      <c r="K20" s="3">
        <f t="shared" si="100"/>
        <v>7.6825826692973678</v>
      </c>
      <c r="L20" s="3">
        <f t="shared" si="100"/>
        <v>2.2144832420706564</v>
      </c>
      <c r="M20" s="3">
        <f t="shared" si="100"/>
        <v>18.480251354077602</v>
      </c>
      <c r="N20" s="3">
        <f t="shared" si="100"/>
        <v>17.854721679817224</v>
      </c>
      <c r="O20" s="3">
        <f t="shared" si="100"/>
        <v>16.261347145578409</v>
      </c>
      <c r="P20" s="3">
        <f t="shared" si="100"/>
        <v>69.88710873281984</v>
      </c>
      <c r="Q20" s="3">
        <f t="shared" si="100"/>
        <v>61.688091714209193</v>
      </c>
      <c r="R20" s="3">
        <f t="shared" si="100"/>
        <v>96.747297716187489</v>
      </c>
      <c r="S20" s="3">
        <f t="shared" ref="S20:T20" si="101">STDEV(S2:S18)</f>
        <v>8.5861055739434228E-2</v>
      </c>
      <c r="T20" s="3">
        <f t="shared" si="101"/>
        <v>7.221704516600691E-2</v>
      </c>
      <c r="U20" s="3">
        <f t="shared" si="100"/>
        <v>9.51623998906142</v>
      </c>
      <c r="V20" s="3">
        <f t="shared" si="100"/>
        <v>9.51623998906142</v>
      </c>
      <c r="W20" s="3">
        <f t="shared" si="100"/>
        <v>950.6794319992764</v>
      </c>
      <c r="X20" s="3">
        <f t="shared" si="100"/>
        <v>1262.6278444006709</v>
      </c>
      <c r="Y20" s="3">
        <f t="shared" si="100"/>
        <v>1300.3635125248179</v>
      </c>
      <c r="Z20" s="3">
        <f t="shared" si="100"/>
        <v>653.87017343794241</v>
      </c>
      <c r="AA20" s="3">
        <f t="shared" si="100"/>
        <v>921.90403165971338</v>
      </c>
      <c r="AB20" s="3">
        <f>STDEV(AB2:AB18)</f>
        <v>635.10075624914589</v>
      </c>
      <c r="AC20" s="3">
        <f>STDEV(AC2:AC18)</f>
        <v>964.34476001919063</v>
      </c>
      <c r="AD20" s="3">
        <f t="shared" si="100"/>
        <v>1040.7113870696671</v>
      </c>
      <c r="AE20" s="3">
        <f t="shared" si="100"/>
        <v>4.6241056368963358</v>
      </c>
      <c r="AF20" s="3">
        <f t="shared" si="100"/>
        <v>6.5848533861922141</v>
      </c>
      <c r="AG20" s="3">
        <f t="shared" si="100"/>
        <v>7.8403181207967654</v>
      </c>
      <c r="AH20" s="3">
        <f t="shared" si="100"/>
        <v>0.27751408524717058</v>
      </c>
      <c r="AI20" s="3">
        <f>STDEV(AI4:AI18)</f>
        <v>0.28509894427391563</v>
      </c>
      <c r="AJ20" s="3">
        <f t="shared" si="100"/>
        <v>1.0787206474774256</v>
      </c>
      <c r="AK20" s="3">
        <f t="shared" si="100"/>
        <v>0.92340721372152257</v>
      </c>
      <c r="AL20" s="3">
        <f t="shared" si="100"/>
        <v>0.83353958231995096</v>
      </c>
      <c r="AM20" s="3">
        <f t="shared" ref="AM20:CN20" si="102">STDEV(AM2:AM18)</f>
        <v>1.109193201756812</v>
      </c>
      <c r="AN20" s="3">
        <f t="shared" si="102"/>
        <v>0.50515284140110717</v>
      </c>
      <c r="AO20" s="3">
        <f t="shared" si="102"/>
        <v>0.51006182698417246</v>
      </c>
      <c r="AP20" s="3">
        <f t="shared" ref="AP20:AQ20" si="103">STDEV(AP2:AP18)</f>
        <v>0.30207183294473555</v>
      </c>
      <c r="AQ20" s="3">
        <f t="shared" si="103"/>
        <v>0.18756178898659254</v>
      </c>
      <c r="AR20" s="3">
        <f t="shared" si="102"/>
        <v>1.0062106887527082</v>
      </c>
      <c r="AS20" s="3">
        <f t="shared" si="102"/>
        <v>1.5996710383316133</v>
      </c>
      <c r="AT20" s="3">
        <f t="shared" ref="AT20:AU20" si="104">STDEV(AT2:AT18)</f>
        <v>0.62589069348947746</v>
      </c>
      <c r="AU20" s="3">
        <f t="shared" si="104"/>
        <v>0.73301971719713488</v>
      </c>
      <c r="AV20" s="3">
        <f t="shared" si="102"/>
        <v>0.99686560714583172</v>
      </c>
      <c r="AW20" s="3">
        <f t="shared" si="102"/>
        <v>0.42556419409527985</v>
      </c>
      <c r="AX20" s="3">
        <f t="shared" si="102"/>
        <v>0.60544541831798326</v>
      </c>
      <c r="AY20" s="3">
        <f t="shared" si="102"/>
        <v>0.30802563520725257</v>
      </c>
      <c r="AZ20" s="3">
        <f t="shared" si="102"/>
        <v>0.60207055886261063</v>
      </c>
      <c r="BA20" s="3">
        <f t="shared" si="102"/>
        <v>0.3647202203137021</v>
      </c>
      <c r="BB20" s="3">
        <f t="shared" si="102"/>
        <v>0.39467873287924488</v>
      </c>
      <c r="BC20" s="3">
        <f t="shared" si="102"/>
        <v>0.17074037529004821</v>
      </c>
      <c r="BD20" s="3">
        <f t="shared" si="102"/>
        <v>0.64637666916006709</v>
      </c>
      <c r="BE20" s="3">
        <f t="shared" si="102"/>
        <v>0.41298247834900137</v>
      </c>
      <c r="BF20" s="3">
        <f t="shared" si="102"/>
        <v>0.34738385181289222</v>
      </c>
      <c r="BG20" s="3">
        <f t="shared" si="102"/>
        <v>0.15526106149936458</v>
      </c>
      <c r="BH20" s="3">
        <f t="shared" si="102"/>
        <v>0.54457378385358057</v>
      </c>
      <c r="BI20" s="3">
        <f t="shared" si="102"/>
        <v>0.42777082507795994</v>
      </c>
      <c r="BJ20" s="3">
        <f t="shared" si="102"/>
        <v>0.56667153599961528</v>
      </c>
      <c r="BK20" s="3">
        <f t="shared" si="102"/>
        <v>0.54139332734749623</v>
      </c>
      <c r="BL20" s="3">
        <f t="shared" si="102"/>
        <v>0.58660580364297665</v>
      </c>
      <c r="BM20" s="3">
        <f t="shared" si="102"/>
        <v>0.79138011410169462</v>
      </c>
      <c r="BN20" s="3">
        <f t="shared" si="102"/>
        <v>0.42076477433956377</v>
      </c>
      <c r="BO20" s="3">
        <f>STDEV(BO4:BO18)</f>
        <v>0.3842259539690332</v>
      </c>
      <c r="BP20" s="3">
        <f t="shared" si="102"/>
        <v>0.2904511981444749</v>
      </c>
      <c r="BQ20" s="3">
        <f t="shared" si="102"/>
        <v>0.39305950915442278</v>
      </c>
      <c r="BR20" s="3">
        <f t="shared" si="102"/>
        <v>0.2389787758752363</v>
      </c>
      <c r="BS20" s="3">
        <f t="shared" si="102"/>
        <v>0.35838527458314762</v>
      </c>
      <c r="BT20" s="3">
        <f t="shared" si="102"/>
        <v>0.5432147363772315</v>
      </c>
      <c r="BU20" s="3">
        <f t="shared" si="102"/>
        <v>0.44781459431762244</v>
      </c>
      <c r="BV20" s="3">
        <f t="shared" ref="BV20:BW20" si="105">STDEV(BV2:BV18)</f>
        <v>0.27439359020352838</v>
      </c>
      <c r="BW20" s="3">
        <f t="shared" si="105"/>
        <v>0.22482711405274408</v>
      </c>
      <c r="BX20" s="3">
        <f t="shared" si="102"/>
        <v>0.43588155790362515</v>
      </c>
      <c r="BY20" s="3">
        <f t="shared" si="102"/>
        <v>0.42963572550792867</v>
      </c>
      <c r="BZ20" s="3">
        <f t="shared" ref="BZ20:CA20" si="106">STDEV(BZ2:BZ18)</f>
        <v>0.22451613509864854</v>
      </c>
      <c r="CA20" s="3">
        <f t="shared" si="106"/>
        <v>0.26300511770003665</v>
      </c>
      <c r="CB20" s="3">
        <f t="shared" si="102"/>
        <v>0.50136622235529404</v>
      </c>
      <c r="CC20" s="3">
        <f t="shared" si="102"/>
        <v>0.48126768476264797</v>
      </c>
      <c r="CD20" s="3">
        <f t="shared" ref="CD20:CE20" si="107">STDEV(CD2:CD18)</f>
        <v>0.30764433718417156</v>
      </c>
      <c r="CE20" s="3">
        <f t="shared" si="107"/>
        <v>0.30124017732232322</v>
      </c>
      <c r="CF20" s="3">
        <f t="shared" si="102"/>
        <v>251.49744097730269</v>
      </c>
      <c r="CG20" s="3">
        <f t="shared" si="102"/>
        <v>356.79438799068623</v>
      </c>
      <c r="CH20" s="3">
        <f t="shared" ref="CH20:CI20" si="108">STDEV(CH2:CH18)</f>
        <v>0.16634682273453108</v>
      </c>
      <c r="CI20" s="3">
        <f t="shared" si="108"/>
        <v>0.24929588328308736</v>
      </c>
      <c r="CJ20" s="3">
        <f t="shared" si="102"/>
        <v>5.0123890467564376</v>
      </c>
      <c r="CK20" s="3">
        <f t="shared" si="102"/>
        <v>4.7365856854958288</v>
      </c>
      <c r="CL20" s="3">
        <f t="shared" ref="CL20:CM20" si="109">STDEV(CL2:CL18)</f>
        <v>0.15577129334074916</v>
      </c>
      <c r="CM20" s="3">
        <f t="shared" si="109"/>
        <v>0.17296266395933427</v>
      </c>
      <c r="CN20" s="3">
        <f t="shared" si="102"/>
        <v>1240.1182900712449</v>
      </c>
      <c r="CO20" s="3">
        <f t="shared" ref="CO20:DD20" si="110">STDEV(CO2:CO18)</f>
        <v>912.06826583598286</v>
      </c>
      <c r="CP20" s="3">
        <f t="shared" si="110"/>
        <v>0.17251566514175612</v>
      </c>
      <c r="CQ20" s="3">
        <f t="shared" ref="CQ20" si="111">STDEV(CQ2:CQ18)</f>
        <v>0.13468792888977757</v>
      </c>
      <c r="CR20" s="3">
        <f t="shared" si="110"/>
        <v>0.23592928387238093</v>
      </c>
      <c r="CS20" s="3">
        <f t="shared" si="110"/>
        <v>0.41312513484159769</v>
      </c>
      <c r="CT20" s="3">
        <f t="shared" ref="CT20:CU20" si="112">STDEV(CT2:CT18)</f>
        <v>9.5295131446434395E-2</v>
      </c>
      <c r="CU20" s="3">
        <f t="shared" si="112"/>
        <v>0.15207706014693895</v>
      </c>
      <c r="CV20" s="3">
        <f t="shared" si="110"/>
        <v>426.16901507707576</v>
      </c>
      <c r="CW20" s="3">
        <f t="shared" si="110"/>
        <v>520.96715770935577</v>
      </c>
      <c r="CX20" s="3">
        <f t="shared" si="110"/>
        <v>19.553571303864082</v>
      </c>
      <c r="CY20" s="3">
        <f t="shared" si="110"/>
        <v>44.077055689273188</v>
      </c>
      <c r="CZ20" s="3">
        <f t="shared" si="110"/>
        <v>52.987311362638131</v>
      </c>
      <c r="DA20" s="3">
        <f t="shared" si="110"/>
        <v>61.976825009315149</v>
      </c>
      <c r="DB20" s="3">
        <f t="shared" si="110"/>
        <v>16.744317517224971</v>
      </c>
      <c r="DC20" s="3">
        <f t="shared" si="110"/>
        <v>27.550895416216449</v>
      </c>
      <c r="DD20" s="3">
        <f t="shared" si="110"/>
        <v>47240.657943972219</v>
      </c>
    </row>
    <row r="21" spans="1:108" s="2" customFormat="1" x14ac:dyDescent="0.25">
      <c r="A21" s="2" t="s">
        <v>143</v>
      </c>
      <c r="C21" s="2">
        <f t="shared" ref="C21:AL21" si="113">COUNT(C2:C18)</f>
        <v>17</v>
      </c>
      <c r="D21" s="2">
        <f t="shared" si="113"/>
        <v>17</v>
      </c>
      <c r="E21" s="2">
        <f t="shared" si="113"/>
        <v>17</v>
      </c>
      <c r="F21" s="2">
        <f t="shared" si="113"/>
        <v>17</v>
      </c>
      <c r="G21" s="2">
        <f t="shared" si="113"/>
        <v>17</v>
      </c>
      <c r="H21" s="2">
        <f t="shared" si="113"/>
        <v>17</v>
      </c>
      <c r="I21" s="2">
        <f t="shared" si="113"/>
        <v>17</v>
      </c>
      <c r="J21" s="2">
        <f t="shared" si="113"/>
        <v>17</v>
      </c>
      <c r="K21" s="2">
        <f t="shared" si="113"/>
        <v>17</v>
      </c>
      <c r="L21" s="2">
        <f t="shared" si="113"/>
        <v>17</v>
      </c>
      <c r="M21" s="2">
        <f t="shared" si="113"/>
        <v>14</v>
      </c>
      <c r="N21" s="2">
        <f t="shared" si="113"/>
        <v>14</v>
      </c>
      <c r="O21" s="2">
        <f t="shared" si="113"/>
        <v>14</v>
      </c>
      <c r="P21" s="2">
        <f t="shared" si="113"/>
        <v>14</v>
      </c>
      <c r="Q21" s="2">
        <f t="shared" si="113"/>
        <v>14</v>
      </c>
      <c r="R21" s="2">
        <f t="shared" si="113"/>
        <v>14</v>
      </c>
      <c r="S21" s="2">
        <f t="shared" ref="S21:T21" si="114">COUNT(S2:S18)</f>
        <v>14</v>
      </c>
      <c r="T21" s="2">
        <f t="shared" si="114"/>
        <v>14</v>
      </c>
      <c r="U21" s="2">
        <f t="shared" si="113"/>
        <v>17</v>
      </c>
      <c r="V21" s="2">
        <f t="shared" si="113"/>
        <v>17</v>
      </c>
      <c r="W21" s="2">
        <f t="shared" si="113"/>
        <v>17</v>
      </c>
      <c r="X21" s="2">
        <f t="shared" si="113"/>
        <v>17</v>
      </c>
      <c r="Y21" s="2">
        <f t="shared" si="113"/>
        <v>17</v>
      </c>
      <c r="Z21" s="2">
        <f t="shared" si="113"/>
        <v>17</v>
      </c>
      <c r="AA21" s="2">
        <f t="shared" si="113"/>
        <v>17</v>
      </c>
      <c r="AB21" s="2">
        <f>COUNT(AB2:AB18)</f>
        <v>17</v>
      </c>
      <c r="AC21" s="2">
        <f>COUNT(AC2:AC18)</f>
        <v>17</v>
      </c>
      <c r="AD21" s="2">
        <f t="shared" si="113"/>
        <v>17</v>
      </c>
      <c r="AE21" s="2">
        <f t="shared" si="113"/>
        <v>17</v>
      </c>
      <c r="AF21" s="2">
        <f t="shared" si="113"/>
        <v>17</v>
      </c>
      <c r="AG21" s="2">
        <f t="shared" si="113"/>
        <v>17</v>
      </c>
      <c r="AH21" s="2">
        <f t="shared" si="113"/>
        <v>16</v>
      </c>
      <c r="AI21" s="2">
        <f t="shared" si="113"/>
        <v>17</v>
      </c>
      <c r="AJ21" s="2">
        <f t="shared" si="113"/>
        <v>17</v>
      </c>
      <c r="AK21" s="2">
        <f t="shared" si="113"/>
        <v>17</v>
      </c>
      <c r="AL21" s="2">
        <f t="shared" si="113"/>
        <v>17</v>
      </c>
      <c r="AM21" s="2">
        <f t="shared" ref="AM21:CN21" si="115">COUNT(AM2:AM18)</f>
        <v>17</v>
      </c>
      <c r="AN21" s="2">
        <f t="shared" si="115"/>
        <v>12</v>
      </c>
      <c r="AO21" s="2">
        <f t="shared" si="115"/>
        <v>12</v>
      </c>
      <c r="AP21" s="2">
        <f t="shared" ref="AP21:AQ21" si="116">COUNT(AP2:AP18)</f>
        <v>12</v>
      </c>
      <c r="AQ21" s="2">
        <f t="shared" si="116"/>
        <v>12</v>
      </c>
      <c r="AR21" s="2">
        <f t="shared" si="115"/>
        <v>12</v>
      </c>
      <c r="AS21" s="2">
        <f t="shared" si="115"/>
        <v>12</v>
      </c>
      <c r="AT21" s="2">
        <f t="shared" ref="AT21:AU21" si="117">COUNT(AT2:AT18)</f>
        <v>12</v>
      </c>
      <c r="AU21" s="2">
        <f t="shared" si="117"/>
        <v>12</v>
      </c>
      <c r="AV21" s="2">
        <f t="shared" si="115"/>
        <v>12</v>
      </c>
      <c r="AW21" s="2">
        <f t="shared" si="115"/>
        <v>12</v>
      </c>
      <c r="AX21" s="2">
        <f t="shared" si="115"/>
        <v>12</v>
      </c>
      <c r="AY21" s="2">
        <f t="shared" si="115"/>
        <v>12</v>
      </c>
      <c r="AZ21" s="2">
        <f t="shared" si="115"/>
        <v>12</v>
      </c>
      <c r="BA21" s="2">
        <f t="shared" si="115"/>
        <v>12</v>
      </c>
      <c r="BB21" s="2">
        <f t="shared" si="115"/>
        <v>12</v>
      </c>
      <c r="BC21" s="2">
        <f t="shared" si="115"/>
        <v>12</v>
      </c>
      <c r="BD21" s="2">
        <f t="shared" si="115"/>
        <v>12</v>
      </c>
      <c r="BE21" s="2">
        <f t="shared" si="115"/>
        <v>12</v>
      </c>
      <c r="BF21" s="2">
        <f t="shared" si="115"/>
        <v>12</v>
      </c>
      <c r="BG21" s="2">
        <f t="shared" si="115"/>
        <v>12</v>
      </c>
      <c r="BH21" s="2">
        <f t="shared" si="115"/>
        <v>12</v>
      </c>
      <c r="BI21" s="2">
        <f t="shared" si="115"/>
        <v>12</v>
      </c>
      <c r="BJ21" s="2">
        <f t="shared" si="115"/>
        <v>17</v>
      </c>
      <c r="BK21" s="2">
        <f t="shared" si="115"/>
        <v>17</v>
      </c>
      <c r="BL21" s="2">
        <f t="shared" si="115"/>
        <v>17</v>
      </c>
      <c r="BM21" s="2">
        <f t="shared" si="115"/>
        <v>17</v>
      </c>
      <c r="BN21" s="2">
        <f t="shared" si="115"/>
        <v>17</v>
      </c>
      <c r="BO21" s="2">
        <f t="shared" si="115"/>
        <v>17</v>
      </c>
      <c r="BP21" s="2">
        <f t="shared" si="115"/>
        <v>17</v>
      </c>
      <c r="BQ21" s="2">
        <f t="shared" si="115"/>
        <v>17</v>
      </c>
      <c r="BR21" s="2">
        <f t="shared" si="115"/>
        <v>17</v>
      </c>
      <c r="BS21" s="2">
        <f t="shared" si="115"/>
        <v>17</v>
      </c>
      <c r="BT21" s="2">
        <f t="shared" si="115"/>
        <v>17</v>
      </c>
      <c r="BU21" s="2">
        <f t="shared" si="115"/>
        <v>17</v>
      </c>
      <c r="BV21" s="2">
        <f t="shared" ref="BV21:BW21" si="118">COUNT(BV2:BV18)</f>
        <v>17</v>
      </c>
      <c r="BW21" s="2">
        <f t="shared" si="118"/>
        <v>17</v>
      </c>
      <c r="BX21" s="2">
        <f t="shared" si="115"/>
        <v>17</v>
      </c>
      <c r="BY21" s="2">
        <f t="shared" si="115"/>
        <v>17</v>
      </c>
      <c r="BZ21" s="2">
        <f t="shared" ref="BZ21:CA21" si="119">COUNT(BZ2:BZ18)</f>
        <v>17</v>
      </c>
      <c r="CA21" s="2">
        <f t="shared" si="119"/>
        <v>17</v>
      </c>
      <c r="CB21" s="2">
        <f t="shared" si="115"/>
        <v>17</v>
      </c>
      <c r="CC21" s="2">
        <f t="shared" si="115"/>
        <v>17</v>
      </c>
      <c r="CD21" s="2">
        <f t="shared" ref="CD21:CE21" si="120">COUNT(CD2:CD18)</f>
        <v>17</v>
      </c>
      <c r="CE21" s="2">
        <f t="shared" si="120"/>
        <v>17</v>
      </c>
      <c r="CF21" s="2">
        <f t="shared" si="115"/>
        <v>14</v>
      </c>
      <c r="CG21" s="2">
        <f t="shared" si="115"/>
        <v>14</v>
      </c>
      <c r="CH21" s="2">
        <f t="shared" ref="CH21:CI21" si="121">COUNT(CH2:CH18)</f>
        <v>14</v>
      </c>
      <c r="CI21" s="2">
        <f t="shared" si="121"/>
        <v>14</v>
      </c>
      <c r="CJ21" s="2">
        <f t="shared" si="115"/>
        <v>14</v>
      </c>
      <c r="CK21" s="2">
        <f t="shared" si="115"/>
        <v>14</v>
      </c>
      <c r="CL21" s="2">
        <f t="shared" ref="CL21:CM21" si="122">COUNT(CL2:CL18)</f>
        <v>14</v>
      </c>
      <c r="CM21" s="2">
        <f t="shared" si="122"/>
        <v>14</v>
      </c>
      <c r="CN21" s="2">
        <f t="shared" si="115"/>
        <v>14</v>
      </c>
      <c r="CO21" s="2">
        <f t="shared" ref="CO21:DD21" si="123">COUNT(CO2:CO18)</f>
        <v>14</v>
      </c>
      <c r="CP21" s="2">
        <f t="shared" si="123"/>
        <v>14</v>
      </c>
      <c r="CQ21" s="2">
        <f t="shared" ref="CQ21" si="124">COUNT(CQ2:CQ18)</f>
        <v>14</v>
      </c>
      <c r="CR21" s="2">
        <f t="shared" si="123"/>
        <v>12</v>
      </c>
      <c r="CS21" s="2">
        <f t="shared" si="123"/>
        <v>12</v>
      </c>
      <c r="CT21" s="2">
        <f t="shared" ref="CT21:CU21" si="125">COUNT(CT2:CT18)</f>
        <v>12</v>
      </c>
      <c r="CU21" s="2">
        <f t="shared" si="125"/>
        <v>12</v>
      </c>
      <c r="CV21" s="2">
        <f t="shared" si="123"/>
        <v>17</v>
      </c>
      <c r="CW21" s="2">
        <f t="shared" si="123"/>
        <v>17</v>
      </c>
      <c r="CX21" s="2">
        <f t="shared" si="123"/>
        <v>17</v>
      </c>
      <c r="CY21" s="2">
        <f t="shared" si="123"/>
        <v>17</v>
      </c>
      <c r="CZ21" s="2">
        <f t="shared" si="123"/>
        <v>17</v>
      </c>
      <c r="DA21" s="2">
        <f t="shared" si="123"/>
        <v>17</v>
      </c>
      <c r="DB21" s="2">
        <f t="shared" si="123"/>
        <v>17</v>
      </c>
      <c r="DC21" s="2">
        <f t="shared" si="123"/>
        <v>17</v>
      </c>
      <c r="DD21" s="2">
        <f t="shared" si="123"/>
        <v>17</v>
      </c>
    </row>
    <row r="22" spans="1:108" x14ac:dyDescent="0.25">
      <c r="A22" s="2" t="s">
        <v>145</v>
      </c>
      <c r="F22" s="2">
        <f>TTEST(E2:E18,F2:F18,2,1)</f>
        <v>3.6840189692188747E-3</v>
      </c>
      <c r="I22" s="2">
        <f>TTEST(H2:H18,I2:I18,2,1)</f>
        <v>6.4961314044965793E-4</v>
      </c>
      <c r="K22" s="2">
        <f>TTEST(J2:J18,K2:K18,2,1)</f>
        <v>0.70230848427044013</v>
      </c>
      <c r="N22" s="2">
        <f>TTEST(M2:M18,N2:N18,2,1)</f>
        <v>7.0114302208283595E-6</v>
      </c>
      <c r="Q22" s="2">
        <f>TTEST(P2:P18,Q2:Q18,2,1)</f>
        <v>0.28787502106459562</v>
      </c>
      <c r="T22" s="2">
        <f>TTEST(S2:S18,T2:T18,2,1)</f>
        <v>0.25272910859703851</v>
      </c>
      <c r="X22" s="2">
        <f>TTEST(W2:W18,X2:X18,2,1)</f>
        <v>5.0750211139232882E-3</v>
      </c>
      <c r="AA22" s="2">
        <f>TTEST(Z2:Z18,AA2:AA18,2,1)</f>
        <v>2.0006783892821373E-2</v>
      </c>
      <c r="AC22" s="2">
        <f>TTEST(AB2:AB18,AC2:AC18,2,1)</f>
        <v>4.1241969998524006E-3</v>
      </c>
      <c r="AF22" s="2">
        <f>TTEST(AE2:AE18,AF2:AF18,2,1)</f>
        <v>2.2678876007753992E-2</v>
      </c>
      <c r="AI22" s="2">
        <f>TTEST(AH2:AH18,AI2:AI18,2,1)</f>
        <v>5.4399390741774807E-2</v>
      </c>
      <c r="AK22" s="2">
        <f>TTEST(AJ2:AJ18,AK2:AK18,2,1)</f>
        <v>8.5904937794731089E-4</v>
      </c>
      <c r="AM22" s="2">
        <f>TTEST(AL2:AL18,AM2:AM18,2,1)</f>
        <v>4.3304675314373509E-3</v>
      </c>
      <c r="AO22" s="2">
        <f>TTEST(AN2:AN18,AO2:AO18,2,1)</f>
        <v>0.69955556888329296</v>
      </c>
      <c r="AQ22" s="2">
        <f>TTEST(AP2:AP18,AQ2:AQ18,2,1)</f>
        <v>0.98183847640761601</v>
      </c>
      <c r="AS22" s="2">
        <f>TTEST(AR2:AR18,AS2:AS18,2,1)</f>
        <v>0.1413032747949233</v>
      </c>
      <c r="AU22" s="2">
        <f>TTEST(AT2:AT18,AU2:AU18,2,1)</f>
        <v>0.34567996519436861</v>
      </c>
      <c r="AW22" s="2">
        <f>TTEST(AV2:AV18,AW2:AW18,2,1)</f>
        <v>0.57882043302283104</v>
      </c>
      <c r="AY22" s="2">
        <f>TTEST(AX2:AX18,AY2:AY18,2,1)</f>
        <v>0.41023969697521911</v>
      </c>
      <c r="BA22" s="2">
        <f>TTEST(AZ2:AZ18,BA2:BA18,2,1)</f>
        <v>0.47961435899670934</v>
      </c>
      <c r="BC22" s="2">
        <f>TTEST(BB2:BB18,BC2:BC18,2,1)</f>
        <v>0.84259236890151912</v>
      </c>
      <c r="BE22" s="2">
        <f>TTEST(BD2:BD18,BE2:BE18,2,1)</f>
        <v>0.28220521669890059</v>
      </c>
      <c r="BG22" s="2">
        <f>TTEST(BF2:BF18,BG2:BG18,2,1)</f>
        <v>0.15638350024247552</v>
      </c>
      <c r="BI22" s="2">
        <f>TTEST(BH2:BH18,BI2:BI18,2,1)</f>
        <v>0.39408930460972602</v>
      </c>
      <c r="BK22" s="2">
        <f>TTEST(BJ2:BJ18,BK2:BK18,2,1)</f>
        <v>0.6948663619193336</v>
      </c>
      <c r="BM22" s="2">
        <f>TTEST(BL2:BL18,BM2:BM18,2,1)</f>
        <v>0.43156824347246436</v>
      </c>
      <c r="BO22" s="2">
        <f>TTEST(BN2:BN18,BO2:BO18,2,1)</f>
        <v>0.40006192021388509</v>
      </c>
      <c r="BQ22" s="2">
        <f>TTEST(BP2:BP18,BQ2:BQ18,2,1)</f>
        <v>0.9708760642990929</v>
      </c>
      <c r="BS22" s="2">
        <f>TTEST(BR2:BR18,BS2:BS18,2,1)</f>
        <v>0.43598868704695137</v>
      </c>
      <c r="BU22" s="2">
        <f>TTEST(BT2:BT18,BU2:BU18,2,1)</f>
        <v>0.63070821839495972</v>
      </c>
      <c r="BW22" s="2">
        <f>TTEST(BV2:BV18,BW2:BW18,2,1)</f>
        <v>0.42112684092338448</v>
      </c>
      <c r="BY22" s="2">
        <f>TTEST(BX2:BX18,BY2:BY18,2,1)</f>
        <v>0.10177248016125126</v>
      </c>
      <c r="CA22" s="2">
        <f>TTEST(BZ2:BZ18,CA2:CA18,2,1)</f>
        <v>0.34432392660640376</v>
      </c>
      <c r="CC22" s="2">
        <f>TTEST(CB2:CB18,CC2:CC18,2,1)</f>
        <v>0.23681523864004092</v>
      </c>
      <c r="CE22" s="2">
        <f>TTEST(CD2:CD18,CE2:CE18,2,1)</f>
        <v>0.17432198778454508</v>
      </c>
      <c r="CG22" s="2">
        <f>TTEST(CF2:CF18,CG2:CG18,2,1)</f>
        <v>0.99558548414510595</v>
      </c>
      <c r="CI22" s="2">
        <f>TTEST(CH2:CH18,CI2:CI18,2,1)</f>
        <v>0.46588909573478965</v>
      </c>
      <c r="CK22" s="2">
        <f>TTEST(CJ2:CJ18,CK2:CK18,2,1)</f>
        <v>0.20667178441223982</v>
      </c>
      <c r="CM22" s="2">
        <f>TTEST(CL2:CL18,CM2:CM18,2,1)</f>
        <v>0.21715520099521962</v>
      </c>
      <c r="CO22" s="2">
        <f>TTEST(CN2:CN18,CO2:CO18,2,1)</f>
        <v>0.54004714008943766</v>
      </c>
      <c r="CQ22" s="2">
        <f>TTEST(CP2:CP18,CQ2:CQ18,2,1)</f>
        <v>0.81682404690539434</v>
      </c>
      <c r="CS22" s="2">
        <f>TTEST(CR2:CR18,CS2:CS18,2,1)</f>
        <v>4.9053352862620116E-2</v>
      </c>
      <c r="CU22" s="2">
        <f>TTEST(CT2:CT18,CU2:CU18,2,1)</f>
        <v>6.0570138513584233E-2</v>
      </c>
      <c r="CW22" s="2">
        <f>TTEST(CV2:CV18,CW2:CW18,2,1)</f>
        <v>5.6642683579314877E-6</v>
      </c>
      <c r="CY22" s="2">
        <f>TTEST(CX2:CX18,CY2:CY18,2,1)</f>
        <v>6.0223536642938262E-6</v>
      </c>
      <c r="DA22" s="2">
        <f>TTEST(CZ2:CZ18,DA2:DA18,2,1)</f>
        <v>1.6115871312896826E-4</v>
      </c>
      <c r="DC22" s="2">
        <f>TTEST(DB2:DB18,DC2:DC18,2,1)</f>
        <v>4.4490025852081828E-4</v>
      </c>
    </row>
    <row r="23" spans="1:108" x14ac:dyDescent="0.25">
      <c r="F23" s="2"/>
      <c r="I23" s="2"/>
      <c r="K23" s="2"/>
      <c r="N23" s="2"/>
      <c r="Q23" s="2"/>
      <c r="X23" s="2"/>
      <c r="AA23" s="2"/>
      <c r="AC23" s="2"/>
      <c r="AF23" s="2"/>
      <c r="AK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G23" s="2"/>
      <c r="CH23" s="2"/>
      <c r="CI23" s="2"/>
      <c r="CK23" s="2"/>
      <c r="CL23" s="2"/>
      <c r="CM23" s="2"/>
      <c r="CO23" s="2"/>
      <c r="CP23" s="2"/>
      <c r="CQ23" s="2"/>
      <c r="CR23" s="2"/>
      <c r="CS23" s="2"/>
      <c r="CT23" s="2"/>
      <c r="CU23" s="2"/>
      <c r="CW23" s="2"/>
      <c r="CY23" s="2"/>
      <c r="DA23" s="2"/>
      <c r="DC23" s="2"/>
    </row>
    <row r="24" spans="1:108" x14ac:dyDescent="0.25">
      <c r="A24" s="2">
        <v>2</v>
      </c>
      <c r="B24" s="1" t="s">
        <v>1</v>
      </c>
      <c r="C24" s="1">
        <v>9</v>
      </c>
      <c r="D24" s="1">
        <v>20</v>
      </c>
      <c r="E24" s="1">
        <v>2.0299999999999998</v>
      </c>
      <c r="F24" s="1">
        <v>2.42</v>
      </c>
      <c r="G24" s="1">
        <v>0.39</v>
      </c>
      <c r="H24" s="1">
        <v>53.43</v>
      </c>
      <c r="I24" s="1">
        <v>55.75</v>
      </c>
      <c r="J24" s="1">
        <v>20.73</v>
      </c>
      <c r="K24" s="1">
        <v>21.18</v>
      </c>
      <c r="L24" s="1">
        <v>0.45</v>
      </c>
      <c r="M24" s="1">
        <v>74.84</v>
      </c>
      <c r="N24" s="1">
        <v>124.74</v>
      </c>
      <c r="O24" s="1">
        <v>49.9</v>
      </c>
      <c r="P24" s="10"/>
      <c r="Q24" s="10"/>
      <c r="R24" s="10"/>
      <c r="S24" s="10"/>
      <c r="T24" s="10"/>
      <c r="U24" s="1">
        <v>77</v>
      </c>
      <c r="V24" s="1">
        <v>23</v>
      </c>
      <c r="W24" s="1">
        <v>6473</v>
      </c>
      <c r="X24" s="1">
        <v>5810</v>
      </c>
      <c r="Y24" s="1">
        <v>-663</v>
      </c>
      <c r="Z24" s="1">
        <v>5637</v>
      </c>
      <c r="AA24" s="1">
        <v>5385</v>
      </c>
      <c r="AB24" s="1">
        <v>5859</v>
      </c>
      <c r="AC24" s="1">
        <v>5341</v>
      </c>
      <c r="AD24" s="1">
        <v>-518</v>
      </c>
      <c r="AE24" s="1">
        <v>4</v>
      </c>
      <c r="AF24" s="1">
        <v>8</v>
      </c>
      <c r="AG24" s="1">
        <v>4</v>
      </c>
      <c r="AH24" s="1">
        <f>LOG10(AE24)</f>
        <v>0.6020599913279624</v>
      </c>
      <c r="AI24" s="1">
        <f>LOG10(AF24)</f>
        <v>0.90308998699194354</v>
      </c>
      <c r="AJ24" s="1">
        <v>3.5</v>
      </c>
      <c r="AK24" s="1">
        <v>2.63</v>
      </c>
      <c r="AL24" s="1">
        <v>4.83</v>
      </c>
      <c r="AM24" s="1">
        <v>2.2999999999999998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">
        <v>2584</v>
      </c>
      <c r="CW24" s="1">
        <v>2558</v>
      </c>
      <c r="CX24" s="1">
        <v>102.8</v>
      </c>
      <c r="CY24" s="1">
        <v>116.3</v>
      </c>
      <c r="CZ24" s="1">
        <v>311.3</v>
      </c>
      <c r="DA24" s="1">
        <v>295.60000000000002</v>
      </c>
      <c r="DB24" s="1">
        <v>93</v>
      </c>
      <c r="DC24" s="1">
        <v>98.6</v>
      </c>
      <c r="DD24" s="1">
        <v>359707.48</v>
      </c>
    </row>
    <row r="25" spans="1:108" x14ac:dyDescent="0.25">
      <c r="A25" s="2">
        <v>2</v>
      </c>
      <c r="B25" s="1" t="s">
        <v>2</v>
      </c>
      <c r="C25" s="1">
        <v>4</v>
      </c>
      <c r="D25" s="1">
        <v>21</v>
      </c>
      <c r="E25" s="1">
        <v>2.91</v>
      </c>
      <c r="F25" s="1">
        <v>3.25</v>
      </c>
      <c r="G25" s="1">
        <v>0.34</v>
      </c>
      <c r="H25" s="1">
        <v>62.96</v>
      </c>
      <c r="I25" s="1">
        <v>65.540000000000006</v>
      </c>
      <c r="J25" s="1">
        <v>20.18</v>
      </c>
      <c r="K25" s="1">
        <v>18.190000000000001</v>
      </c>
      <c r="L25" s="1">
        <v>-2</v>
      </c>
      <c r="M25" s="1">
        <v>74.84</v>
      </c>
      <c r="N25" s="1">
        <v>113.4</v>
      </c>
      <c r="O25" s="1">
        <v>38.56</v>
      </c>
      <c r="P25" s="1">
        <v>527.79999999999995</v>
      </c>
      <c r="Q25" s="1">
        <v>460.7</v>
      </c>
      <c r="R25" s="1">
        <v>-67.099999999999994</v>
      </c>
      <c r="S25" s="1">
        <f>LOG10(P25)</f>
        <v>2.7224693858840308</v>
      </c>
      <c r="T25" s="1">
        <f>LOG10(Q25)</f>
        <v>2.6634182122526795</v>
      </c>
      <c r="U25" s="1">
        <v>44</v>
      </c>
      <c r="V25" s="1">
        <v>56</v>
      </c>
      <c r="W25" s="1">
        <v>5931</v>
      </c>
      <c r="X25" s="1">
        <v>5119</v>
      </c>
      <c r="Y25" s="1">
        <v>-812</v>
      </c>
      <c r="Z25" s="1">
        <v>5950</v>
      </c>
      <c r="AA25" s="1">
        <v>4166</v>
      </c>
      <c r="AB25" s="1">
        <v>5720</v>
      </c>
      <c r="AC25" s="1">
        <v>4453</v>
      </c>
      <c r="AD25" s="1">
        <v>-1266</v>
      </c>
      <c r="AE25" s="1">
        <v>3</v>
      </c>
      <c r="AF25" s="1">
        <v>7</v>
      </c>
      <c r="AG25" s="1">
        <v>4</v>
      </c>
      <c r="AH25" s="1">
        <f t="shared" ref="AH25:AH52" si="126">LOG10(AE25)</f>
        <v>0.47712125471966244</v>
      </c>
      <c r="AI25" s="1">
        <f t="shared" ref="AI25:AI52" si="127">LOG10(AF25)</f>
        <v>0.84509804001425681</v>
      </c>
      <c r="AJ25" s="1">
        <v>1.9</v>
      </c>
      <c r="AK25" s="1">
        <v>2.33</v>
      </c>
      <c r="AL25" s="1">
        <v>2.4700000000000002</v>
      </c>
      <c r="AM25" s="1">
        <v>1.52</v>
      </c>
      <c r="AN25" s="1">
        <v>0.7246376811594204</v>
      </c>
      <c r="AO25" s="1">
        <v>0.84057971014492749</v>
      </c>
      <c r="AP25" s="1">
        <f t="shared" ref="AP25" si="128">LOG10(AN25)</f>
        <v>-0.13987908640123645</v>
      </c>
      <c r="AQ25" s="1">
        <f t="shared" ref="AQ25" si="129">LOG10(AO25)</f>
        <v>-7.5421097174318052E-2</v>
      </c>
      <c r="AR25" s="1">
        <v>0.11320754716981131</v>
      </c>
      <c r="AS25" s="1">
        <v>0.13207547169811321</v>
      </c>
      <c r="AT25" s="1">
        <f t="shared" ref="AT25" si="130">LOG10(AR25)</f>
        <v>-0.94612461921714541</v>
      </c>
      <c r="AU25" s="1">
        <f t="shared" ref="AU25" si="131">LOG10(AS25)</f>
        <v>-0.87917782958653223</v>
      </c>
      <c r="AV25" s="1">
        <v>2.2548596112311019</v>
      </c>
      <c r="AW25" s="1">
        <v>0.82937365010799158</v>
      </c>
      <c r="AX25" s="1">
        <f t="shared" ref="AX25:AX47" si="132">LOG10(AV25)</f>
        <v>0.35311950764829031</v>
      </c>
      <c r="AY25" s="1">
        <f t="shared" ref="AY25:AY47" si="133">LOG10(AW25)</f>
        <v>-8.1249766650422217E-2</v>
      </c>
      <c r="AZ25" s="1">
        <v>1.6526946107784433</v>
      </c>
      <c r="BA25" s="1">
        <v>0.88622754491017974</v>
      </c>
      <c r="BB25" s="1">
        <f t="shared" ref="BB25:BB47" si="134">LOG10(AZ25)</f>
        <v>0.21819261091763448</v>
      </c>
      <c r="BC25" s="1">
        <f t="shared" ref="BC25:BC47" si="135">LOG10(BA25)</f>
        <v>-5.2454755752625842E-2</v>
      </c>
      <c r="BD25" s="1">
        <v>1.0467762326169405</v>
      </c>
      <c r="BE25" s="1">
        <v>0.78887484197218716</v>
      </c>
      <c r="BF25" s="1">
        <f t="shared" ref="BF25:BF47" si="136">LOG10(BD25)</f>
        <v>1.9853853287203568E-2</v>
      </c>
      <c r="BG25" s="1">
        <f t="shared" ref="BG25:BG47" si="137">LOG10(BE25)</f>
        <v>-0.10299189381525253</v>
      </c>
      <c r="BH25" s="1">
        <v>27.58</v>
      </c>
      <c r="BI25" s="1">
        <v>27.15</v>
      </c>
      <c r="BJ25" s="1">
        <v>0.66184649610678514</v>
      </c>
      <c r="BK25" s="1">
        <v>1.0494994438264738</v>
      </c>
      <c r="BL25" s="1">
        <v>1.4873262469337696</v>
      </c>
      <c r="BM25" s="1">
        <v>1.2510220768601801</v>
      </c>
      <c r="BN25" s="1">
        <f>LOG10(BL25)</f>
        <v>0.17240624202719815</v>
      </c>
      <c r="BO25" s="1">
        <f>LOG10(BM25)</f>
        <v>9.7264973781313407E-2</v>
      </c>
      <c r="BP25" s="1">
        <v>1.0188496858385696</v>
      </c>
      <c r="BQ25" s="1">
        <v>1.1749637506041568</v>
      </c>
      <c r="BR25" s="1">
        <v>1.1262203626220362</v>
      </c>
      <c r="BS25" s="1">
        <v>0.75871687587168757</v>
      </c>
      <c r="BT25" s="1">
        <v>0.45945945945945943</v>
      </c>
      <c r="BU25" s="1">
        <v>0.77189189189189178</v>
      </c>
      <c r="BV25" s="1">
        <f>LOG10(BT25)</f>
        <v>-0.3377528026887211</v>
      </c>
      <c r="BW25" s="1">
        <f>LOG10(BU25)</f>
        <v>-0.11244352096285828</v>
      </c>
      <c r="BX25" s="1">
        <v>0.51379763469119577</v>
      </c>
      <c r="BY25" s="1">
        <v>0.50262812089356101</v>
      </c>
      <c r="BZ25" s="1">
        <f>LOG10(BX25)</f>
        <v>-0.28920789937470603</v>
      </c>
      <c r="CA25" s="1">
        <f>LOG10(BY25)</f>
        <v>-0.29875321728093651</v>
      </c>
      <c r="CB25" s="1">
        <v>0.47390993566833456</v>
      </c>
      <c r="CC25" s="1">
        <v>0.35239456754824877</v>
      </c>
      <c r="CD25" s="1">
        <f>LOG10(CB25)</f>
        <v>-0.32430418608705447</v>
      </c>
      <c r="CE25" s="1">
        <f>LOG10(CC25)</f>
        <v>-0.4529707952145976</v>
      </c>
      <c r="CF25" s="1">
        <v>598.61</v>
      </c>
      <c r="CG25" s="1">
        <v>591.16</v>
      </c>
      <c r="CH25" s="1">
        <f t="shared" ref="CH25" si="138">LOG10(CF25)</f>
        <v>2.7771439676136676</v>
      </c>
      <c r="CI25" s="1">
        <f t="shared" ref="CI25" si="139">LOG10(CG25)</f>
        <v>2.7717050404629173</v>
      </c>
      <c r="CJ25" s="1">
        <v>12.21</v>
      </c>
      <c r="CK25" s="1">
        <v>9.9700000000000006</v>
      </c>
      <c r="CL25" s="1">
        <f>LOG10(CJ25)</f>
        <v>1.0867156639448825</v>
      </c>
      <c r="CM25" s="1">
        <f>LOG10(CK25)</f>
        <v>0.99869515831165578</v>
      </c>
      <c r="CN25" s="1">
        <v>2858.49</v>
      </c>
      <c r="CO25" s="1">
        <v>3168.64</v>
      </c>
      <c r="CP25" s="1">
        <f t="shared" ref="CP25:CP33" si="140">LOG10(CN25)</f>
        <v>3.4561366772386188</v>
      </c>
      <c r="CQ25" s="1">
        <f t="shared" ref="CQ25:CQ33" si="141">LOG10(CO25)</f>
        <v>3.5008729003153713</v>
      </c>
      <c r="CR25" s="14"/>
      <c r="CS25" s="14"/>
      <c r="CT25" s="14"/>
      <c r="CU25" s="14"/>
      <c r="CV25" s="1">
        <v>1833</v>
      </c>
      <c r="CW25" s="1">
        <v>2779</v>
      </c>
      <c r="CX25" s="1">
        <v>82.3</v>
      </c>
      <c r="CY25" s="1">
        <v>79.400000000000006</v>
      </c>
      <c r="CZ25" s="1">
        <v>235.5</v>
      </c>
      <c r="DA25" s="1">
        <v>374.5</v>
      </c>
      <c r="DB25" s="1">
        <v>64.8</v>
      </c>
      <c r="DC25" s="1">
        <v>96</v>
      </c>
      <c r="DD25" s="1">
        <v>324235.83</v>
      </c>
    </row>
    <row r="26" spans="1:108" x14ac:dyDescent="0.25">
      <c r="A26" s="2">
        <v>2</v>
      </c>
      <c r="B26" s="1" t="s">
        <v>3</v>
      </c>
      <c r="C26" s="1">
        <v>9</v>
      </c>
      <c r="D26" s="1">
        <v>20</v>
      </c>
      <c r="E26" s="1">
        <v>1.97</v>
      </c>
      <c r="F26" s="1">
        <v>2.46</v>
      </c>
      <c r="G26" s="1">
        <v>0.49</v>
      </c>
      <c r="H26" s="1">
        <v>53.93</v>
      </c>
      <c r="I26" s="1">
        <v>57.88</v>
      </c>
      <c r="J26" s="1">
        <v>11.21</v>
      </c>
      <c r="K26" s="1">
        <v>12.47</v>
      </c>
      <c r="L26" s="1">
        <v>1.26</v>
      </c>
      <c r="M26" s="1">
        <v>56.7</v>
      </c>
      <c r="N26" s="1">
        <v>97.52</v>
      </c>
      <c r="O26" s="1">
        <v>40.82</v>
      </c>
      <c r="P26" s="1">
        <v>310.8</v>
      </c>
      <c r="Q26" s="1">
        <v>263.8</v>
      </c>
      <c r="R26" s="1">
        <v>-47</v>
      </c>
      <c r="S26" s="1">
        <f t="shared" ref="S26:S52" si="142">LOG10(P26)</f>
        <v>2.4924810101288766</v>
      </c>
      <c r="T26" s="1">
        <f t="shared" ref="T26:T52" si="143">LOG10(Q26)</f>
        <v>2.4212747912103465</v>
      </c>
      <c r="U26" s="1">
        <v>72</v>
      </c>
      <c r="V26" s="1">
        <v>28</v>
      </c>
      <c r="W26" s="1">
        <v>7311</v>
      </c>
      <c r="X26" s="1">
        <v>5296</v>
      </c>
      <c r="Y26" s="1">
        <v>-2015</v>
      </c>
      <c r="Z26" s="1">
        <v>3723</v>
      </c>
      <c r="AA26" s="1">
        <v>3990</v>
      </c>
      <c r="AB26" s="1">
        <v>5863</v>
      </c>
      <c r="AC26" s="1">
        <v>4470</v>
      </c>
      <c r="AD26" s="1">
        <v>-1393</v>
      </c>
      <c r="AE26" s="1">
        <v>11</v>
      </c>
      <c r="AF26" s="1">
        <v>7</v>
      </c>
      <c r="AG26" s="1">
        <v>-4</v>
      </c>
      <c r="AH26" s="1">
        <f t="shared" si="126"/>
        <v>1.0413926851582251</v>
      </c>
      <c r="AI26" s="1">
        <f t="shared" si="127"/>
        <v>0.84509804001425681</v>
      </c>
      <c r="AJ26" s="1">
        <v>2.1800000000000002</v>
      </c>
      <c r="AK26" s="1">
        <v>1.96</v>
      </c>
      <c r="AL26" s="1">
        <v>1</v>
      </c>
      <c r="AM26" s="1">
        <v>1.78</v>
      </c>
      <c r="AN26" s="1">
        <v>1.5942028985507248</v>
      </c>
      <c r="AO26" s="1">
        <v>0.92753623188405809</v>
      </c>
      <c r="AP26" s="1">
        <f t="shared" ref="AP26:AP52" si="144">LOG10(AN26)</f>
        <v>0.20254359442096978</v>
      </c>
      <c r="AQ26" s="1">
        <f t="shared" ref="AQ26:AQ52" si="145">LOG10(AO26)</f>
        <v>-3.2669116753368088E-2</v>
      </c>
      <c r="AR26" s="1">
        <v>0.11320754716981131</v>
      </c>
      <c r="AS26" s="1">
        <v>0.16981132075471697</v>
      </c>
      <c r="AT26" s="1">
        <f t="shared" ref="AT26:AT47" si="146">LOG10(AR26)</f>
        <v>-0.94612461921714541</v>
      </c>
      <c r="AU26" s="1">
        <f t="shared" ref="AU26:AU47" si="147">LOG10(AS26)</f>
        <v>-0.77003336016146418</v>
      </c>
      <c r="AV26" s="1">
        <v>1.5032397408207345</v>
      </c>
      <c r="AW26" s="1">
        <v>1.2440604751619873</v>
      </c>
      <c r="AX26" s="1">
        <f t="shared" si="132"/>
        <v>0.17702824859260902</v>
      </c>
      <c r="AY26" s="1">
        <f t="shared" si="133"/>
        <v>9.4841492405258979E-2</v>
      </c>
      <c r="AZ26" s="1">
        <v>0.86227544910179654</v>
      </c>
      <c r="BA26" s="1">
        <v>1.1377245508982037</v>
      </c>
      <c r="BB26" s="1">
        <f t="shared" si="134"/>
        <v>-6.435397905233356E-2</v>
      </c>
      <c r="BC26" s="1">
        <f t="shared" si="135"/>
        <v>5.6037129805245715E-2</v>
      </c>
      <c r="BD26" s="1">
        <v>0.42477876106194695</v>
      </c>
      <c r="BE26" s="1">
        <v>1.0164348925410873</v>
      </c>
      <c r="BF26" s="1">
        <f t="shared" si="136"/>
        <v>-0.37183720610783244</v>
      </c>
      <c r="BG26" s="1">
        <f t="shared" si="137"/>
        <v>7.0795652507747468E-3</v>
      </c>
      <c r="BH26" s="1">
        <v>26.9</v>
      </c>
      <c r="BI26" s="1">
        <v>27.2</v>
      </c>
      <c r="BJ26" s="1">
        <v>1.0211345939933258</v>
      </c>
      <c r="BK26" s="1">
        <v>0.8698553948832034</v>
      </c>
      <c r="BL26" s="1">
        <v>1.8348323793949306</v>
      </c>
      <c r="BM26" s="1">
        <v>1.1676206050695013</v>
      </c>
      <c r="BN26" s="1">
        <f t="shared" ref="BN26:BN52" si="148">LOG10(BL26)</f>
        <v>0.26359639554783837</v>
      </c>
      <c r="BO26" s="1">
        <f t="shared" ref="BO26:BO52" si="149">LOG10(BM26)</f>
        <v>6.7301750403870139E-2</v>
      </c>
      <c r="BP26" s="1">
        <v>0.30401159980666992</v>
      </c>
      <c r="BQ26" s="1">
        <v>1.4707588206863222</v>
      </c>
      <c r="BR26" s="1">
        <v>1.1617852161785214</v>
      </c>
      <c r="BS26" s="1">
        <v>0.97210599721059954</v>
      </c>
      <c r="BT26" s="1">
        <v>2.3156756756756756</v>
      </c>
      <c r="BU26" s="1">
        <v>0.86378378378378362</v>
      </c>
      <c r="BV26" s="1">
        <f t="shared" ref="BV26:BV52" si="150">LOG10(BT26)</f>
        <v>0.36467773375680418</v>
      </c>
      <c r="BW26" s="1">
        <f t="shared" ref="BW26:BW52" si="151">LOG10(BU26)</f>
        <v>-6.359495342504129E-2</v>
      </c>
      <c r="BX26" s="1">
        <v>0.75952693823915896</v>
      </c>
      <c r="BY26" s="1">
        <v>0.73718791064388955</v>
      </c>
      <c r="BZ26" s="1">
        <f t="shared" ref="BZ26:BZ52" si="152">LOG10(BX26)</f>
        <v>-0.11945681835004381</v>
      </c>
      <c r="CA26" s="1">
        <f t="shared" ref="CA26:CA52" si="153">LOG10(BY26)</f>
        <v>-0.13242179551441147</v>
      </c>
      <c r="CB26" s="1">
        <v>0.57112223016440311</v>
      </c>
      <c r="CC26" s="1">
        <v>0.74124374553252326</v>
      </c>
      <c r="CD26" s="1">
        <f t="shared" ref="CD26:CD52" si="154">LOG10(CB26)</f>
        <v>-0.24327093517783627</v>
      </c>
      <c r="CE26" s="1">
        <f t="shared" ref="CE26:CE52" si="155">LOG10(CC26)</f>
        <v>-0.13003895810278665</v>
      </c>
      <c r="CF26" s="1">
        <v>554.41</v>
      </c>
      <c r="CG26" s="1">
        <v>791.62</v>
      </c>
      <c r="CH26" s="1">
        <f t="shared" ref="CH26" si="156">LOG10(CF26)</f>
        <v>2.7438310551276528</v>
      </c>
      <c r="CI26" s="1">
        <f t="shared" ref="CI26" si="157">LOG10(CG26)</f>
        <v>2.8985167579698237</v>
      </c>
      <c r="CJ26" s="1">
        <v>6.45</v>
      </c>
      <c r="CK26" s="1">
        <v>14.57</v>
      </c>
      <c r="CL26" s="1">
        <f t="shared" ref="CL26:CL33" si="158">LOG10(CJ26)</f>
        <v>0.80955971463526777</v>
      </c>
      <c r="CM26" s="1">
        <f t="shared" ref="CM26:CM33" si="159">LOG10(CK26)</f>
        <v>1.1634595517699902</v>
      </c>
      <c r="CN26" s="1">
        <v>2520.14</v>
      </c>
      <c r="CO26" s="1">
        <v>3557.74</v>
      </c>
      <c r="CP26" s="1">
        <f t="shared" si="140"/>
        <v>3.4014246675825781</v>
      </c>
      <c r="CQ26" s="1">
        <f t="shared" si="141"/>
        <v>3.5511742066227878</v>
      </c>
      <c r="CR26" s="14"/>
      <c r="CS26" s="14"/>
      <c r="CT26" s="14"/>
      <c r="CU26" s="14"/>
      <c r="CV26" s="1">
        <v>2989</v>
      </c>
      <c r="CW26" s="1">
        <v>3002</v>
      </c>
      <c r="CX26" s="1">
        <v>123.8</v>
      </c>
      <c r="CY26" s="1">
        <v>93.8</v>
      </c>
      <c r="CZ26" s="1">
        <v>371</v>
      </c>
      <c r="DA26" s="1">
        <v>443.8</v>
      </c>
      <c r="DB26" s="1">
        <v>82</v>
      </c>
      <c r="DC26" s="1">
        <v>139.1</v>
      </c>
      <c r="DD26" s="1">
        <v>259831.07</v>
      </c>
    </row>
    <row r="27" spans="1:108" x14ac:dyDescent="0.25">
      <c r="A27" s="2">
        <v>2</v>
      </c>
      <c r="B27" s="1" t="s">
        <v>5</v>
      </c>
      <c r="C27" s="1">
        <v>4</v>
      </c>
      <c r="D27" s="1">
        <v>21</v>
      </c>
      <c r="E27" s="1">
        <v>2.72</v>
      </c>
      <c r="F27" s="1">
        <v>3.19</v>
      </c>
      <c r="G27" s="1">
        <v>0.47</v>
      </c>
      <c r="H27" s="1">
        <v>62.28</v>
      </c>
      <c r="I27" s="1">
        <v>64.27</v>
      </c>
      <c r="J27" s="1">
        <v>5.81</v>
      </c>
      <c r="K27" s="1">
        <v>8.2100000000000009</v>
      </c>
      <c r="L27" s="1">
        <v>2.4</v>
      </c>
      <c r="M27" s="1">
        <v>111.13</v>
      </c>
      <c r="N27" s="1">
        <v>142.88</v>
      </c>
      <c r="O27" s="1">
        <v>31.75</v>
      </c>
      <c r="P27" s="1">
        <v>364.7</v>
      </c>
      <c r="Q27" s="1">
        <v>486.2</v>
      </c>
      <c r="R27" s="1">
        <v>121.5</v>
      </c>
      <c r="S27" s="1">
        <f t="shared" si="142"/>
        <v>2.5619357633137811</v>
      </c>
      <c r="T27" s="1">
        <f t="shared" si="143"/>
        <v>2.6868149545073168</v>
      </c>
      <c r="U27" s="1">
        <v>80</v>
      </c>
      <c r="V27" s="1">
        <v>20</v>
      </c>
      <c r="W27" s="1">
        <v>4566</v>
      </c>
      <c r="X27" s="1">
        <v>3681</v>
      </c>
      <c r="Y27" s="1">
        <v>-884</v>
      </c>
      <c r="Z27" s="1">
        <v>5695.6</v>
      </c>
      <c r="AA27" s="1">
        <v>5006.75</v>
      </c>
      <c r="AB27" s="1">
        <v>4486</v>
      </c>
      <c r="AC27" s="1">
        <v>3800</v>
      </c>
      <c r="AD27" s="1">
        <v>-685</v>
      </c>
      <c r="AE27" s="1">
        <v>8</v>
      </c>
      <c r="AF27" s="1">
        <v>18</v>
      </c>
      <c r="AG27" s="1">
        <v>10</v>
      </c>
      <c r="AH27" s="1">
        <f t="shared" si="126"/>
        <v>0.90308998699194354</v>
      </c>
      <c r="AI27" s="1">
        <f t="shared" si="127"/>
        <v>1.255272505103306</v>
      </c>
      <c r="AJ27" s="1">
        <v>3.89</v>
      </c>
      <c r="AK27" s="1">
        <v>2.2799999999999998</v>
      </c>
      <c r="AL27" s="1">
        <v>3.5</v>
      </c>
      <c r="AM27" s="1">
        <v>2.5499999999999998</v>
      </c>
      <c r="AN27" s="1">
        <v>0.63768115942028991</v>
      </c>
      <c r="AO27" s="1">
        <v>0.7246376811594204</v>
      </c>
      <c r="AP27" s="1">
        <f t="shared" si="144"/>
        <v>-0.19539641425106785</v>
      </c>
      <c r="AQ27" s="1">
        <f t="shared" si="145"/>
        <v>-0.13987908640123645</v>
      </c>
      <c r="AR27" s="1">
        <v>1.1886792452830188</v>
      </c>
      <c r="AS27" s="1">
        <v>1.1698113207547169</v>
      </c>
      <c r="AT27" s="1">
        <f t="shared" si="146"/>
        <v>7.5064679852792651E-2</v>
      </c>
      <c r="AU27" s="1">
        <f t="shared" si="147"/>
        <v>6.8115819897464819E-2</v>
      </c>
      <c r="AV27" s="1">
        <v>0.5701943844492442</v>
      </c>
      <c r="AW27" s="1">
        <v>0.85529157667386635</v>
      </c>
      <c r="AX27" s="1">
        <f t="shared" si="132"/>
        <v>-0.24397706414812198</v>
      </c>
      <c r="AY27" s="1">
        <f t="shared" si="133"/>
        <v>-6.7885805092440701E-2</v>
      </c>
      <c r="AZ27" s="1">
        <v>0.61077844311377261</v>
      </c>
      <c r="BA27" s="1">
        <v>0.82634730538922163</v>
      </c>
      <c r="BB27" s="1">
        <f t="shared" si="134"/>
        <v>-0.21411629938566562</v>
      </c>
      <c r="BC27" s="1">
        <f t="shared" si="135"/>
        <v>-8.2837384746346734E-2</v>
      </c>
      <c r="BD27" s="1">
        <v>2.336283185840708</v>
      </c>
      <c r="BE27" s="1">
        <v>1.3350189633375473</v>
      </c>
      <c r="BF27" s="1">
        <f t="shared" si="136"/>
        <v>0.36852548338641133</v>
      </c>
      <c r="BG27" s="1">
        <f t="shared" si="137"/>
        <v>0.12548743470011686</v>
      </c>
      <c r="BH27" s="1">
        <v>26.92</v>
      </c>
      <c r="BI27" s="1">
        <v>27.31</v>
      </c>
      <c r="BJ27" s="1">
        <v>1.6262513904338149</v>
      </c>
      <c r="BK27" s="1">
        <v>1.0494994438264738</v>
      </c>
      <c r="BL27" s="1">
        <v>1.4039247751430908</v>
      </c>
      <c r="BM27" s="1">
        <v>0.51430907604251841</v>
      </c>
      <c r="BN27" s="1">
        <f t="shared" si="148"/>
        <v>0.14734383812463103</v>
      </c>
      <c r="BO27" s="1">
        <f t="shared" si="149"/>
        <v>-0.28877581159101651</v>
      </c>
      <c r="BP27" s="1">
        <v>0.59980666988883524</v>
      </c>
      <c r="BQ27" s="1">
        <v>0.82165297245045932</v>
      </c>
      <c r="BR27" s="1">
        <v>1.3633193863319384</v>
      </c>
      <c r="BS27" s="1">
        <v>1.2566248256624826</v>
      </c>
      <c r="BT27" s="1">
        <v>0.90054054054054045</v>
      </c>
      <c r="BU27" s="1">
        <v>1.0108108108108107</v>
      </c>
      <c r="BV27" s="1">
        <f t="shared" si="150"/>
        <v>-4.5496731332245063E-2</v>
      </c>
      <c r="BW27" s="1">
        <f t="shared" si="151"/>
        <v>4.6698781334851202E-3</v>
      </c>
      <c r="BX27" s="1">
        <v>1.2733245729303546</v>
      </c>
      <c r="BY27" s="1">
        <v>0.96057818659658334</v>
      </c>
      <c r="BZ27" s="1">
        <f t="shared" si="152"/>
        <v>0.10493912028019244</v>
      </c>
      <c r="CA27" s="1">
        <f t="shared" si="153"/>
        <v>-1.7467279812712417E-2</v>
      </c>
      <c r="CB27" s="1">
        <v>1.1300929235167978</v>
      </c>
      <c r="CC27" s="1">
        <v>1.3488205861329523</v>
      </c>
      <c r="CD27" s="1">
        <f t="shared" si="154"/>
        <v>5.311415544038145E-2</v>
      </c>
      <c r="CE27" s="1">
        <f t="shared" si="155"/>
        <v>0.12995418567310379</v>
      </c>
      <c r="CF27" s="14"/>
      <c r="CG27" s="14"/>
      <c r="CH27" s="14"/>
      <c r="CI27" s="14"/>
      <c r="CJ27" s="1">
        <v>12.62</v>
      </c>
      <c r="CK27" s="1">
        <v>8.98</v>
      </c>
      <c r="CL27" s="1">
        <f t="shared" si="158"/>
        <v>1.1010593549081156</v>
      </c>
      <c r="CM27" s="1">
        <f t="shared" si="159"/>
        <v>0.95327633666730438</v>
      </c>
      <c r="CN27" s="1">
        <v>5157.3599999999997</v>
      </c>
      <c r="CO27" s="1">
        <v>4604.7299999999996</v>
      </c>
      <c r="CP27" s="1">
        <f t="shared" si="140"/>
        <v>3.7124274475898904</v>
      </c>
      <c r="CQ27" s="1">
        <f t="shared" si="141"/>
        <v>3.6632041702662392</v>
      </c>
      <c r="CR27" s="1">
        <v>1.0434782608695652</v>
      </c>
      <c r="CS27" s="1">
        <v>0.52173913043478259</v>
      </c>
      <c r="CT27" s="1">
        <f t="shared" ref="CT27:CU31" si="160">LOG10(CR27)</f>
        <v>1.8483405694013133E-2</v>
      </c>
      <c r="CU27" s="1">
        <f t="shared" si="160"/>
        <v>-0.28254658996996806</v>
      </c>
      <c r="CV27" s="1">
        <v>1982</v>
      </c>
      <c r="CW27" s="1">
        <v>1553</v>
      </c>
      <c r="CX27" s="1">
        <v>76</v>
      </c>
      <c r="CY27" s="1">
        <v>67.599999999999994</v>
      </c>
      <c r="CZ27" s="1">
        <v>178.75</v>
      </c>
      <c r="DA27" s="1">
        <v>203.7</v>
      </c>
      <c r="DB27" s="1">
        <v>86.5</v>
      </c>
      <c r="DC27" s="1">
        <v>51.5</v>
      </c>
      <c r="DD27" s="1">
        <v>405199.09</v>
      </c>
    </row>
    <row r="28" spans="1:108" x14ac:dyDescent="0.25">
      <c r="A28" s="2">
        <v>2</v>
      </c>
      <c r="B28" s="1" t="s">
        <v>7</v>
      </c>
      <c r="C28" s="1">
        <v>5</v>
      </c>
      <c r="D28" s="1">
        <v>20</v>
      </c>
      <c r="E28" s="1">
        <v>2.37</v>
      </c>
      <c r="F28" s="1">
        <v>2.7</v>
      </c>
      <c r="G28" s="1">
        <v>0.33</v>
      </c>
      <c r="H28" s="1">
        <v>57.79</v>
      </c>
      <c r="I28" s="1">
        <v>59.6</v>
      </c>
      <c r="J28" s="1">
        <v>17.46</v>
      </c>
      <c r="K28" s="1">
        <v>16.28</v>
      </c>
      <c r="L28" s="1">
        <v>-1.18</v>
      </c>
      <c r="M28" s="1">
        <v>79.38</v>
      </c>
      <c r="N28" s="1">
        <v>106.59</v>
      </c>
      <c r="O28" s="1">
        <v>27.22</v>
      </c>
      <c r="P28" s="1">
        <v>393.9</v>
      </c>
      <c r="Q28" s="1">
        <v>544.6</v>
      </c>
      <c r="R28" s="1">
        <v>150.80000000000001</v>
      </c>
      <c r="S28" s="1">
        <f t="shared" si="142"/>
        <v>2.5953859808091417</v>
      </c>
      <c r="T28" s="1">
        <f t="shared" si="143"/>
        <v>2.7360776370039459</v>
      </c>
      <c r="U28" s="1">
        <v>61</v>
      </c>
      <c r="V28" s="1">
        <v>39</v>
      </c>
      <c r="W28" s="1">
        <v>4519</v>
      </c>
      <c r="X28" s="1">
        <v>4449</v>
      </c>
      <c r="Y28" s="1">
        <v>-70</v>
      </c>
      <c r="Z28" s="1">
        <v>2161.4</v>
      </c>
      <c r="AA28" s="1">
        <v>3201</v>
      </c>
      <c r="AB28" s="1">
        <v>3356</v>
      </c>
      <c r="AC28" s="1">
        <v>3625</v>
      </c>
      <c r="AD28" s="1">
        <v>269</v>
      </c>
      <c r="AE28" s="1">
        <v>2</v>
      </c>
      <c r="AF28" s="1">
        <v>8</v>
      </c>
      <c r="AG28" s="1">
        <v>6</v>
      </c>
      <c r="AH28" s="1">
        <f t="shared" si="126"/>
        <v>0.3010299956639812</v>
      </c>
      <c r="AI28" s="1">
        <f t="shared" si="127"/>
        <v>0.90308998699194354</v>
      </c>
      <c r="AJ28" s="1">
        <v>3.72</v>
      </c>
      <c r="AK28" s="1">
        <v>4.2300000000000004</v>
      </c>
      <c r="AL28" s="1">
        <v>1.89</v>
      </c>
      <c r="AM28" s="1">
        <v>4.07</v>
      </c>
      <c r="AN28" s="1">
        <v>0.66666666666666674</v>
      </c>
      <c r="AO28" s="1">
        <v>0.52173913043478259</v>
      </c>
      <c r="AP28" s="1">
        <f t="shared" si="144"/>
        <v>-0.17609125905568118</v>
      </c>
      <c r="AQ28" s="1">
        <f t="shared" si="145"/>
        <v>-0.28254658996996806</v>
      </c>
      <c r="AR28" s="1">
        <v>1.6603773584905659</v>
      </c>
      <c r="AS28" s="1">
        <v>2.3207547169811318</v>
      </c>
      <c r="AT28" s="1">
        <f t="shared" si="146"/>
        <v>0.22020680254937955</v>
      </c>
      <c r="AU28" s="1">
        <f t="shared" si="147"/>
        <v>0.36562924183860884</v>
      </c>
      <c r="AV28" s="1">
        <v>0.38876889848812102</v>
      </c>
      <c r="AW28" s="1">
        <v>0.62203023758099363</v>
      </c>
      <c r="AX28" s="1">
        <f t="shared" si="132"/>
        <v>-0.41030848591464697</v>
      </c>
      <c r="AY28" s="1">
        <f t="shared" si="133"/>
        <v>-0.20618850325872221</v>
      </c>
      <c r="AZ28" s="1">
        <v>1.005988023952096</v>
      </c>
      <c r="BA28" s="1">
        <v>0.88622754491017974</v>
      </c>
      <c r="BB28" s="1">
        <f t="shared" si="134"/>
        <v>2.5928105782796421E-3</v>
      </c>
      <c r="BC28" s="1">
        <f t="shared" si="135"/>
        <v>-5.2454755752625842E-2</v>
      </c>
      <c r="BD28" s="1">
        <v>1.2136536030341341</v>
      </c>
      <c r="BE28" s="1">
        <v>0.63716814159292035</v>
      </c>
      <c r="BF28" s="1">
        <f t="shared" si="136"/>
        <v>8.4094749541891875E-2</v>
      </c>
      <c r="BG28" s="1">
        <f t="shared" si="137"/>
        <v>-0.19574594705215126</v>
      </c>
      <c r="BH28" s="1">
        <v>27.46</v>
      </c>
      <c r="BI28" s="1">
        <v>27.49</v>
      </c>
      <c r="BJ28" s="1">
        <v>0.58620689655172398</v>
      </c>
      <c r="BK28" s="1">
        <v>0.46329254727474961</v>
      </c>
      <c r="BL28" s="1">
        <v>0.58381030253475064</v>
      </c>
      <c r="BM28" s="1">
        <v>0.65331152902698286</v>
      </c>
      <c r="BN28" s="1">
        <f t="shared" si="148"/>
        <v>-0.23372824526011104</v>
      </c>
      <c r="BO28" s="1">
        <f t="shared" si="149"/>
        <v>-0.18487967772229405</v>
      </c>
      <c r="BP28" s="1">
        <v>0.87916868052199149</v>
      </c>
      <c r="BQ28" s="1">
        <v>1.191396810053166</v>
      </c>
      <c r="BR28" s="1">
        <v>1.5174337517433751</v>
      </c>
      <c r="BS28" s="1">
        <v>0.52161785216178513</v>
      </c>
      <c r="BT28" s="1">
        <v>4.0064864864864864</v>
      </c>
      <c r="BU28" s="1">
        <v>1.2313513513513512</v>
      </c>
      <c r="BV28" s="1">
        <f t="shared" si="150"/>
        <v>0.60276368224384613</v>
      </c>
      <c r="BW28" s="1">
        <f t="shared" si="151"/>
        <v>9.0381991340067705E-2</v>
      </c>
      <c r="BX28" s="1">
        <v>1.228646517739816</v>
      </c>
      <c r="BY28" s="1">
        <v>0.68134034165571611</v>
      </c>
      <c r="BZ28" s="1">
        <f t="shared" si="152"/>
        <v>8.9426954101944955E-2</v>
      </c>
      <c r="CA28" s="1">
        <f t="shared" si="153"/>
        <v>-0.1666358960455131</v>
      </c>
      <c r="CB28" s="1">
        <v>2.5275196568977845</v>
      </c>
      <c r="CC28" s="1">
        <v>0.36454610436025736</v>
      </c>
      <c r="CD28" s="1">
        <f t="shared" si="154"/>
        <v>0.40269454184920789</v>
      </c>
      <c r="CE28" s="1">
        <f t="shared" si="155"/>
        <v>-0.43824753839389124</v>
      </c>
      <c r="CF28" s="1">
        <v>388.46</v>
      </c>
      <c r="CG28" s="1">
        <v>554.41</v>
      </c>
      <c r="CH28" s="1">
        <f t="shared" ref="CH28:CH29" si="161">LOG10(CF28)</f>
        <v>2.5893463058302726</v>
      </c>
      <c r="CI28" s="1">
        <f t="shared" ref="CI28:CI29" si="162">LOG10(CG28)</f>
        <v>2.7438310551276528</v>
      </c>
      <c r="CJ28" s="1">
        <v>16.89</v>
      </c>
      <c r="CK28" s="1">
        <v>12.12</v>
      </c>
      <c r="CL28" s="1">
        <f t="shared" si="158"/>
        <v>1.2276296495710086</v>
      </c>
      <c r="CM28" s="1">
        <f t="shared" si="159"/>
        <v>1.0835026198302673</v>
      </c>
      <c r="CN28" s="1">
        <v>2334.0500000000002</v>
      </c>
      <c r="CO28" s="1">
        <v>1616.01</v>
      </c>
      <c r="CP28" s="1">
        <f t="shared" si="140"/>
        <v>3.3681101552618395</v>
      </c>
      <c r="CQ28" s="1">
        <f t="shared" si="141"/>
        <v>3.2084440438961055</v>
      </c>
      <c r="CR28" s="1">
        <v>1.2687747035573123</v>
      </c>
      <c r="CS28" s="1">
        <v>0.53359683794466406</v>
      </c>
      <c r="CT28" s="1">
        <f t="shared" si="160"/>
        <v>0.10338451122905416</v>
      </c>
      <c r="CU28" s="1">
        <f t="shared" si="160"/>
        <v>-0.27278675268081176</v>
      </c>
      <c r="CV28" s="1">
        <v>2079</v>
      </c>
      <c r="CW28" s="1">
        <v>2809</v>
      </c>
      <c r="CX28" s="1">
        <v>75.5</v>
      </c>
      <c r="CY28" s="1">
        <v>161.9</v>
      </c>
      <c r="CZ28" s="1">
        <v>291</v>
      </c>
      <c r="DA28" s="1">
        <v>325.3</v>
      </c>
      <c r="DB28" s="1">
        <v>67</v>
      </c>
      <c r="DC28" s="1">
        <v>110.8</v>
      </c>
      <c r="DD28" s="1">
        <v>312562.36</v>
      </c>
    </row>
    <row r="29" spans="1:108" x14ac:dyDescent="0.25">
      <c r="A29" s="2">
        <v>2</v>
      </c>
      <c r="B29" s="1" t="s">
        <v>8</v>
      </c>
      <c r="C29" s="1">
        <v>7</v>
      </c>
      <c r="D29" s="1">
        <v>22</v>
      </c>
      <c r="E29" s="1">
        <v>2.44</v>
      </c>
      <c r="F29" s="1">
        <v>2.87</v>
      </c>
      <c r="G29" s="1">
        <v>0.43</v>
      </c>
      <c r="H29" s="1">
        <v>56.93</v>
      </c>
      <c r="I29" s="1">
        <v>60.46</v>
      </c>
      <c r="J29" s="1">
        <v>8.48</v>
      </c>
      <c r="K29" s="1">
        <v>9.84</v>
      </c>
      <c r="L29" s="1">
        <v>1.36</v>
      </c>
      <c r="M29" s="1">
        <v>70.31</v>
      </c>
      <c r="N29" s="1">
        <v>92.99</v>
      </c>
      <c r="O29" s="1">
        <v>22.68</v>
      </c>
      <c r="P29" s="1">
        <v>370.2</v>
      </c>
      <c r="Q29" s="1">
        <v>372.2</v>
      </c>
      <c r="R29" s="1">
        <v>2</v>
      </c>
      <c r="S29" s="1">
        <f t="shared" si="142"/>
        <v>2.5684364144168854</v>
      </c>
      <c r="T29" s="1">
        <f t="shared" si="143"/>
        <v>2.570776368794748</v>
      </c>
      <c r="U29" s="1">
        <v>64</v>
      </c>
      <c r="V29" s="1">
        <v>36</v>
      </c>
      <c r="W29" s="1">
        <v>5389.5</v>
      </c>
      <c r="X29" s="1">
        <v>4983.7</v>
      </c>
      <c r="Y29" s="1">
        <v>-406</v>
      </c>
      <c r="Z29" s="1">
        <v>3261.7</v>
      </c>
      <c r="AA29" s="1">
        <v>3475.38</v>
      </c>
      <c r="AB29" s="1">
        <v>4325</v>
      </c>
      <c r="AC29" s="1">
        <v>4123</v>
      </c>
      <c r="AD29" s="1">
        <v>-203</v>
      </c>
      <c r="AE29" s="1">
        <v>9</v>
      </c>
      <c r="AF29" s="1">
        <v>11</v>
      </c>
      <c r="AG29" s="1">
        <v>2</v>
      </c>
      <c r="AH29" s="1">
        <f t="shared" si="126"/>
        <v>0.95424250943932487</v>
      </c>
      <c r="AI29" s="1">
        <f t="shared" si="127"/>
        <v>1.0413926851582251</v>
      </c>
      <c r="AJ29" s="1">
        <v>3.65</v>
      </c>
      <c r="AK29" s="1">
        <v>3.68</v>
      </c>
      <c r="AL29" s="1">
        <v>2.39</v>
      </c>
      <c r="AM29" s="1">
        <v>3.15</v>
      </c>
      <c r="AN29" s="1">
        <v>0.31884057971014496</v>
      </c>
      <c r="AO29" s="1">
        <v>0.55072463768115942</v>
      </c>
      <c r="AP29" s="1">
        <f t="shared" si="144"/>
        <v>-0.49642640991504905</v>
      </c>
      <c r="AQ29" s="1">
        <f t="shared" si="145"/>
        <v>-0.25906549412044516</v>
      </c>
      <c r="AR29" s="1">
        <v>1.9433962264150944</v>
      </c>
      <c r="AS29" s="1">
        <v>6.2264150943396217</v>
      </c>
      <c r="AT29" s="1">
        <f t="shared" si="146"/>
        <v>0.28856135510438319</v>
      </c>
      <c r="AU29" s="1">
        <f t="shared" si="147"/>
        <v>0.79423807027709836</v>
      </c>
      <c r="AV29" s="1">
        <v>1.1663066954643631</v>
      </c>
      <c r="AW29" s="1">
        <v>0.95896328293736521</v>
      </c>
      <c r="AX29" s="1">
        <f t="shared" si="132"/>
        <v>6.6812768805015452E-2</v>
      </c>
      <c r="AY29" s="1">
        <f t="shared" si="133"/>
        <v>-1.819802090333322E-2</v>
      </c>
      <c r="AZ29" s="1">
        <v>0.97005988023952117</v>
      </c>
      <c r="BA29" s="1">
        <v>0.81437125748503014</v>
      </c>
      <c r="BB29" s="1">
        <f t="shared" si="134"/>
        <v>-1.3201456604952243E-2</v>
      </c>
      <c r="BC29" s="1">
        <f t="shared" si="135"/>
        <v>-8.917756277736566E-2</v>
      </c>
      <c r="BD29" s="1">
        <v>0.87989886219974711</v>
      </c>
      <c r="BE29" s="1">
        <v>1.1833122629582806</v>
      </c>
      <c r="BF29" s="1">
        <f t="shared" si="136"/>
        <v>-5.5567243887114467E-2</v>
      </c>
      <c r="BG29" s="1">
        <f t="shared" si="137"/>
        <v>7.3099365240428663E-2</v>
      </c>
      <c r="BH29" s="1">
        <v>27.55</v>
      </c>
      <c r="BI29" s="1">
        <v>28.48</v>
      </c>
      <c r="BJ29" s="1">
        <v>0.21746384872080085</v>
      </c>
      <c r="BK29" s="1">
        <v>0.99276974416017782</v>
      </c>
      <c r="BL29" s="1">
        <v>1.1398201144726083</v>
      </c>
      <c r="BM29" s="1">
        <v>0.77841373671300096</v>
      </c>
      <c r="BN29" s="1">
        <f t="shared" si="148"/>
        <v>5.6836316725705154E-2</v>
      </c>
      <c r="BO29" s="1">
        <f t="shared" si="149"/>
        <v>-0.10878950865181104</v>
      </c>
      <c r="BP29" s="1">
        <v>0.8463025616239731</v>
      </c>
      <c r="BQ29" s="1">
        <v>1.1996133397776705</v>
      </c>
      <c r="BR29" s="1">
        <v>1.1380753138075312</v>
      </c>
      <c r="BS29" s="1">
        <v>0.72315202231520215</v>
      </c>
      <c r="BT29" s="1">
        <v>5.5318918918918909</v>
      </c>
      <c r="BU29" s="1">
        <v>0.97405405405405399</v>
      </c>
      <c r="BV29" s="1">
        <f t="shared" si="150"/>
        <v>0.74287368423308464</v>
      </c>
      <c r="BW29" s="1">
        <f t="shared" si="151"/>
        <v>-1.1416941759969662E-2</v>
      </c>
      <c r="BX29" s="1">
        <v>1.2398160315374507</v>
      </c>
      <c r="BY29" s="1">
        <v>0.98291721419185274</v>
      </c>
      <c r="BZ29" s="1">
        <f t="shared" si="152"/>
        <v>9.3357247730377332E-2</v>
      </c>
      <c r="CA29" s="1">
        <f t="shared" si="153"/>
        <v>-7.4830589061115043E-3</v>
      </c>
      <c r="CB29" s="1">
        <v>2.4181558255897069</v>
      </c>
      <c r="CC29" s="1">
        <v>0.78984989278055762</v>
      </c>
      <c r="CD29" s="1">
        <f t="shared" si="154"/>
        <v>0.38348428329615292</v>
      </c>
      <c r="CE29" s="1">
        <f t="shared" si="155"/>
        <v>-0.10245543647069809</v>
      </c>
      <c r="CF29" s="1">
        <v>710.07</v>
      </c>
      <c r="CG29" s="1">
        <v>722.92</v>
      </c>
      <c r="CH29" s="1">
        <f t="shared" si="161"/>
        <v>2.8513011643743007</v>
      </c>
      <c r="CI29" s="1">
        <f t="shared" si="162"/>
        <v>2.8590902399212492</v>
      </c>
      <c r="CJ29" s="1">
        <v>8.26</v>
      </c>
      <c r="CK29" s="1">
        <v>8.39</v>
      </c>
      <c r="CL29" s="1">
        <f t="shared" si="158"/>
        <v>0.91698004732038219</v>
      </c>
      <c r="CM29" s="1">
        <f t="shared" si="159"/>
        <v>0.92376196082870032</v>
      </c>
      <c r="CN29" s="1">
        <v>3366.61</v>
      </c>
      <c r="CO29" s="1">
        <v>2430.75</v>
      </c>
      <c r="CP29" s="1">
        <f t="shared" si="140"/>
        <v>3.5271928090943394</v>
      </c>
      <c r="CQ29" s="1">
        <f t="shared" si="141"/>
        <v>3.3857402944239099</v>
      </c>
      <c r="CR29" s="1">
        <v>1.4229249011857705</v>
      </c>
      <c r="CS29" s="1">
        <v>0.55731225296442677</v>
      </c>
      <c r="CT29" s="1">
        <f t="shared" si="160"/>
        <v>0.15318197959146929</v>
      </c>
      <c r="CU29" s="1">
        <f t="shared" si="160"/>
        <v>-0.25390140852043808</v>
      </c>
      <c r="CV29" s="1">
        <v>2020</v>
      </c>
      <c r="CW29" s="1">
        <v>2716</v>
      </c>
      <c r="CX29" s="1">
        <v>106.5</v>
      </c>
      <c r="CY29" s="1">
        <v>201.2</v>
      </c>
      <c r="CZ29" s="1">
        <v>150</v>
      </c>
      <c r="DA29" s="1">
        <v>242.9</v>
      </c>
      <c r="DB29" s="1">
        <v>64.5</v>
      </c>
      <c r="DC29" s="1">
        <v>108.3</v>
      </c>
      <c r="DD29" s="1">
        <v>281888.89</v>
      </c>
    </row>
    <row r="30" spans="1:108" x14ac:dyDescent="0.25">
      <c r="A30" s="2">
        <v>2</v>
      </c>
      <c r="B30" s="1" t="s">
        <v>11</v>
      </c>
      <c r="C30" s="1">
        <v>6</v>
      </c>
      <c r="D30" s="1">
        <v>21</v>
      </c>
      <c r="E30" s="1">
        <v>2.74</v>
      </c>
      <c r="F30" s="1">
        <v>3.14</v>
      </c>
      <c r="G30" s="1">
        <v>0.4</v>
      </c>
      <c r="H30" s="1">
        <v>56.2</v>
      </c>
      <c r="I30" s="1">
        <v>58.15</v>
      </c>
      <c r="J30" s="1">
        <v>9.07</v>
      </c>
      <c r="K30" s="1">
        <v>10.52</v>
      </c>
      <c r="L30" s="1">
        <v>1.45</v>
      </c>
      <c r="M30" s="1">
        <v>83.91</v>
      </c>
      <c r="N30" s="1">
        <v>115.67</v>
      </c>
      <c r="O30" s="1">
        <v>31.75</v>
      </c>
      <c r="P30" s="1">
        <v>305.7</v>
      </c>
      <c r="Q30" s="1">
        <v>414.8</v>
      </c>
      <c r="R30" s="1">
        <v>109</v>
      </c>
      <c r="S30" s="1">
        <f t="shared" si="142"/>
        <v>2.4852954387260886</v>
      </c>
      <c r="T30" s="1">
        <f t="shared" si="143"/>
        <v>2.6178387477170033</v>
      </c>
      <c r="U30" s="1">
        <v>82</v>
      </c>
      <c r="V30" s="1">
        <v>18</v>
      </c>
      <c r="W30" s="1">
        <v>5756.9</v>
      </c>
      <c r="X30" s="1">
        <v>5436.1</v>
      </c>
      <c r="Y30" s="1">
        <v>-321</v>
      </c>
      <c r="Z30" s="1">
        <v>4326</v>
      </c>
      <c r="AA30" s="1">
        <v>3640.9</v>
      </c>
      <c r="AB30" s="1">
        <v>5096</v>
      </c>
      <c r="AC30" s="1">
        <v>4654</v>
      </c>
      <c r="AD30" s="1">
        <v>-442</v>
      </c>
      <c r="AE30" s="1">
        <v>4</v>
      </c>
      <c r="AF30" s="1">
        <v>18</v>
      </c>
      <c r="AG30" s="1">
        <v>14</v>
      </c>
      <c r="AH30" s="1">
        <f t="shared" si="126"/>
        <v>0.6020599913279624</v>
      </c>
      <c r="AI30" s="1">
        <f t="shared" si="127"/>
        <v>1.255272505103306</v>
      </c>
      <c r="AJ30" s="1">
        <v>4.13</v>
      </c>
      <c r="AK30" s="1">
        <v>4.05</v>
      </c>
      <c r="AL30" s="1">
        <v>3.14</v>
      </c>
      <c r="AM30" s="1">
        <v>4.0999999999999996</v>
      </c>
      <c r="AN30" s="1">
        <v>1.2463768115942029</v>
      </c>
      <c r="AO30" s="1">
        <v>0.63768115942028991</v>
      </c>
      <c r="AP30" s="1">
        <f t="shared" si="144"/>
        <v>9.5649360506312398E-2</v>
      </c>
      <c r="AQ30" s="1">
        <f t="shared" si="145"/>
        <v>-0.19539641425106785</v>
      </c>
      <c r="AR30" s="1">
        <v>1.8301886792452828</v>
      </c>
      <c r="AS30" s="1">
        <v>2.6037735849056602</v>
      </c>
      <c r="AT30" s="1">
        <f t="shared" si="146"/>
        <v>0.26249586466545577</v>
      </c>
      <c r="AU30" s="1">
        <f t="shared" si="147"/>
        <v>0.41560321680044743</v>
      </c>
      <c r="AV30" s="1">
        <v>1.9179265658747304</v>
      </c>
      <c r="AW30" s="1">
        <v>0.80345572354211681</v>
      </c>
      <c r="AX30" s="1">
        <f t="shared" si="132"/>
        <v>0.28283197476064798</v>
      </c>
      <c r="AY30" s="1">
        <f t="shared" si="133"/>
        <v>-9.5038051136055526E-2</v>
      </c>
      <c r="AZ30" s="1">
        <v>1.544910179640719</v>
      </c>
      <c r="BA30" s="1">
        <v>0.65868263473053912</v>
      </c>
      <c r="BB30" s="1">
        <f t="shared" si="134"/>
        <v>0.188903234815647</v>
      </c>
      <c r="BC30" s="1">
        <f t="shared" si="135"/>
        <v>-0.18132378598935811</v>
      </c>
      <c r="BD30" s="1">
        <v>2.3817951959544881</v>
      </c>
      <c r="BE30" s="1">
        <v>1.2288242730720607</v>
      </c>
      <c r="BF30" s="1">
        <f t="shared" si="136"/>
        <v>0.37690441495918203</v>
      </c>
      <c r="BG30" s="1">
        <f t="shared" si="137"/>
        <v>8.9489781428598009E-2</v>
      </c>
      <c r="BH30" s="1">
        <v>27.81</v>
      </c>
      <c r="BI30" s="1">
        <v>27.34</v>
      </c>
      <c r="BJ30" s="1">
        <v>1.5317018909899887</v>
      </c>
      <c r="BK30" s="1">
        <v>0.79421579532814224</v>
      </c>
      <c r="BL30" s="1">
        <v>3.9476696647587901</v>
      </c>
      <c r="BM30" s="1">
        <v>1.2649223221586265</v>
      </c>
      <c r="BN30" s="1">
        <f t="shared" si="148"/>
        <v>0.59634080438902615</v>
      </c>
      <c r="BO30" s="1">
        <f t="shared" si="149"/>
        <v>0.10206385666308214</v>
      </c>
      <c r="BP30" s="1">
        <v>0.52585790236829399</v>
      </c>
      <c r="BQ30" s="1">
        <v>0.75592073465442255</v>
      </c>
      <c r="BR30" s="1">
        <v>1.339609483960948</v>
      </c>
      <c r="BS30" s="1">
        <v>1.7663877266387724</v>
      </c>
      <c r="BT30" s="1">
        <v>0.8086486486486486</v>
      </c>
      <c r="BU30" s="1">
        <v>0.90054054054054045</v>
      </c>
      <c r="BV30" s="1">
        <f t="shared" si="150"/>
        <v>-9.2240134874571264E-2</v>
      </c>
      <c r="BW30" s="1">
        <f t="shared" si="151"/>
        <v>-4.5496731332245063E-2</v>
      </c>
      <c r="BX30" s="1">
        <v>1.26215505913272</v>
      </c>
      <c r="BY30" s="1">
        <v>0.96057818659658334</v>
      </c>
      <c r="BZ30" s="1">
        <f t="shared" si="152"/>
        <v>0.10111271242713958</v>
      </c>
      <c r="CA30" s="1">
        <f t="shared" si="153"/>
        <v>-1.7467279812712417E-2</v>
      </c>
      <c r="CB30" s="1">
        <v>1.0450321658327377</v>
      </c>
      <c r="CC30" s="1">
        <v>2.0536097212294497</v>
      </c>
      <c r="CD30" s="1">
        <f t="shared" si="154"/>
        <v>1.9129658130014045E-2</v>
      </c>
      <c r="CE30" s="1">
        <f t="shared" si="155"/>
        <v>0.31251791150011987</v>
      </c>
      <c r="CF30" s="1">
        <v>780.12</v>
      </c>
      <c r="CG30" s="1">
        <v>790.68</v>
      </c>
      <c r="CH30" s="1">
        <f t="shared" ref="CH30:CH34" si="163">LOG10(CF30)</f>
        <v>2.8921614120871051</v>
      </c>
      <c r="CI30" s="1">
        <f t="shared" ref="CI30:CI34" si="164">LOG10(CG30)</f>
        <v>2.8980007535951611</v>
      </c>
      <c r="CJ30" s="1">
        <v>20.52</v>
      </c>
      <c r="CK30" s="1">
        <v>12.25</v>
      </c>
      <c r="CL30" s="1">
        <f t="shared" si="158"/>
        <v>1.3121773564397787</v>
      </c>
      <c r="CM30" s="1">
        <f t="shared" si="159"/>
        <v>1.0881360887005513</v>
      </c>
      <c r="CN30" s="1">
        <v>4626.3599999999997</v>
      </c>
      <c r="CO30" s="1">
        <v>2660.48</v>
      </c>
      <c r="CP30" s="1">
        <f t="shared" si="140"/>
        <v>3.6652394243555468</v>
      </c>
      <c r="CQ30" s="1">
        <f t="shared" si="141"/>
        <v>3.424959998490102</v>
      </c>
      <c r="CR30" s="1">
        <v>1.9209486166007905</v>
      </c>
      <c r="CS30" s="1">
        <v>0.5810276679841897</v>
      </c>
      <c r="CT30" s="1">
        <f t="shared" si="160"/>
        <v>0.28351574808647545</v>
      </c>
      <c r="CU30" s="1">
        <f t="shared" si="160"/>
        <v>-0.23580318642764184</v>
      </c>
      <c r="CV30" s="1">
        <v>2612</v>
      </c>
      <c r="CW30" s="1">
        <v>3080</v>
      </c>
      <c r="CX30" s="1">
        <v>89.75</v>
      </c>
      <c r="CY30" s="1">
        <v>150.4</v>
      </c>
      <c r="CZ30" s="1">
        <v>302</v>
      </c>
      <c r="DA30" s="1">
        <v>320.3</v>
      </c>
      <c r="DB30" s="1">
        <v>104.25</v>
      </c>
      <c r="DC30" s="1">
        <v>84.1</v>
      </c>
      <c r="DD30" s="1">
        <v>306095.24</v>
      </c>
    </row>
    <row r="31" spans="1:108" x14ac:dyDescent="0.25">
      <c r="A31" s="2">
        <v>2</v>
      </c>
      <c r="B31" s="1" t="s">
        <v>12</v>
      </c>
      <c r="C31" s="1">
        <v>6</v>
      </c>
      <c r="D31" s="1">
        <v>22</v>
      </c>
      <c r="E31" s="1">
        <v>2.2799999999999998</v>
      </c>
      <c r="F31" s="1">
        <v>2.68</v>
      </c>
      <c r="G31" s="1">
        <v>0.4</v>
      </c>
      <c r="H31" s="1">
        <v>45.72</v>
      </c>
      <c r="I31" s="1">
        <v>47.26</v>
      </c>
      <c r="J31" s="1">
        <v>14.7</v>
      </c>
      <c r="K31" s="1">
        <v>15.69</v>
      </c>
      <c r="L31" s="1">
        <v>1</v>
      </c>
      <c r="M31" s="1">
        <v>52.16</v>
      </c>
      <c r="N31" s="1">
        <v>86.18</v>
      </c>
      <c r="O31" s="1">
        <v>34.020000000000003</v>
      </c>
      <c r="P31" s="1">
        <v>318.5</v>
      </c>
      <c r="Q31" s="1">
        <v>419.2</v>
      </c>
      <c r="R31" s="1">
        <v>100.7</v>
      </c>
      <c r="S31" s="1">
        <f t="shared" si="142"/>
        <v>2.5031094366713691</v>
      </c>
      <c r="T31" s="1">
        <f t="shared" si="143"/>
        <v>2.6224212739756703</v>
      </c>
      <c r="U31" s="1">
        <v>58</v>
      </c>
      <c r="V31" s="1">
        <v>42</v>
      </c>
      <c r="W31" s="1">
        <v>5919.4</v>
      </c>
      <c r="X31" s="1">
        <v>5011.7</v>
      </c>
      <c r="Y31" s="1">
        <v>-908</v>
      </c>
      <c r="Z31" s="1">
        <v>4039.5</v>
      </c>
      <c r="AA31" s="1">
        <v>4665.95</v>
      </c>
      <c r="AB31" s="1">
        <v>4845</v>
      </c>
      <c r="AC31" s="1">
        <v>4607</v>
      </c>
      <c r="AD31" s="1">
        <v>-238</v>
      </c>
      <c r="AE31" s="1">
        <v>4</v>
      </c>
      <c r="AF31" s="1">
        <v>13</v>
      </c>
      <c r="AG31" s="1">
        <v>9</v>
      </c>
      <c r="AH31" s="1">
        <f t="shared" si="126"/>
        <v>0.6020599913279624</v>
      </c>
      <c r="AI31" s="1">
        <f t="shared" si="127"/>
        <v>1.1139433523068367</v>
      </c>
      <c r="AJ31" s="1">
        <v>3.31</v>
      </c>
      <c r="AK31" s="1">
        <v>4.3099999999999996</v>
      </c>
      <c r="AL31" s="1">
        <v>3.22</v>
      </c>
      <c r="AM31" s="1">
        <v>5.05</v>
      </c>
      <c r="AN31" s="1">
        <v>1.9710144927536235</v>
      </c>
      <c r="AO31" s="1">
        <v>0.60869565217391308</v>
      </c>
      <c r="AP31" s="1">
        <f t="shared" si="144"/>
        <v>0.29468981763296226</v>
      </c>
      <c r="AQ31" s="1">
        <f t="shared" si="145"/>
        <v>-0.21559980033935483</v>
      </c>
      <c r="AR31" s="1">
        <v>1.9245283018867925</v>
      </c>
      <c r="AS31" s="1">
        <v>2.5283018867924527</v>
      </c>
      <c r="AT31" s="1">
        <f t="shared" si="146"/>
        <v>0.28432430216112853</v>
      </c>
      <c r="AU31" s="1">
        <f t="shared" si="147"/>
        <v>0.40282892876401855</v>
      </c>
      <c r="AV31" s="1">
        <v>1.8401727861771062</v>
      </c>
      <c r="AW31" s="1">
        <v>1.1144708423326135</v>
      </c>
      <c r="AX31" s="1">
        <f t="shared" si="132"/>
        <v>0.26485860374874709</v>
      </c>
      <c r="AY31" s="1">
        <f t="shared" si="133"/>
        <v>4.7068710609258262E-2</v>
      </c>
      <c r="AZ31" s="1">
        <v>2.1556886227544916</v>
      </c>
      <c r="BA31" s="1">
        <v>0.81437125748503014</v>
      </c>
      <c r="BB31" s="1">
        <f t="shared" si="134"/>
        <v>0.33358602961970407</v>
      </c>
      <c r="BC31" s="1">
        <f t="shared" si="135"/>
        <v>-8.917756277736566E-2</v>
      </c>
      <c r="BD31" s="1">
        <v>1.2895069532237673</v>
      </c>
      <c r="BE31" s="1">
        <v>1.1984829329962075</v>
      </c>
      <c r="BF31" s="1">
        <f t="shared" si="136"/>
        <v>0.11042368826424098</v>
      </c>
      <c r="BG31" s="1">
        <f t="shared" si="137"/>
        <v>7.8631853840389745E-2</v>
      </c>
      <c r="BH31" s="1">
        <v>27.62</v>
      </c>
      <c r="BI31" s="1">
        <v>27.55</v>
      </c>
      <c r="BJ31" s="1">
        <v>0.41601779755283641</v>
      </c>
      <c r="BK31" s="1">
        <v>0.32146829810900995</v>
      </c>
      <c r="BL31" s="1">
        <v>1.2232215862632871</v>
      </c>
      <c r="BM31" s="1">
        <v>0.34750613246116108</v>
      </c>
      <c r="BN31" s="1">
        <f t="shared" si="148"/>
        <v>8.7505136492157146E-2</v>
      </c>
      <c r="BO31" s="1">
        <f t="shared" si="149"/>
        <v>-0.45903752698597394</v>
      </c>
      <c r="BP31" s="1">
        <v>1.4625422909618175</v>
      </c>
      <c r="BQ31" s="1">
        <v>1.815853069115515</v>
      </c>
      <c r="BR31" s="1">
        <v>1.3514644351464433</v>
      </c>
      <c r="BS31" s="1">
        <v>0.88912133891213385</v>
      </c>
      <c r="BT31" s="1">
        <v>1.0108108108108107</v>
      </c>
      <c r="BU31" s="1">
        <v>0.56972972972972968</v>
      </c>
      <c r="BV31" s="1">
        <f t="shared" si="150"/>
        <v>4.6698781334851202E-3</v>
      </c>
      <c r="BW31" s="1">
        <f t="shared" si="151"/>
        <v>-0.24433111752648604</v>
      </c>
      <c r="BX31" s="1">
        <v>1.0722733245729301</v>
      </c>
      <c r="BY31" s="1">
        <v>0.64783180026281195</v>
      </c>
      <c r="BZ31" s="1">
        <f t="shared" si="152"/>
        <v>3.0305501983288224E-2</v>
      </c>
      <c r="CA31" s="1">
        <f t="shared" si="153"/>
        <v>-0.18853773749334291</v>
      </c>
      <c r="CB31" s="1">
        <v>1.2880629020729093</v>
      </c>
      <c r="CC31" s="1">
        <v>0.72909220872051472</v>
      </c>
      <c r="CD31" s="1">
        <f t="shared" si="154"/>
        <v>0.10993707215121656</v>
      </c>
      <c r="CE31" s="1">
        <f t="shared" si="155"/>
        <v>-0.13721754272991002</v>
      </c>
      <c r="CF31" s="1">
        <v>436.16</v>
      </c>
      <c r="CG31" s="1">
        <v>468.29</v>
      </c>
      <c r="CH31" s="1">
        <f t="shared" si="163"/>
        <v>2.6396458341545794</v>
      </c>
      <c r="CI31" s="1">
        <f t="shared" si="164"/>
        <v>2.6705148838312174</v>
      </c>
      <c r="CJ31" s="1">
        <v>10.23</v>
      </c>
      <c r="CK31" s="1">
        <v>16.510000000000002</v>
      </c>
      <c r="CL31" s="1">
        <f t="shared" si="158"/>
        <v>1.0098756337121602</v>
      </c>
      <c r="CM31" s="1">
        <f t="shared" si="159"/>
        <v>1.2177470732627937</v>
      </c>
      <c r="CN31" s="1">
        <v>3458.88</v>
      </c>
      <c r="CO31" s="1">
        <v>2442.0500000000002</v>
      </c>
      <c r="CP31" s="1">
        <f t="shared" si="140"/>
        <v>3.538935495162137</v>
      </c>
      <c r="CQ31" s="1">
        <f t="shared" si="141"/>
        <v>3.3877545517062404</v>
      </c>
      <c r="CR31" s="1">
        <v>0.77075098814229248</v>
      </c>
      <c r="CS31" s="1">
        <v>0.75889328063241102</v>
      </c>
      <c r="CT31" s="1">
        <f t="shared" si="160"/>
        <v>-0.11308590981329991</v>
      </c>
      <c r="CU31" s="1">
        <f t="shared" si="160"/>
        <v>-0.11981929247226834</v>
      </c>
      <c r="CV31" s="1">
        <v>1871</v>
      </c>
      <c r="CW31" s="1">
        <v>2453</v>
      </c>
      <c r="CX31" s="1">
        <v>93.75</v>
      </c>
      <c r="CY31" s="1">
        <v>158.4</v>
      </c>
      <c r="CZ31" s="1">
        <v>218.5</v>
      </c>
      <c r="DA31" s="1">
        <v>245.3</v>
      </c>
      <c r="DB31" s="1">
        <v>68.75</v>
      </c>
      <c r="DC31" s="1">
        <v>92.6</v>
      </c>
      <c r="DD31" s="1">
        <v>273616.78000000003</v>
      </c>
    </row>
    <row r="32" spans="1:108" x14ac:dyDescent="0.25">
      <c r="A32" s="2">
        <v>2</v>
      </c>
      <c r="B32" s="1" t="s">
        <v>14</v>
      </c>
      <c r="C32" s="1">
        <v>7</v>
      </c>
      <c r="D32" s="1">
        <v>20</v>
      </c>
      <c r="E32" s="1">
        <v>3.01</v>
      </c>
      <c r="F32" s="1">
        <v>3.5</v>
      </c>
      <c r="G32" s="1">
        <v>0.49</v>
      </c>
      <c r="H32" s="1">
        <v>67.400000000000006</v>
      </c>
      <c r="I32" s="1">
        <v>69.13</v>
      </c>
      <c r="J32" s="1">
        <v>21.18</v>
      </c>
      <c r="K32" s="1">
        <v>21.95</v>
      </c>
      <c r="L32" s="1">
        <v>0.77</v>
      </c>
      <c r="M32" s="1">
        <v>102.06</v>
      </c>
      <c r="N32" s="1">
        <v>172.37</v>
      </c>
      <c r="O32" s="1">
        <v>70.31</v>
      </c>
      <c r="P32" s="1">
        <v>282.60000000000002</v>
      </c>
      <c r="Q32" s="1">
        <v>420.6</v>
      </c>
      <c r="R32" s="1">
        <v>138</v>
      </c>
      <c r="S32" s="1">
        <f t="shared" si="142"/>
        <v>2.45117215751254</v>
      </c>
      <c r="T32" s="1">
        <f t="shared" si="143"/>
        <v>2.6238692683503024</v>
      </c>
      <c r="U32" s="1">
        <v>75</v>
      </c>
      <c r="V32" s="1">
        <v>25</v>
      </c>
      <c r="W32" s="1">
        <v>6442.6</v>
      </c>
      <c r="X32" s="1">
        <v>6372.7</v>
      </c>
      <c r="Y32" s="1">
        <v>-70</v>
      </c>
      <c r="Z32" s="1">
        <v>3906.6</v>
      </c>
      <c r="AA32" s="1">
        <v>4439.83</v>
      </c>
      <c r="AB32" s="1">
        <v>5405</v>
      </c>
      <c r="AC32" s="1">
        <v>5375</v>
      </c>
      <c r="AD32" s="1">
        <v>-30</v>
      </c>
      <c r="AE32" s="1">
        <v>10</v>
      </c>
      <c r="AF32" s="1">
        <v>14</v>
      </c>
      <c r="AG32" s="1">
        <v>4</v>
      </c>
      <c r="AH32" s="1">
        <f t="shared" si="126"/>
        <v>1</v>
      </c>
      <c r="AI32" s="1">
        <f t="shared" si="127"/>
        <v>1.146128035678238</v>
      </c>
      <c r="AJ32" s="1">
        <v>3.47</v>
      </c>
      <c r="AK32" s="1">
        <v>2.62</v>
      </c>
      <c r="AL32" s="1">
        <v>2.29</v>
      </c>
      <c r="AM32" s="1">
        <v>2.57</v>
      </c>
      <c r="AN32" s="1">
        <v>1.6521739130434783</v>
      </c>
      <c r="AO32" s="1">
        <v>0.63768115942028991</v>
      </c>
      <c r="AP32" s="1">
        <f t="shared" si="144"/>
        <v>0.21805576059921727</v>
      </c>
      <c r="AQ32" s="1">
        <f t="shared" si="145"/>
        <v>-0.19539641425106785</v>
      </c>
      <c r="AR32" s="1">
        <v>2.8490566037735849</v>
      </c>
      <c r="AS32" s="1">
        <v>1.6037735849056602</v>
      </c>
      <c r="AT32" s="1">
        <f t="shared" si="146"/>
        <v>0.45470107769238038</v>
      </c>
      <c r="AU32" s="1">
        <f t="shared" si="147"/>
        <v>0.20514305611350364</v>
      </c>
      <c r="AV32" s="1">
        <v>0.33693304535637159</v>
      </c>
      <c r="AW32" s="1">
        <v>0.18142548596112318</v>
      </c>
      <c r="AX32" s="1">
        <f t="shared" si="132"/>
        <v>-0.47245639266349143</v>
      </c>
      <c r="AY32" s="1">
        <f t="shared" si="133"/>
        <v>-0.74130170495607128</v>
      </c>
      <c r="AZ32" s="1">
        <v>1.0658682634730541</v>
      </c>
      <c r="BA32" s="1">
        <v>0.38323353293413182</v>
      </c>
      <c r="BB32" s="1">
        <f t="shared" si="134"/>
        <v>2.7703531161310777E-2</v>
      </c>
      <c r="BC32" s="1">
        <f t="shared" si="135"/>
        <v>-0.41653649716369601</v>
      </c>
      <c r="BD32" s="1">
        <v>1.2439949431099873</v>
      </c>
      <c r="BE32" s="1">
        <v>0.83438685208596719</v>
      </c>
      <c r="BF32" s="1">
        <f t="shared" si="136"/>
        <v>9.4818614933664933E-2</v>
      </c>
      <c r="BG32" s="1">
        <f t="shared" si="137"/>
        <v>-7.8632547955807847E-2</v>
      </c>
      <c r="BH32" s="1">
        <v>27.23</v>
      </c>
      <c r="BI32" s="1">
        <v>27</v>
      </c>
      <c r="BJ32" s="1">
        <v>0.58620689655172398</v>
      </c>
      <c r="BK32" s="1">
        <v>0.35928809788654054</v>
      </c>
      <c r="BL32" s="1">
        <v>1.7653311529026985</v>
      </c>
      <c r="BM32" s="1">
        <v>0.36140637775960754</v>
      </c>
      <c r="BN32" s="1">
        <f t="shared" si="148"/>
        <v>0.24682618529794537</v>
      </c>
      <c r="BO32" s="1">
        <f t="shared" si="149"/>
        <v>-0.44200418768719352</v>
      </c>
      <c r="BP32" s="1">
        <v>1.0599323344610925</v>
      </c>
      <c r="BQ32" s="1">
        <v>2.5389076848719192</v>
      </c>
      <c r="BR32" s="1">
        <v>1.4463040446304043</v>
      </c>
      <c r="BS32" s="1">
        <v>1.3988842398884238</v>
      </c>
      <c r="BT32" s="1">
        <v>1.121081081081081</v>
      </c>
      <c r="BU32" s="1">
        <v>0.67999999999999994</v>
      </c>
      <c r="BV32" s="1">
        <f t="shared" si="150"/>
        <v>4.9637023650008306E-2</v>
      </c>
      <c r="BW32" s="1">
        <f t="shared" si="151"/>
        <v>-0.16749108729376372</v>
      </c>
      <c r="BX32" s="1">
        <v>1.1616294349540077</v>
      </c>
      <c r="BY32" s="1">
        <v>0.67017082785808135</v>
      </c>
      <c r="BZ32" s="1">
        <f t="shared" si="152"/>
        <v>6.5067608242500199E-2</v>
      </c>
      <c r="CA32" s="1">
        <f t="shared" si="153"/>
        <v>-0.17381448067263655</v>
      </c>
      <c r="CB32" s="1">
        <v>0.44960686204431738</v>
      </c>
      <c r="CC32" s="1">
        <v>0.76554681915654044</v>
      </c>
      <c r="CD32" s="1">
        <f t="shared" si="154"/>
        <v>-0.3471670690465587</v>
      </c>
      <c r="CE32" s="1">
        <f t="shared" si="155"/>
        <v>-0.11602824365997197</v>
      </c>
      <c r="CF32" s="1">
        <v>736.85</v>
      </c>
      <c r="CG32" s="1">
        <v>667.39</v>
      </c>
      <c r="CH32" s="1">
        <f t="shared" si="163"/>
        <v>2.8673790878556451</v>
      </c>
      <c r="CI32" s="1">
        <f t="shared" si="164"/>
        <v>2.8243796950107791</v>
      </c>
      <c r="CJ32" s="1">
        <v>7.41</v>
      </c>
      <c r="CK32" s="1">
        <v>13.86</v>
      </c>
      <c r="CL32" s="1">
        <f t="shared" si="158"/>
        <v>0.86981820797932818</v>
      </c>
      <c r="CM32" s="1">
        <f t="shared" si="159"/>
        <v>1.1417632302757879</v>
      </c>
      <c r="CN32" s="1">
        <v>3117.66</v>
      </c>
      <c r="CO32" s="1">
        <v>2091.23</v>
      </c>
      <c r="CP32" s="1">
        <f t="shared" si="140"/>
        <v>3.4938287509505854</v>
      </c>
      <c r="CQ32" s="1">
        <f t="shared" si="141"/>
        <v>3.3204018005066502</v>
      </c>
      <c r="CR32" s="14"/>
      <c r="CS32" s="14"/>
      <c r="CT32" s="14"/>
      <c r="CU32" s="14"/>
      <c r="CV32" s="1">
        <v>1452</v>
      </c>
      <c r="CW32" s="1">
        <v>1905</v>
      </c>
      <c r="CX32" s="1">
        <v>62.25</v>
      </c>
      <c r="CY32" s="1">
        <v>151.4</v>
      </c>
      <c r="CZ32" s="1">
        <v>146</v>
      </c>
      <c r="DA32" s="1">
        <v>148.19999999999999</v>
      </c>
      <c r="DB32" s="1">
        <v>68.25</v>
      </c>
      <c r="DC32" s="1">
        <v>76.3</v>
      </c>
      <c r="DD32" s="1">
        <v>395022.68</v>
      </c>
    </row>
    <row r="33" spans="1:108" x14ac:dyDescent="0.25">
      <c r="A33" s="2">
        <v>2</v>
      </c>
      <c r="B33" s="1" t="s">
        <v>15</v>
      </c>
      <c r="C33" s="1">
        <v>6</v>
      </c>
      <c r="D33" s="1">
        <v>20</v>
      </c>
      <c r="E33" s="1">
        <v>2.3199999999999998</v>
      </c>
      <c r="F33" s="1">
        <v>2.64</v>
      </c>
      <c r="G33" s="1">
        <v>0.32</v>
      </c>
      <c r="H33" s="1">
        <v>61.82</v>
      </c>
      <c r="I33" s="1">
        <v>65.41</v>
      </c>
      <c r="J33" s="1">
        <v>22.82</v>
      </c>
      <c r="K33" s="1">
        <v>23.18</v>
      </c>
      <c r="L33" s="1">
        <v>0.36</v>
      </c>
      <c r="M33" s="1">
        <v>79.38</v>
      </c>
      <c r="N33" s="1">
        <v>136.08000000000001</v>
      </c>
      <c r="O33" s="1">
        <v>56.7</v>
      </c>
      <c r="P33" s="1">
        <v>315.39999999999998</v>
      </c>
      <c r="Q33" s="1">
        <v>692.2</v>
      </c>
      <c r="R33" s="1">
        <v>376.8</v>
      </c>
      <c r="S33" s="1">
        <f t="shared" si="142"/>
        <v>2.4988616889928839</v>
      </c>
      <c r="T33" s="1">
        <f t="shared" si="143"/>
        <v>2.8402315949581087</v>
      </c>
      <c r="U33" s="1">
        <v>54</v>
      </c>
      <c r="V33" s="1">
        <v>46</v>
      </c>
      <c r="W33" s="1">
        <v>5093.2</v>
      </c>
      <c r="X33" s="1">
        <v>3224.5</v>
      </c>
      <c r="Y33" s="1">
        <v>-1869</v>
      </c>
      <c r="Z33" s="1">
        <v>3813.8</v>
      </c>
      <c r="AA33" s="1">
        <v>2848.22</v>
      </c>
      <c r="AB33" s="1">
        <v>4268</v>
      </c>
      <c r="AC33" s="1">
        <v>2915</v>
      </c>
      <c r="AD33" s="1">
        <v>-1352</v>
      </c>
      <c r="AE33" s="1">
        <v>5</v>
      </c>
      <c r="AF33" s="1">
        <v>11</v>
      </c>
      <c r="AG33" s="1">
        <v>6</v>
      </c>
      <c r="AH33" s="1">
        <f t="shared" si="126"/>
        <v>0.69897000433601886</v>
      </c>
      <c r="AI33" s="1">
        <f t="shared" si="127"/>
        <v>1.0413926851582251</v>
      </c>
      <c r="AJ33" s="1">
        <v>4.57</v>
      </c>
      <c r="AK33" s="1">
        <v>4.83</v>
      </c>
      <c r="AL33" s="1">
        <v>3.93</v>
      </c>
      <c r="AM33" s="1">
        <v>4.42</v>
      </c>
      <c r="AN33" s="1">
        <v>4.3188405797101455</v>
      </c>
      <c r="AO33" s="1">
        <v>1.6521739130434783</v>
      </c>
      <c r="AP33" s="1">
        <f t="shared" si="144"/>
        <v>0.63536717333899995</v>
      </c>
      <c r="AQ33" s="1">
        <f t="shared" si="145"/>
        <v>0.21805576059921727</v>
      </c>
      <c r="AR33" s="1">
        <v>3.4339622641509435</v>
      </c>
      <c r="AS33" s="1">
        <v>2.3773584905660377</v>
      </c>
      <c r="AT33" s="1">
        <f t="shared" si="146"/>
        <v>0.53579551838428574</v>
      </c>
      <c r="AU33" s="1">
        <f t="shared" si="147"/>
        <v>0.37609467551677384</v>
      </c>
      <c r="AV33" s="1">
        <v>1.7105831533477327</v>
      </c>
      <c r="AW33" s="1">
        <v>0.36285097192224636</v>
      </c>
      <c r="AX33" s="1">
        <f t="shared" si="132"/>
        <v>0.23314419057154051</v>
      </c>
      <c r="AY33" s="1">
        <f t="shared" si="133"/>
        <v>-0.44027170929209014</v>
      </c>
      <c r="AZ33" s="1">
        <v>2.5269461077844313</v>
      </c>
      <c r="BA33" s="1">
        <v>0.33532934131736536</v>
      </c>
      <c r="BB33" s="1">
        <f t="shared" si="134"/>
        <v>0.40259597981409062</v>
      </c>
      <c r="BC33" s="1">
        <f t="shared" si="135"/>
        <v>-0.47452844414138273</v>
      </c>
      <c r="BD33" s="1">
        <v>1.8508217446270543</v>
      </c>
      <c r="BE33" s="1">
        <v>0.51580278128950696</v>
      </c>
      <c r="BF33" s="1">
        <f t="shared" si="136"/>
        <v>0.26736459322469647</v>
      </c>
      <c r="BG33" s="1">
        <f t="shared" si="137"/>
        <v>-0.28751632040779662</v>
      </c>
      <c r="BH33" s="1">
        <v>27.76</v>
      </c>
      <c r="BI33" s="1">
        <v>27.31</v>
      </c>
      <c r="BJ33" s="1">
        <v>0.60511679644048932</v>
      </c>
      <c r="BK33" s="1">
        <v>0.75639599555061166</v>
      </c>
      <c r="BL33" s="1">
        <v>0.51430907604251841</v>
      </c>
      <c r="BM33" s="1">
        <v>2.2796402289452167</v>
      </c>
      <c r="BN33" s="1">
        <f t="shared" si="148"/>
        <v>-0.28877581159101651</v>
      </c>
      <c r="BO33" s="1">
        <f t="shared" si="149"/>
        <v>0.35786631238968636</v>
      </c>
      <c r="BP33" s="1">
        <v>0.72305461575640417</v>
      </c>
      <c r="BQ33" s="1">
        <v>0.45190913484775264</v>
      </c>
      <c r="BR33" s="1">
        <v>1.1854951185495117</v>
      </c>
      <c r="BS33" s="1">
        <v>0.36750348675034861</v>
      </c>
      <c r="BT33" s="1">
        <v>5.0540540540540535</v>
      </c>
      <c r="BU33" s="1">
        <v>1.5989189189189188</v>
      </c>
      <c r="BV33" s="1">
        <f t="shared" si="150"/>
        <v>0.70363988246950393</v>
      </c>
      <c r="BW33" s="1">
        <f t="shared" si="151"/>
        <v>0.20382644125785981</v>
      </c>
      <c r="BX33" s="1">
        <v>1.1951379763469119</v>
      </c>
      <c r="BY33" s="1">
        <v>0.72601839684625491</v>
      </c>
      <c r="BZ33" s="1">
        <f t="shared" si="152"/>
        <v>7.7418046628929524E-2</v>
      </c>
      <c r="CA33" s="1">
        <f t="shared" si="153"/>
        <v>-0.13905237441342452</v>
      </c>
      <c r="CB33" s="1">
        <v>1.2151536812008579</v>
      </c>
      <c r="CC33" s="1">
        <v>1.2273052180128665</v>
      </c>
      <c r="CD33" s="1">
        <f t="shared" si="154"/>
        <v>8.4631206886446347E-2</v>
      </c>
      <c r="CE33" s="1">
        <f t="shared" si="155"/>
        <v>8.895258066908894E-2</v>
      </c>
      <c r="CF33" s="1">
        <v>725.76</v>
      </c>
      <c r="CG33" s="1">
        <v>692.25</v>
      </c>
      <c r="CH33" s="1">
        <f t="shared" si="163"/>
        <v>2.8607930285407748</v>
      </c>
      <c r="CI33" s="1">
        <f t="shared" si="164"/>
        <v>2.8402629644176121</v>
      </c>
      <c r="CJ33" s="1">
        <v>18</v>
      </c>
      <c r="CK33" s="1">
        <v>8.24</v>
      </c>
      <c r="CL33" s="1">
        <f t="shared" si="158"/>
        <v>1.255272505103306</v>
      </c>
      <c r="CM33" s="1">
        <f t="shared" si="159"/>
        <v>0.91592721169711577</v>
      </c>
      <c r="CN33" s="1">
        <v>4163.46</v>
      </c>
      <c r="CO33" s="1">
        <v>3094.78</v>
      </c>
      <c r="CP33" s="1">
        <f t="shared" si="140"/>
        <v>3.6194543965762249</v>
      </c>
      <c r="CQ33" s="1">
        <f t="shared" si="141"/>
        <v>3.4906297815687521</v>
      </c>
      <c r="CR33" s="1">
        <v>1.4466403162055335</v>
      </c>
      <c r="CS33" s="1">
        <v>0.98418972332015797</v>
      </c>
      <c r="CT33" s="1">
        <f t="shared" ref="CT33:CU40" si="165">LOG10(CR33)</f>
        <v>0.16036056421859271</v>
      </c>
      <c r="CU33" s="1">
        <f t="shared" si="165"/>
        <v>-6.9211740800816362E-3</v>
      </c>
      <c r="CV33" s="1">
        <v>1066</v>
      </c>
      <c r="CW33" s="1">
        <v>2320</v>
      </c>
      <c r="CX33" s="1">
        <v>55</v>
      </c>
      <c r="CY33" s="1">
        <v>159.9</v>
      </c>
      <c r="CZ33" s="1">
        <v>88.5</v>
      </c>
      <c r="DA33" s="1">
        <v>200.8</v>
      </c>
      <c r="DB33" s="1">
        <v>60.5</v>
      </c>
      <c r="DC33" s="1">
        <v>100.1</v>
      </c>
      <c r="DD33" s="1">
        <v>323208.62</v>
      </c>
    </row>
    <row r="34" spans="1:108" x14ac:dyDescent="0.25">
      <c r="A34" s="2">
        <v>2</v>
      </c>
      <c r="B34" s="1" t="s">
        <v>16</v>
      </c>
      <c r="C34" s="1">
        <v>9</v>
      </c>
      <c r="D34" s="1">
        <v>20</v>
      </c>
      <c r="E34" s="1">
        <v>2.2400000000000002</v>
      </c>
      <c r="F34" s="1">
        <v>2.59</v>
      </c>
      <c r="G34" s="1">
        <v>0.35</v>
      </c>
      <c r="H34" s="1">
        <v>47.45</v>
      </c>
      <c r="I34" s="1">
        <v>48.58</v>
      </c>
      <c r="J34" s="1">
        <v>19.82</v>
      </c>
      <c r="K34" s="1">
        <v>17.920000000000002</v>
      </c>
      <c r="L34" s="1">
        <v>-1.91</v>
      </c>
      <c r="M34" s="1">
        <v>70.31</v>
      </c>
      <c r="N34" s="1">
        <v>95.25</v>
      </c>
      <c r="O34" s="1">
        <v>24.95</v>
      </c>
      <c r="P34" s="1">
        <v>382.5</v>
      </c>
      <c r="Q34" s="1">
        <v>473.7</v>
      </c>
      <c r="R34" s="1">
        <v>91.1</v>
      </c>
      <c r="S34" s="1">
        <f t="shared" si="142"/>
        <v>2.5826314394896364</v>
      </c>
      <c r="T34" s="1">
        <f t="shared" si="143"/>
        <v>2.6755033847279566</v>
      </c>
      <c r="U34" s="1">
        <v>50</v>
      </c>
      <c r="V34" s="1">
        <v>50</v>
      </c>
      <c r="W34" s="1">
        <v>3323</v>
      </c>
      <c r="X34" s="1">
        <v>3066</v>
      </c>
      <c r="Y34" s="1">
        <v>-257</v>
      </c>
      <c r="Z34" s="1">
        <v>3081.6</v>
      </c>
      <c r="AA34" s="1">
        <v>2835.27</v>
      </c>
      <c r="AB34" s="1">
        <v>3062</v>
      </c>
      <c r="AC34" s="1">
        <v>2816</v>
      </c>
      <c r="AD34" s="1">
        <v>-246</v>
      </c>
      <c r="AE34" s="1">
        <v>1</v>
      </c>
      <c r="AF34" s="1">
        <v>13</v>
      </c>
      <c r="AG34" s="1">
        <v>12</v>
      </c>
      <c r="AH34" s="1">
        <f t="shared" si="126"/>
        <v>0</v>
      </c>
      <c r="AI34" s="1">
        <f t="shared" si="127"/>
        <v>1.1139433523068367</v>
      </c>
      <c r="AJ34" s="1">
        <v>2.19</v>
      </c>
      <c r="AK34" s="1">
        <v>3.35</v>
      </c>
      <c r="AL34" s="1">
        <v>2.64</v>
      </c>
      <c r="AM34" s="1">
        <v>3.69</v>
      </c>
      <c r="AN34" s="1">
        <v>1.0724637681159421</v>
      </c>
      <c r="AO34" s="1">
        <v>0.7246376811594204</v>
      </c>
      <c r="AP34" s="1">
        <f t="shared" si="144"/>
        <v>3.0382628993720916E-2</v>
      </c>
      <c r="AQ34" s="1">
        <f t="shared" si="145"/>
        <v>-0.13987908640123645</v>
      </c>
      <c r="AR34" s="1">
        <v>0.11320754716981131</v>
      </c>
      <c r="AS34" s="1">
        <v>0.15094339622641509</v>
      </c>
      <c r="AT34" s="1">
        <f t="shared" si="146"/>
        <v>-0.94612461921714541</v>
      </c>
      <c r="AU34" s="1">
        <f t="shared" si="147"/>
        <v>-0.82118588260884551</v>
      </c>
      <c r="AV34" s="1">
        <v>5.1835853131749474E-2</v>
      </c>
      <c r="AW34" s="1">
        <v>5.1835853131749474E-2</v>
      </c>
      <c r="AX34" s="1">
        <f t="shared" si="132"/>
        <v>-1.285369749306347</v>
      </c>
      <c r="AY34" s="1">
        <f t="shared" si="133"/>
        <v>-1.285369749306347</v>
      </c>
      <c r="AZ34" s="1">
        <v>0.39520958083832342</v>
      </c>
      <c r="BA34" s="1">
        <v>0.50299401197604798</v>
      </c>
      <c r="BB34" s="1">
        <f t="shared" si="134"/>
        <v>-0.40317253560571453</v>
      </c>
      <c r="BC34" s="1">
        <f t="shared" si="135"/>
        <v>-0.29843718508570155</v>
      </c>
      <c r="BD34" s="1">
        <v>1.5929203539823009</v>
      </c>
      <c r="BE34" s="1">
        <v>1.9873577749683944</v>
      </c>
      <c r="BF34" s="1">
        <f t="shared" si="136"/>
        <v>0.20219406161988634</v>
      </c>
      <c r="BG34" s="1">
        <f t="shared" si="137"/>
        <v>0.29827605820571251</v>
      </c>
      <c r="BH34" s="1">
        <v>27.19</v>
      </c>
      <c r="BI34" s="1">
        <v>27.62</v>
      </c>
      <c r="BJ34" s="1">
        <v>1.5222469410456061</v>
      </c>
      <c r="BK34" s="1">
        <v>1.4371523915461621</v>
      </c>
      <c r="BL34" s="1">
        <v>1.8904333605887165</v>
      </c>
      <c r="BM34" s="1">
        <v>1.3066230580539657</v>
      </c>
      <c r="BN34" s="1">
        <f t="shared" si="148"/>
        <v>0.27656137271220604</v>
      </c>
      <c r="BO34" s="1">
        <f t="shared" si="149"/>
        <v>0.11615031794168715</v>
      </c>
      <c r="BP34" s="1">
        <v>0.6819719671338812</v>
      </c>
      <c r="BQ34" s="1">
        <v>1.0352827452875788</v>
      </c>
      <c r="BR34" s="1">
        <v>1.3633193863319384</v>
      </c>
      <c r="BS34" s="1">
        <v>1.4463040446304043</v>
      </c>
      <c r="BT34" s="1">
        <v>0.95567567567567557</v>
      </c>
      <c r="BU34" s="1">
        <v>0.77189189189189178</v>
      </c>
      <c r="BV34" s="1">
        <f t="shared" si="150"/>
        <v>-1.9689467725959565E-2</v>
      </c>
      <c r="BW34" s="1">
        <f t="shared" si="151"/>
        <v>-0.11244352096285828</v>
      </c>
      <c r="BX34" s="1">
        <v>1.2956636005256239</v>
      </c>
      <c r="BY34" s="1">
        <v>1.2063074901445465</v>
      </c>
      <c r="BZ34" s="1">
        <f t="shared" si="152"/>
        <v>0.11249225817063829</v>
      </c>
      <c r="CA34" s="1">
        <f t="shared" si="153"/>
        <v>8.1458024430669559E-2</v>
      </c>
      <c r="CB34" s="1">
        <v>1.4824874910650465</v>
      </c>
      <c r="CC34" s="1">
        <v>1.2516082916368836</v>
      </c>
      <c r="CD34" s="1">
        <f t="shared" si="154"/>
        <v>0.17099103756119455</v>
      </c>
      <c r="CE34" s="1">
        <f t="shared" si="155"/>
        <v>9.746843159161854E-2</v>
      </c>
      <c r="CF34" s="1">
        <v>539.04</v>
      </c>
      <c r="CG34" s="1">
        <v>484.53</v>
      </c>
      <c r="CH34" s="1">
        <f t="shared" si="163"/>
        <v>2.731620993637045</v>
      </c>
      <c r="CI34" s="1">
        <f t="shared" si="164"/>
        <v>2.6853206718534595</v>
      </c>
      <c r="CJ34" s="14"/>
      <c r="CK34" s="14"/>
      <c r="CL34" s="14"/>
      <c r="CM34" s="14"/>
      <c r="CN34" s="14"/>
      <c r="CO34" s="14"/>
      <c r="CP34" s="14"/>
      <c r="CQ34" s="14"/>
      <c r="CR34" s="1">
        <v>1.1146245059288535</v>
      </c>
      <c r="CS34" s="1">
        <v>0.99604743083003944</v>
      </c>
      <c r="CT34" s="1">
        <f t="shared" si="165"/>
        <v>4.7128587143543094E-2</v>
      </c>
      <c r="CU34" s="1">
        <f t="shared" si="165"/>
        <v>-1.7199803942738623E-3</v>
      </c>
      <c r="CV34" s="1">
        <v>1776</v>
      </c>
      <c r="CW34" s="1">
        <v>2415</v>
      </c>
      <c r="CX34" s="1">
        <v>68</v>
      </c>
      <c r="CY34" s="1">
        <v>100.6</v>
      </c>
      <c r="CZ34" s="1">
        <v>217.25</v>
      </c>
      <c r="DA34" s="1">
        <v>273.60000000000002</v>
      </c>
      <c r="DB34" s="1">
        <v>60.5</v>
      </c>
      <c r="DC34" s="1">
        <v>100.1</v>
      </c>
      <c r="DD34" s="1">
        <v>259380.95</v>
      </c>
    </row>
    <row r="35" spans="1:108" x14ac:dyDescent="0.25">
      <c r="A35" s="2">
        <v>2</v>
      </c>
      <c r="B35" s="1" t="s">
        <v>23</v>
      </c>
      <c r="C35" s="1">
        <v>9</v>
      </c>
      <c r="D35" s="1">
        <v>22</v>
      </c>
      <c r="E35" s="1">
        <v>2.25</v>
      </c>
      <c r="F35" s="1">
        <v>2.58</v>
      </c>
      <c r="G35" s="1">
        <v>0.33</v>
      </c>
      <c r="H35" s="1">
        <v>58.51</v>
      </c>
      <c r="I35" s="1">
        <v>61.14</v>
      </c>
      <c r="J35" s="1">
        <v>22.27</v>
      </c>
      <c r="K35" s="1">
        <v>18.100000000000001</v>
      </c>
      <c r="L35" s="1">
        <v>-4.17</v>
      </c>
      <c r="M35" s="1">
        <v>79.38</v>
      </c>
      <c r="N35" s="1">
        <v>124.74</v>
      </c>
      <c r="O35" s="1">
        <v>45.36</v>
      </c>
      <c r="P35" s="1">
        <v>247.5</v>
      </c>
      <c r="Q35" s="1">
        <v>391.6</v>
      </c>
      <c r="R35" s="1">
        <v>144.1</v>
      </c>
      <c r="S35" s="1">
        <f t="shared" si="142"/>
        <v>2.3935752032695876</v>
      </c>
      <c r="T35" s="1">
        <f t="shared" si="143"/>
        <v>2.5928426831311002</v>
      </c>
      <c r="U35" s="1">
        <v>72</v>
      </c>
      <c r="V35" s="1">
        <v>28</v>
      </c>
      <c r="W35" s="1">
        <v>3600</v>
      </c>
      <c r="X35" s="1">
        <v>4632</v>
      </c>
      <c r="Y35" s="1">
        <v>1031</v>
      </c>
      <c r="Z35" s="1">
        <v>2769</v>
      </c>
      <c r="AA35" s="1">
        <v>2307</v>
      </c>
      <c r="AB35" s="1">
        <v>3149</v>
      </c>
      <c r="AC35" s="1">
        <v>3813</v>
      </c>
      <c r="AD35" s="1">
        <v>663</v>
      </c>
      <c r="AE35" s="1">
        <v>6</v>
      </c>
      <c r="AF35" s="1">
        <v>8</v>
      </c>
      <c r="AG35" s="1">
        <v>2</v>
      </c>
      <c r="AH35" s="1">
        <f t="shared" si="126"/>
        <v>0.77815125038364363</v>
      </c>
      <c r="AI35" s="1">
        <f t="shared" si="127"/>
        <v>0.90308998699194354</v>
      </c>
      <c r="AJ35" s="1">
        <v>1.22</v>
      </c>
      <c r="AK35" s="1">
        <v>1.83</v>
      </c>
      <c r="AL35" s="1">
        <v>1.1399999999999999</v>
      </c>
      <c r="AM35" s="1">
        <v>1.26</v>
      </c>
      <c r="AN35" s="1">
        <v>1.2753623188405798</v>
      </c>
      <c r="AO35" s="1">
        <v>1.5362318840579712</v>
      </c>
      <c r="AP35" s="1">
        <f t="shared" si="144"/>
        <v>0.10563358141291335</v>
      </c>
      <c r="AQ35" s="1">
        <f t="shared" si="145"/>
        <v>0.18645677452751497</v>
      </c>
      <c r="AR35" s="1">
        <v>0.15094339622641509</v>
      </c>
      <c r="AS35" s="1">
        <v>0.33962264150943394</v>
      </c>
      <c r="AT35" s="1">
        <f t="shared" si="146"/>
        <v>-0.82118588260884551</v>
      </c>
      <c r="AU35" s="1">
        <f t="shared" si="147"/>
        <v>-0.46900336449748298</v>
      </c>
      <c r="AV35" s="1">
        <v>1.6328293736501083</v>
      </c>
      <c r="AW35" s="1">
        <v>1.6328293736501083</v>
      </c>
      <c r="AX35" s="1">
        <f t="shared" si="132"/>
        <v>0.21294080448325348</v>
      </c>
      <c r="AY35" s="1">
        <f t="shared" si="133"/>
        <v>0.21294080448325348</v>
      </c>
      <c r="AZ35" s="1">
        <v>0.93413173652694625</v>
      </c>
      <c r="BA35" s="1">
        <v>1.3293413173652697</v>
      </c>
      <c r="BB35" s="1">
        <f t="shared" si="134"/>
        <v>-2.9591872793121615E-2</v>
      </c>
      <c r="BC35" s="1">
        <f t="shared" si="135"/>
        <v>0.12363650330305544</v>
      </c>
      <c r="BD35" s="1">
        <v>0.5764854614412136</v>
      </c>
      <c r="BE35" s="1">
        <v>1.5625790139064475</v>
      </c>
      <c r="BF35" s="1">
        <f t="shared" si="136"/>
        <v>-0.23921164083324162</v>
      </c>
      <c r="BG35" s="1">
        <f t="shared" si="137"/>
        <v>0.19384198725512047</v>
      </c>
      <c r="BH35" s="1">
        <v>27.71</v>
      </c>
      <c r="BI35" s="1">
        <v>28.62</v>
      </c>
      <c r="BJ35" s="1">
        <v>0.81312569521690747</v>
      </c>
      <c r="BK35" s="1">
        <v>1.2196885428253614</v>
      </c>
      <c r="BL35" s="1">
        <v>0.73671300081766156</v>
      </c>
      <c r="BM35" s="1">
        <v>0.61161079313164357</v>
      </c>
      <c r="BN35" s="1">
        <f t="shared" si="148"/>
        <v>-0.13270166605722244</v>
      </c>
      <c r="BO35" s="1">
        <f t="shared" si="149"/>
        <v>-0.21352485917182407</v>
      </c>
      <c r="BP35" s="1">
        <v>1.5693571773803772</v>
      </c>
      <c r="BQ35" s="1">
        <v>1.5200579990333498</v>
      </c>
      <c r="BR35" s="1">
        <v>2.1101813110181311</v>
      </c>
      <c r="BS35" s="1">
        <v>1.1380753138075312</v>
      </c>
      <c r="BT35" s="1">
        <v>1.8745945945945943</v>
      </c>
      <c r="BU35" s="1">
        <v>2.0583783783783782</v>
      </c>
      <c r="BV35" s="1">
        <f t="shared" si="150"/>
        <v>0.27290736040115882</v>
      </c>
      <c r="BW35" s="1">
        <f t="shared" si="151"/>
        <v>0.3135252113094229</v>
      </c>
      <c r="BX35" s="1">
        <v>0.91590013140604454</v>
      </c>
      <c r="BY35" s="1">
        <v>1.0499342969776608</v>
      </c>
      <c r="BZ35" s="1">
        <f t="shared" si="152"/>
        <v>-3.815187867256347E-2</v>
      </c>
      <c r="CA35" s="1">
        <f t="shared" si="153"/>
        <v>2.1162122543418507E-2</v>
      </c>
      <c r="CB35" s="1">
        <v>1.7984274481772695</v>
      </c>
      <c r="CC35" s="1">
        <v>0.74124374553252326</v>
      </c>
      <c r="CD35" s="1">
        <f t="shared" si="154"/>
        <v>0.2548929222814037</v>
      </c>
      <c r="CE35" s="1">
        <f t="shared" si="155"/>
        <v>-0.13003895810278665</v>
      </c>
      <c r="CF35" s="14"/>
      <c r="CG35" s="14"/>
      <c r="CH35" s="14"/>
      <c r="CI35" s="14"/>
      <c r="CJ35" s="1">
        <v>15.18</v>
      </c>
      <c r="CK35" s="1">
        <v>20.16</v>
      </c>
      <c r="CL35" s="1">
        <f t="shared" ref="CL35:CL36" si="166">LOG10(CJ35)</f>
        <v>1.1812717715594616</v>
      </c>
      <c r="CM35" s="1">
        <f t="shared" ref="CM35:CM36" si="167">LOG10(CK35)</f>
        <v>1.3044905277734877</v>
      </c>
      <c r="CN35" s="1">
        <v>2525.7800000000002</v>
      </c>
      <c r="CO35" s="1">
        <v>1914.88</v>
      </c>
      <c r="CP35" s="1">
        <f t="shared" ref="CP35:CQ41" si="168">LOG10(CN35)</f>
        <v>3.4023955200328673</v>
      </c>
      <c r="CQ35" s="1">
        <f t="shared" si="168"/>
        <v>3.2821415631763111</v>
      </c>
      <c r="CR35" s="1">
        <v>0.88932806324110669</v>
      </c>
      <c r="CS35" s="1">
        <v>0.93675889328063244</v>
      </c>
      <c r="CT35" s="1">
        <f t="shared" si="165"/>
        <v>-5.093800306445545E-2</v>
      </c>
      <c r="CU35" s="1">
        <f t="shared" si="165"/>
        <v>-2.8372175165714039E-2</v>
      </c>
      <c r="CV35" s="1">
        <v>3183</v>
      </c>
      <c r="CW35" s="1">
        <v>4315</v>
      </c>
      <c r="CX35" s="1">
        <v>117.3</v>
      </c>
      <c r="CY35" s="1">
        <v>165.8</v>
      </c>
      <c r="CZ35" s="1">
        <v>379.5</v>
      </c>
      <c r="DA35" s="1">
        <v>536.79999999999995</v>
      </c>
      <c r="DB35" s="1">
        <v>130.80000000000001</v>
      </c>
      <c r="DC35" s="1">
        <v>172.9</v>
      </c>
      <c r="DD35" s="1">
        <v>365470.52</v>
      </c>
    </row>
    <row r="36" spans="1:108" x14ac:dyDescent="0.25">
      <c r="A36" s="2">
        <v>2</v>
      </c>
      <c r="B36" s="1" t="s">
        <v>24</v>
      </c>
      <c r="C36" s="1">
        <v>5</v>
      </c>
      <c r="D36" s="1">
        <v>19</v>
      </c>
      <c r="E36" s="1">
        <v>2.58</v>
      </c>
      <c r="F36" s="1">
        <v>3.04</v>
      </c>
      <c r="G36" s="1">
        <v>0.46</v>
      </c>
      <c r="H36" s="1">
        <v>60.64</v>
      </c>
      <c r="I36" s="1">
        <v>60.77</v>
      </c>
      <c r="J36" s="1">
        <v>46.31</v>
      </c>
      <c r="K36" s="1">
        <v>42.91</v>
      </c>
      <c r="L36" s="1">
        <v>-3.4</v>
      </c>
      <c r="M36" s="1">
        <v>83.91</v>
      </c>
      <c r="N36" s="1">
        <v>115.67</v>
      </c>
      <c r="O36" s="1">
        <v>31.75</v>
      </c>
      <c r="P36" s="1">
        <v>366.5</v>
      </c>
      <c r="Q36" s="1">
        <v>386.8</v>
      </c>
      <c r="R36" s="1">
        <v>20.399999999999999</v>
      </c>
      <c r="S36" s="1">
        <f t="shared" si="142"/>
        <v>2.564073978977147</v>
      </c>
      <c r="T36" s="1">
        <f t="shared" si="143"/>
        <v>2.5874864654109642</v>
      </c>
      <c r="U36" s="1">
        <v>71</v>
      </c>
      <c r="V36" s="1">
        <v>29</v>
      </c>
      <c r="W36" s="1">
        <v>3624</v>
      </c>
      <c r="X36" s="1">
        <v>4803</v>
      </c>
      <c r="Y36" s="1">
        <v>1180</v>
      </c>
      <c r="Z36" s="1">
        <v>3159</v>
      </c>
      <c r="AA36" s="1">
        <v>2745</v>
      </c>
      <c r="AB36" s="1">
        <v>3271</v>
      </c>
      <c r="AC36" s="1">
        <v>4040</v>
      </c>
      <c r="AD36" s="1">
        <v>769</v>
      </c>
      <c r="AE36" s="1">
        <v>4</v>
      </c>
      <c r="AF36" s="1">
        <v>6</v>
      </c>
      <c r="AG36" s="1">
        <v>2</v>
      </c>
      <c r="AH36" s="1">
        <f t="shared" si="126"/>
        <v>0.6020599913279624</v>
      </c>
      <c r="AI36" s="1">
        <f t="shared" si="127"/>
        <v>0.77815125038364363</v>
      </c>
      <c r="AJ36" s="1">
        <v>2.06</v>
      </c>
      <c r="AK36" s="1">
        <v>3.28</v>
      </c>
      <c r="AL36" s="1">
        <v>1.0900000000000001</v>
      </c>
      <c r="AM36" s="1">
        <v>1.89</v>
      </c>
      <c r="AN36" s="1">
        <v>2.2608695652173916</v>
      </c>
      <c r="AO36" s="1">
        <v>1.3043478260869568</v>
      </c>
      <c r="AP36" s="1">
        <f t="shared" si="144"/>
        <v>0.35427550761720633</v>
      </c>
      <c r="AQ36" s="1">
        <f t="shared" si="145"/>
        <v>0.11539341870206964</v>
      </c>
      <c r="AR36" s="1">
        <v>0.11320754716981131</v>
      </c>
      <c r="AS36" s="1">
        <v>0.26415094339622641</v>
      </c>
      <c r="AT36" s="1">
        <f t="shared" si="146"/>
        <v>-0.94612461921714541</v>
      </c>
      <c r="AU36" s="1">
        <f t="shared" si="147"/>
        <v>-0.57814783392255098</v>
      </c>
      <c r="AV36" s="1">
        <v>2.1252699784017284</v>
      </c>
      <c r="AW36" s="1">
        <v>1.6069114470842336</v>
      </c>
      <c r="AX36" s="1">
        <f t="shared" si="132"/>
        <v>0.3274141074133885</v>
      </c>
      <c r="AY36" s="1">
        <f t="shared" si="133"/>
        <v>0.20599194452792566</v>
      </c>
      <c r="AZ36" s="5"/>
      <c r="BA36" s="5"/>
      <c r="BB36" s="5"/>
      <c r="BC36" s="5"/>
      <c r="BD36" s="5"/>
      <c r="BE36" s="5"/>
      <c r="BF36" s="5"/>
      <c r="BG36" s="5"/>
      <c r="BH36" s="1">
        <v>27.01</v>
      </c>
      <c r="BI36" s="1">
        <v>27.55</v>
      </c>
      <c r="BJ36" s="1">
        <v>0.82258064516129015</v>
      </c>
      <c r="BK36" s="1">
        <v>0.64293659621801991</v>
      </c>
      <c r="BL36" s="1">
        <v>0.87571545380212601</v>
      </c>
      <c r="BM36" s="1">
        <v>2.126737530662306</v>
      </c>
      <c r="BN36" s="1">
        <f t="shared" si="148"/>
        <v>-5.7636986204429787E-2</v>
      </c>
      <c r="BO36" s="1">
        <f t="shared" si="149"/>
        <v>0.32771389515958732</v>
      </c>
      <c r="BP36" s="1">
        <v>1.4050265828902855</v>
      </c>
      <c r="BQ36" s="1">
        <v>0.50120831319478021</v>
      </c>
      <c r="BR36" s="1">
        <v>2.0983263598326358</v>
      </c>
      <c r="BS36" s="1">
        <v>0.73500697350069721</v>
      </c>
      <c r="BT36" s="1">
        <v>0.8086486486486486</v>
      </c>
      <c r="BU36" s="1">
        <v>1.2864864864864862</v>
      </c>
      <c r="BV36" s="1">
        <f t="shared" si="150"/>
        <v>-9.2240134874571264E-2</v>
      </c>
      <c r="BW36" s="1">
        <f t="shared" si="151"/>
        <v>0.10940522865349807</v>
      </c>
      <c r="BX36" s="1">
        <v>0.87122207621550585</v>
      </c>
      <c r="BY36" s="1">
        <v>1.3403416557161627</v>
      </c>
      <c r="BZ36" s="1">
        <f t="shared" si="152"/>
        <v>-5.9871128365799726E-2</v>
      </c>
      <c r="CA36" s="1">
        <f t="shared" si="153"/>
        <v>0.12721551499134465</v>
      </c>
      <c r="CB36" s="1">
        <v>1.4095782701929951</v>
      </c>
      <c r="CC36" s="1">
        <v>0.52251608291636886</v>
      </c>
      <c r="CD36" s="1">
        <f t="shared" si="154"/>
        <v>0.1490891961133648</v>
      </c>
      <c r="CE36" s="1">
        <f t="shared" si="155"/>
        <v>-0.28190033753396715</v>
      </c>
      <c r="CF36" s="1">
        <v>285.10000000000002</v>
      </c>
      <c r="CG36" s="1">
        <v>1226.3800000000001</v>
      </c>
      <c r="CH36" s="1">
        <f t="shared" ref="CH36:CH37" si="169">LOG10(CF36)</f>
        <v>2.4549972173094599</v>
      </c>
      <c r="CI36" s="1">
        <f t="shared" ref="CI36:CI37" si="170">LOG10(CG36)</f>
        <v>3.0886250593606182</v>
      </c>
      <c r="CJ36" s="1">
        <v>1.4</v>
      </c>
      <c r="CK36" s="1">
        <v>4.5</v>
      </c>
      <c r="CL36" s="1">
        <f t="shared" si="166"/>
        <v>0.14612803567823801</v>
      </c>
      <c r="CM36" s="1">
        <f t="shared" si="167"/>
        <v>0.65321251377534373</v>
      </c>
      <c r="CN36" s="1">
        <v>4920.5200000000004</v>
      </c>
      <c r="CO36" s="1">
        <v>2741.95</v>
      </c>
      <c r="CP36" s="1">
        <f t="shared" si="168"/>
        <v>3.6920110013846692</v>
      </c>
      <c r="CQ36" s="1">
        <f t="shared" si="168"/>
        <v>3.4380595310800146</v>
      </c>
      <c r="CR36" s="1">
        <v>1.3873517786561262</v>
      </c>
      <c r="CS36" s="1">
        <v>1.1620553359683794</v>
      </c>
      <c r="CT36" s="1">
        <f t="shared" si="165"/>
        <v>0.14218659529000607</v>
      </c>
      <c r="CU36" s="1">
        <f t="shared" si="165"/>
        <v>6.5226809236339361E-2</v>
      </c>
      <c r="CV36" s="1">
        <v>2079</v>
      </c>
      <c r="CW36" s="1">
        <v>4730</v>
      </c>
      <c r="CX36" s="1">
        <v>94.5</v>
      </c>
      <c r="CY36" s="1">
        <v>198.6</v>
      </c>
      <c r="CZ36" s="1">
        <v>288.3</v>
      </c>
      <c r="DA36" s="1">
        <v>401.3</v>
      </c>
      <c r="DB36" s="1">
        <v>64.5</v>
      </c>
      <c r="DC36" s="1">
        <v>275.3</v>
      </c>
      <c r="DD36" s="1">
        <v>318046.49</v>
      </c>
    </row>
    <row r="37" spans="1:108" x14ac:dyDescent="0.25">
      <c r="A37" s="2">
        <v>2</v>
      </c>
      <c r="B37" s="1" t="s">
        <v>26</v>
      </c>
      <c r="C37" s="1">
        <v>7</v>
      </c>
      <c r="D37" s="1">
        <v>19</v>
      </c>
      <c r="E37" s="1">
        <v>2.76</v>
      </c>
      <c r="F37" s="1">
        <v>3.13</v>
      </c>
      <c r="G37" s="1">
        <v>0.37</v>
      </c>
      <c r="H37" s="1">
        <v>60.84</v>
      </c>
      <c r="I37" s="1">
        <v>59.38</v>
      </c>
      <c r="J37" s="1">
        <v>9.8800000000000008</v>
      </c>
      <c r="K37" s="1">
        <v>9.2100000000000009</v>
      </c>
      <c r="L37" s="1">
        <v>-0.68</v>
      </c>
      <c r="M37" s="1">
        <v>79.38</v>
      </c>
      <c r="N37" s="1">
        <v>122.47</v>
      </c>
      <c r="O37" s="1">
        <v>43.09</v>
      </c>
      <c r="P37" s="1">
        <v>311.60000000000002</v>
      </c>
      <c r="Q37" s="1">
        <v>453.3</v>
      </c>
      <c r="R37" s="1">
        <v>141.69999999999999</v>
      </c>
      <c r="S37" s="1">
        <f t="shared" si="142"/>
        <v>2.4935974490005268</v>
      </c>
      <c r="T37" s="1">
        <f t="shared" si="143"/>
        <v>2.6563857190586879</v>
      </c>
      <c r="U37" s="1">
        <v>49</v>
      </c>
      <c r="V37" s="1">
        <v>51</v>
      </c>
      <c r="W37" s="1">
        <v>5594.2</v>
      </c>
      <c r="X37" s="1">
        <v>6232.9</v>
      </c>
      <c r="Y37" s="1">
        <v>639</v>
      </c>
      <c r="Z37" s="1">
        <v>5006</v>
      </c>
      <c r="AA37" s="1">
        <v>4424</v>
      </c>
      <c r="AB37" s="1">
        <v>5062</v>
      </c>
      <c r="AC37" s="1">
        <v>5480</v>
      </c>
      <c r="AD37" s="1">
        <v>418</v>
      </c>
      <c r="AE37" s="1">
        <v>14</v>
      </c>
      <c r="AF37" s="1">
        <v>3</v>
      </c>
      <c r="AG37" s="1">
        <v>-11</v>
      </c>
      <c r="AH37" s="1">
        <f t="shared" si="126"/>
        <v>1.146128035678238</v>
      </c>
      <c r="AI37" s="1">
        <f t="shared" si="127"/>
        <v>0.47712125471966244</v>
      </c>
      <c r="AJ37" s="1">
        <v>1.77</v>
      </c>
      <c r="AK37" s="1">
        <v>5.63</v>
      </c>
      <c r="AL37" s="1">
        <v>1.87</v>
      </c>
      <c r="AM37" s="1">
        <v>4.2300000000000004</v>
      </c>
      <c r="AN37" s="1">
        <v>2.666666666666667</v>
      </c>
      <c r="AO37" s="1">
        <v>0.49275362318840588</v>
      </c>
      <c r="AP37" s="1">
        <f t="shared" si="144"/>
        <v>0.42596873227228121</v>
      </c>
      <c r="AQ37" s="1">
        <f t="shared" si="145"/>
        <v>-0.30737017369500014</v>
      </c>
      <c r="AR37" s="1">
        <v>3.0188679245283021</v>
      </c>
      <c r="AS37" s="1">
        <v>3.1132075471698109</v>
      </c>
      <c r="AT37" s="1">
        <f t="shared" si="146"/>
        <v>0.47984411305513575</v>
      </c>
      <c r="AU37" s="1">
        <f t="shared" si="147"/>
        <v>0.49320807461311716</v>
      </c>
      <c r="AV37" s="1">
        <v>3.7062634989200869</v>
      </c>
      <c r="AW37" s="1">
        <v>1.2440604751619873</v>
      </c>
      <c r="AX37" s="1">
        <f t="shared" si="132"/>
        <v>0.56893629249473354</v>
      </c>
      <c r="AY37" s="1">
        <f t="shared" si="133"/>
        <v>9.4841492405258979E-2</v>
      </c>
      <c r="AZ37" s="1">
        <v>2.3592814371257487</v>
      </c>
      <c r="BA37" s="1">
        <v>1.9880239520958087</v>
      </c>
      <c r="BB37" s="1">
        <f t="shared" si="134"/>
        <v>0.37277975067799085</v>
      </c>
      <c r="BC37" s="1">
        <f t="shared" si="135"/>
        <v>0.29842161255645311</v>
      </c>
      <c r="BD37" s="1">
        <v>0.66750948166877366</v>
      </c>
      <c r="BE37" s="1">
        <v>1.8963337547408343</v>
      </c>
      <c r="BF37" s="1">
        <f t="shared" si="136"/>
        <v>-0.17554256096386431</v>
      </c>
      <c r="BG37" s="1">
        <f t="shared" si="137"/>
        <v>0.2779147755580047</v>
      </c>
      <c r="BH37" s="1">
        <v>27.59</v>
      </c>
      <c r="BI37" s="1">
        <v>27.23</v>
      </c>
      <c r="BJ37" s="1">
        <v>0.71857619577308107</v>
      </c>
      <c r="BK37" s="1">
        <v>1.2764182424916573</v>
      </c>
      <c r="BL37" s="1">
        <v>1.2649223221586265</v>
      </c>
      <c r="BM37" s="1">
        <v>1.5151267375306625</v>
      </c>
      <c r="BN37" s="1">
        <f t="shared" si="148"/>
        <v>0.10206385666308214</v>
      </c>
      <c r="BO37" s="1">
        <f t="shared" si="149"/>
        <v>0.18044896228261217</v>
      </c>
      <c r="BP37" s="1">
        <v>1.3392943450942485</v>
      </c>
      <c r="BQ37" s="1">
        <v>1.0270662155630741</v>
      </c>
      <c r="BR37" s="1">
        <v>1.1854951185495117</v>
      </c>
      <c r="BS37" s="1">
        <v>0.60460251046025104</v>
      </c>
      <c r="BT37" s="1">
        <v>1.1027027027027025</v>
      </c>
      <c r="BU37" s="1">
        <v>2.4259459459459456</v>
      </c>
      <c r="BV37" s="1">
        <f t="shared" si="150"/>
        <v>4.2458439022884889E-2</v>
      </c>
      <c r="BW37" s="1">
        <f t="shared" si="151"/>
        <v>0.3848811198450911</v>
      </c>
      <c r="BX37" s="1">
        <v>0.32391590013140598</v>
      </c>
      <c r="BY37" s="1">
        <v>0.67017082785808135</v>
      </c>
      <c r="BZ37" s="1">
        <f t="shared" si="152"/>
        <v>-0.4895677331573241</v>
      </c>
      <c r="CA37" s="1">
        <f t="shared" si="153"/>
        <v>-0.17381448067263655</v>
      </c>
      <c r="CB37" s="1">
        <v>0.8506075768406004</v>
      </c>
      <c r="CC37" s="1">
        <v>0.65618298784846329</v>
      </c>
      <c r="CD37" s="1">
        <f t="shared" si="154"/>
        <v>-7.0270753099296882E-2</v>
      </c>
      <c r="CE37" s="1">
        <f t="shared" si="155"/>
        <v>-0.18297503329058512</v>
      </c>
      <c r="CF37" s="1">
        <v>243.79</v>
      </c>
      <c r="CG37" s="1">
        <v>161.03</v>
      </c>
      <c r="CH37" s="1">
        <f t="shared" si="169"/>
        <v>2.3870158873615703</v>
      </c>
      <c r="CI37" s="1">
        <f t="shared" si="170"/>
        <v>2.2069067929308641</v>
      </c>
      <c r="CJ37" s="1">
        <v>13.62</v>
      </c>
      <c r="CK37" s="1">
        <v>5.29</v>
      </c>
      <c r="CL37" s="1">
        <f t="shared" ref="CL37:CL41" si="171">LOG10(CJ37)</f>
        <v>1.1341771075767664</v>
      </c>
      <c r="CM37" s="1">
        <f t="shared" ref="CM37:CM41" si="172">LOG10(CK37)</f>
        <v>0.72345567203518579</v>
      </c>
      <c r="CN37" s="1">
        <v>4672.3999999999996</v>
      </c>
      <c r="CO37" s="1">
        <v>4287.0600000000004</v>
      </c>
      <c r="CP37" s="1">
        <f t="shared" si="168"/>
        <v>3.6695400152594448</v>
      </c>
      <c r="CQ37" s="1">
        <f t="shared" si="168"/>
        <v>3.6321595617673545</v>
      </c>
      <c r="CR37" s="1">
        <v>0.83003952569169948</v>
      </c>
      <c r="CS37" s="1">
        <v>1.1976284584980237</v>
      </c>
      <c r="CT37" s="1">
        <f t="shared" si="165"/>
        <v>-8.0901226441898719E-2</v>
      </c>
      <c r="CU37" s="1">
        <f t="shared" si="165"/>
        <v>7.8322107326487075E-2</v>
      </c>
      <c r="CV37" s="1">
        <v>2131</v>
      </c>
      <c r="CW37" s="1">
        <v>2876</v>
      </c>
      <c r="CX37" s="1">
        <v>104.3</v>
      </c>
      <c r="CY37" s="1">
        <v>202.7</v>
      </c>
      <c r="CZ37" s="1">
        <v>236</v>
      </c>
      <c r="DA37" s="1">
        <v>273.2</v>
      </c>
      <c r="DB37" s="1">
        <v>99.5</v>
      </c>
      <c r="DC37" s="1">
        <v>101</v>
      </c>
      <c r="DD37" s="1">
        <v>315297.05</v>
      </c>
    </row>
    <row r="38" spans="1:108" x14ac:dyDescent="0.25">
      <c r="A38" s="2">
        <v>2</v>
      </c>
      <c r="B38" s="1" t="s">
        <v>27</v>
      </c>
      <c r="C38" s="1">
        <v>4</v>
      </c>
      <c r="D38" s="1">
        <v>19</v>
      </c>
      <c r="E38" s="1">
        <v>2.27</v>
      </c>
      <c r="F38" s="1">
        <v>2.68</v>
      </c>
      <c r="G38" s="1">
        <v>0.41</v>
      </c>
      <c r="H38" s="1">
        <v>55.79</v>
      </c>
      <c r="I38" s="1">
        <v>57.88</v>
      </c>
      <c r="J38" s="1">
        <v>22.82</v>
      </c>
      <c r="K38" s="1">
        <v>24.13</v>
      </c>
      <c r="L38" s="1">
        <v>1.32</v>
      </c>
      <c r="M38" s="1">
        <v>68.040000000000006</v>
      </c>
      <c r="N38" s="1">
        <v>97.52</v>
      </c>
      <c r="O38" s="1">
        <v>29.48</v>
      </c>
      <c r="P38" s="1">
        <v>748.5</v>
      </c>
      <c r="Q38" s="1">
        <v>391.9</v>
      </c>
      <c r="R38" s="1">
        <v>-356.7</v>
      </c>
      <c r="S38" s="1">
        <f t="shared" si="142"/>
        <v>2.8741918046790711</v>
      </c>
      <c r="T38" s="1">
        <f t="shared" si="143"/>
        <v>2.5931752634781025</v>
      </c>
      <c r="U38" s="1">
        <v>67</v>
      </c>
      <c r="V38" s="1">
        <v>33</v>
      </c>
      <c r="W38" s="1">
        <v>6590</v>
      </c>
      <c r="X38" s="1">
        <v>7929</v>
      </c>
      <c r="Y38" s="1">
        <v>1338</v>
      </c>
      <c r="Z38" s="1">
        <v>2744</v>
      </c>
      <c r="AA38" s="1">
        <v>3728</v>
      </c>
      <c r="AB38" s="1">
        <v>4936</v>
      </c>
      <c r="AC38" s="1">
        <v>6050</v>
      </c>
      <c r="AD38" s="1">
        <v>1114</v>
      </c>
      <c r="AE38" s="1">
        <v>5</v>
      </c>
      <c r="AF38" s="1">
        <v>10</v>
      </c>
      <c r="AG38" s="1">
        <v>5</v>
      </c>
      <c r="AH38" s="1">
        <f t="shared" si="126"/>
        <v>0.69897000433601886</v>
      </c>
      <c r="AI38" s="1">
        <f t="shared" si="127"/>
        <v>1</v>
      </c>
      <c r="AJ38" s="1">
        <v>1.36</v>
      </c>
      <c r="AK38" s="1">
        <v>3.24</v>
      </c>
      <c r="AL38" s="1">
        <v>0.64</v>
      </c>
      <c r="AM38" s="1">
        <v>2.5</v>
      </c>
      <c r="AN38" s="1">
        <v>0.43478260869565222</v>
      </c>
      <c r="AO38" s="1">
        <v>0.86956521739130443</v>
      </c>
      <c r="AP38" s="1">
        <f t="shared" si="144"/>
        <v>-0.36172783601759284</v>
      </c>
      <c r="AQ38" s="1">
        <f t="shared" si="145"/>
        <v>-6.0697840353611643E-2</v>
      </c>
      <c r="AR38" s="1">
        <v>1.811320754716981</v>
      </c>
      <c r="AS38" s="1">
        <v>2.0377358490566038</v>
      </c>
      <c r="AT38" s="1">
        <f t="shared" si="146"/>
        <v>0.25799536343877932</v>
      </c>
      <c r="AU38" s="1">
        <f t="shared" si="147"/>
        <v>0.30914788588616066</v>
      </c>
      <c r="AV38" s="1">
        <v>0.6479481641468684</v>
      </c>
      <c r="AW38" s="1">
        <v>1.0885529157667388</v>
      </c>
      <c r="AX38" s="1">
        <f t="shared" si="132"/>
        <v>-0.1884597362982906</v>
      </c>
      <c r="AY38" s="1">
        <f t="shared" si="133"/>
        <v>3.6849545427572232E-2</v>
      </c>
      <c r="AZ38" s="1">
        <v>0.5748502994011977</v>
      </c>
      <c r="BA38" s="1">
        <v>0.82634730538922163</v>
      </c>
      <c r="BB38" s="1">
        <f t="shared" si="134"/>
        <v>-0.2404452381080148</v>
      </c>
      <c r="BC38" s="1">
        <f t="shared" si="135"/>
        <v>-8.2837384746346734E-2</v>
      </c>
      <c r="BD38" s="1">
        <v>0.8647281921618204</v>
      </c>
      <c r="BE38" s="1">
        <v>0.83438685208596719</v>
      </c>
      <c r="BF38" s="1">
        <f t="shared" si="136"/>
        <v>-6.3120381777560366E-2</v>
      </c>
      <c r="BG38" s="1">
        <f t="shared" si="137"/>
        <v>-7.8632547955807847E-2</v>
      </c>
      <c r="BH38" s="1">
        <v>27.01</v>
      </c>
      <c r="BI38" s="1">
        <v>27.41</v>
      </c>
      <c r="BJ38" s="1">
        <v>1.0589543937708563</v>
      </c>
      <c r="BK38" s="1">
        <v>1.4655172413793101</v>
      </c>
      <c r="BL38" s="1">
        <v>0.76451349141455449</v>
      </c>
      <c r="BM38" s="1">
        <v>1.1815208503679477</v>
      </c>
      <c r="BN38" s="1">
        <f t="shared" si="148"/>
        <v>-0.11661484616376762</v>
      </c>
      <c r="BO38" s="1">
        <f t="shared" si="149"/>
        <v>7.2441390056281224E-2</v>
      </c>
      <c r="BP38" s="1">
        <v>0.95311744804253273</v>
      </c>
      <c r="BQ38" s="1">
        <v>1.3968100531657808</v>
      </c>
      <c r="BR38" s="1">
        <v>1.4344490934449092</v>
      </c>
      <c r="BS38" s="1">
        <v>1.292189679218968</v>
      </c>
      <c r="BT38" s="1">
        <v>1.0475675675675673</v>
      </c>
      <c r="BU38" s="1">
        <v>1.0108108108108107</v>
      </c>
      <c r="BV38" s="1">
        <f t="shared" si="150"/>
        <v>2.0182044311732612E-2</v>
      </c>
      <c r="BW38" s="1">
        <f t="shared" si="151"/>
        <v>4.6698781334851202E-3</v>
      </c>
      <c r="BX38" s="1">
        <v>0.36859395532194478</v>
      </c>
      <c r="BY38" s="1">
        <v>1.9211563731931667</v>
      </c>
      <c r="BZ38" s="1">
        <f t="shared" si="152"/>
        <v>-0.43345179117839266</v>
      </c>
      <c r="CA38" s="1">
        <f t="shared" si="153"/>
        <v>0.2835627158512688</v>
      </c>
      <c r="CB38" s="1">
        <v>1.5918513223731239</v>
      </c>
      <c r="CC38" s="1">
        <v>0.65618298784846329</v>
      </c>
      <c r="CD38" s="1">
        <f t="shared" si="154"/>
        <v>0.20190250254221062</v>
      </c>
      <c r="CE38" s="1">
        <f t="shared" si="155"/>
        <v>-0.18297503329058512</v>
      </c>
      <c r="CF38" s="1">
        <v>1033.29</v>
      </c>
      <c r="CG38" s="1">
        <v>1082.26</v>
      </c>
      <c r="CH38" s="1">
        <f t="shared" ref="CH38:CH41" si="173">LOG10(CF38)</f>
        <v>3.0142222263834868</v>
      </c>
      <c r="CI38" s="1">
        <f t="shared" ref="CI38:CI41" si="174">LOG10(CG38)</f>
        <v>3.0343316073516804</v>
      </c>
      <c r="CJ38" s="1">
        <v>11.75</v>
      </c>
      <c r="CK38" s="1">
        <v>10.59</v>
      </c>
      <c r="CL38" s="1">
        <f t="shared" si="171"/>
        <v>1.070037866607755</v>
      </c>
      <c r="CM38" s="1">
        <f t="shared" si="172"/>
        <v>1.024895960107485</v>
      </c>
      <c r="CN38" s="1">
        <v>3886.33</v>
      </c>
      <c r="CO38" s="1">
        <v>3084.16</v>
      </c>
      <c r="CP38" s="1">
        <f t="shared" si="168"/>
        <v>3.5895396750836581</v>
      </c>
      <c r="CQ38" s="1">
        <f t="shared" si="168"/>
        <v>3.4891369002850956</v>
      </c>
      <c r="CR38" s="1">
        <v>0.98418972332015797</v>
      </c>
      <c r="CS38" s="1">
        <v>1.4584980237154148</v>
      </c>
      <c r="CT38" s="1">
        <f t="shared" si="165"/>
        <v>-6.9211740800816362E-3</v>
      </c>
      <c r="CU38" s="1">
        <f t="shared" si="165"/>
        <v>0.1639058449832424</v>
      </c>
      <c r="CV38" s="1">
        <v>2742</v>
      </c>
      <c r="CW38" s="1">
        <v>2744</v>
      </c>
      <c r="CX38" s="1">
        <v>134.30000000000001</v>
      </c>
      <c r="CY38" s="1">
        <v>128.9</v>
      </c>
      <c r="CZ38" s="1">
        <v>319.5</v>
      </c>
      <c r="DA38" s="1">
        <v>325</v>
      </c>
      <c r="DB38" s="1">
        <v>104.8</v>
      </c>
      <c r="DC38" s="1">
        <v>96</v>
      </c>
      <c r="DD38" s="1">
        <v>303202.95</v>
      </c>
    </row>
    <row r="39" spans="1:108" x14ac:dyDescent="0.25">
      <c r="A39" s="2">
        <v>2</v>
      </c>
      <c r="B39" s="1" t="s">
        <v>28</v>
      </c>
      <c r="C39" s="1">
        <v>6</v>
      </c>
      <c r="D39" s="1">
        <v>20</v>
      </c>
      <c r="E39" s="1">
        <v>2.2999999999999998</v>
      </c>
      <c r="F39" s="1">
        <v>2.76</v>
      </c>
      <c r="G39" s="1">
        <v>0.46</v>
      </c>
      <c r="H39" s="1">
        <v>56.06</v>
      </c>
      <c r="I39" s="1">
        <v>55.7</v>
      </c>
      <c r="J39" s="1">
        <v>10.43</v>
      </c>
      <c r="K39" s="1">
        <v>11.2</v>
      </c>
      <c r="L39" s="1">
        <v>0.77</v>
      </c>
      <c r="M39" s="1">
        <v>79.38</v>
      </c>
      <c r="N39" s="1">
        <v>122.47</v>
      </c>
      <c r="O39" s="1">
        <v>43.09</v>
      </c>
      <c r="P39" s="1">
        <v>299.60000000000002</v>
      </c>
      <c r="Q39" s="1">
        <v>347.1</v>
      </c>
      <c r="R39" s="1">
        <v>47.4</v>
      </c>
      <c r="S39" s="1">
        <f t="shared" si="142"/>
        <v>2.4765418090274287</v>
      </c>
      <c r="T39" s="1">
        <f t="shared" si="143"/>
        <v>2.5404546136714119</v>
      </c>
      <c r="U39" s="1">
        <v>51</v>
      </c>
      <c r="V39" s="1">
        <v>49</v>
      </c>
      <c r="W39" s="1">
        <v>7415</v>
      </c>
      <c r="X39" s="1">
        <v>7635</v>
      </c>
      <c r="Y39" s="1">
        <v>220</v>
      </c>
      <c r="Z39" s="1">
        <v>4606</v>
      </c>
      <c r="AA39" s="1">
        <v>3333</v>
      </c>
      <c r="AB39" s="1">
        <v>5722</v>
      </c>
      <c r="AC39" s="1">
        <v>5222</v>
      </c>
      <c r="AD39" s="1">
        <v>-500</v>
      </c>
      <c r="AE39" s="1">
        <v>1</v>
      </c>
      <c r="AF39" s="1">
        <v>5</v>
      </c>
      <c r="AG39" s="1">
        <v>4</v>
      </c>
      <c r="AH39" s="1">
        <f t="shared" si="126"/>
        <v>0</v>
      </c>
      <c r="AI39" s="1">
        <f t="shared" si="127"/>
        <v>0.69897000433601886</v>
      </c>
      <c r="AJ39" s="1">
        <v>3.59</v>
      </c>
      <c r="AK39" s="1">
        <v>4.26</v>
      </c>
      <c r="AL39" s="1">
        <v>3.14</v>
      </c>
      <c r="AM39" s="1">
        <v>2.2200000000000002</v>
      </c>
      <c r="AN39" s="1">
        <v>1.2463768115942029</v>
      </c>
      <c r="AO39" s="1">
        <v>2.2318840579710146</v>
      </c>
      <c r="AP39" s="1">
        <f t="shared" si="144"/>
        <v>9.5649360506312398E-2</v>
      </c>
      <c r="AQ39" s="1">
        <f t="shared" si="145"/>
        <v>0.34867163009920776</v>
      </c>
      <c r="AR39" s="1">
        <v>2.283018867924528</v>
      </c>
      <c r="AS39" s="1">
        <v>5.8490566037735849</v>
      </c>
      <c r="AT39" s="1">
        <f t="shared" si="146"/>
        <v>0.35850950071566096</v>
      </c>
      <c r="AU39" s="1">
        <f t="shared" si="147"/>
        <v>0.76708582423348359</v>
      </c>
      <c r="AV39" s="1">
        <v>2.5140388768898494</v>
      </c>
      <c r="AW39" s="1">
        <v>2.1252699784017284</v>
      </c>
      <c r="AX39" s="1">
        <f t="shared" si="132"/>
        <v>0.40037198929591666</v>
      </c>
      <c r="AY39" s="1">
        <f t="shared" si="133"/>
        <v>0.3274141074133885</v>
      </c>
      <c r="AZ39" s="1">
        <v>1.4371257485029942</v>
      </c>
      <c r="BA39" s="1">
        <v>1.6287425149700603</v>
      </c>
      <c r="BB39" s="1">
        <f t="shared" si="134"/>
        <v>0.15749477056402281</v>
      </c>
      <c r="BC39" s="1">
        <f t="shared" si="135"/>
        <v>0.21185243288661554</v>
      </c>
      <c r="BD39" s="1">
        <v>0.97092288242730718</v>
      </c>
      <c r="BE39" s="1">
        <v>0.78887484197218716</v>
      </c>
      <c r="BF39" s="1">
        <f t="shared" si="136"/>
        <v>-1.2815263466164567E-2</v>
      </c>
      <c r="BG39" s="1">
        <f t="shared" si="137"/>
        <v>-0.10299189381525253</v>
      </c>
      <c r="BH39" s="1">
        <v>28.19</v>
      </c>
      <c r="BI39" s="1">
        <v>27.71</v>
      </c>
      <c r="BJ39" s="1">
        <v>0.63348164627363734</v>
      </c>
      <c r="BK39" s="1">
        <v>0.34037819799777524</v>
      </c>
      <c r="BL39" s="1">
        <v>0.31970564186426825</v>
      </c>
      <c r="BM39" s="1">
        <v>1.1815208503679477</v>
      </c>
      <c r="BN39" s="1">
        <f t="shared" si="148"/>
        <v>-0.49524969964041859</v>
      </c>
      <c r="BO39" s="1">
        <f t="shared" si="149"/>
        <v>7.2441390056281224E-2</v>
      </c>
      <c r="BP39" s="1">
        <v>1.3968100531657808</v>
      </c>
      <c r="BQ39" s="1">
        <v>1.10923151280812</v>
      </c>
      <c r="BR39" s="1">
        <v>0.55718270571827044</v>
      </c>
      <c r="BS39" s="1">
        <v>0.17782426778242674</v>
      </c>
      <c r="BT39" s="1">
        <v>0.4043243243243243</v>
      </c>
      <c r="BU39" s="1">
        <v>1.1945945945945944</v>
      </c>
      <c r="BV39" s="1">
        <f t="shared" si="150"/>
        <v>-0.39327013053855248</v>
      </c>
      <c r="BW39" s="1">
        <f t="shared" si="151"/>
        <v>7.722054528209682E-2</v>
      </c>
      <c r="BX39" s="1">
        <v>0.36859395532194478</v>
      </c>
      <c r="BY39" s="1">
        <v>0.67017082785808135</v>
      </c>
      <c r="BZ39" s="1">
        <f t="shared" si="152"/>
        <v>-0.43345179117839266</v>
      </c>
      <c r="CA39" s="1">
        <f t="shared" si="153"/>
        <v>-0.17381448067263655</v>
      </c>
      <c r="CB39" s="1">
        <v>0.54681915654038604</v>
      </c>
      <c r="CC39" s="1">
        <v>0.24303073624017157</v>
      </c>
      <c r="CD39" s="1">
        <f t="shared" si="154"/>
        <v>-0.26215627933820995</v>
      </c>
      <c r="CE39" s="1">
        <f t="shared" si="155"/>
        <v>-0.61433879744957243</v>
      </c>
      <c r="CF39" s="1">
        <v>1305.3599999999999</v>
      </c>
      <c r="CG39" s="1">
        <v>1180.9100000000001</v>
      </c>
      <c r="CH39" s="1">
        <f t="shared" si="173"/>
        <v>3.1157303005267769</v>
      </c>
      <c r="CI39" s="1">
        <f t="shared" si="174"/>
        <v>3.0722168002445294</v>
      </c>
      <c r="CJ39" s="1">
        <v>20.100000000000001</v>
      </c>
      <c r="CK39" s="1">
        <v>13.67</v>
      </c>
      <c r="CL39" s="1">
        <f t="shared" si="171"/>
        <v>1.3031960574204888</v>
      </c>
      <c r="CM39" s="1">
        <f t="shared" si="172"/>
        <v>1.1357685145678222</v>
      </c>
      <c r="CN39" s="1">
        <v>2361.08</v>
      </c>
      <c r="CO39" s="1">
        <v>1521.26</v>
      </c>
      <c r="CP39" s="1">
        <f t="shared" si="168"/>
        <v>3.3731107024408367</v>
      </c>
      <c r="CQ39" s="1">
        <f t="shared" si="168"/>
        <v>3.182203446081536</v>
      </c>
      <c r="CR39" s="1">
        <v>0.77075098814229248</v>
      </c>
      <c r="CS39" s="1">
        <v>1.2569169960474309</v>
      </c>
      <c r="CT39" s="1">
        <f t="shared" si="165"/>
        <v>-0.11308590981329991</v>
      </c>
      <c r="CU39" s="1">
        <f t="shared" si="165"/>
        <v>9.9306598808614782E-2</v>
      </c>
      <c r="CV39" s="1">
        <v>3101</v>
      </c>
      <c r="CW39" s="1">
        <v>2073</v>
      </c>
      <c r="CX39" s="1">
        <v>140.5</v>
      </c>
      <c r="CY39" s="1">
        <v>134.1</v>
      </c>
      <c r="CZ39" s="1">
        <v>323.8</v>
      </c>
      <c r="DA39" s="1">
        <v>236</v>
      </c>
      <c r="DB39" s="1">
        <v>88.5</v>
      </c>
      <c r="DC39" s="1">
        <v>67.099999999999994</v>
      </c>
      <c r="DD39" s="1">
        <v>336196.15</v>
      </c>
    </row>
    <row r="40" spans="1:108" x14ac:dyDescent="0.25">
      <c r="A40" s="2">
        <v>2</v>
      </c>
      <c r="B40" s="1" t="s">
        <v>29</v>
      </c>
      <c r="C40" s="1">
        <v>4</v>
      </c>
      <c r="D40" s="1">
        <v>21</v>
      </c>
      <c r="E40" s="1">
        <v>2.39</v>
      </c>
      <c r="F40" s="1">
        <v>2.79</v>
      </c>
      <c r="G40" s="1">
        <v>0.4</v>
      </c>
      <c r="H40" s="1">
        <v>61.96</v>
      </c>
      <c r="I40" s="1">
        <v>66.45</v>
      </c>
      <c r="J40" s="1">
        <v>19.46</v>
      </c>
      <c r="K40" s="1">
        <v>19.91</v>
      </c>
      <c r="L40" s="1">
        <v>0.45</v>
      </c>
      <c r="M40" s="1">
        <v>92.99</v>
      </c>
      <c r="N40" s="1">
        <v>124.74</v>
      </c>
      <c r="O40" s="1">
        <v>31.75</v>
      </c>
      <c r="P40" s="1">
        <v>309.7</v>
      </c>
      <c r="Q40" s="1">
        <v>377.5</v>
      </c>
      <c r="R40" s="1">
        <v>67.8</v>
      </c>
      <c r="S40" s="1">
        <f t="shared" si="142"/>
        <v>2.4909412053567865</v>
      </c>
      <c r="T40" s="1">
        <f t="shared" si="143"/>
        <v>2.5769169559652072</v>
      </c>
      <c r="U40" s="1">
        <v>64</v>
      </c>
      <c r="V40" s="1">
        <v>36</v>
      </c>
      <c r="W40" s="1">
        <v>3096</v>
      </c>
      <c r="X40" s="1">
        <v>3725</v>
      </c>
      <c r="Y40" s="1">
        <v>629</v>
      </c>
      <c r="Z40" s="1">
        <v>3095.1</v>
      </c>
      <c r="AA40" s="1">
        <v>2902</v>
      </c>
      <c r="AB40" s="1">
        <v>2927</v>
      </c>
      <c r="AC40" s="1">
        <v>3258</v>
      </c>
      <c r="AD40" s="1">
        <v>330</v>
      </c>
      <c r="AE40" s="1">
        <v>8</v>
      </c>
      <c r="AF40" s="1">
        <v>9</v>
      </c>
      <c r="AG40" s="1">
        <v>1</v>
      </c>
      <c r="AH40" s="1">
        <f t="shared" si="126"/>
        <v>0.90308998699194354</v>
      </c>
      <c r="AI40" s="1">
        <f t="shared" si="127"/>
        <v>0.95424250943932487</v>
      </c>
      <c r="AJ40" s="1">
        <v>2.2999999999999998</v>
      </c>
      <c r="AK40" s="1">
        <v>2.25</v>
      </c>
      <c r="AL40" s="1">
        <v>2.27</v>
      </c>
      <c r="AM40" s="1">
        <v>1.84</v>
      </c>
      <c r="AN40" s="1">
        <v>1.6231884057971018</v>
      </c>
      <c r="AO40" s="1">
        <v>0.31884057971014496</v>
      </c>
      <c r="AP40" s="1">
        <f t="shared" si="144"/>
        <v>0.21036893193292638</v>
      </c>
      <c r="AQ40" s="1">
        <f t="shared" si="145"/>
        <v>-0.49642640991504905</v>
      </c>
      <c r="AR40" s="1">
        <v>2.5660377358490565</v>
      </c>
      <c r="AS40" s="1">
        <v>2.641509433962264</v>
      </c>
      <c r="AT40" s="1">
        <f t="shared" si="146"/>
        <v>0.40926303876942843</v>
      </c>
      <c r="AU40" s="1">
        <f t="shared" si="147"/>
        <v>0.42185216607744896</v>
      </c>
      <c r="AV40" s="1">
        <v>0.98488120950323998</v>
      </c>
      <c r="AW40" s="1">
        <v>1.3477321814254863</v>
      </c>
      <c r="AX40" s="1">
        <f t="shared" si="132"/>
        <v>-6.6161483535180435E-3</v>
      </c>
      <c r="AY40" s="1">
        <f t="shared" si="133"/>
        <v>0.12960359866447096</v>
      </c>
      <c r="AZ40" s="1">
        <v>1.1856287425149703</v>
      </c>
      <c r="BA40" s="1">
        <v>0.94610778443113797</v>
      </c>
      <c r="BB40" s="1">
        <f t="shared" si="134"/>
        <v>7.3948719113947917E-2</v>
      </c>
      <c r="BC40" s="1">
        <f t="shared" si="135"/>
        <v>-2.4059384193160546E-2</v>
      </c>
      <c r="BD40" s="1">
        <v>0.92541087231352714</v>
      </c>
      <c r="BE40" s="1">
        <v>0.89506953223767372</v>
      </c>
      <c r="BF40" s="1">
        <f t="shared" si="136"/>
        <v>-3.366540243928471E-2</v>
      </c>
      <c r="BG40" s="1">
        <f t="shared" si="137"/>
        <v>-4.8143225807907593E-2</v>
      </c>
      <c r="BH40" s="1">
        <v>27.46</v>
      </c>
      <c r="BI40" s="1">
        <v>27.41</v>
      </c>
      <c r="BJ40" s="1">
        <v>0.83203559510567282</v>
      </c>
      <c r="BK40" s="1">
        <v>0.56729699666295874</v>
      </c>
      <c r="BL40" s="1">
        <v>1.4456255110384302</v>
      </c>
      <c r="BM40" s="1">
        <v>1.8070318887980379</v>
      </c>
      <c r="BN40" s="1">
        <f t="shared" si="148"/>
        <v>0.16005580364076885</v>
      </c>
      <c r="BO40" s="1">
        <f t="shared" si="149"/>
        <v>0.25696581664882528</v>
      </c>
      <c r="BP40" s="1">
        <v>0.60802319961333984</v>
      </c>
      <c r="BQ40" s="1">
        <v>0.87095215079748689</v>
      </c>
      <c r="BR40" s="1">
        <v>0.88912133891213385</v>
      </c>
      <c r="BS40" s="1">
        <v>0.96025104602510458</v>
      </c>
      <c r="BT40" s="1">
        <v>0.91891891891891886</v>
      </c>
      <c r="BU40" s="1">
        <v>1.3783783783783783</v>
      </c>
      <c r="BV40" s="1">
        <f t="shared" si="150"/>
        <v>-3.6722807024739901E-2</v>
      </c>
      <c r="BW40" s="1">
        <f t="shared" si="151"/>
        <v>0.13936845203094134</v>
      </c>
      <c r="BX40" s="1">
        <v>1.3850197109067015</v>
      </c>
      <c r="BY40" s="1">
        <v>1.7536136662286463</v>
      </c>
      <c r="BZ40" s="1">
        <f t="shared" si="152"/>
        <v>0.14145595410595491</v>
      </c>
      <c r="CA40" s="1">
        <f t="shared" si="153"/>
        <v>0.24393392135295361</v>
      </c>
      <c r="CB40" s="1">
        <v>1.0936383130807721</v>
      </c>
      <c r="CC40" s="1">
        <v>0.92351679771265194</v>
      </c>
      <c r="CD40" s="1">
        <f t="shared" si="154"/>
        <v>3.8873716325771218E-2</v>
      </c>
      <c r="CE40" s="1">
        <f t="shared" si="155"/>
        <v>-3.4555200832762326E-2</v>
      </c>
      <c r="CF40" s="1">
        <v>755.64</v>
      </c>
      <c r="CG40" s="1">
        <v>739.97</v>
      </c>
      <c r="CH40" s="1">
        <f t="shared" si="173"/>
        <v>2.8783149393496879</v>
      </c>
      <c r="CI40" s="1">
        <f t="shared" si="174"/>
        <v>2.8692141128410271</v>
      </c>
      <c r="CJ40" s="1">
        <v>10.7</v>
      </c>
      <c r="CK40" s="1">
        <v>16.579999999999998</v>
      </c>
      <c r="CL40" s="1">
        <f t="shared" si="171"/>
        <v>1.0293837776852097</v>
      </c>
      <c r="CM40" s="1">
        <f t="shared" si="172"/>
        <v>1.2195845262142546</v>
      </c>
      <c r="CN40" s="1">
        <v>2374.2600000000002</v>
      </c>
      <c r="CO40" s="1">
        <v>2886.44</v>
      </c>
      <c r="CP40" s="1">
        <f t="shared" si="168"/>
        <v>3.3755282758580192</v>
      </c>
      <c r="CQ40" s="1">
        <f t="shared" si="168"/>
        <v>3.46036253431352</v>
      </c>
      <c r="CR40" s="1">
        <v>0.93675889328063244</v>
      </c>
      <c r="CS40" s="1">
        <v>1.0671936758893281</v>
      </c>
      <c r="CT40" s="1">
        <f t="shared" si="165"/>
        <v>-2.8372175165714039E-2</v>
      </c>
      <c r="CU40" s="1">
        <f t="shared" si="165"/>
        <v>2.8243242983169416E-2</v>
      </c>
      <c r="CV40" s="1">
        <v>1815</v>
      </c>
      <c r="CW40" s="1">
        <v>2653</v>
      </c>
      <c r="CX40" s="1">
        <v>90.75</v>
      </c>
      <c r="CY40" s="1">
        <v>82.6</v>
      </c>
      <c r="CZ40" s="1">
        <v>196.25</v>
      </c>
      <c r="DA40" s="1">
        <v>354.2</v>
      </c>
      <c r="DB40" s="1">
        <v>76.25</v>
      </c>
      <c r="DC40" s="1">
        <v>81.5</v>
      </c>
      <c r="DD40" s="1">
        <v>361213.15</v>
      </c>
    </row>
    <row r="41" spans="1:108" x14ac:dyDescent="0.25">
      <c r="A41" s="2">
        <v>2</v>
      </c>
      <c r="B41" s="1" t="s">
        <v>32</v>
      </c>
      <c r="C41" s="1">
        <v>6</v>
      </c>
      <c r="D41" s="1">
        <v>20</v>
      </c>
      <c r="E41" s="1">
        <v>2.36</v>
      </c>
      <c r="F41" s="1">
        <v>2.71</v>
      </c>
      <c r="G41" s="1">
        <v>0.35</v>
      </c>
      <c r="H41" s="1">
        <v>65.540000000000006</v>
      </c>
      <c r="I41" s="1">
        <v>69.849999999999994</v>
      </c>
      <c r="J41" s="1">
        <v>8.89</v>
      </c>
      <c r="K41" s="1">
        <v>6.62</v>
      </c>
      <c r="L41" s="1">
        <v>-2.27</v>
      </c>
      <c r="M41" s="1">
        <v>108.86</v>
      </c>
      <c r="N41" s="1">
        <v>149.69</v>
      </c>
      <c r="O41" s="1">
        <v>40.82</v>
      </c>
      <c r="P41" s="1">
        <v>266.8</v>
      </c>
      <c r="Q41" s="1">
        <v>356.9</v>
      </c>
      <c r="R41" s="1">
        <v>90</v>
      </c>
      <c r="S41" s="1">
        <f t="shared" si="142"/>
        <v>2.4261858252445112</v>
      </c>
      <c r="T41" s="1">
        <f t="shared" si="143"/>
        <v>2.5525465479556604</v>
      </c>
      <c r="U41" s="1">
        <v>64</v>
      </c>
      <c r="V41" s="1">
        <v>36</v>
      </c>
      <c r="W41" s="1">
        <v>5204</v>
      </c>
      <c r="X41" s="1">
        <v>6259</v>
      </c>
      <c r="Y41" s="1">
        <v>1055</v>
      </c>
      <c r="Z41" s="1">
        <v>3971.3</v>
      </c>
      <c r="AA41" s="1">
        <v>4393.0600000000004</v>
      </c>
      <c r="AB41" s="1">
        <v>4482</v>
      </c>
      <c r="AC41" s="1">
        <v>5462</v>
      </c>
      <c r="AD41" s="1">
        <v>980</v>
      </c>
      <c r="AE41" s="1">
        <v>7</v>
      </c>
      <c r="AF41" s="1">
        <v>16</v>
      </c>
      <c r="AG41" s="1">
        <v>9</v>
      </c>
      <c r="AH41" s="1">
        <f t="shared" si="126"/>
        <v>0.84509804001425681</v>
      </c>
      <c r="AI41" s="1">
        <f t="shared" si="127"/>
        <v>1.2041199826559248</v>
      </c>
      <c r="AJ41" s="1">
        <v>4.09</v>
      </c>
      <c r="AK41" s="1">
        <v>3.97</v>
      </c>
      <c r="AL41" s="1">
        <v>4.22</v>
      </c>
      <c r="AM41" s="1">
        <v>4</v>
      </c>
      <c r="AN41" s="1">
        <v>1.1304347826086958</v>
      </c>
      <c r="AO41" s="1">
        <v>0.69565217391304346</v>
      </c>
      <c r="AP41" s="1">
        <f t="shared" si="144"/>
        <v>5.324551195322514E-2</v>
      </c>
      <c r="AQ41" s="1">
        <f t="shared" si="145"/>
        <v>-0.1576078533616681</v>
      </c>
      <c r="AR41" s="1">
        <v>3.5283018867924527</v>
      </c>
      <c r="AS41" s="1">
        <v>2.1509433962264146</v>
      </c>
      <c r="AT41" s="1">
        <f t="shared" si="146"/>
        <v>0.54756573693570987</v>
      </c>
      <c r="AU41" s="1">
        <f t="shared" si="147"/>
        <v>0.33262898173568345</v>
      </c>
      <c r="AV41" s="1">
        <v>1.2440604751619873</v>
      </c>
      <c r="AW41" s="1">
        <v>1.5550755939524841</v>
      </c>
      <c r="AX41" s="1">
        <f t="shared" si="132"/>
        <v>9.4841492405258979E-2</v>
      </c>
      <c r="AY41" s="1">
        <f t="shared" si="133"/>
        <v>0.1917515054133154</v>
      </c>
      <c r="AZ41" s="1">
        <v>1.1616766467065871</v>
      </c>
      <c r="BA41" s="1">
        <v>1.2335329341317367</v>
      </c>
      <c r="BB41" s="1">
        <f t="shared" si="134"/>
        <v>6.5085258782642874E-2</v>
      </c>
      <c r="BC41" s="1">
        <f t="shared" si="135"/>
        <v>9.1150749221570182E-2</v>
      </c>
      <c r="BD41" s="1">
        <v>1.8811630847029077</v>
      </c>
      <c r="BE41" s="1">
        <v>0.92541087231352714</v>
      </c>
      <c r="BF41" s="1">
        <f t="shared" si="136"/>
        <v>0.27442644771218333</v>
      </c>
      <c r="BG41" s="1">
        <f t="shared" si="137"/>
        <v>-3.366540243928471E-2</v>
      </c>
      <c r="BH41" s="1">
        <v>27.68</v>
      </c>
      <c r="BI41" s="1">
        <v>27.25</v>
      </c>
      <c r="BJ41" s="1">
        <v>1.1629588431590654</v>
      </c>
      <c r="BK41" s="1">
        <v>0.79421579532814224</v>
      </c>
      <c r="BL41" s="1">
        <v>1.1954210956663942</v>
      </c>
      <c r="BM41" s="1">
        <v>0.37530662305805401</v>
      </c>
      <c r="BN41" s="1">
        <f t="shared" si="148"/>
        <v>7.7520915585556224E-2</v>
      </c>
      <c r="BO41" s="1">
        <f t="shared" si="149"/>
        <v>-0.42561377149902418</v>
      </c>
      <c r="BP41" s="1">
        <v>0.91203479942000998</v>
      </c>
      <c r="BQ41" s="1">
        <v>1.2242629289511844</v>
      </c>
      <c r="BR41" s="1">
        <v>0.78242677824267781</v>
      </c>
      <c r="BS41" s="1">
        <v>1.3040446304044631</v>
      </c>
      <c r="BT41" s="1">
        <v>1.4702702702702701</v>
      </c>
      <c r="BU41" s="1">
        <v>1.2864864864864862</v>
      </c>
      <c r="BV41" s="1">
        <f t="shared" si="150"/>
        <v>0.16739717563118486</v>
      </c>
      <c r="BW41" s="1">
        <f t="shared" si="151"/>
        <v>0.10940522865349807</v>
      </c>
      <c r="BX41" s="1">
        <v>1.1616294349540077</v>
      </c>
      <c r="BY41" s="1">
        <v>0.94940867279894858</v>
      </c>
      <c r="BZ41" s="1">
        <f t="shared" si="152"/>
        <v>6.5067608242500199E-2</v>
      </c>
      <c r="CA41" s="1">
        <f t="shared" si="153"/>
        <v>-2.2546805341987438E-2</v>
      </c>
      <c r="CB41" s="1">
        <v>0.49821300929235168</v>
      </c>
      <c r="CC41" s="1">
        <v>0.52251608291636886</v>
      </c>
      <c r="CD41" s="1">
        <f t="shared" si="154"/>
        <v>-0.30258493639381823</v>
      </c>
      <c r="CE41" s="1">
        <f t="shared" si="155"/>
        <v>-0.28190033753396715</v>
      </c>
      <c r="CF41" s="1">
        <v>1004.03</v>
      </c>
      <c r="CG41" s="1">
        <v>982.77</v>
      </c>
      <c r="CH41" s="1">
        <f t="shared" si="173"/>
        <v>3.0017466895418763</v>
      </c>
      <c r="CI41" s="1">
        <f t="shared" si="174"/>
        <v>2.9924518907533892</v>
      </c>
      <c r="CJ41" s="1">
        <v>6.62</v>
      </c>
      <c r="CK41" s="1">
        <v>6.92</v>
      </c>
      <c r="CL41" s="1">
        <f t="shared" si="171"/>
        <v>0.8208579894396999</v>
      </c>
      <c r="CM41" s="1">
        <f t="shared" si="172"/>
        <v>0.84010609445675777</v>
      </c>
      <c r="CN41" s="1">
        <v>3884.45</v>
      </c>
      <c r="CO41" s="1">
        <v>3455.12</v>
      </c>
      <c r="CP41" s="1">
        <f t="shared" si="168"/>
        <v>3.5893295356531483</v>
      </c>
      <c r="CQ41" s="1">
        <f t="shared" si="168"/>
        <v>3.5384631354823757</v>
      </c>
      <c r="CR41" s="14"/>
      <c r="CS41" s="14"/>
      <c r="CT41" s="14"/>
      <c r="CU41" s="14"/>
      <c r="CV41" s="1">
        <v>1705</v>
      </c>
      <c r="CW41" s="1">
        <v>1974</v>
      </c>
      <c r="CX41" s="1">
        <v>94</v>
      </c>
      <c r="CY41" s="1">
        <v>121.4</v>
      </c>
      <c r="CZ41" s="1">
        <v>122.25</v>
      </c>
      <c r="DA41" s="1">
        <v>173.5</v>
      </c>
      <c r="DB41" s="1">
        <v>89.5</v>
      </c>
      <c r="DC41" s="1">
        <v>85.3</v>
      </c>
      <c r="DD41" s="1">
        <v>384185.94</v>
      </c>
    </row>
    <row r="42" spans="1:108" x14ac:dyDescent="0.25">
      <c r="A42" s="2">
        <v>2</v>
      </c>
      <c r="B42" s="1" t="s">
        <v>37</v>
      </c>
      <c r="C42" s="1">
        <v>5</v>
      </c>
      <c r="D42" s="1">
        <v>20</v>
      </c>
      <c r="E42" s="1">
        <v>2.4900000000000002</v>
      </c>
      <c r="F42" s="1">
        <v>2.97</v>
      </c>
      <c r="G42" s="1">
        <v>0.48</v>
      </c>
      <c r="H42" s="1">
        <v>51.89</v>
      </c>
      <c r="I42" s="1">
        <v>54.16</v>
      </c>
      <c r="J42" s="1">
        <v>25.72</v>
      </c>
      <c r="K42" s="1">
        <v>26.04</v>
      </c>
      <c r="L42" s="1">
        <v>0.32</v>
      </c>
      <c r="M42" s="1">
        <v>102.06</v>
      </c>
      <c r="N42" s="1">
        <v>111.13</v>
      </c>
      <c r="O42" s="1">
        <v>9.07</v>
      </c>
      <c r="P42" s="1">
        <v>552.5</v>
      </c>
      <c r="Q42" s="1">
        <v>440.3</v>
      </c>
      <c r="R42" s="1">
        <v>-112.2</v>
      </c>
      <c r="S42" s="1">
        <f t="shared" si="142"/>
        <v>2.7423322823571481</v>
      </c>
      <c r="T42" s="1">
        <f t="shared" si="143"/>
        <v>2.6437486854595256</v>
      </c>
      <c r="U42" s="1">
        <v>51</v>
      </c>
      <c r="V42" s="1">
        <v>49</v>
      </c>
      <c r="W42" s="1">
        <v>6817</v>
      </c>
      <c r="X42" s="1">
        <v>7021.8</v>
      </c>
      <c r="Y42" s="1">
        <v>205</v>
      </c>
      <c r="Z42" s="1">
        <v>4964.5</v>
      </c>
      <c r="AA42" s="1">
        <v>4404.59</v>
      </c>
      <c r="AB42" s="1">
        <v>5612</v>
      </c>
      <c r="AC42" s="1">
        <v>5906</v>
      </c>
      <c r="AD42" s="1">
        <v>295</v>
      </c>
      <c r="AE42" s="1">
        <v>6</v>
      </c>
      <c r="AF42" s="1">
        <v>20</v>
      </c>
      <c r="AG42" s="1">
        <v>14</v>
      </c>
      <c r="AH42" s="1">
        <f t="shared" si="126"/>
        <v>0.77815125038364363</v>
      </c>
      <c r="AI42" s="1">
        <f t="shared" si="127"/>
        <v>1.3010299956639813</v>
      </c>
      <c r="AJ42" s="1">
        <v>4.71</v>
      </c>
      <c r="AK42" s="1">
        <v>3.18</v>
      </c>
      <c r="AL42" s="1">
        <v>3.73</v>
      </c>
      <c r="AM42" s="1">
        <v>3.25</v>
      </c>
      <c r="AN42" s="1">
        <v>0.63768115942028991</v>
      </c>
      <c r="AO42" s="1">
        <v>0.49275362318840588</v>
      </c>
      <c r="AP42" s="1">
        <f t="shared" si="144"/>
        <v>-0.19539641425106785</v>
      </c>
      <c r="AQ42" s="1">
        <f t="shared" si="145"/>
        <v>-0.30737017369500014</v>
      </c>
      <c r="AR42" s="1">
        <v>1.3773584905660377</v>
      </c>
      <c r="AS42" s="1">
        <v>1.3584905660377358</v>
      </c>
      <c r="AT42" s="1">
        <f t="shared" si="146"/>
        <v>0.13904699051966682</v>
      </c>
      <c r="AU42" s="1">
        <f t="shared" si="147"/>
        <v>0.13305662683047939</v>
      </c>
      <c r="AV42" s="1">
        <v>0.33693304535637159</v>
      </c>
      <c r="AW42" s="1">
        <v>0.2850971922246221</v>
      </c>
      <c r="AX42" s="1">
        <f t="shared" si="132"/>
        <v>-0.47245639266349143</v>
      </c>
      <c r="AY42" s="1">
        <f t="shared" si="133"/>
        <v>-0.54500705981210318</v>
      </c>
      <c r="AZ42" s="1">
        <v>0.63473053892215581</v>
      </c>
      <c r="BA42" s="1">
        <v>0.40718562874251507</v>
      </c>
      <c r="BB42" s="1">
        <f t="shared" si="134"/>
        <v>-0.19741060588281295</v>
      </c>
      <c r="BC42" s="1">
        <f t="shared" si="135"/>
        <v>-0.39020755844134686</v>
      </c>
      <c r="BD42" s="1">
        <v>0.91024020227560043</v>
      </c>
      <c r="BE42" s="1">
        <v>0.60682680151706703</v>
      </c>
      <c r="BF42" s="1">
        <f t="shared" si="136"/>
        <v>-4.0843987066408127E-2</v>
      </c>
      <c r="BG42" s="1">
        <f t="shared" si="137"/>
        <v>-0.21693524612208931</v>
      </c>
      <c r="BH42" s="1">
        <v>27.01</v>
      </c>
      <c r="BI42" s="1">
        <v>27.18</v>
      </c>
      <c r="BJ42" s="1">
        <v>0.48220244716351496</v>
      </c>
      <c r="BK42" s="1">
        <v>2.0328142380422687</v>
      </c>
      <c r="BL42" s="1">
        <v>0.9174161896974653</v>
      </c>
      <c r="BM42" s="1">
        <v>0.65331152902698286</v>
      </c>
      <c r="BN42" s="1">
        <f t="shared" si="148"/>
        <v>-3.7433600116142836E-2</v>
      </c>
      <c r="BO42" s="1">
        <f t="shared" si="149"/>
        <v>-0.18487967772229405</v>
      </c>
      <c r="BP42" s="1">
        <v>0.78057032382793634</v>
      </c>
      <c r="BQ42" s="1">
        <v>0.78057032382793634</v>
      </c>
      <c r="BR42" s="1">
        <v>0.56903765690376562</v>
      </c>
      <c r="BS42" s="1">
        <v>0.77057182705718263</v>
      </c>
      <c r="BT42" s="1">
        <v>0.97405405405405399</v>
      </c>
      <c r="BU42" s="1">
        <v>0.84540540540540532</v>
      </c>
      <c r="BV42" s="1">
        <f t="shared" si="150"/>
        <v>-1.1416941759969662E-2</v>
      </c>
      <c r="BW42" s="1">
        <f t="shared" si="151"/>
        <v>-7.293497967918465E-2</v>
      </c>
      <c r="BX42" s="1">
        <v>1.228646517739816</v>
      </c>
      <c r="BY42" s="1">
        <v>1.2956636005256239</v>
      </c>
      <c r="BZ42" s="1">
        <f t="shared" si="152"/>
        <v>8.9426954101944955E-2</v>
      </c>
      <c r="CA42" s="1">
        <f t="shared" si="153"/>
        <v>0.11249225817063829</v>
      </c>
      <c r="CB42" s="1">
        <v>0.30378842030021447</v>
      </c>
      <c r="CC42" s="1">
        <v>0.48606147248034315</v>
      </c>
      <c r="CD42" s="1">
        <f t="shared" si="154"/>
        <v>-0.51742878444151608</v>
      </c>
      <c r="CE42" s="1">
        <f t="shared" si="155"/>
        <v>-0.31330880178559128</v>
      </c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">
        <v>1.4110671936758892</v>
      </c>
      <c r="CS42" s="1">
        <v>1.4466403162055335</v>
      </c>
      <c r="CT42" s="1">
        <f t="shared" ref="CT42:CT52" si="175">LOG10(CR42)</f>
        <v>0.14954769493637524</v>
      </c>
      <c r="CU42" s="1">
        <f t="shared" ref="CU42:CU52" si="176">LOG10(CS42)</f>
        <v>0.16036056421859271</v>
      </c>
      <c r="CV42" s="1">
        <v>1140</v>
      </c>
      <c r="CW42" s="1">
        <v>1962</v>
      </c>
      <c r="CX42" s="1">
        <v>44.5</v>
      </c>
      <c r="CY42" s="1">
        <v>125.6</v>
      </c>
      <c r="CZ42" s="1">
        <v>156.25</v>
      </c>
      <c r="DA42" s="1">
        <v>224</v>
      </c>
      <c r="DB42" s="1">
        <v>38.25</v>
      </c>
      <c r="DC42" s="1">
        <v>61.8</v>
      </c>
      <c r="DD42" s="1">
        <v>339739.23</v>
      </c>
    </row>
    <row r="43" spans="1:108" x14ac:dyDescent="0.25">
      <c r="A43" s="2">
        <v>2</v>
      </c>
      <c r="B43" s="1" t="s">
        <v>40</v>
      </c>
      <c r="C43" s="1">
        <v>4</v>
      </c>
      <c r="D43" s="1">
        <v>19</v>
      </c>
      <c r="E43" s="1">
        <v>2.17</v>
      </c>
      <c r="F43" s="1">
        <v>2.54</v>
      </c>
      <c r="G43" s="1">
        <v>0.37</v>
      </c>
      <c r="H43" s="1">
        <v>48.04</v>
      </c>
      <c r="I43" s="1">
        <v>52.16</v>
      </c>
      <c r="J43" s="1">
        <v>35.47</v>
      </c>
      <c r="K43" s="1">
        <v>32.659999999999997</v>
      </c>
      <c r="L43" s="1">
        <v>-2.81</v>
      </c>
      <c r="M43" s="1">
        <v>43.09</v>
      </c>
      <c r="N43" s="1">
        <v>72.569999999999993</v>
      </c>
      <c r="O43" s="1">
        <v>29.48</v>
      </c>
      <c r="P43" s="1">
        <v>337.4</v>
      </c>
      <c r="Q43" s="1">
        <v>528.6</v>
      </c>
      <c r="R43" s="1">
        <v>191.2</v>
      </c>
      <c r="S43" s="1">
        <f t="shared" si="142"/>
        <v>2.5281450782531065</v>
      </c>
      <c r="T43" s="1">
        <f t="shared" si="143"/>
        <v>2.7231271587956916</v>
      </c>
      <c r="U43" s="1">
        <v>51</v>
      </c>
      <c r="V43" s="1">
        <v>49</v>
      </c>
      <c r="W43" s="1">
        <v>5191</v>
      </c>
      <c r="X43" s="1">
        <v>5565</v>
      </c>
      <c r="Y43" s="1">
        <v>375</v>
      </c>
      <c r="Z43" s="1">
        <v>3646</v>
      </c>
      <c r="AA43" s="1">
        <v>3713.81</v>
      </c>
      <c r="AB43" s="1">
        <v>4215</v>
      </c>
      <c r="AC43" s="1">
        <v>4224</v>
      </c>
      <c r="AD43" s="1">
        <v>9</v>
      </c>
      <c r="AE43" s="1">
        <v>16</v>
      </c>
      <c r="AF43" s="1">
        <v>12</v>
      </c>
      <c r="AG43" s="1">
        <v>-4</v>
      </c>
      <c r="AH43" s="1">
        <f t="shared" si="126"/>
        <v>1.2041199826559248</v>
      </c>
      <c r="AI43" s="1">
        <f t="shared" si="127"/>
        <v>1.0791812460476249</v>
      </c>
      <c r="AJ43" s="1">
        <v>2.71</v>
      </c>
      <c r="AK43" s="1">
        <v>3.76</v>
      </c>
      <c r="AL43" s="1">
        <v>1.55</v>
      </c>
      <c r="AM43" s="1">
        <v>2.9</v>
      </c>
      <c r="AN43" s="1">
        <v>1.0434782608695652</v>
      </c>
      <c r="AO43" s="1">
        <v>0.66666666666666674</v>
      </c>
      <c r="AP43" s="1">
        <f t="shared" si="144"/>
        <v>1.8483405694013133E-2</v>
      </c>
      <c r="AQ43" s="1">
        <f t="shared" si="145"/>
        <v>-0.17609125905568118</v>
      </c>
      <c r="AR43" s="1">
        <v>1.8490566037735847</v>
      </c>
      <c r="AS43" s="1">
        <v>1.8867924528301885</v>
      </c>
      <c r="AT43" s="1">
        <f t="shared" si="146"/>
        <v>0.26695020609170578</v>
      </c>
      <c r="AU43" s="1">
        <f t="shared" si="147"/>
        <v>0.2757241303992109</v>
      </c>
      <c r="AV43" s="1">
        <v>1.2699784017278619</v>
      </c>
      <c r="AW43" s="1">
        <v>0.62203023758099363</v>
      </c>
      <c r="AX43" s="1">
        <f t="shared" si="132"/>
        <v>0.1037963350581854</v>
      </c>
      <c r="AY43" s="1">
        <f t="shared" si="133"/>
        <v>-0.20618850325872221</v>
      </c>
      <c r="AZ43" s="1">
        <v>0.99401197604790437</v>
      </c>
      <c r="BA43" s="1">
        <v>0.69461077844311381</v>
      </c>
      <c r="BB43" s="1">
        <f t="shared" si="134"/>
        <v>-2.6083831075281046E-3</v>
      </c>
      <c r="BC43" s="1">
        <f t="shared" si="135"/>
        <v>-0.15825848192066477</v>
      </c>
      <c r="BD43" s="1">
        <v>0.77370417193426044</v>
      </c>
      <c r="BE43" s="1">
        <v>1.1833122629582806</v>
      </c>
      <c r="BF43" s="1">
        <f t="shared" si="136"/>
        <v>-0.11142506135211536</v>
      </c>
      <c r="BG43" s="1">
        <f t="shared" si="137"/>
        <v>7.3099365240428663E-2</v>
      </c>
      <c r="BH43" s="1">
        <v>27.13</v>
      </c>
      <c r="BI43" s="1">
        <v>26.83</v>
      </c>
      <c r="BJ43" s="1">
        <v>0.65239154616240247</v>
      </c>
      <c r="BK43" s="1">
        <v>0.49165739710789758</v>
      </c>
      <c r="BL43" s="1">
        <v>0.98691741618969753</v>
      </c>
      <c r="BM43" s="1">
        <v>0.77841373671300096</v>
      </c>
      <c r="BN43" s="1">
        <f t="shared" si="148"/>
        <v>-5.7191869389362215E-3</v>
      </c>
      <c r="BO43" s="1">
        <f t="shared" si="149"/>
        <v>-0.10878950865181104</v>
      </c>
      <c r="BP43" s="1">
        <v>0.86273562107298229</v>
      </c>
      <c r="BQ43" s="1">
        <v>1.4214596423392947</v>
      </c>
      <c r="BR43" s="1">
        <v>1.0906555090655508</v>
      </c>
      <c r="BS43" s="1">
        <v>1.0669456066945606</v>
      </c>
      <c r="BT43" s="1">
        <v>0.90054054054054045</v>
      </c>
      <c r="BU43" s="1">
        <v>0.90054054054054045</v>
      </c>
      <c r="BV43" s="1">
        <f t="shared" si="150"/>
        <v>-4.5496731332245063E-2</v>
      </c>
      <c r="BW43" s="1">
        <f t="shared" si="151"/>
        <v>-4.5496731332245063E-2</v>
      </c>
      <c r="BX43" s="1">
        <v>1.1169513797634689</v>
      </c>
      <c r="BY43" s="1">
        <v>1.1392904073587384</v>
      </c>
      <c r="BZ43" s="1">
        <f t="shared" si="152"/>
        <v>4.8034268943719829E-2</v>
      </c>
      <c r="CA43" s="1">
        <f t="shared" si="153"/>
        <v>5.6634440705637439E-2</v>
      </c>
      <c r="CB43" s="1">
        <v>0.7533952823445319</v>
      </c>
      <c r="CC43" s="1">
        <v>0.24303073624017157</v>
      </c>
      <c r="CD43" s="1">
        <f t="shared" si="154"/>
        <v>-0.12297710361529977</v>
      </c>
      <c r="CE43" s="1">
        <f t="shared" si="155"/>
        <v>-0.61433879744957243</v>
      </c>
      <c r="CF43" s="1">
        <v>450.1</v>
      </c>
      <c r="CG43" s="1">
        <v>442.93</v>
      </c>
      <c r="CH43" s="1">
        <f t="shared" ref="CH43:CH48" si="177">LOG10(CF43)</f>
        <v>2.6533090129384789</v>
      </c>
      <c r="CI43" s="1">
        <f t="shared" ref="CI43:CI48" si="178">LOG10(CG43)</f>
        <v>2.6463350963904722</v>
      </c>
      <c r="CJ43" s="14"/>
      <c r="CK43" s="14"/>
      <c r="CL43" s="14"/>
      <c r="CM43" s="14"/>
      <c r="CN43" s="14"/>
      <c r="CO43" s="14"/>
      <c r="CP43" s="14"/>
      <c r="CQ43" s="14"/>
      <c r="CR43" s="1">
        <v>1.3754940711462449</v>
      </c>
      <c r="CS43" s="1">
        <v>1.1027667984189724</v>
      </c>
      <c r="CT43" s="1">
        <f t="shared" si="175"/>
        <v>0.13845872277076293</v>
      </c>
      <c r="CU43" s="1">
        <f t="shared" si="176"/>
        <v>4.2483682097779661E-2</v>
      </c>
      <c r="CV43" s="1">
        <v>1804</v>
      </c>
      <c r="CW43" s="1">
        <v>2076</v>
      </c>
      <c r="CX43" s="1">
        <v>58.25</v>
      </c>
      <c r="CY43" s="1">
        <v>60.6</v>
      </c>
      <c r="CZ43" s="1">
        <v>249.75</v>
      </c>
      <c r="DA43" s="1">
        <v>305.7</v>
      </c>
      <c r="DB43" s="1">
        <v>63.5</v>
      </c>
      <c r="DC43" s="1">
        <v>65.8</v>
      </c>
      <c r="DD43" s="1">
        <v>216800.45</v>
      </c>
    </row>
    <row r="44" spans="1:108" x14ac:dyDescent="0.25">
      <c r="A44" s="2">
        <v>2</v>
      </c>
      <c r="B44" s="1" t="s">
        <v>42</v>
      </c>
      <c r="C44" s="1">
        <v>5</v>
      </c>
      <c r="D44" s="1">
        <v>20</v>
      </c>
      <c r="E44" s="1">
        <v>3.01</v>
      </c>
      <c r="F44" s="1">
        <v>3.33</v>
      </c>
      <c r="G44" s="1">
        <v>0.32</v>
      </c>
      <c r="H44" s="1">
        <v>69.72</v>
      </c>
      <c r="I44" s="1">
        <v>70.31</v>
      </c>
      <c r="J44" s="1">
        <v>21.27</v>
      </c>
      <c r="K44" s="1">
        <v>21.86</v>
      </c>
      <c r="L44" s="1">
        <v>0.59</v>
      </c>
      <c r="M44" s="1">
        <v>97.52</v>
      </c>
      <c r="N44" s="1">
        <v>124.74</v>
      </c>
      <c r="O44" s="1">
        <v>27.22</v>
      </c>
      <c r="P44" s="1">
        <v>467.7</v>
      </c>
      <c r="Q44" s="1">
        <v>637.29999999999995</v>
      </c>
      <c r="R44" s="1">
        <v>169.5</v>
      </c>
      <c r="S44" s="1">
        <f t="shared" si="142"/>
        <v>2.669967369908504</v>
      </c>
      <c r="T44" s="1">
        <f t="shared" si="143"/>
        <v>2.8043439184798657</v>
      </c>
      <c r="U44" s="1">
        <v>46</v>
      </c>
      <c r="V44" s="1">
        <v>54</v>
      </c>
      <c r="W44" s="1">
        <v>7769.6</v>
      </c>
      <c r="X44" s="1">
        <v>8169.6</v>
      </c>
      <c r="Y44" s="1">
        <v>400</v>
      </c>
      <c r="Z44" s="1">
        <v>4401.3999999999996</v>
      </c>
      <c r="AA44" s="1">
        <v>3803.77</v>
      </c>
      <c r="AB44" s="1">
        <v>5644</v>
      </c>
      <c r="AC44" s="1">
        <v>5962</v>
      </c>
      <c r="AD44" s="1">
        <v>318</v>
      </c>
      <c r="AE44" s="1">
        <v>12</v>
      </c>
      <c r="AF44" s="1">
        <v>13</v>
      </c>
      <c r="AG44" s="1">
        <v>1</v>
      </c>
      <c r="AH44" s="1">
        <f t="shared" si="126"/>
        <v>1.0791812460476249</v>
      </c>
      <c r="AI44" s="1">
        <f t="shared" si="127"/>
        <v>1.1139433523068367</v>
      </c>
      <c r="AJ44" s="1">
        <v>3.38</v>
      </c>
      <c r="AK44" s="1">
        <v>5.76</v>
      </c>
      <c r="AL44" s="1">
        <v>2.73</v>
      </c>
      <c r="AM44" s="1">
        <v>3.5</v>
      </c>
      <c r="AN44" s="1">
        <v>1.2463768115942029</v>
      </c>
      <c r="AO44" s="1">
        <v>0.60869565217391308</v>
      </c>
      <c r="AP44" s="1">
        <f t="shared" si="144"/>
        <v>9.5649360506312398E-2</v>
      </c>
      <c r="AQ44" s="1">
        <f t="shared" si="145"/>
        <v>-0.21559980033935483</v>
      </c>
      <c r="AR44" s="1">
        <v>2.7169811320754715</v>
      </c>
      <c r="AS44" s="1">
        <v>2.2264150943396226</v>
      </c>
      <c r="AT44" s="1">
        <f t="shared" si="146"/>
        <v>0.43408662249446056</v>
      </c>
      <c r="AU44" s="1">
        <f t="shared" si="147"/>
        <v>0.34760613770533633</v>
      </c>
      <c r="AV44" s="1">
        <v>1.373650107991361</v>
      </c>
      <c r="AW44" s="1">
        <v>7.7753779697624203E-2</v>
      </c>
      <c r="AX44" s="1">
        <f t="shared" si="132"/>
        <v>0.13787612463046084</v>
      </c>
      <c r="AY44" s="1">
        <f t="shared" si="133"/>
        <v>-1.1092784902506658</v>
      </c>
      <c r="AZ44" s="1">
        <v>0.97005988023952117</v>
      </c>
      <c r="BA44" s="1">
        <v>0.5868263473053893</v>
      </c>
      <c r="BB44" s="1">
        <f t="shared" si="134"/>
        <v>-1.3201456604952243E-2</v>
      </c>
      <c r="BC44" s="1">
        <f t="shared" si="135"/>
        <v>-0.23149039545508837</v>
      </c>
      <c r="BD44" s="1">
        <v>1.1833122629582806</v>
      </c>
      <c r="BE44" s="1">
        <v>0.53097345132743357</v>
      </c>
      <c r="BF44" s="1">
        <f t="shared" si="136"/>
        <v>7.3099365240428663E-2</v>
      </c>
      <c r="BG44" s="1">
        <f t="shared" si="137"/>
        <v>-0.27492719309977615</v>
      </c>
      <c r="BH44" s="1">
        <v>27.22</v>
      </c>
      <c r="BI44" s="1">
        <v>27.26</v>
      </c>
      <c r="BJ44" s="1">
        <v>0.31201334816462734</v>
      </c>
      <c r="BK44" s="1">
        <v>0.614571746384872</v>
      </c>
      <c r="BL44" s="1">
        <v>1.4178250204415372</v>
      </c>
      <c r="BM44" s="1">
        <v>1.278822567457073</v>
      </c>
      <c r="BN44" s="1">
        <f t="shared" si="148"/>
        <v>0.15162263610390603</v>
      </c>
      <c r="BO44" s="1">
        <f t="shared" si="149"/>
        <v>0.10681029168754382</v>
      </c>
      <c r="BP44" s="1">
        <v>0.49299178347027556</v>
      </c>
      <c r="BQ44" s="1">
        <v>1.1256645722571295</v>
      </c>
      <c r="BR44" s="1">
        <v>0.4741980474198047</v>
      </c>
      <c r="BS44" s="1">
        <v>1.1973500697350068</v>
      </c>
      <c r="BT44" s="1">
        <v>1.1945945945945944</v>
      </c>
      <c r="BU44" s="1">
        <v>2.2054054054054051</v>
      </c>
      <c r="BV44" s="1">
        <f t="shared" si="150"/>
        <v>7.722054528209682E-2</v>
      </c>
      <c r="BW44" s="1">
        <f t="shared" si="151"/>
        <v>0.34348843468686607</v>
      </c>
      <c r="BX44" s="1">
        <v>1.2398160315374507</v>
      </c>
      <c r="BY44" s="1">
        <v>0.93823915900131394</v>
      </c>
      <c r="BZ44" s="1">
        <f t="shared" si="152"/>
        <v>9.3357247730377332E-2</v>
      </c>
      <c r="CA44" s="1">
        <f t="shared" si="153"/>
        <v>-2.7686444994398492E-2</v>
      </c>
      <c r="CB44" s="1">
        <v>0.30378842030021447</v>
      </c>
      <c r="CC44" s="1">
        <v>1.2030021443888492</v>
      </c>
      <c r="CD44" s="1">
        <f t="shared" si="154"/>
        <v>-0.51742878444151608</v>
      </c>
      <c r="CE44" s="1">
        <f t="shared" si="155"/>
        <v>8.0266401483996233E-2</v>
      </c>
      <c r="CF44" s="1">
        <v>633.25</v>
      </c>
      <c r="CG44" s="1">
        <v>627.32000000000005</v>
      </c>
      <c r="CH44" s="1">
        <f t="shared" si="177"/>
        <v>2.8015751984625856</v>
      </c>
      <c r="CI44" s="1">
        <f t="shared" si="178"/>
        <v>2.797489133785025</v>
      </c>
      <c r="CJ44" s="1">
        <v>7.65</v>
      </c>
      <c r="CK44" s="1">
        <v>10.33</v>
      </c>
      <c r="CL44" s="1">
        <f t="shared" ref="CL44:CL50" si="179">LOG10(CJ44)</f>
        <v>0.88366143515361761</v>
      </c>
      <c r="CM44" s="1">
        <f t="shared" ref="CM44:CM50" si="180">LOG10(CK44)</f>
        <v>1.0141003215196205</v>
      </c>
      <c r="CN44" s="1">
        <v>3200.41</v>
      </c>
      <c r="CO44" s="1">
        <v>3177.52</v>
      </c>
      <c r="CP44" s="1">
        <f t="shared" ref="CP44:CP52" si="181">LOG10(CN44)</f>
        <v>3.5052056187360119</v>
      </c>
      <c r="CQ44" s="1">
        <f t="shared" ref="CQ44:CQ52" si="182">LOG10(CO44)</f>
        <v>3.5020882927783048</v>
      </c>
      <c r="CR44" s="1">
        <v>1.4347826086956521</v>
      </c>
      <c r="CS44" s="1">
        <v>1.0671936758893281</v>
      </c>
      <c r="CT44" s="1">
        <f t="shared" si="175"/>
        <v>0.15678610386029457</v>
      </c>
      <c r="CU44" s="1">
        <f t="shared" si="176"/>
        <v>2.8243242983169416E-2</v>
      </c>
      <c r="CV44" s="1">
        <v>1581</v>
      </c>
      <c r="CW44" s="1">
        <v>1706</v>
      </c>
      <c r="CX44" s="1">
        <v>81</v>
      </c>
      <c r="CY44" s="1">
        <v>143.6</v>
      </c>
      <c r="CZ44" s="1">
        <v>166</v>
      </c>
      <c r="DA44" s="1">
        <v>206</v>
      </c>
      <c r="DB44" s="1">
        <v>63.25</v>
      </c>
      <c r="DC44" s="1">
        <v>48.3</v>
      </c>
      <c r="DD44" s="1">
        <v>380893.99</v>
      </c>
    </row>
    <row r="45" spans="1:108" x14ac:dyDescent="0.25">
      <c r="A45" s="2">
        <v>2</v>
      </c>
      <c r="B45" s="1" t="s">
        <v>43</v>
      </c>
      <c r="C45" s="1">
        <v>9</v>
      </c>
      <c r="D45" s="1">
        <v>20</v>
      </c>
      <c r="E45" s="1">
        <v>2.41</v>
      </c>
      <c r="F45" s="1">
        <v>2.83</v>
      </c>
      <c r="G45" s="1">
        <v>0.42</v>
      </c>
      <c r="H45" s="1">
        <v>56.88</v>
      </c>
      <c r="I45" s="1">
        <v>59.74</v>
      </c>
      <c r="J45" s="1">
        <v>12.34</v>
      </c>
      <c r="K45" s="1">
        <v>10.07</v>
      </c>
      <c r="L45" s="1">
        <v>-2.27</v>
      </c>
      <c r="M45" s="1">
        <v>54.43</v>
      </c>
      <c r="N45" s="1">
        <v>92.99</v>
      </c>
      <c r="O45" s="1">
        <v>38.56</v>
      </c>
      <c r="P45" s="1">
        <v>291.5</v>
      </c>
      <c r="Q45" s="1">
        <v>412.1</v>
      </c>
      <c r="R45" s="1">
        <v>120.6</v>
      </c>
      <c r="S45" s="1">
        <f t="shared" si="142"/>
        <v>2.4646385590950328</v>
      </c>
      <c r="T45" s="1">
        <f t="shared" si="143"/>
        <v>2.6150026145245882</v>
      </c>
      <c r="U45" s="1">
        <v>80</v>
      </c>
      <c r="V45" s="1">
        <v>20</v>
      </c>
      <c r="W45" s="1">
        <v>5418</v>
      </c>
      <c r="X45" s="1">
        <v>6656</v>
      </c>
      <c r="Y45" s="1">
        <v>1238</v>
      </c>
      <c r="Z45" s="1">
        <v>4319</v>
      </c>
      <c r="AA45" s="1">
        <v>5856.79</v>
      </c>
      <c r="AB45" s="1">
        <v>4830</v>
      </c>
      <c r="AC45" s="1">
        <v>6043</v>
      </c>
      <c r="AD45" s="1">
        <v>1213</v>
      </c>
      <c r="AE45" s="1">
        <v>13</v>
      </c>
      <c r="AF45" s="1">
        <v>18</v>
      </c>
      <c r="AG45" s="1">
        <v>5</v>
      </c>
      <c r="AH45" s="1">
        <f t="shared" si="126"/>
        <v>1.1139433523068367</v>
      </c>
      <c r="AI45" s="1">
        <f t="shared" si="127"/>
        <v>1.255272505103306</v>
      </c>
      <c r="AJ45" s="1">
        <v>2.4300000000000002</v>
      </c>
      <c r="AK45" s="1">
        <v>4.87</v>
      </c>
      <c r="AL45" s="1">
        <v>1.82</v>
      </c>
      <c r="AM45" s="1">
        <v>5</v>
      </c>
      <c r="AN45" s="1">
        <v>0.95652173913043492</v>
      </c>
      <c r="AO45" s="1">
        <v>0.60869565217391308</v>
      </c>
      <c r="AP45" s="1">
        <f t="shared" si="144"/>
        <v>-1.9305155195386579E-2</v>
      </c>
      <c r="AQ45" s="1">
        <f t="shared" si="145"/>
        <v>-0.21559980033935483</v>
      </c>
      <c r="AR45" s="1">
        <v>0.20754716981132074</v>
      </c>
      <c r="AS45" s="1">
        <v>0.22641509433962262</v>
      </c>
      <c r="AT45" s="1">
        <f t="shared" si="146"/>
        <v>-0.68288318444256402</v>
      </c>
      <c r="AU45" s="1">
        <f t="shared" si="147"/>
        <v>-0.64509462355316427</v>
      </c>
      <c r="AV45" s="1">
        <v>0.54427645788336942</v>
      </c>
      <c r="AW45" s="1">
        <v>0.33693304535637159</v>
      </c>
      <c r="AX45" s="1">
        <f t="shared" si="132"/>
        <v>-0.26418045023640896</v>
      </c>
      <c r="AY45" s="1">
        <f t="shared" si="133"/>
        <v>-0.47245639266349143</v>
      </c>
      <c r="AZ45" s="1">
        <v>0.71856287425149712</v>
      </c>
      <c r="BA45" s="1">
        <v>0.35928143712574856</v>
      </c>
      <c r="BB45" s="1">
        <f t="shared" si="134"/>
        <v>-0.14353522509995839</v>
      </c>
      <c r="BC45" s="1">
        <f t="shared" si="135"/>
        <v>-0.44456522076393956</v>
      </c>
      <c r="BD45" s="1">
        <v>0.8495575221238939</v>
      </c>
      <c r="BE45" s="1">
        <v>0.89506953223767372</v>
      </c>
      <c r="BF45" s="1">
        <f t="shared" si="136"/>
        <v>-7.0807210443851257E-2</v>
      </c>
      <c r="BG45" s="1">
        <f t="shared" si="137"/>
        <v>-4.8143225807907593E-2</v>
      </c>
      <c r="BH45" s="1">
        <v>27.57</v>
      </c>
      <c r="BI45" s="1">
        <v>27.28</v>
      </c>
      <c r="BJ45" s="1">
        <v>0.94549499443826457</v>
      </c>
      <c r="BK45" s="1">
        <v>0.62402669632925467</v>
      </c>
      <c r="BL45" s="1">
        <v>0.47260834014717912</v>
      </c>
      <c r="BM45" s="1">
        <v>1.0425183973834833</v>
      </c>
      <c r="BN45" s="1">
        <f t="shared" si="148"/>
        <v>-0.32549861861575635</v>
      </c>
      <c r="BO45" s="1">
        <f t="shared" si="149"/>
        <v>1.8083727733688531E-2</v>
      </c>
      <c r="BP45" s="1">
        <v>3.5084581923634608</v>
      </c>
      <c r="BQ45" s="1">
        <v>0.76413726437892726</v>
      </c>
      <c r="BR45" s="1">
        <v>1.2329149232914922</v>
      </c>
      <c r="BS45" s="1">
        <v>0.98396094839609471</v>
      </c>
      <c r="BT45" s="1">
        <v>2.7935135135135134</v>
      </c>
      <c r="BU45" s="1">
        <v>0.36756756756756753</v>
      </c>
      <c r="BV45" s="1">
        <f t="shared" si="150"/>
        <v>0.44615077658401386</v>
      </c>
      <c r="BW45" s="1">
        <f t="shared" si="151"/>
        <v>-0.4346628156967775</v>
      </c>
      <c r="BX45" s="1">
        <v>1.3291721419185281</v>
      </c>
      <c r="BY45" s="1">
        <v>0.8823915900131406</v>
      </c>
      <c r="BZ45" s="1">
        <f t="shared" si="152"/>
        <v>0.1235812303362506</v>
      </c>
      <c r="CA45" s="1">
        <f t="shared" si="153"/>
        <v>-5.4338639765838664E-2</v>
      </c>
      <c r="CB45" s="1">
        <v>1.5189421015010722</v>
      </c>
      <c r="CC45" s="1">
        <v>1.3974267333809864</v>
      </c>
      <c r="CD45" s="1">
        <f t="shared" si="154"/>
        <v>0.18154121989450273</v>
      </c>
      <c r="CE45" s="1">
        <f t="shared" si="155"/>
        <v>0.14532904724005799</v>
      </c>
      <c r="CF45" s="1">
        <v>1178.43</v>
      </c>
      <c r="CG45" s="1">
        <v>1229.33</v>
      </c>
      <c r="CH45" s="1">
        <f t="shared" si="177"/>
        <v>3.0713037900706692</v>
      </c>
      <c r="CI45" s="1">
        <f t="shared" si="178"/>
        <v>3.089668480072258</v>
      </c>
      <c r="CJ45" s="1">
        <v>6.42</v>
      </c>
      <c r="CK45" s="1">
        <v>12.1</v>
      </c>
      <c r="CL45" s="1">
        <f t="shared" si="179"/>
        <v>0.80753502806885324</v>
      </c>
      <c r="CM45" s="1">
        <f t="shared" si="180"/>
        <v>1.0827853703164501</v>
      </c>
      <c r="CN45" s="1">
        <v>2093</v>
      </c>
      <c r="CO45" s="1">
        <v>2175.7399999999998</v>
      </c>
      <c r="CP45" s="1">
        <f t="shared" si="181"/>
        <v>3.3207692283386865</v>
      </c>
      <c r="CQ45" s="1">
        <f t="shared" si="182"/>
        <v>3.3376069961218375</v>
      </c>
      <c r="CR45" s="1">
        <v>1.7075098814229248</v>
      </c>
      <c r="CS45" s="1">
        <v>1.9209486166007905</v>
      </c>
      <c r="CT45" s="1">
        <f t="shared" si="175"/>
        <v>0.23236322563909415</v>
      </c>
      <c r="CU45" s="1">
        <f t="shared" si="176"/>
        <v>0.28351574808647545</v>
      </c>
      <c r="CV45" s="1">
        <v>1227</v>
      </c>
      <c r="CW45" s="1">
        <v>2012</v>
      </c>
      <c r="CX45" s="1">
        <v>69.25</v>
      </c>
      <c r="CY45" s="1">
        <v>81.099999999999994</v>
      </c>
      <c r="CZ45" s="1">
        <v>158.25</v>
      </c>
      <c r="DA45" s="1">
        <v>236.6</v>
      </c>
      <c r="DB45" s="1">
        <v>44.75</v>
      </c>
      <c r="DC45" s="1">
        <v>79.900000000000006</v>
      </c>
      <c r="DD45" s="1">
        <v>280213.15000000002</v>
      </c>
    </row>
    <row r="46" spans="1:108" x14ac:dyDescent="0.25">
      <c r="A46" s="2">
        <v>2</v>
      </c>
      <c r="B46" s="1" t="s">
        <v>44</v>
      </c>
      <c r="C46" s="1">
        <v>7</v>
      </c>
      <c r="D46" s="1">
        <v>21</v>
      </c>
      <c r="E46" s="1">
        <v>2.2400000000000002</v>
      </c>
      <c r="F46" s="1">
        <v>2.76</v>
      </c>
      <c r="G46" s="1">
        <v>0.52</v>
      </c>
      <c r="H46" s="1">
        <v>51.17</v>
      </c>
      <c r="I46" s="1">
        <v>56.11</v>
      </c>
      <c r="J46" s="1">
        <v>9.8000000000000007</v>
      </c>
      <c r="K46" s="1">
        <v>11.11</v>
      </c>
      <c r="L46" s="1">
        <v>1.32</v>
      </c>
      <c r="M46" s="1">
        <v>79.38</v>
      </c>
      <c r="N46" s="1">
        <v>104.33</v>
      </c>
      <c r="O46" s="1">
        <v>24.95</v>
      </c>
      <c r="P46" s="1">
        <v>577.70000000000005</v>
      </c>
      <c r="Q46" s="1">
        <v>290.7</v>
      </c>
      <c r="R46" s="1">
        <v>-287</v>
      </c>
      <c r="S46" s="1">
        <f t="shared" si="142"/>
        <v>2.7617023675414125</v>
      </c>
      <c r="T46" s="1">
        <f t="shared" si="143"/>
        <v>2.4634450317704277</v>
      </c>
      <c r="U46" s="1">
        <v>70</v>
      </c>
      <c r="V46" s="1">
        <v>30</v>
      </c>
      <c r="W46" s="1">
        <v>3501.4</v>
      </c>
      <c r="X46" s="1">
        <v>3718.7</v>
      </c>
      <c r="Y46" s="1">
        <v>217</v>
      </c>
      <c r="Z46" s="1">
        <v>2584.6999999999998</v>
      </c>
      <c r="AA46" s="1">
        <v>2946.08</v>
      </c>
      <c r="AB46" s="1">
        <v>3020</v>
      </c>
      <c r="AC46" s="1">
        <v>3271</v>
      </c>
      <c r="AD46" s="1">
        <v>251</v>
      </c>
      <c r="AE46" s="1">
        <v>4</v>
      </c>
      <c r="AF46" s="1">
        <v>13</v>
      </c>
      <c r="AG46" s="1">
        <v>9</v>
      </c>
      <c r="AH46" s="1">
        <f t="shared" si="126"/>
        <v>0.6020599913279624</v>
      </c>
      <c r="AI46" s="1">
        <f t="shared" si="127"/>
        <v>1.1139433523068367</v>
      </c>
      <c r="AJ46" s="1">
        <v>2.9</v>
      </c>
      <c r="AK46" s="1">
        <v>2.31</v>
      </c>
      <c r="AL46" s="1">
        <v>2.68</v>
      </c>
      <c r="AM46" s="1">
        <v>1.73</v>
      </c>
      <c r="AN46" s="1">
        <v>1.5942028985507248</v>
      </c>
      <c r="AO46" s="1">
        <v>1.0434782608695652</v>
      </c>
      <c r="AP46" s="1">
        <f t="shared" si="144"/>
        <v>0.20254359442096978</v>
      </c>
      <c r="AQ46" s="1">
        <f t="shared" si="145"/>
        <v>1.8483405694013133E-2</v>
      </c>
      <c r="AR46" s="1">
        <v>4.8301886792452828</v>
      </c>
      <c r="AS46" s="1">
        <v>0.94339622641509424</v>
      </c>
      <c r="AT46" s="1">
        <f t="shared" si="146"/>
        <v>0.68396409571106054</v>
      </c>
      <c r="AU46" s="1">
        <f t="shared" si="147"/>
        <v>-2.5305865264770286E-2</v>
      </c>
      <c r="AV46" s="1">
        <v>1.3218142548596115</v>
      </c>
      <c r="AW46" s="1">
        <v>0.80345572354211681</v>
      </c>
      <c r="AX46" s="1">
        <f t="shared" si="132"/>
        <v>0.12117043112760813</v>
      </c>
      <c r="AY46" s="1">
        <f t="shared" si="133"/>
        <v>-9.5038051136055526E-2</v>
      </c>
      <c r="AZ46" s="1">
        <v>0.51497005988023958</v>
      </c>
      <c r="BA46" s="1">
        <v>0.45508982035928153</v>
      </c>
      <c r="BB46" s="1">
        <f t="shared" si="134"/>
        <v>-0.28821801990401552</v>
      </c>
      <c r="BC46" s="1">
        <f t="shared" si="135"/>
        <v>-0.34190287886679183</v>
      </c>
      <c r="BD46" s="1">
        <v>2.290771175726928</v>
      </c>
      <c r="BE46" s="1">
        <v>1.168141592920354</v>
      </c>
      <c r="BF46" s="1">
        <f t="shared" si="136"/>
        <v>0.35998170984311773</v>
      </c>
      <c r="BG46" s="1">
        <f t="shared" si="137"/>
        <v>6.7495487722430164E-2</v>
      </c>
      <c r="BH46" s="1">
        <v>27.98</v>
      </c>
      <c r="BI46" s="1">
        <v>27.06</v>
      </c>
      <c r="BJ46" s="1">
        <v>1.1535038932146828</v>
      </c>
      <c r="BK46" s="1">
        <v>0.5200222469410456</v>
      </c>
      <c r="BL46" s="1">
        <v>1.3761242845461981</v>
      </c>
      <c r="BM46" s="1">
        <v>0.29190515126737532</v>
      </c>
      <c r="BN46" s="1">
        <f t="shared" si="148"/>
        <v>0.13865765893953844</v>
      </c>
      <c r="BO46" s="1">
        <f t="shared" si="149"/>
        <v>-0.5347582409240923</v>
      </c>
      <c r="BP46" s="1">
        <v>0.63267278878685373</v>
      </c>
      <c r="BQ46" s="1">
        <v>0.99420009666505571</v>
      </c>
      <c r="BR46" s="1">
        <v>1.0076708507670848</v>
      </c>
      <c r="BS46" s="1">
        <v>1.0788005578800557</v>
      </c>
      <c r="BT46" s="1">
        <v>1.0475675675675673</v>
      </c>
      <c r="BU46" s="1">
        <v>0.4962162162162162</v>
      </c>
      <c r="BV46" s="1">
        <f t="shared" si="150"/>
        <v>2.0182044311732612E-2</v>
      </c>
      <c r="BW46" s="1">
        <f t="shared" si="151"/>
        <v>-0.3043290472017714</v>
      </c>
      <c r="BX46" s="1">
        <v>1.0499342969776608</v>
      </c>
      <c r="BY46" s="1">
        <v>0.80420499342969765</v>
      </c>
      <c r="BZ46" s="1">
        <f t="shared" si="152"/>
        <v>2.1162122543418507E-2</v>
      </c>
      <c r="CA46" s="1">
        <f t="shared" si="153"/>
        <v>-9.4633234625011692E-2</v>
      </c>
      <c r="CB46" s="1">
        <v>0.95997140814867776</v>
      </c>
      <c r="CC46" s="1">
        <v>0.87491065046461758</v>
      </c>
      <c r="CD46" s="1">
        <f t="shared" si="154"/>
        <v>-1.7741701823112209E-2</v>
      </c>
      <c r="CE46" s="1">
        <f t="shared" si="155"/>
        <v>-5.8036296682285243E-2</v>
      </c>
      <c r="CF46" s="1">
        <v>441.17</v>
      </c>
      <c r="CG46" s="1">
        <v>540.22</v>
      </c>
      <c r="CH46" s="1">
        <f t="shared" si="177"/>
        <v>2.6446059723143138</v>
      </c>
      <c r="CI46" s="1">
        <f t="shared" si="178"/>
        <v>2.7325706585794065</v>
      </c>
      <c r="CJ46" s="1">
        <v>21.2</v>
      </c>
      <c r="CK46" s="1">
        <v>18.45</v>
      </c>
      <c r="CL46" s="1">
        <f t="shared" si="179"/>
        <v>1.3263358609287514</v>
      </c>
      <c r="CM46" s="1">
        <f t="shared" si="180"/>
        <v>1.2659963704950792</v>
      </c>
      <c r="CN46" s="1">
        <v>4931.08</v>
      </c>
      <c r="CO46" s="1">
        <v>4679.32</v>
      </c>
      <c r="CP46" s="1">
        <f t="shared" si="181"/>
        <v>3.6929420484197442</v>
      </c>
      <c r="CQ46" s="1">
        <f t="shared" si="182"/>
        <v>3.6701827458722729</v>
      </c>
      <c r="CR46" s="1">
        <v>1.3043478260869565</v>
      </c>
      <c r="CS46" s="1">
        <v>0.67588932806324098</v>
      </c>
      <c r="CT46" s="1">
        <f t="shared" si="175"/>
        <v>0.11539341870206957</v>
      </c>
      <c r="CU46" s="1">
        <f t="shared" si="176"/>
        <v>-0.17012441078366417</v>
      </c>
      <c r="CV46" s="1">
        <v>845</v>
      </c>
      <c r="CW46" s="1">
        <v>2325</v>
      </c>
      <c r="CX46" s="1">
        <v>54.75</v>
      </c>
      <c r="CY46" s="1">
        <v>157.19999999999999</v>
      </c>
      <c r="CZ46" s="1">
        <v>75</v>
      </c>
      <c r="DA46" s="1">
        <v>227.2</v>
      </c>
      <c r="DB46" s="1">
        <v>35.25</v>
      </c>
      <c r="DC46" s="1">
        <v>85.5</v>
      </c>
      <c r="DD46" s="1">
        <v>321832.2</v>
      </c>
    </row>
    <row r="47" spans="1:108" x14ac:dyDescent="0.25">
      <c r="A47" s="2">
        <v>2</v>
      </c>
      <c r="B47" s="1" t="s">
        <v>45</v>
      </c>
      <c r="C47" s="1">
        <v>5</v>
      </c>
      <c r="D47" s="1">
        <v>23</v>
      </c>
      <c r="E47" s="1">
        <v>2.54</v>
      </c>
      <c r="F47" s="1">
        <v>3.01</v>
      </c>
      <c r="G47" s="1">
        <v>0.47</v>
      </c>
      <c r="H47" s="1">
        <v>57.65</v>
      </c>
      <c r="I47" s="1">
        <v>58.79</v>
      </c>
      <c r="J47" s="1">
        <v>21.6</v>
      </c>
      <c r="K47" s="1">
        <v>24.5</v>
      </c>
      <c r="L47" s="1">
        <v>2.9</v>
      </c>
      <c r="M47" s="1">
        <v>102.06</v>
      </c>
      <c r="N47" s="1">
        <v>140.61000000000001</v>
      </c>
      <c r="O47" s="1">
        <v>38.56</v>
      </c>
      <c r="P47" s="1">
        <v>322.10000000000002</v>
      </c>
      <c r="Q47" s="1">
        <v>426.2</v>
      </c>
      <c r="R47" s="1">
        <v>104</v>
      </c>
      <c r="S47" s="1">
        <f t="shared" si="142"/>
        <v>2.5079907248196913</v>
      </c>
      <c r="T47" s="1">
        <f t="shared" si="143"/>
        <v>2.6296134453781832</v>
      </c>
      <c r="U47" s="1">
        <v>56</v>
      </c>
      <c r="V47" s="1">
        <v>44</v>
      </c>
      <c r="W47" s="1">
        <v>5084</v>
      </c>
      <c r="X47" s="1">
        <v>6078.7</v>
      </c>
      <c r="Y47" s="1">
        <v>995</v>
      </c>
      <c r="Z47" s="1">
        <v>3539.4</v>
      </c>
      <c r="AA47" s="1">
        <v>3970.31</v>
      </c>
      <c r="AB47" s="1">
        <v>4162</v>
      </c>
      <c r="AC47" s="1">
        <v>4875</v>
      </c>
      <c r="AD47" s="1">
        <v>714</v>
      </c>
      <c r="AE47" s="1">
        <v>4</v>
      </c>
      <c r="AF47" s="1">
        <v>13</v>
      </c>
      <c r="AG47" s="1">
        <v>9</v>
      </c>
      <c r="AH47" s="1">
        <f t="shared" si="126"/>
        <v>0.6020599913279624</v>
      </c>
      <c r="AI47" s="1">
        <f t="shared" si="127"/>
        <v>1.1139433523068367</v>
      </c>
      <c r="AJ47" s="1">
        <v>3.11</v>
      </c>
      <c r="AK47" s="1">
        <v>4.7</v>
      </c>
      <c r="AL47" s="1">
        <v>2.63</v>
      </c>
      <c r="AM47" s="1">
        <v>3.71</v>
      </c>
      <c r="AN47" s="1">
        <v>1.0434782608695652</v>
      </c>
      <c r="AO47" s="1">
        <v>0.52173913043478259</v>
      </c>
      <c r="AP47" s="1">
        <f t="shared" si="144"/>
        <v>1.8483405694013133E-2</v>
      </c>
      <c r="AQ47" s="1">
        <f t="shared" si="145"/>
        <v>-0.28254658996996806</v>
      </c>
      <c r="AR47" s="1">
        <v>0.13207547169811321</v>
      </c>
      <c r="AS47" s="1">
        <v>9.4339622641509441E-2</v>
      </c>
      <c r="AT47" s="1">
        <f t="shared" si="146"/>
        <v>-0.87917782958653223</v>
      </c>
      <c r="AU47" s="1">
        <f t="shared" si="147"/>
        <v>-1.0253058652647702</v>
      </c>
      <c r="AV47" s="1">
        <v>1.7365010799136074</v>
      </c>
      <c r="AW47" s="1">
        <v>0.54427645788336942</v>
      </c>
      <c r="AX47" s="1">
        <f t="shared" si="132"/>
        <v>0.23967505773049824</v>
      </c>
      <c r="AY47" s="1">
        <f t="shared" si="133"/>
        <v>-0.26418045023640896</v>
      </c>
      <c r="AZ47" s="1">
        <v>0.97005988023952117</v>
      </c>
      <c r="BA47" s="1">
        <v>0.41916167664670662</v>
      </c>
      <c r="BB47" s="1">
        <f t="shared" si="134"/>
        <v>-1.3201456604952243E-2</v>
      </c>
      <c r="BC47" s="1">
        <f t="shared" si="135"/>
        <v>-0.37761843113332644</v>
      </c>
      <c r="BD47" s="1">
        <v>0.78887484197218716</v>
      </c>
      <c r="BE47" s="1">
        <v>0.51580278128950696</v>
      </c>
      <c r="BF47" s="1">
        <f t="shared" si="136"/>
        <v>-0.10299189381525253</v>
      </c>
      <c r="BG47" s="1">
        <f t="shared" si="137"/>
        <v>-0.28751632040779662</v>
      </c>
      <c r="BH47" s="1">
        <v>27.36</v>
      </c>
      <c r="BI47" s="1">
        <v>27.33</v>
      </c>
      <c r="BJ47" s="1">
        <v>1.597886540600667</v>
      </c>
      <c r="BK47" s="1">
        <v>1.0305895439377084</v>
      </c>
      <c r="BL47" s="1">
        <v>1.0425183973834833</v>
      </c>
      <c r="BM47" s="1">
        <v>0.63941128372853651</v>
      </c>
      <c r="BN47" s="1">
        <f t="shared" si="148"/>
        <v>1.8083727733688531E-2</v>
      </c>
      <c r="BO47" s="1">
        <f t="shared" si="149"/>
        <v>-0.19421970397643737</v>
      </c>
      <c r="BP47" s="1">
        <v>1.2160463992266797</v>
      </c>
      <c r="BQ47" s="1">
        <v>1.6350894151764139</v>
      </c>
      <c r="BR47" s="1">
        <v>1.1973500697350068</v>
      </c>
      <c r="BS47" s="1">
        <v>0.9128312412831241</v>
      </c>
      <c r="BT47" s="1">
        <v>0.93729729729729716</v>
      </c>
      <c r="BU47" s="1">
        <v>1.1394594594594594</v>
      </c>
      <c r="BV47" s="1">
        <f t="shared" si="150"/>
        <v>-2.8122635262822375E-2</v>
      </c>
      <c r="BW47" s="1">
        <f t="shared" si="151"/>
        <v>5.6698878137495162E-2</v>
      </c>
      <c r="BX47" s="1">
        <v>1.228646517739816</v>
      </c>
      <c r="BY47" s="1">
        <v>1.1727989487516426</v>
      </c>
      <c r="BZ47" s="1">
        <f t="shared" si="152"/>
        <v>8.9426954101944955E-2</v>
      </c>
      <c r="CA47" s="1">
        <f t="shared" si="153"/>
        <v>6.9223568013657991E-2</v>
      </c>
      <c r="CB47" s="1">
        <v>0.21872766261615439</v>
      </c>
      <c r="CC47" s="1">
        <v>0.63187991422444612</v>
      </c>
      <c r="CD47" s="1">
        <f t="shared" si="154"/>
        <v>-0.66009628801024767</v>
      </c>
      <c r="CE47" s="1">
        <f t="shared" si="155"/>
        <v>-0.19936544947875448</v>
      </c>
      <c r="CF47" s="1">
        <v>748.19</v>
      </c>
      <c r="CG47" s="1">
        <v>699.11</v>
      </c>
      <c r="CH47" s="1">
        <f t="shared" si="177"/>
        <v>2.8740118992994463</v>
      </c>
      <c r="CI47" s="1">
        <f t="shared" si="178"/>
        <v>2.8445455142785692</v>
      </c>
      <c r="CJ47" s="1">
        <v>9.33</v>
      </c>
      <c r="CK47" s="1">
        <v>13.14</v>
      </c>
      <c r="CL47" s="1">
        <f t="shared" si="179"/>
        <v>0.96988164374649999</v>
      </c>
      <c r="CM47" s="1">
        <f t="shared" si="180"/>
        <v>1.1185953652237619</v>
      </c>
      <c r="CN47" s="1">
        <v>1813.06</v>
      </c>
      <c r="CO47" s="1">
        <v>1686.3</v>
      </c>
      <c r="CP47" s="1">
        <f t="shared" si="181"/>
        <v>3.2584121765377279</v>
      </c>
      <c r="CQ47" s="1">
        <f t="shared" si="182"/>
        <v>3.2269348400126003</v>
      </c>
      <c r="CR47" s="1">
        <v>3.5454545454545454</v>
      </c>
      <c r="CS47" s="1">
        <v>1.4229249011857705</v>
      </c>
      <c r="CT47" s="1">
        <f t="shared" si="175"/>
        <v>0.54967192186827418</v>
      </c>
      <c r="CU47" s="1">
        <f t="shared" si="176"/>
        <v>0.15318197959146929</v>
      </c>
      <c r="CV47" s="1">
        <v>1973</v>
      </c>
      <c r="CW47" s="1">
        <v>2372</v>
      </c>
      <c r="CX47" s="1">
        <v>78.25</v>
      </c>
      <c r="CY47" s="1">
        <v>146.6</v>
      </c>
      <c r="CZ47" s="1">
        <v>265.5</v>
      </c>
      <c r="DA47" s="1">
        <v>235.3</v>
      </c>
      <c r="DB47" s="1">
        <v>72.5</v>
      </c>
      <c r="DC47" s="1">
        <v>87</v>
      </c>
      <c r="DD47" s="1">
        <v>382839</v>
      </c>
    </row>
    <row r="48" spans="1:108" x14ac:dyDescent="0.25">
      <c r="A48" s="2">
        <v>2</v>
      </c>
      <c r="B48" s="1" t="s">
        <v>47</v>
      </c>
      <c r="C48" s="1">
        <v>6</v>
      </c>
      <c r="D48" s="1">
        <v>20</v>
      </c>
      <c r="E48" s="1">
        <v>2.58</v>
      </c>
      <c r="F48" s="1">
        <v>2.95</v>
      </c>
      <c r="G48" s="1">
        <v>0.37</v>
      </c>
      <c r="H48" s="1">
        <v>57.74</v>
      </c>
      <c r="I48" s="1">
        <v>57.15</v>
      </c>
      <c r="J48" s="1">
        <v>11.33</v>
      </c>
      <c r="K48" s="1">
        <v>12.2</v>
      </c>
      <c r="L48" s="1">
        <v>0.88</v>
      </c>
      <c r="M48" s="1">
        <v>61.24</v>
      </c>
      <c r="N48" s="1">
        <v>97.52</v>
      </c>
      <c r="O48" s="1">
        <v>36.29</v>
      </c>
      <c r="P48" s="1">
        <v>269</v>
      </c>
      <c r="Q48" s="1">
        <v>331.9</v>
      </c>
      <c r="R48" s="1">
        <v>62.9</v>
      </c>
      <c r="S48" s="1">
        <f t="shared" si="142"/>
        <v>2.4297522800024081</v>
      </c>
      <c r="T48" s="1">
        <f t="shared" si="143"/>
        <v>2.5210072524086038</v>
      </c>
      <c r="U48" s="1">
        <v>57</v>
      </c>
      <c r="V48" s="1">
        <v>43</v>
      </c>
      <c r="W48" s="1">
        <v>7140</v>
      </c>
      <c r="X48" s="1">
        <v>8626</v>
      </c>
      <c r="Y48" s="1">
        <v>1486</v>
      </c>
      <c r="Z48" s="1">
        <v>3921</v>
      </c>
      <c r="AA48" s="1">
        <v>4917</v>
      </c>
      <c r="AB48" s="1">
        <v>5410</v>
      </c>
      <c r="AC48" s="1">
        <v>5987</v>
      </c>
      <c r="AD48" s="1">
        <v>577</v>
      </c>
      <c r="AJ48" s="1">
        <v>2.41</v>
      </c>
      <c r="AK48" s="1">
        <v>2.91</v>
      </c>
      <c r="AL48" s="1">
        <v>1.52</v>
      </c>
      <c r="AM48" s="1">
        <v>2.44</v>
      </c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">
        <v>1.0967741935483868</v>
      </c>
      <c r="BK48" s="1">
        <v>1.6073414905450498</v>
      </c>
      <c r="BL48" s="1">
        <v>2.5715453802125925</v>
      </c>
      <c r="BM48" s="1">
        <v>1.1954210956663942</v>
      </c>
      <c r="BN48" s="1">
        <f t="shared" si="148"/>
        <v>0.41019419274500235</v>
      </c>
      <c r="BO48" s="1">
        <f t="shared" si="149"/>
        <v>7.7520915585556224E-2</v>
      </c>
      <c r="BP48" s="1">
        <v>1.3228612856452395</v>
      </c>
      <c r="BQ48" s="1">
        <v>0.64088931851135833</v>
      </c>
      <c r="BR48" s="1">
        <v>1.5411436541143653</v>
      </c>
      <c r="BS48" s="1">
        <v>0.72315202231520215</v>
      </c>
      <c r="BT48" s="1">
        <v>1.3048648648648646</v>
      </c>
      <c r="BU48" s="1">
        <v>2.3708108108108106</v>
      </c>
      <c r="BV48" s="1">
        <f t="shared" si="150"/>
        <v>0.11556553735831654</v>
      </c>
      <c r="BW48" s="1">
        <f t="shared" si="151"/>
        <v>0.37489689893849026</v>
      </c>
      <c r="BX48" s="1">
        <v>1.1951379763469119</v>
      </c>
      <c r="BY48" s="1">
        <v>1.6084099868593953</v>
      </c>
      <c r="BZ48" s="1">
        <f t="shared" si="152"/>
        <v>7.7418046628929524E-2</v>
      </c>
      <c r="CA48" s="1">
        <f t="shared" si="153"/>
        <v>0.20639676103896951</v>
      </c>
      <c r="CB48" s="1">
        <v>0.72909220872051472</v>
      </c>
      <c r="CC48" s="1">
        <v>0.66833452466047183</v>
      </c>
      <c r="CD48" s="1">
        <f t="shared" si="154"/>
        <v>-0.13721754272991002</v>
      </c>
      <c r="CE48" s="1">
        <f t="shared" si="155"/>
        <v>-0.17500610361930982</v>
      </c>
      <c r="CF48" s="1">
        <v>264.26</v>
      </c>
      <c r="CG48" s="1">
        <v>502.27</v>
      </c>
      <c r="CH48" s="1">
        <f t="shared" si="177"/>
        <v>2.4220314306536217</v>
      </c>
      <c r="CI48" s="1">
        <f t="shared" si="178"/>
        <v>2.7009372390324384</v>
      </c>
      <c r="CJ48" s="1">
        <v>5.75</v>
      </c>
      <c r="CK48" s="1">
        <v>11.41</v>
      </c>
      <c r="CL48" s="1">
        <f t="shared" si="179"/>
        <v>0.75966784468963044</v>
      </c>
      <c r="CM48" s="1">
        <f t="shared" si="180"/>
        <v>1.0572856444182146</v>
      </c>
      <c r="CN48" s="1">
        <v>4807.74</v>
      </c>
      <c r="CO48" s="1">
        <v>4204.3500000000004</v>
      </c>
      <c r="CP48" s="1">
        <f t="shared" si="181"/>
        <v>3.6819409732171304</v>
      </c>
      <c r="CQ48" s="1">
        <f t="shared" si="182"/>
        <v>3.623698862622994</v>
      </c>
      <c r="CR48" s="1">
        <v>1.1739130434782608</v>
      </c>
      <c r="CS48" s="1">
        <v>1.7905138339920947</v>
      </c>
      <c r="CT48" s="1">
        <f t="shared" si="175"/>
        <v>6.9635928141394396E-2</v>
      </c>
      <c r="CU48" s="1">
        <f t="shared" si="176"/>
        <v>0.25297768083701394</v>
      </c>
      <c r="CV48" s="1">
        <v>2534</v>
      </c>
      <c r="CW48" s="1">
        <v>3311</v>
      </c>
      <c r="CX48" s="1">
        <v>157</v>
      </c>
      <c r="CY48" s="1">
        <v>194.1</v>
      </c>
      <c r="CZ48" s="1">
        <v>297.3</v>
      </c>
      <c r="DA48" s="1">
        <v>319.3</v>
      </c>
      <c r="DB48" s="1">
        <v>83.5</v>
      </c>
      <c r="DC48" s="1">
        <v>134.80000000000001</v>
      </c>
      <c r="DD48" s="1">
        <v>283626.98</v>
      </c>
    </row>
    <row r="49" spans="1:108" x14ac:dyDescent="0.25">
      <c r="A49" s="2">
        <v>2</v>
      </c>
      <c r="B49" s="1" t="s">
        <v>58</v>
      </c>
      <c r="C49" s="1">
        <v>6</v>
      </c>
      <c r="D49" s="1">
        <v>19</v>
      </c>
      <c r="E49" s="1">
        <v>2.72</v>
      </c>
      <c r="F49" s="1">
        <v>3.02</v>
      </c>
      <c r="G49" s="1">
        <v>0.3</v>
      </c>
      <c r="H49" s="1">
        <v>58.07</v>
      </c>
      <c r="I49" s="1">
        <v>65.77</v>
      </c>
      <c r="J49" s="1">
        <v>14.33</v>
      </c>
      <c r="K49" s="1">
        <v>14.51</v>
      </c>
      <c r="L49" s="1">
        <v>0.18</v>
      </c>
      <c r="M49" s="1">
        <v>97.52</v>
      </c>
      <c r="N49" s="1">
        <v>129.27000000000001</v>
      </c>
      <c r="O49" s="1">
        <v>31.75</v>
      </c>
      <c r="P49" s="1">
        <v>254.6</v>
      </c>
      <c r="Q49" s="1">
        <v>353.4</v>
      </c>
      <c r="R49" s="1">
        <v>98.8</v>
      </c>
      <c r="S49" s="1">
        <f t="shared" si="142"/>
        <v>2.4058583993176366</v>
      </c>
      <c r="T49" s="1">
        <f t="shared" si="143"/>
        <v>2.5482665451707454</v>
      </c>
      <c r="U49" s="1">
        <v>70</v>
      </c>
      <c r="V49" s="1">
        <v>30</v>
      </c>
      <c r="W49" s="1">
        <v>3901</v>
      </c>
      <c r="X49" s="1">
        <v>5486</v>
      </c>
      <c r="Y49" s="1">
        <v>1585</v>
      </c>
      <c r="Z49" s="1">
        <v>4289</v>
      </c>
      <c r="AA49" s="1">
        <v>4717</v>
      </c>
      <c r="AB49" s="1">
        <v>3784</v>
      </c>
      <c r="AC49" s="1">
        <v>4923</v>
      </c>
      <c r="AD49" s="1">
        <v>1139</v>
      </c>
      <c r="AE49" s="1">
        <v>6</v>
      </c>
      <c r="AF49" s="1">
        <v>8</v>
      </c>
      <c r="AG49" s="1">
        <v>2</v>
      </c>
      <c r="AH49" s="1">
        <f t="shared" si="126"/>
        <v>0.77815125038364363</v>
      </c>
      <c r="AI49" s="1">
        <f t="shared" si="127"/>
        <v>0.90308998699194354</v>
      </c>
      <c r="AJ49" s="1">
        <v>1.74</v>
      </c>
      <c r="AK49" s="1">
        <v>3.5</v>
      </c>
      <c r="AL49" s="1">
        <v>1.75</v>
      </c>
      <c r="AM49" s="1">
        <v>3.65</v>
      </c>
      <c r="AN49" s="1">
        <v>1.681159420289855</v>
      </c>
      <c r="AO49" s="1">
        <v>0.98550724637681175</v>
      </c>
      <c r="AP49" s="1">
        <f t="shared" si="144"/>
        <v>0.22560889848966315</v>
      </c>
      <c r="AQ49" s="1">
        <f t="shared" si="145"/>
        <v>-6.340178031018928E-3</v>
      </c>
      <c r="AR49" s="1">
        <v>0.15094339622641509</v>
      </c>
      <c r="AS49" s="1">
        <v>9.4339622641509441E-2</v>
      </c>
      <c r="AT49" s="1">
        <f t="shared" ref="AT49" si="183">LOG10(AR49)</f>
        <v>-0.82118588260884551</v>
      </c>
      <c r="AU49" s="1">
        <f t="shared" ref="AU49" si="184">LOG10(AS49)</f>
        <v>-1.0253058652647702</v>
      </c>
      <c r="AV49" s="1">
        <v>2.1511879049676028</v>
      </c>
      <c r="AW49" s="1">
        <v>0.88120950323974112</v>
      </c>
      <c r="AX49" s="1">
        <f t="shared" ref="AX49:AX52" si="185">LOG10(AV49)</f>
        <v>0.33267834740574564</v>
      </c>
      <c r="AY49" s="1">
        <f t="shared" ref="AY49:AY52" si="186">LOG10(AW49)</f>
        <v>-5.4920827928073034E-2</v>
      </c>
      <c r="AZ49" s="1">
        <v>1.7964071856287429</v>
      </c>
      <c r="BA49" s="1">
        <v>0.88622754491017974</v>
      </c>
      <c r="BB49" s="1">
        <f t="shared" ref="BB49:BB51" si="187">LOG10(AZ49)</f>
        <v>0.25440478357207924</v>
      </c>
      <c r="BC49" s="1">
        <f t="shared" ref="BC49:BC51" si="188">LOG10(BA49)</f>
        <v>-5.2454755752625842E-2</v>
      </c>
      <c r="BD49" s="1">
        <v>0.81921618204804048</v>
      </c>
      <c r="BE49" s="1">
        <v>0.87989886219974711</v>
      </c>
      <c r="BF49" s="1">
        <f t="shared" ref="BF49:BF51" si="189">LOG10(BD49)</f>
        <v>-8.6601477627083201E-2</v>
      </c>
      <c r="BG49" s="1">
        <f t="shared" ref="BG49:BG51" si="190">LOG10(BE49)</f>
        <v>-5.5567243887114467E-2</v>
      </c>
      <c r="BH49" s="1">
        <v>27.71</v>
      </c>
      <c r="BI49" s="1">
        <v>27.4</v>
      </c>
      <c r="BJ49" s="1">
        <v>0.81312569521690747</v>
      </c>
      <c r="BK49" s="1">
        <v>0.99276974416017782</v>
      </c>
      <c r="BL49" s="1">
        <v>2.2379394930498777</v>
      </c>
      <c r="BM49" s="1">
        <v>2.2101390024529848</v>
      </c>
      <c r="BN49" s="1">
        <f t="shared" si="148"/>
        <v>0.34984834037383822</v>
      </c>
      <c r="BO49" s="1">
        <f t="shared" si="149"/>
        <v>0.34441958866243999</v>
      </c>
      <c r="BP49" s="1">
        <v>1.8815853069115518</v>
      </c>
      <c r="BQ49" s="1">
        <v>0.81343644272595472</v>
      </c>
      <c r="BR49" s="1">
        <v>1.0788005578800557</v>
      </c>
      <c r="BS49" s="1">
        <v>0.79428172942817288</v>
      </c>
      <c r="BT49" s="1">
        <v>1.4518918918918917</v>
      </c>
      <c r="BU49" s="1">
        <v>1.8010810810810809</v>
      </c>
      <c r="BV49" s="1">
        <f t="shared" si="150"/>
        <v>0.16193427992968271</v>
      </c>
      <c r="BW49" s="1">
        <f t="shared" si="151"/>
        <v>0.25553326433173612</v>
      </c>
      <c r="BX49" s="1">
        <v>0.8600525624178712</v>
      </c>
      <c r="BY49" s="1">
        <v>1.0611038107752955</v>
      </c>
      <c r="BZ49" s="1">
        <f t="shared" si="152"/>
        <v>-6.5475005883798232E-2</v>
      </c>
      <c r="CA49" s="1">
        <f t="shared" si="153"/>
        <v>2.5757874232567597E-2</v>
      </c>
      <c r="CB49" s="1">
        <v>1.5189421015010722</v>
      </c>
      <c r="CC49" s="1">
        <v>1.1422444603288062</v>
      </c>
      <c r="CD49" s="1">
        <f t="shared" si="154"/>
        <v>0.18154121989450273</v>
      </c>
      <c r="CE49" s="1">
        <f t="shared" si="155"/>
        <v>5.7759060486144931E-2</v>
      </c>
      <c r="CF49" s="1">
        <v>839.92</v>
      </c>
      <c r="CG49" s="1">
        <v>875.07</v>
      </c>
      <c r="CH49" s="1">
        <f t="shared" ref="CH49:CH52" si="191">LOG10(CF49)</f>
        <v>2.9242379227129383</v>
      </c>
      <c r="CI49" s="1">
        <f t="shared" ref="CI49:CI52" si="192">LOG10(CG49)</f>
        <v>2.9420427951911972</v>
      </c>
      <c r="CJ49" s="1">
        <v>8.35</v>
      </c>
      <c r="CK49" s="1">
        <v>8.14</v>
      </c>
      <c r="CL49" s="1">
        <f t="shared" si="179"/>
        <v>0.92168647548360205</v>
      </c>
      <c r="CM49" s="1">
        <f t="shared" si="180"/>
        <v>0.91062440488920127</v>
      </c>
      <c r="CN49" s="1">
        <v>2237.36</v>
      </c>
      <c r="CO49" s="1">
        <v>1971.51</v>
      </c>
      <c r="CP49" s="1">
        <f t="shared" si="181"/>
        <v>3.3497358694048405</v>
      </c>
      <c r="CQ49" s="1">
        <f t="shared" si="182"/>
        <v>3.2947989842668655</v>
      </c>
      <c r="CR49" s="1">
        <v>0.99604743083003944</v>
      </c>
      <c r="CS49" s="1">
        <v>1.7075098814229248</v>
      </c>
      <c r="CT49" s="1">
        <f t="shared" si="175"/>
        <v>-1.7199803942738623E-3</v>
      </c>
      <c r="CU49" s="1">
        <f t="shared" si="176"/>
        <v>0.23236322563909415</v>
      </c>
      <c r="CV49" s="1">
        <v>2098</v>
      </c>
      <c r="CW49" s="1">
        <v>3225</v>
      </c>
      <c r="CX49" s="1">
        <v>86.3</v>
      </c>
      <c r="CY49" s="1">
        <v>162.6</v>
      </c>
      <c r="CZ49" s="1">
        <v>257.8</v>
      </c>
      <c r="DA49" s="1">
        <v>352</v>
      </c>
      <c r="DB49" s="1">
        <v>83.5</v>
      </c>
      <c r="DC49" s="1">
        <v>121.6</v>
      </c>
      <c r="DD49" s="1">
        <v>381691.61</v>
      </c>
    </row>
    <row r="50" spans="1:108" x14ac:dyDescent="0.25">
      <c r="A50" s="2">
        <v>2</v>
      </c>
      <c r="B50" s="1" t="s">
        <v>59</v>
      </c>
      <c r="C50" s="1">
        <v>6</v>
      </c>
      <c r="D50" s="1">
        <v>21</v>
      </c>
      <c r="E50" s="1">
        <v>2.38</v>
      </c>
      <c r="F50" s="1">
        <v>2.67</v>
      </c>
      <c r="G50" s="1">
        <v>0.28999999999999998</v>
      </c>
      <c r="H50" s="1">
        <v>54.61</v>
      </c>
      <c r="I50" s="1">
        <v>58.24</v>
      </c>
      <c r="J50" s="1">
        <v>38.1</v>
      </c>
      <c r="K50" s="1">
        <v>37.33</v>
      </c>
      <c r="L50" s="1">
        <v>-0.77</v>
      </c>
      <c r="M50" s="1">
        <v>74.84</v>
      </c>
      <c r="N50" s="1">
        <v>124.74</v>
      </c>
      <c r="O50" s="1">
        <v>49.9</v>
      </c>
      <c r="P50" s="1">
        <v>333.7</v>
      </c>
      <c r="Q50" s="1">
        <v>424</v>
      </c>
      <c r="R50" s="1">
        <v>90.3</v>
      </c>
      <c r="S50" s="1">
        <f t="shared" si="142"/>
        <v>2.5233562066547925</v>
      </c>
      <c r="T50" s="1">
        <f t="shared" si="143"/>
        <v>2.6273658565927325</v>
      </c>
      <c r="U50" s="1">
        <v>77</v>
      </c>
      <c r="V50" s="1">
        <v>23</v>
      </c>
      <c r="W50" s="1">
        <v>3859</v>
      </c>
      <c r="X50" s="1">
        <v>5486</v>
      </c>
      <c r="Y50" s="1">
        <v>1627</v>
      </c>
      <c r="Z50" s="1">
        <v>4113</v>
      </c>
      <c r="AA50" s="1">
        <v>3758</v>
      </c>
      <c r="AB50" s="1">
        <v>3666</v>
      </c>
      <c r="AC50" s="1">
        <v>4214</v>
      </c>
      <c r="AD50" s="1">
        <v>548</v>
      </c>
      <c r="AE50" s="1">
        <v>5</v>
      </c>
      <c r="AF50" s="1">
        <v>13</v>
      </c>
      <c r="AG50" s="1">
        <v>8</v>
      </c>
      <c r="AH50" s="1">
        <f t="shared" si="126"/>
        <v>0.69897000433601886</v>
      </c>
      <c r="AI50" s="1">
        <f t="shared" si="127"/>
        <v>1.1139433523068367</v>
      </c>
      <c r="AJ50" s="1">
        <v>1.31</v>
      </c>
      <c r="AK50" s="1">
        <v>3.34</v>
      </c>
      <c r="AL50" s="1">
        <v>1.27</v>
      </c>
      <c r="AM50" s="1">
        <v>3.17</v>
      </c>
      <c r="AN50" s="1">
        <v>0.98550724637681175</v>
      </c>
      <c r="AO50" s="1">
        <v>1.3913043478260869</v>
      </c>
      <c r="AP50" s="1">
        <f t="shared" si="144"/>
        <v>-6.340178031018928E-3</v>
      </c>
      <c r="AQ50" s="1">
        <f t="shared" si="145"/>
        <v>0.14342214230231309</v>
      </c>
      <c r="AR50" s="1">
        <v>0.11320754716981131</v>
      </c>
      <c r="AS50" s="1">
        <v>0.11320754716981131</v>
      </c>
      <c r="AT50" s="1">
        <f t="shared" ref="AT50:AT52" si="193">LOG10(AR50)</f>
        <v>-0.94612461921714541</v>
      </c>
      <c r="AU50" s="1">
        <f t="shared" ref="AU50:AU52" si="194">LOG10(AS50)</f>
        <v>-0.94612461921714541</v>
      </c>
      <c r="AV50" s="1">
        <v>0.93304535637149044</v>
      </c>
      <c r="AW50" s="1">
        <v>0.6479481641468684</v>
      </c>
      <c r="AX50" s="1">
        <f t="shared" si="185"/>
        <v>-3.0097244203040968E-2</v>
      </c>
      <c r="AY50" s="1">
        <f t="shared" si="186"/>
        <v>-0.1884597362982906</v>
      </c>
      <c r="AZ50" s="1">
        <v>0.51497005988023958</v>
      </c>
      <c r="BA50" s="1">
        <v>0.94610778443113797</v>
      </c>
      <c r="BB50" s="1">
        <f t="shared" si="187"/>
        <v>-0.28821801990401552</v>
      </c>
      <c r="BC50" s="1">
        <f t="shared" si="188"/>
        <v>-2.4059384193160546E-2</v>
      </c>
      <c r="BD50" s="1">
        <v>0.69785082174462709</v>
      </c>
      <c r="BE50" s="1">
        <v>1.2895069532237673</v>
      </c>
      <c r="BF50" s="1">
        <f t="shared" si="189"/>
        <v>-0.15623740576847764</v>
      </c>
      <c r="BG50" s="1">
        <f t="shared" si="190"/>
        <v>0.11042368826424098</v>
      </c>
      <c r="BH50" s="1">
        <v>27.21</v>
      </c>
      <c r="BI50" s="1">
        <v>27.6</v>
      </c>
      <c r="BJ50" s="1">
        <v>1.7018909899888763</v>
      </c>
      <c r="BK50" s="1">
        <v>6.618464961067852E-2</v>
      </c>
      <c r="BL50" s="1">
        <v>1.3483237939493051</v>
      </c>
      <c r="BM50" s="1">
        <v>1.6958299264104661</v>
      </c>
      <c r="BN50" s="1">
        <f t="shared" si="148"/>
        <v>0.12979419860823335</v>
      </c>
      <c r="BO50" s="1">
        <f t="shared" si="149"/>
        <v>0.22938229501673671</v>
      </c>
      <c r="BP50" s="1">
        <v>1.1667472208796521</v>
      </c>
      <c r="BQ50" s="1">
        <v>7.3948767520541331E-2</v>
      </c>
      <c r="BR50" s="1">
        <v>0.9128312412831241</v>
      </c>
      <c r="BS50" s="1">
        <v>0.36750348675034861</v>
      </c>
      <c r="BT50" s="1">
        <v>0.6064864864864864</v>
      </c>
      <c r="BU50" s="1">
        <v>1.2129729729729728</v>
      </c>
      <c r="BV50" s="1">
        <f t="shared" si="150"/>
        <v>-0.21717887148287127</v>
      </c>
      <c r="BW50" s="1">
        <f t="shared" si="151"/>
        <v>8.3851124181109932E-2</v>
      </c>
      <c r="BX50" s="1">
        <v>1.0946123521681996</v>
      </c>
      <c r="BY50" s="1">
        <v>1.8876478318002625</v>
      </c>
      <c r="BZ50" s="1">
        <f t="shared" si="152"/>
        <v>3.9260344636214722E-2</v>
      </c>
      <c r="CA50" s="1">
        <f t="shared" si="153"/>
        <v>0.27592097355739337</v>
      </c>
      <c r="CB50" s="1">
        <v>1.3974267333809864</v>
      </c>
      <c r="CC50" s="1">
        <v>0.30378842030021447</v>
      </c>
      <c r="CD50" s="1">
        <f t="shared" si="154"/>
        <v>0.14532904724005799</v>
      </c>
      <c r="CE50" s="1">
        <f t="shared" si="155"/>
        <v>-0.51742878444151608</v>
      </c>
      <c r="CF50" s="1">
        <v>863.11</v>
      </c>
      <c r="CG50" s="1">
        <v>1249.81</v>
      </c>
      <c r="CH50" s="1">
        <f t="shared" si="191"/>
        <v>2.9360661483787989</v>
      </c>
      <c r="CI50" s="1">
        <f t="shared" si="192"/>
        <v>3.096843995229329</v>
      </c>
      <c r="CJ50" s="1">
        <v>10.9</v>
      </c>
      <c r="CK50" s="1">
        <v>20.75</v>
      </c>
      <c r="CL50" s="1">
        <f t="shared" si="179"/>
        <v>1.0374264979406236</v>
      </c>
      <c r="CM50" s="1">
        <f t="shared" si="180"/>
        <v>1.3170181010481115</v>
      </c>
      <c r="CN50" s="1">
        <v>2850.05</v>
      </c>
      <c r="CO50" s="1">
        <v>3367.67</v>
      </c>
      <c r="CP50" s="1">
        <f t="shared" si="181"/>
        <v>3.454852479143113</v>
      </c>
      <c r="CQ50" s="1">
        <f t="shared" si="182"/>
        <v>3.5273295281362027</v>
      </c>
      <c r="CR50" s="1">
        <v>1.3399209486166006</v>
      </c>
      <c r="CS50" s="1">
        <v>1.3280632411067195</v>
      </c>
      <c r="CT50" s="1">
        <f t="shared" si="175"/>
        <v>0.12707917702726418</v>
      </c>
      <c r="CU50" s="1">
        <f t="shared" si="176"/>
        <v>0.12321875621402616</v>
      </c>
      <c r="CV50" s="1">
        <v>1671</v>
      </c>
      <c r="CW50" s="1">
        <v>2720</v>
      </c>
      <c r="CX50" s="1">
        <v>68.5</v>
      </c>
      <c r="CY50" s="1">
        <v>136.9</v>
      </c>
      <c r="CZ50" s="1">
        <v>158</v>
      </c>
      <c r="DA50" s="1">
        <v>260.3</v>
      </c>
      <c r="DB50" s="1">
        <v>63.8</v>
      </c>
      <c r="DC50" s="1">
        <v>111.3</v>
      </c>
      <c r="DD50" s="1">
        <v>328105.44</v>
      </c>
    </row>
    <row r="51" spans="1:108" x14ac:dyDescent="0.25">
      <c r="A51" s="2">
        <v>2</v>
      </c>
      <c r="B51" s="1" t="s">
        <v>62</v>
      </c>
      <c r="C51" s="1">
        <v>6</v>
      </c>
      <c r="D51" s="1">
        <v>19</v>
      </c>
      <c r="E51" s="1">
        <v>2.76</v>
      </c>
      <c r="F51" s="1">
        <v>3.19</v>
      </c>
      <c r="G51" s="1">
        <v>0.43</v>
      </c>
      <c r="H51" s="1">
        <v>53.21</v>
      </c>
      <c r="I51" s="1">
        <v>55.25</v>
      </c>
      <c r="J51" s="1">
        <v>21.77</v>
      </c>
      <c r="K51" s="1">
        <v>22.95</v>
      </c>
      <c r="L51" s="1">
        <v>1.18</v>
      </c>
      <c r="M51" s="1">
        <v>79.38</v>
      </c>
      <c r="N51" s="1">
        <v>117.93</v>
      </c>
      <c r="O51" s="1">
        <v>38.56</v>
      </c>
      <c r="P51" s="1">
        <v>329.8</v>
      </c>
      <c r="Q51" s="1">
        <v>456.6</v>
      </c>
      <c r="R51" s="1">
        <v>126.8</v>
      </c>
      <c r="S51" s="1">
        <f t="shared" si="142"/>
        <v>2.5182506513085001</v>
      </c>
      <c r="T51" s="1">
        <f t="shared" si="143"/>
        <v>2.6595359071542166</v>
      </c>
      <c r="U51" s="1">
        <v>74</v>
      </c>
      <c r="V51" s="1">
        <v>26</v>
      </c>
      <c r="W51" s="1">
        <v>5374</v>
      </c>
      <c r="X51" s="1">
        <v>8036</v>
      </c>
      <c r="Y51" s="1">
        <v>2662</v>
      </c>
      <c r="Z51" s="1">
        <v>3874</v>
      </c>
      <c r="AA51" s="1">
        <v>5492</v>
      </c>
      <c r="AB51" s="1">
        <v>4649</v>
      </c>
      <c r="AC51" s="1">
        <v>6995</v>
      </c>
      <c r="AD51" s="1">
        <v>2345</v>
      </c>
      <c r="AE51" s="1">
        <v>5</v>
      </c>
      <c r="AF51" s="1">
        <v>8</v>
      </c>
      <c r="AG51" s="1">
        <v>4</v>
      </c>
      <c r="AH51" s="1">
        <f t="shared" si="126"/>
        <v>0.69897000433601886</v>
      </c>
      <c r="AI51" s="1">
        <f t="shared" si="127"/>
        <v>0.90308998699194354</v>
      </c>
      <c r="AJ51" s="1">
        <v>2.93</v>
      </c>
      <c r="AK51" s="1">
        <v>4.72</v>
      </c>
      <c r="AL51" s="1">
        <v>1.96</v>
      </c>
      <c r="AM51" s="1">
        <v>3.67</v>
      </c>
      <c r="AN51" s="1">
        <v>0.86956521739130443</v>
      </c>
      <c r="AO51" s="1">
        <v>1.7101449275362319</v>
      </c>
      <c r="AP51" s="1">
        <f t="shared" si="144"/>
        <v>-6.0697840353611643E-2</v>
      </c>
      <c r="AQ51" s="1">
        <f t="shared" si="145"/>
        <v>0.23303291656887007</v>
      </c>
      <c r="AR51" s="1">
        <v>2.0754716981132075</v>
      </c>
      <c r="AS51" s="1">
        <v>3.0566037735849059</v>
      </c>
      <c r="AT51" s="1">
        <f t="shared" si="193"/>
        <v>0.31711681555743598</v>
      </c>
      <c r="AU51" s="1">
        <f t="shared" si="194"/>
        <v>0.48523914494184195</v>
      </c>
      <c r="AV51" s="1">
        <v>1.4773218142548599</v>
      </c>
      <c r="AW51" s="1">
        <v>2.9546436285097197</v>
      </c>
      <c r="AX51" s="1">
        <f t="shared" si="185"/>
        <v>0.16947511070216317</v>
      </c>
      <c r="AY51" s="1">
        <f t="shared" si="186"/>
        <v>0.47050510636614434</v>
      </c>
      <c r="AZ51" s="1">
        <v>0.95808383233532957</v>
      </c>
      <c r="BA51" s="1">
        <v>1.9880239520958087</v>
      </c>
      <c r="BB51" s="1">
        <f t="shared" si="187"/>
        <v>-1.8596488491658396E-2</v>
      </c>
      <c r="BC51" s="1">
        <f t="shared" si="188"/>
        <v>0.29842161255645311</v>
      </c>
      <c r="BD51" s="1">
        <v>0.50063211125158025</v>
      </c>
      <c r="BE51" s="1">
        <v>1.1378002528445006</v>
      </c>
      <c r="BF51" s="1">
        <f t="shared" si="189"/>
        <v>-0.3004812975721643</v>
      </c>
      <c r="BG51" s="1">
        <f t="shared" si="190"/>
        <v>5.6066025941648306E-2</v>
      </c>
      <c r="BH51" s="1">
        <v>27.28</v>
      </c>
      <c r="BI51" s="1">
        <v>27.71</v>
      </c>
      <c r="BJ51" s="1">
        <v>1.8909899888765291</v>
      </c>
      <c r="BK51" s="1">
        <v>0.49165739710789758</v>
      </c>
      <c r="BL51" s="1">
        <v>1.3066230580539657</v>
      </c>
      <c r="BM51" s="1">
        <v>1.2093213409648407</v>
      </c>
      <c r="BN51" s="1">
        <f t="shared" si="148"/>
        <v>0.11615031794168715</v>
      </c>
      <c r="BO51" s="1">
        <f t="shared" si="149"/>
        <v>8.2541716960607026E-2</v>
      </c>
      <c r="BP51" s="1">
        <v>1.0106331561140649</v>
      </c>
      <c r="BQ51" s="1">
        <v>0.69018849685838579</v>
      </c>
      <c r="BR51" s="1">
        <v>1.4463040446304043</v>
      </c>
      <c r="BS51" s="1">
        <v>1.3633193863319384</v>
      </c>
      <c r="BT51" s="1">
        <v>1.6356756756756754</v>
      </c>
      <c r="BU51" s="1">
        <v>0.64324324324324311</v>
      </c>
      <c r="BV51" s="1">
        <f t="shared" si="150"/>
        <v>0.21369719528415404</v>
      </c>
      <c r="BW51" s="1">
        <f t="shared" si="151"/>
        <v>-0.19162476701048314</v>
      </c>
      <c r="BX51" s="1">
        <v>3.6971090670170823</v>
      </c>
      <c r="BY51" s="1">
        <v>1.0499342969776608</v>
      </c>
      <c r="BZ51" s="1">
        <f t="shared" si="152"/>
        <v>0.56786226271943863</v>
      </c>
      <c r="CA51" s="1">
        <f t="shared" si="153"/>
        <v>2.1162122543418507E-2</v>
      </c>
      <c r="CB51" s="1">
        <v>1.8470335954253039</v>
      </c>
      <c r="CC51" s="1">
        <v>0.46175839885632597</v>
      </c>
      <c r="CD51" s="1">
        <f t="shared" si="154"/>
        <v>0.26647479483121889</v>
      </c>
      <c r="CE51" s="1">
        <f t="shared" si="155"/>
        <v>-0.33558519649674351</v>
      </c>
      <c r="CF51" s="1">
        <v>511.82</v>
      </c>
      <c r="CG51" s="1">
        <v>617.14</v>
      </c>
      <c r="CH51" s="1">
        <f t="shared" si="191"/>
        <v>2.7091172524771729</v>
      </c>
      <c r="CI51" s="1">
        <f t="shared" si="192"/>
        <v>2.7903836961733997</v>
      </c>
      <c r="CJ51" s="1">
        <v>8.42</v>
      </c>
      <c r="CK51" s="1">
        <v>8.4499999999999993</v>
      </c>
      <c r="CL51" s="1">
        <f t="shared" ref="CL51:CL52" si="195">LOG10(CJ51)</f>
        <v>0.92531209149964955</v>
      </c>
      <c r="CM51" s="1">
        <f t="shared" ref="CM51:CM52" si="196">LOG10(CK51)</f>
        <v>0.9268567089496923</v>
      </c>
      <c r="CN51" s="1">
        <v>3749.72</v>
      </c>
      <c r="CO51" s="1">
        <v>2672.23</v>
      </c>
      <c r="CP51" s="1">
        <f t="shared" si="181"/>
        <v>3.5739988391957231</v>
      </c>
      <c r="CQ51" s="1">
        <f t="shared" si="182"/>
        <v>3.426873835327469</v>
      </c>
      <c r="CR51" s="1">
        <v>1.5770750988142292</v>
      </c>
      <c r="CS51" s="1">
        <v>1.8972332015810276</v>
      </c>
      <c r="CT51" s="1">
        <f t="shared" si="175"/>
        <v>0.19785237451093032</v>
      </c>
      <c r="CU51" s="1">
        <f t="shared" si="176"/>
        <v>0.2781207161997693</v>
      </c>
      <c r="CV51" s="1">
        <v>2777</v>
      </c>
      <c r="CW51" s="1">
        <v>2700</v>
      </c>
      <c r="CX51" s="1">
        <v>100.8</v>
      </c>
      <c r="CY51" s="1">
        <v>132.6</v>
      </c>
      <c r="CZ51" s="1">
        <v>264.3</v>
      </c>
      <c r="DA51" s="1">
        <v>287.3</v>
      </c>
      <c r="DB51" s="1">
        <v>135</v>
      </c>
      <c r="DC51" s="1">
        <v>114.3</v>
      </c>
      <c r="DD51" s="1">
        <v>315325.40000000002</v>
      </c>
    </row>
    <row r="52" spans="1:108" x14ac:dyDescent="0.25">
      <c r="A52" s="2">
        <v>2</v>
      </c>
      <c r="B52" s="1" t="s">
        <v>66</v>
      </c>
      <c r="C52" s="1">
        <v>7</v>
      </c>
      <c r="D52" s="1">
        <v>21</v>
      </c>
      <c r="E52" s="1">
        <v>2.2000000000000002</v>
      </c>
      <c r="F52" s="1">
        <v>2.5499999999999998</v>
      </c>
      <c r="G52" s="1">
        <v>0.35</v>
      </c>
      <c r="H52" s="1">
        <v>53.12</v>
      </c>
      <c r="I52" s="1">
        <v>54.88</v>
      </c>
      <c r="J52" s="1">
        <v>43.7</v>
      </c>
      <c r="K52" s="1">
        <v>39.5</v>
      </c>
      <c r="L52" s="1">
        <v>-4.2</v>
      </c>
      <c r="M52" s="1">
        <v>65.77</v>
      </c>
      <c r="N52" s="1">
        <v>90.72</v>
      </c>
      <c r="O52" s="1">
        <v>24.95</v>
      </c>
      <c r="P52" s="1">
        <v>466.8</v>
      </c>
      <c r="Q52" s="1">
        <v>452.4</v>
      </c>
      <c r="R52" s="1">
        <v>-14.4</v>
      </c>
      <c r="S52" s="1">
        <f t="shared" si="142"/>
        <v>2.6691308473733324</v>
      </c>
      <c r="T52" s="1">
        <f t="shared" si="143"/>
        <v>2.6555225962534177</v>
      </c>
      <c r="U52" s="1">
        <v>54</v>
      </c>
      <c r="V52" s="1">
        <v>46</v>
      </c>
      <c r="W52" s="1">
        <v>4080.1</v>
      </c>
      <c r="X52" s="1">
        <v>6078.7</v>
      </c>
      <c r="Y52" s="1">
        <v>1999</v>
      </c>
      <c r="Z52" s="1">
        <v>3300.6</v>
      </c>
      <c r="AA52" s="1">
        <v>3109.3</v>
      </c>
      <c r="AB52" s="1">
        <v>3535</v>
      </c>
      <c r="AC52" s="1">
        <v>3410</v>
      </c>
      <c r="AD52" s="1">
        <v>-125</v>
      </c>
      <c r="AE52" s="1">
        <v>4</v>
      </c>
      <c r="AF52" s="1">
        <v>11</v>
      </c>
      <c r="AG52" s="1">
        <v>7</v>
      </c>
      <c r="AH52" s="1">
        <f t="shared" si="126"/>
        <v>0.6020599913279624</v>
      </c>
      <c r="AI52" s="1">
        <f t="shared" si="127"/>
        <v>1.0413926851582251</v>
      </c>
      <c r="AJ52" s="1">
        <v>3.23</v>
      </c>
      <c r="AK52" s="1">
        <v>2.19</v>
      </c>
      <c r="AL52" s="1">
        <v>2.87</v>
      </c>
      <c r="AM52" s="1">
        <v>1.49</v>
      </c>
      <c r="AN52" s="1">
        <v>0.49275362318840588</v>
      </c>
      <c r="AO52" s="1">
        <v>0.69565217391304346</v>
      </c>
      <c r="AP52" s="1">
        <f t="shared" si="144"/>
        <v>-0.30737017369500014</v>
      </c>
      <c r="AQ52" s="1">
        <f t="shared" si="145"/>
        <v>-0.1576078533616681</v>
      </c>
      <c r="AR52" s="1">
        <v>0.11320754716981131</v>
      </c>
      <c r="AS52" s="1">
        <v>0.24528301886792453</v>
      </c>
      <c r="AT52" s="1">
        <f t="shared" si="193"/>
        <v>-0.94612461921714541</v>
      </c>
      <c r="AU52" s="1">
        <f t="shared" si="194"/>
        <v>-0.61033251729395233</v>
      </c>
      <c r="AV52" s="1">
        <v>1.2958963282937368</v>
      </c>
      <c r="AW52" s="1">
        <v>0.75161987041036726</v>
      </c>
      <c r="AX52" s="1">
        <f t="shared" si="185"/>
        <v>0.11257025936569059</v>
      </c>
      <c r="AY52" s="1">
        <f t="shared" si="186"/>
        <v>-0.12400174707137217</v>
      </c>
      <c r="AZ52" s="5"/>
      <c r="BA52" s="5"/>
      <c r="BB52" s="5"/>
      <c r="BC52" s="5"/>
      <c r="BD52" s="5"/>
      <c r="BE52" s="5"/>
      <c r="BF52" s="5"/>
      <c r="BG52" s="5"/>
      <c r="BH52" s="1">
        <v>27.78</v>
      </c>
      <c r="BI52" s="1">
        <v>27.81</v>
      </c>
      <c r="BJ52" s="1">
        <v>1.7775305895439373</v>
      </c>
      <c r="BK52" s="1">
        <v>0.49165739710789758</v>
      </c>
      <c r="BL52" s="1">
        <v>2.8634505314799674</v>
      </c>
      <c r="BM52" s="1">
        <v>0.44480784955028624</v>
      </c>
      <c r="BN52" s="1">
        <f t="shared" si="148"/>
        <v>0.45688968471114189</v>
      </c>
      <c r="BO52" s="1">
        <f t="shared" si="149"/>
        <v>-0.3518275573381055</v>
      </c>
      <c r="BP52" s="1">
        <v>0.59159014016433065</v>
      </c>
      <c r="BQ52" s="1">
        <v>1.2571290478492028</v>
      </c>
      <c r="BR52" s="1">
        <v>0.96025104602510458</v>
      </c>
      <c r="BS52" s="1">
        <v>1.0906555090655508</v>
      </c>
      <c r="BT52" s="1">
        <v>2.4994594594594592</v>
      </c>
      <c r="BU52" s="1">
        <v>0.5881081081081081</v>
      </c>
      <c r="BV52" s="1">
        <f t="shared" si="150"/>
        <v>0.39784609700945878</v>
      </c>
      <c r="BW52" s="1">
        <f t="shared" si="151"/>
        <v>-0.23054283304085271</v>
      </c>
      <c r="BX52" s="1">
        <v>1.1616294349540077</v>
      </c>
      <c r="BY52" s="1">
        <v>0.87122207621550585</v>
      </c>
      <c r="BZ52" s="1">
        <f t="shared" si="152"/>
        <v>6.5067608242500199E-2</v>
      </c>
      <c r="CA52" s="1">
        <f t="shared" si="153"/>
        <v>-5.9871128365799726E-2</v>
      </c>
      <c r="CB52" s="1">
        <v>0.25518227305218016</v>
      </c>
      <c r="CC52" s="1">
        <v>0.47390993566833456</v>
      </c>
      <c r="CD52" s="1">
        <f t="shared" si="154"/>
        <v>-0.59314949837963438</v>
      </c>
      <c r="CE52" s="1">
        <f t="shared" si="155"/>
        <v>-0.32430418608705447</v>
      </c>
      <c r="CF52" s="1">
        <v>949.6</v>
      </c>
      <c r="CG52" s="1">
        <v>964.51</v>
      </c>
      <c r="CH52" s="1">
        <f t="shared" si="191"/>
        <v>2.9775407059465349</v>
      </c>
      <c r="CI52" s="1">
        <f t="shared" si="192"/>
        <v>2.9843067347505672</v>
      </c>
      <c r="CJ52" s="1">
        <v>16.38</v>
      </c>
      <c r="CK52" s="1">
        <v>8.0500000000000007</v>
      </c>
      <c r="CL52" s="1">
        <f t="shared" si="195"/>
        <v>1.2143138974243997</v>
      </c>
      <c r="CM52" s="1">
        <f t="shared" si="196"/>
        <v>0.90579588036786851</v>
      </c>
      <c r="CN52" s="1">
        <v>1330.66</v>
      </c>
      <c r="CO52" s="1">
        <v>1533.12</v>
      </c>
      <c r="CP52" s="1">
        <f t="shared" si="181"/>
        <v>3.1240671020661628</v>
      </c>
      <c r="CQ52" s="1">
        <f t="shared" si="182"/>
        <v>3.1855761491780514</v>
      </c>
      <c r="CR52" s="1">
        <v>2.1462450592885376</v>
      </c>
      <c r="CS52" s="1">
        <v>0.84189723320158094</v>
      </c>
      <c r="CT52" s="1">
        <f t="shared" si="175"/>
        <v>0.33167930841302906</v>
      </c>
      <c r="CU52" s="1">
        <f t="shared" si="176"/>
        <v>-7.4740917737080234E-2</v>
      </c>
      <c r="CV52" s="1">
        <v>2298</v>
      </c>
      <c r="CW52" s="1">
        <v>1891</v>
      </c>
      <c r="CX52" s="1">
        <v>106.25</v>
      </c>
      <c r="CY52" s="1">
        <v>162.9</v>
      </c>
      <c r="CZ52" s="1">
        <v>237</v>
      </c>
      <c r="DA52" s="1">
        <v>184.7</v>
      </c>
      <c r="DB52" s="1">
        <v>85.5</v>
      </c>
      <c r="DC52" s="1">
        <v>56.8</v>
      </c>
      <c r="DD52" s="1">
        <v>265245.81</v>
      </c>
    </row>
    <row r="53" spans="1:108" s="2" customFormat="1" x14ac:dyDescent="0.25">
      <c r="A53" s="2" t="s">
        <v>142</v>
      </c>
      <c r="B53" s="3"/>
      <c r="C53" s="3">
        <f>AVERAGE(C24:C52)</f>
        <v>6.1724137931034484</v>
      </c>
      <c r="D53" s="3">
        <f t="shared" ref="D53:CN53" si="197">AVERAGE(D24:D52)</f>
        <v>20.344827586206897</v>
      </c>
      <c r="E53" s="3">
        <f t="shared" si="197"/>
        <v>2.4634482758620688</v>
      </c>
      <c r="F53" s="3">
        <f t="shared" si="197"/>
        <v>2.8603448275862071</v>
      </c>
      <c r="G53" s="3">
        <f t="shared" si="197"/>
        <v>0.39689655172413785</v>
      </c>
      <c r="H53" s="3">
        <f t="shared" si="197"/>
        <v>57.150000000000006</v>
      </c>
      <c r="I53" s="3">
        <f t="shared" si="197"/>
        <v>59.508965517241386</v>
      </c>
      <c r="J53" s="3">
        <f t="shared" si="197"/>
        <v>19.55</v>
      </c>
      <c r="K53" s="3">
        <f t="shared" si="197"/>
        <v>19.318620689655173</v>
      </c>
      <c r="L53" s="3">
        <f t="shared" si="197"/>
        <v>-0.23103448275862065</v>
      </c>
      <c r="M53" s="3">
        <f t="shared" si="197"/>
        <v>79.456896551724157</v>
      </c>
      <c r="N53" s="3">
        <f t="shared" si="197"/>
        <v>115.43172413793101</v>
      </c>
      <c r="O53" s="3">
        <f t="shared" si="197"/>
        <v>35.975517241379315</v>
      </c>
      <c r="P53" s="3">
        <f t="shared" si="197"/>
        <v>368.75357142857143</v>
      </c>
      <c r="Q53" s="3">
        <f t="shared" si="197"/>
        <v>428.80714285714288</v>
      </c>
      <c r="R53" s="3">
        <f t="shared" si="197"/>
        <v>60.035714285714285</v>
      </c>
      <c r="S53" s="3">
        <f t="shared" ref="S53:T53" si="198">AVERAGE(S24:S52)</f>
        <v>2.5500718127904238</v>
      </c>
      <c r="T53" s="3">
        <f t="shared" si="198"/>
        <v>2.6231790533627577</v>
      </c>
      <c r="U53" s="3">
        <f t="shared" si="197"/>
        <v>63.482758620689658</v>
      </c>
      <c r="V53" s="3">
        <f t="shared" si="197"/>
        <v>36.517241379310342</v>
      </c>
      <c r="W53" s="3">
        <f t="shared" si="197"/>
        <v>5309.7551724137929</v>
      </c>
      <c r="X53" s="3">
        <f t="shared" si="197"/>
        <v>5675.4517241379308</v>
      </c>
      <c r="Y53" s="3">
        <f t="shared" si="197"/>
        <v>365.72413793103448</v>
      </c>
      <c r="Z53" s="3">
        <f t="shared" si="197"/>
        <v>3927.5586206896551</v>
      </c>
      <c r="AA53" s="3">
        <f t="shared" si="197"/>
        <v>3937.0693103448275</v>
      </c>
      <c r="AB53" s="3">
        <f>AVERAGE(AB24:AB52)</f>
        <v>4495.2068965517237</v>
      </c>
      <c r="AC53" s="3">
        <f>AVERAGE(AC24:AC52)</f>
        <v>4666</v>
      </c>
      <c r="AD53" s="3">
        <f t="shared" si="197"/>
        <v>170.82758620689654</v>
      </c>
      <c r="AE53" s="3">
        <f t="shared" si="197"/>
        <v>6.4642857142857144</v>
      </c>
      <c r="AF53" s="3">
        <f t="shared" si="197"/>
        <v>11.214285714285714</v>
      </c>
      <c r="AG53" s="3">
        <f t="shared" si="197"/>
        <v>4.7857142857142856</v>
      </c>
      <c r="AH53" s="3">
        <f>AVERAGE(AH24:AH52)</f>
        <v>0.72547109940923948</v>
      </c>
      <c r="AI53" s="3">
        <f>AVERAGE(AI24:AI52)</f>
        <v>1.0149373563763666</v>
      </c>
      <c r="AJ53" s="3">
        <f t="shared" si="197"/>
        <v>2.8882758620689657</v>
      </c>
      <c r="AK53" s="3">
        <f t="shared" si="197"/>
        <v>3.5162068965517248</v>
      </c>
      <c r="AL53" s="3">
        <f t="shared" si="197"/>
        <v>2.42</v>
      </c>
      <c r="AM53" s="3">
        <f t="shared" si="197"/>
        <v>3.022413793103448</v>
      </c>
      <c r="AN53" s="3">
        <f t="shared" ref="AN53:AP53" si="199">AVERAGE(AN24:AN52)</f>
        <v>1.310789049919485</v>
      </c>
      <c r="AO53" s="3">
        <f t="shared" ref="AO53:AQ53" si="200">AVERAGE(AO24:AO52)</f>
        <v>0.88888888888888906</v>
      </c>
      <c r="AP53" s="3">
        <f t="shared" si="199"/>
        <v>4.9035846623159504E-2</v>
      </c>
      <c r="AQ53" s="3">
        <f t="shared" si="200"/>
        <v>-9.8355369751341903E-2</v>
      </c>
      <c r="AR53" s="3">
        <f t="shared" ref="AR53:AT53" si="201">AVERAGE(AR24:AR52)</f>
        <v>1.56324248777079</v>
      </c>
      <c r="AS53" s="3">
        <f t="shared" ref="AS53:AU53" si="202">AVERAGE(AS24:AS52)</f>
        <v>1.7009084556254364</v>
      </c>
      <c r="AT53" s="3">
        <f t="shared" si="201"/>
        <v>-0.10613660780928924</v>
      </c>
      <c r="AU53" s="3">
        <f t="shared" si="202"/>
        <v>-5.9326505370547074E-2</v>
      </c>
      <c r="AV53" s="3">
        <f t="shared" ref="AV53" si="203">AVERAGE(AV24:AV52)</f>
        <v>1.3717302615790734</v>
      </c>
      <c r="AW53" s="3">
        <f t="shared" ref="AW53:AY53" si="204">AVERAGE(AW24:AW52)</f>
        <v>0.94552435805135604</v>
      </c>
      <c r="AX53" s="3">
        <f t="shared" si="204"/>
        <v>3.0578517868607276E-2</v>
      </c>
      <c r="AY53" s="3">
        <f t="shared" si="204"/>
        <v>-0.15493430598277105</v>
      </c>
      <c r="AZ53" s="3">
        <f t="shared" ref="AZ53" si="205">AVERAGE(AZ24:AZ52)</f>
        <v>1.1405988023952101</v>
      </c>
      <c r="BA53" s="3">
        <f t="shared" ref="BA53:BC53" si="206">AVERAGE(BA24:BA52)</f>
        <v>0.87760479041916173</v>
      </c>
      <c r="BB53" s="3">
        <f t="shared" si="206"/>
        <v>6.6966576987061901E-3</v>
      </c>
      <c r="BC53" s="3">
        <f t="shared" si="206"/>
        <v>-0.11139447077294108</v>
      </c>
      <c r="BD53" s="3">
        <f t="shared" ref="BD53" si="207">AVERAGE(BD24:BD52)</f>
        <v>1.158432364096081</v>
      </c>
      <c r="BE53" s="3">
        <f t="shared" ref="BE53:BG53" si="208">AVERAGE(BE24:BE52)</f>
        <v>1.0334260429835651</v>
      </c>
      <c r="BF53" s="3">
        <f t="shared" si="208"/>
        <v>1.6421557955699686E-2</v>
      </c>
      <c r="BG53" s="3">
        <f t="shared" si="208"/>
        <v>-1.4420144797042043E-2</v>
      </c>
      <c r="BH53" s="3">
        <f t="shared" si="197"/>
        <v>27.441481481481485</v>
      </c>
      <c r="BI53" s="3">
        <f t="shared" si="197"/>
        <v>27.44777777777778</v>
      </c>
      <c r="BJ53" s="3">
        <f t="shared" ref="BJ53" si="209">AVERAGE(BJ24:BJ52)</f>
        <v>0.97284681392022854</v>
      </c>
      <c r="BK53" s="3">
        <f t="shared" ref="BK53" si="210">AVERAGE(BK24:BK52)</f>
        <v>0.83439933259176857</v>
      </c>
      <c r="BL53" s="3">
        <f t="shared" ref="BL53" si="211">AVERAGE(BL24:BL52)</f>
        <v>1.3905209671767318</v>
      </c>
      <c r="BM53" s="3">
        <f t="shared" ref="BM53" si="212">AVERAGE(BM24:BM52)</f>
        <v>1.0772690106295992</v>
      </c>
      <c r="BN53" s="3">
        <f>AVERAGE(BN25:BN52)</f>
        <v>8.0890677277691045E-2</v>
      </c>
      <c r="BO53" s="3">
        <f>AVERAGE(BO25:BO52)</f>
        <v>-3.5274386817574235E-2</v>
      </c>
      <c r="BP53" s="3">
        <f t="shared" ref="BP53" si="213">AVERAGE(BP24:BP52)</f>
        <v>1.0625733618725406</v>
      </c>
      <c r="BQ53" s="3">
        <f t="shared" ref="BQ53" si="214">AVERAGE(BQ24:BQ52)</f>
        <v>1.0822343437133193</v>
      </c>
      <c r="BR53" s="3">
        <f t="shared" ref="BR53" si="215">AVERAGE(BR24:BR52)</f>
        <v>1.1986202430763095</v>
      </c>
      <c r="BS53" s="3">
        <f t="shared" ref="BS53" si="216">AVERAGE(BS24:BS52)</f>
        <v>0.95220661486351865</v>
      </c>
      <c r="BT53" s="3">
        <f t="shared" ref="BT53:BV53" si="217">AVERAGE(BT24:BT52)</f>
        <v>1.6120463320463325</v>
      </c>
      <c r="BU53" s="3">
        <f t="shared" ref="BU53:BW53" si="218">AVERAGE(BU24:BU52)</f>
        <v>1.1637451737451736</v>
      </c>
      <c r="BV53" s="3">
        <f t="shared" si="217"/>
        <v>0.11014914252556715</v>
      </c>
      <c r="BW53" s="3">
        <f t="shared" si="218"/>
        <v>1.8393340274664525E-2</v>
      </c>
      <c r="BX53" s="3">
        <f t="shared" ref="BX53:BZ53" si="219">AVERAGE(BX24:BX52)</f>
        <v>1.1285198047681617</v>
      </c>
      <c r="BY53" s="3">
        <f t="shared" ref="BY53:CA53" si="220">AVERAGE(BY24:BY52)</f>
        <v>1.040759339215318</v>
      </c>
      <c r="BZ53" s="3">
        <f t="shared" si="219"/>
        <v>5.9502144906137238E-3</v>
      </c>
      <c r="CA53" s="3">
        <f t="shared" si="220"/>
        <v>-7.9792156056490201E-3</v>
      </c>
      <c r="CB53" s="3">
        <f t="shared" ref="CB53:CD53" si="221">AVERAGE(CB24:CB52)</f>
        <v>1.0784488920657613</v>
      </c>
      <c r="CC53" s="3">
        <f t="shared" ref="CC53:CE53" si="222">AVERAGE(CC24:CC52)</f>
        <v>0.77769835596854908</v>
      </c>
      <c r="CD53" s="3">
        <f t="shared" si="221"/>
        <v>-5.2577403148084435E-2</v>
      </c>
      <c r="CE53" s="3">
        <f t="shared" si="222"/>
        <v>-0.16824172178581356</v>
      </c>
      <c r="CF53" s="3">
        <f t="shared" si="197"/>
        <v>679.0616</v>
      </c>
      <c r="CG53" s="3">
        <f t="shared" si="197"/>
        <v>755.37119999999993</v>
      </c>
      <c r="CH53" s="3">
        <f t="shared" ref="CH53:CI53" si="223">AVERAGE(CH24:CH52)</f>
        <v>2.7927619777179387</v>
      </c>
      <c r="CI53" s="3">
        <f t="shared" si="223"/>
        <v>2.8432196667661862</v>
      </c>
      <c r="CJ53" s="3">
        <f t="shared" si="197"/>
        <v>11.4544</v>
      </c>
      <c r="CK53" s="3">
        <f t="shared" si="197"/>
        <v>11.736800000000001</v>
      </c>
      <c r="CL53" s="3">
        <f t="shared" ref="CL53:CM53" si="224">AVERAGE(CL24:CL52)</f>
        <v>1.004798460580699</v>
      </c>
      <c r="CM53" s="3">
        <f t="shared" si="224"/>
        <v>1.0394736483001004</v>
      </c>
      <c r="CN53" s="3">
        <f t="shared" si="197"/>
        <v>3329.6364000000008</v>
      </c>
      <c r="CO53" s="3">
        <f t="shared" ref="CO53:DD53" si="225">AVERAGE(CO24:CO52)</f>
        <v>2841.0015999999996</v>
      </c>
      <c r="CP53" s="3">
        <f t="shared" si="225"/>
        <v>3.4974451553833417</v>
      </c>
      <c r="CQ53" s="3">
        <f t="shared" ref="CQ53" si="226">AVERAGE(CQ24:CQ52)</f>
        <v>3.4300319461719577</v>
      </c>
      <c r="CR53" s="3">
        <f t="shared" ref="CR53:CT53" si="227">AVERAGE(CR24:CR52)</f>
        <v>1.3666007905138342</v>
      </c>
      <c r="CS53" s="3">
        <f t="shared" ref="CS53:CU53" si="228">AVERAGE(CS24:CS52)</f>
        <v>1.1338932806324109</v>
      </c>
      <c r="CT53" s="3">
        <f t="shared" si="227"/>
        <v>0.10757020368123414</v>
      </c>
      <c r="CU53" s="3">
        <f t="shared" si="228"/>
        <v>2.2613929623887544E-2</v>
      </c>
      <c r="CV53" s="3">
        <f t="shared" si="225"/>
        <v>2033.3793103448277</v>
      </c>
      <c r="CW53" s="3">
        <f t="shared" si="225"/>
        <v>2595</v>
      </c>
      <c r="CX53" s="3">
        <f t="shared" si="225"/>
        <v>90.212068965517261</v>
      </c>
      <c r="CY53" s="3">
        <f t="shared" si="225"/>
        <v>137.19999999999999</v>
      </c>
      <c r="CZ53" s="3">
        <f t="shared" si="225"/>
        <v>229.67413793103452</v>
      </c>
      <c r="DA53" s="3">
        <f t="shared" si="225"/>
        <v>283.18620689655177</v>
      </c>
      <c r="DB53" s="3">
        <f t="shared" si="225"/>
        <v>77.33448275862068</v>
      </c>
      <c r="DC53" s="3">
        <f t="shared" si="225"/>
        <v>100.12758620689658</v>
      </c>
      <c r="DD53" s="3">
        <f t="shared" si="225"/>
        <v>323471.53448275873</v>
      </c>
    </row>
    <row r="54" spans="1:108" s="2" customFormat="1" x14ac:dyDescent="0.25">
      <c r="A54" s="2" t="s">
        <v>148</v>
      </c>
      <c r="B54" s="3"/>
      <c r="C54" s="3">
        <f>STDEV(C24:C52)</f>
        <v>1.6272010481902746</v>
      </c>
      <c r="D54" s="3">
        <f t="shared" ref="D54:CO54" si="229">STDEV(D24:D52)</f>
        <v>1.0445731209092584</v>
      </c>
      <c r="E54" s="3">
        <f t="shared" si="229"/>
        <v>0.27389095669195762</v>
      </c>
      <c r="F54" s="3">
        <f t="shared" si="229"/>
        <v>0.27897110396471292</v>
      </c>
      <c r="G54" s="3">
        <f t="shared" si="229"/>
        <v>6.3981216455404333E-2</v>
      </c>
      <c r="H54" s="3">
        <f t="shared" si="229"/>
        <v>5.6871308357428489</v>
      </c>
      <c r="I54" s="3">
        <f t="shared" si="229"/>
        <v>5.8227983851823986</v>
      </c>
      <c r="J54" s="3">
        <f t="shared" si="229"/>
        <v>10.404549142425292</v>
      </c>
      <c r="K54" s="3">
        <f t="shared" si="229"/>
        <v>9.5008611354587664</v>
      </c>
      <c r="L54" s="3">
        <f t="shared" si="229"/>
        <v>1.907721799176753</v>
      </c>
      <c r="M54" s="3">
        <f t="shared" si="229"/>
        <v>17.288033661517719</v>
      </c>
      <c r="N54" s="3">
        <f t="shared" si="229"/>
        <v>21.434301293048698</v>
      </c>
      <c r="O54" s="3">
        <f t="shared" si="229"/>
        <v>11.734203846085059</v>
      </c>
      <c r="P54" s="3">
        <f t="shared" si="229"/>
        <v>115.27590247088159</v>
      </c>
      <c r="Q54" s="3">
        <f t="shared" si="229"/>
        <v>92.062144585103255</v>
      </c>
      <c r="R54" s="3">
        <f t="shared" si="229"/>
        <v>141.66248154415717</v>
      </c>
      <c r="S54" s="3">
        <f t="shared" ref="S54:T54" si="230">STDEV(S24:S52)</f>
        <v>0.11697863503169402</v>
      </c>
      <c r="T54" s="3">
        <f t="shared" si="230"/>
        <v>8.9704885254785025E-2</v>
      </c>
      <c r="U54" s="3">
        <f t="shared" si="229"/>
        <v>11.425599983168043</v>
      </c>
      <c r="V54" s="3">
        <f t="shared" si="229"/>
        <v>11.425599983168043</v>
      </c>
      <c r="W54" s="3">
        <f t="shared" si="229"/>
        <v>1339.3983090995428</v>
      </c>
      <c r="X54" s="3">
        <f t="shared" si="229"/>
        <v>1499.6118461171143</v>
      </c>
      <c r="Y54" s="3">
        <f t="shared" si="229"/>
        <v>1106.7369960045264</v>
      </c>
      <c r="Z54" s="3">
        <f t="shared" si="229"/>
        <v>932.4022141441352</v>
      </c>
      <c r="AA54" s="3">
        <f t="shared" si="229"/>
        <v>906.00514874731834</v>
      </c>
      <c r="AB54" s="3">
        <f>STDEV(AB24:AB52)</f>
        <v>959.6535974473278</v>
      </c>
      <c r="AC54" s="3">
        <f>STDEV(AC24:AC52)</f>
        <v>1079.0379643791171</v>
      </c>
      <c r="AD54" s="3">
        <f t="shared" si="229"/>
        <v>826.6309017834086</v>
      </c>
      <c r="AE54" s="3">
        <f t="shared" si="229"/>
        <v>3.8918922642880802</v>
      </c>
      <c r="AF54" s="3">
        <f t="shared" si="229"/>
        <v>4.2718470535211406</v>
      </c>
      <c r="AG54" s="3">
        <f t="shared" si="229"/>
        <v>5.4593253066869725</v>
      </c>
      <c r="AH54" s="3">
        <f>STDEV(AH24:AH52)</f>
        <v>0.2980918640358346</v>
      </c>
      <c r="AI54" s="3">
        <f>STDEV(AI24:AI52)</f>
        <v>0.18683218818014938</v>
      </c>
      <c r="AJ54" s="3">
        <f t="shared" si="229"/>
        <v>0.97921641036347162</v>
      </c>
      <c r="AK54" s="3">
        <f t="shared" si="229"/>
        <v>1.0931521061103953</v>
      </c>
      <c r="AL54" s="3">
        <f t="shared" si="229"/>
        <v>1.0259908103180768</v>
      </c>
      <c r="AM54" s="3">
        <f t="shared" si="229"/>
        <v>1.0777644030002043</v>
      </c>
      <c r="AN54" s="3">
        <f t="shared" si="229"/>
        <v>0.82028053196514483</v>
      </c>
      <c r="AO54" s="3">
        <f t="shared" si="229"/>
        <v>0.46013066279384168</v>
      </c>
      <c r="AP54" s="3">
        <f t="shared" ref="AP54:AQ54" si="231">STDEV(AP24:AP52)</f>
        <v>0.24831451882137534</v>
      </c>
      <c r="AQ54" s="3">
        <f t="shared" si="231"/>
        <v>0.19995271153439761</v>
      </c>
      <c r="AR54" s="3">
        <f t="shared" si="229"/>
        <v>1.3313971361048089</v>
      </c>
      <c r="AS54" s="3">
        <f t="shared" si="229"/>
        <v>1.6344433916226908</v>
      </c>
      <c r="AT54" s="3">
        <f t="shared" ref="AT54:AU54" si="232">STDEV(AT24:AT52)</f>
        <v>0.62560010483373296</v>
      </c>
      <c r="AU54" s="3">
        <f t="shared" si="232"/>
        <v>0.59613884780859705</v>
      </c>
      <c r="AV54" s="3">
        <f t="shared" si="229"/>
        <v>0.80126372740800778</v>
      </c>
      <c r="AW54" s="3">
        <f t="shared" si="229"/>
        <v>0.64875989839894965</v>
      </c>
      <c r="AX54" s="3">
        <f t="shared" ref="AX54:AY54" si="233">STDEV(AX24:AX52)</f>
        <v>0.37580658158121544</v>
      </c>
      <c r="AY54" s="3">
        <f t="shared" si="233"/>
        <v>0.40325495889886015</v>
      </c>
      <c r="AZ54" s="3">
        <f t="shared" si="229"/>
        <v>0.57889338338978469</v>
      </c>
      <c r="BA54" s="3">
        <f t="shared" si="229"/>
        <v>0.46435211420278688</v>
      </c>
      <c r="BB54" s="3">
        <f t="shared" ref="BB54:BC54" si="234">STDEV(BB24:BB52)</f>
        <v>0.21333827503991212</v>
      </c>
      <c r="BC54" s="3">
        <f t="shared" si="234"/>
        <v>0.22241105650158885</v>
      </c>
      <c r="BD54" s="3">
        <f t="shared" si="229"/>
        <v>0.57626717538737671</v>
      </c>
      <c r="BE54" s="3">
        <f t="shared" si="229"/>
        <v>0.38893665080023171</v>
      </c>
      <c r="BF54" s="3">
        <f t="shared" ref="BF54:BG54" si="235">STDEV(BF24:BF52)</f>
        <v>0.20503621133212058</v>
      </c>
      <c r="BG54" s="3">
        <f t="shared" si="235"/>
        <v>0.16174575516869394</v>
      </c>
      <c r="BH54" s="3">
        <f t="shared" si="229"/>
        <v>0.33794291397425857</v>
      </c>
      <c r="BI54" s="3">
        <f t="shared" si="229"/>
        <v>0.39010189332979084</v>
      </c>
      <c r="BJ54" s="3">
        <f t="shared" si="229"/>
        <v>0.4719297371861122</v>
      </c>
      <c r="BK54" s="3">
        <f t="shared" si="229"/>
        <v>0.44900874205653341</v>
      </c>
      <c r="BL54" s="3">
        <f t="shared" si="229"/>
        <v>0.78354033314263205</v>
      </c>
      <c r="BM54" s="3">
        <f t="shared" si="229"/>
        <v>0.57660115910862464</v>
      </c>
      <c r="BN54" s="3">
        <f>STDEV(BN25:BN52)</f>
        <v>0.24199450754748444</v>
      </c>
      <c r="BO54" s="3">
        <f>STDEV(BO25:BO52)</f>
        <v>0.25813625727294753</v>
      </c>
      <c r="BP54" s="3">
        <f t="shared" si="229"/>
        <v>0.6083441006617446</v>
      </c>
      <c r="BQ54" s="3">
        <f t="shared" si="229"/>
        <v>0.47945069444452509</v>
      </c>
      <c r="BR54" s="3">
        <f t="shared" si="229"/>
        <v>0.38246504202046067</v>
      </c>
      <c r="BS54" s="3">
        <f t="shared" si="229"/>
        <v>0.36488170541634585</v>
      </c>
      <c r="BT54" s="3">
        <f t="shared" ref="BT54:CC54" si="236">STDEV(BT24:BT52)</f>
        <v>1.2964717998980999</v>
      </c>
      <c r="BU54" s="3">
        <f t="shared" si="236"/>
        <v>0.5645140977105928</v>
      </c>
      <c r="BV54" s="3">
        <f t="shared" ref="BV54:BW54" si="237">STDEV(BV24:BV52)</f>
        <v>0.27884860527696709</v>
      </c>
      <c r="BW54" s="3">
        <f t="shared" si="237"/>
        <v>0.20800704804142456</v>
      </c>
      <c r="BX54" s="3">
        <f t="shared" si="236"/>
        <v>0.58840621548226613</v>
      </c>
      <c r="BY54" s="3">
        <f t="shared" si="236"/>
        <v>0.3778001223183976</v>
      </c>
      <c r="BZ54" s="3">
        <f t="shared" ref="BZ54:CA54" si="238">STDEV(BZ24:BZ52)</f>
        <v>0.20946586736044551</v>
      </c>
      <c r="CA54" s="3">
        <f t="shared" si="238"/>
        <v>0.14899662928018023</v>
      </c>
      <c r="CB54" s="3">
        <f t="shared" si="236"/>
        <v>0.62790017304499401</v>
      </c>
      <c r="CC54" s="3">
        <f t="shared" si="236"/>
        <v>0.41867486778209823</v>
      </c>
      <c r="CD54" s="3">
        <f t="shared" ref="CD54:CE54" si="239">STDEV(CD24:CD52)</f>
        <v>0.29679755468804009</v>
      </c>
      <c r="CE54" s="3">
        <f t="shared" si="239"/>
        <v>0.23440334194320256</v>
      </c>
      <c r="CF54" s="3">
        <f t="shared" si="229"/>
        <v>279.42331109030016</v>
      </c>
      <c r="CG54" s="3">
        <f t="shared" si="229"/>
        <v>283.37631979283896</v>
      </c>
      <c r="CH54" s="3">
        <f t="shared" ref="CH54:CI54" si="240">STDEV(CH24:CH52)</f>
        <v>0.1957707811862347</v>
      </c>
      <c r="CI54" s="3">
        <f t="shared" si="240"/>
        <v>0.19195514598422225</v>
      </c>
      <c r="CJ54" s="3">
        <f t="shared" si="229"/>
        <v>5.1773038993926805</v>
      </c>
      <c r="CK54" s="3">
        <f t="shared" si="229"/>
        <v>4.3507487095134909</v>
      </c>
      <c r="CL54" s="3">
        <f t="shared" ref="CL54:CM54" si="241">STDEV(CL24:CL52)</f>
        <v>0.2480193192945587</v>
      </c>
      <c r="CM54" s="3">
        <f t="shared" si="241"/>
        <v>0.1689719047174997</v>
      </c>
      <c r="CN54" s="3">
        <f t="shared" si="229"/>
        <v>1104.6926783419574</v>
      </c>
      <c r="CO54" s="3">
        <f t="shared" si="229"/>
        <v>941.12938265982666</v>
      </c>
      <c r="CP54" s="3">
        <f t="shared" ref="CP54:CQ54" si="242">STDEV(CP24:CP52)</f>
        <v>0.154496313233804</v>
      </c>
      <c r="CQ54" s="3">
        <f t="shared" si="242"/>
        <v>0.14729461535191463</v>
      </c>
      <c r="CR54" s="3">
        <f t="shared" ref="CR54:DD54" si="243">STDEV(CR24:CR52)</f>
        <v>0.5805934947325605</v>
      </c>
      <c r="CS54" s="3">
        <f t="shared" si="243"/>
        <v>0.42761882837336229</v>
      </c>
      <c r="CT54" s="3">
        <f t="shared" ref="CT54:CU54" si="244">STDEV(CT24:CT52)</f>
        <v>0.15131442798829009</v>
      </c>
      <c r="CU54" s="3">
        <f t="shared" si="244"/>
        <v>0.17475246395532776</v>
      </c>
      <c r="CV54" s="3">
        <f t="shared" si="243"/>
        <v>604.27172304430712</v>
      </c>
      <c r="CW54" s="3">
        <f t="shared" si="243"/>
        <v>702.56102937751962</v>
      </c>
      <c r="CX54" s="3">
        <f t="shared" si="243"/>
        <v>26.959909572139274</v>
      </c>
      <c r="CY54" s="3">
        <f t="shared" si="243"/>
        <v>39.786151574924531</v>
      </c>
      <c r="CZ54" s="3">
        <f t="shared" si="243"/>
        <v>80.007923291439383</v>
      </c>
      <c r="DA54" s="3">
        <f t="shared" si="243"/>
        <v>85.603290674974701</v>
      </c>
      <c r="DB54" s="3">
        <f t="shared" si="243"/>
        <v>23.295359376341626</v>
      </c>
      <c r="DC54" s="3">
        <f t="shared" si="243"/>
        <v>43.349352413615101</v>
      </c>
      <c r="DD54" s="3">
        <f t="shared" si="243"/>
        <v>47148.661617335019</v>
      </c>
    </row>
    <row r="55" spans="1:108" s="2" customFormat="1" x14ac:dyDescent="0.25">
      <c r="A55" s="2" t="s">
        <v>143</v>
      </c>
      <c r="C55" s="2">
        <f t="shared" ref="C55:AL55" si="245">COUNT(C24:C52)</f>
        <v>29</v>
      </c>
      <c r="D55" s="2">
        <f t="shared" si="245"/>
        <v>29</v>
      </c>
      <c r="E55" s="2">
        <f t="shared" si="245"/>
        <v>29</v>
      </c>
      <c r="F55" s="2">
        <f t="shared" si="245"/>
        <v>29</v>
      </c>
      <c r="G55" s="2">
        <f t="shared" si="245"/>
        <v>29</v>
      </c>
      <c r="H55" s="2">
        <f t="shared" si="245"/>
        <v>29</v>
      </c>
      <c r="I55" s="2">
        <f t="shared" si="245"/>
        <v>29</v>
      </c>
      <c r="J55" s="2">
        <f t="shared" si="245"/>
        <v>29</v>
      </c>
      <c r="K55" s="2">
        <f t="shared" si="245"/>
        <v>29</v>
      </c>
      <c r="L55" s="2">
        <f t="shared" si="245"/>
        <v>29</v>
      </c>
      <c r="M55" s="2">
        <f t="shared" si="245"/>
        <v>29</v>
      </c>
      <c r="N55" s="2">
        <f t="shared" si="245"/>
        <v>29</v>
      </c>
      <c r="O55" s="2">
        <f t="shared" si="245"/>
        <v>29</v>
      </c>
      <c r="P55" s="2">
        <f t="shared" si="245"/>
        <v>28</v>
      </c>
      <c r="Q55" s="2">
        <f t="shared" si="245"/>
        <v>28</v>
      </c>
      <c r="R55" s="2">
        <f t="shared" si="245"/>
        <v>28</v>
      </c>
      <c r="S55" s="2">
        <f t="shared" ref="S55:T55" si="246">COUNT(S24:S52)</f>
        <v>28</v>
      </c>
      <c r="T55" s="2">
        <f t="shared" si="246"/>
        <v>28</v>
      </c>
      <c r="U55" s="2">
        <f t="shared" si="245"/>
        <v>29</v>
      </c>
      <c r="V55" s="2">
        <f t="shared" si="245"/>
        <v>29</v>
      </c>
      <c r="W55" s="2">
        <f t="shared" si="245"/>
        <v>29</v>
      </c>
      <c r="X55" s="2">
        <f t="shared" si="245"/>
        <v>29</v>
      </c>
      <c r="Y55" s="2">
        <f t="shared" si="245"/>
        <v>29</v>
      </c>
      <c r="Z55" s="2">
        <f t="shared" si="245"/>
        <v>29</v>
      </c>
      <c r="AA55" s="2">
        <f t="shared" si="245"/>
        <v>29</v>
      </c>
      <c r="AB55" s="2">
        <f>COUNT(AB24:AB52)</f>
        <v>29</v>
      </c>
      <c r="AC55" s="2">
        <f>COUNT(AC24:AC52)</f>
        <v>29</v>
      </c>
      <c r="AD55" s="2">
        <f t="shared" si="245"/>
        <v>29</v>
      </c>
      <c r="AE55" s="2">
        <f t="shared" si="245"/>
        <v>28</v>
      </c>
      <c r="AF55" s="2">
        <f t="shared" si="245"/>
        <v>28</v>
      </c>
      <c r="AG55" s="2">
        <f t="shared" si="245"/>
        <v>28</v>
      </c>
      <c r="AH55" s="2">
        <f>COUNT(AH24:AH52)</f>
        <v>28</v>
      </c>
      <c r="AI55" s="2">
        <f>COUNT(AI24:AI52)</f>
        <v>28</v>
      </c>
      <c r="AJ55" s="2">
        <f t="shared" si="245"/>
        <v>29</v>
      </c>
      <c r="AK55" s="2">
        <f t="shared" si="245"/>
        <v>29</v>
      </c>
      <c r="AL55" s="2">
        <f t="shared" si="245"/>
        <v>29</v>
      </c>
      <c r="AM55" s="2">
        <f t="shared" ref="AM55:CN55" si="247">COUNT(AM24:AM52)</f>
        <v>29</v>
      </c>
      <c r="AN55" s="2">
        <f t="shared" si="247"/>
        <v>27</v>
      </c>
      <c r="AO55" s="2">
        <f t="shared" si="247"/>
        <v>27</v>
      </c>
      <c r="AP55" s="2">
        <f t="shared" ref="AP55:AQ55" si="248">COUNT(AP24:AP52)</f>
        <v>27</v>
      </c>
      <c r="AQ55" s="2">
        <f t="shared" si="248"/>
        <v>27</v>
      </c>
      <c r="AR55" s="2">
        <f t="shared" si="247"/>
        <v>27</v>
      </c>
      <c r="AS55" s="2">
        <f t="shared" si="247"/>
        <v>27</v>
      </c>
      <c r="AT55" s="2">
        <f t="shared" ref="AT55:AU55" si="249">COUNT(AT24:AT52)</f>
        <v>27</v>
      </c>
      <c r="AU55" s="2">
        <f t="shared" si="249"/>
        <v>27</v>
      </c>
      <c r="AV55" s="2">
        <f t="shared" si="247"/>
        <v>27</v>
      </c>
      <c r="AW55" s="2">
        <f t="shared" si="247"/>
        <v>27</v>
      </c>
      <c r="AX55" s="2">
        <f t="shared" ref="AX55:AY55" si="250">COUNT(AX24:AX52)</f>
        <v>27</v>
      </c>
      <c r="AY55" s="2">
        <f t="shared" si="250"/>
        <v>27</v>
      </c>
      <c r="AZ55" s="2">
        <f t="shared" si="247"/>
        <v>25</v>
      </c>
      <c r="BA55" s="2">
        <f t="shared" si="247"/>
        <v>25</v>
      </c>
      <c r="BB55" s="2">
        <f t="shared" ref="BB55:BC55" si="251">COUNT(BB24:BB52)</f>
        <v>25</v>
      </c>
      <c r="BC55" s="2">
        <f t="shared" si="251"/>
        <v>25</v>
      </c>
      <c r="BD55" s="2">
        <f t="shared" si="247"/>
        <v>25</v>
      </c>
      <c r="BE55" s="2">
        <f t="shared" si="247"/>
        <v>25</v>
      </c>
      <c r="BF55" s="2">
        <f t="shared" ref="BF55:BG55" si="252">COUNT(BF24:BF52)</f>
        <v>25</v>
      </c>
      <c r="BG55" s="2">
        <f t="shared" si="252"/>
        <v>25</v>
      </c>
      <c r="BH55" s="2">
        <f t="shared" si="247"/>
        <v>27</v>
      </c>
      <c r="BI55" s="2">
        <f t="shared" si="247"/>
        <v>27</v>
      </c>
      <c r="BJ55" s="2">
        <f t="shared" si="247"/>
        <v>28</v>
      </c>
      <c r="BK55" s="2">
        <f t="shared" si="247"/>
        <v>28</v>
      </c>
      <c r="BL55" s="2">
        <f t="shared" si="247"/>
        <v>28</v>
      </c>
      <c r="BM55" s="2">
        <f t="shared" si="247"/>
        <v>28</v>
      </c>
      <c r="BN55" s="2">
        <f>COUNT(BN25:BN52)</f>
        <v>28</v>
      </c>
      <c r="BO55" s="2">
        <f>COUNT(BO25:BO52)</f>
        <v>28</v>
      </c>
      <c r="BP55" s="2">
        <f t="shared" si="247"/>
        <v>28</v>
      </c>
      <c r="BQ55" s="2">
        <f t="shared" si="247"/>
        <v>28</v>
      </c>
      <c r="BR55" s="2">
        <f t="shared" si="247"/>
        <v>28</v>
      </c>
      <c r="BS55" s="2">
        <f t="shared" si="247"/>
        <v>28</v>
      </c>
      <c r="BT55" s="2">
        <f t="shared" si="247"/>
        <v>28</v>
      </c>
      <c r="BU55" s="2">
        <f t="shared" si="247"/>
        <v>28</v>
      </c>
      <c r="BV55" s="2">
        <f t="shared" ref="BV55:BW55" si="253">COUNT(BV24:BV52)</f>
        <v>28</v>
      </c>
      <c r="BW55" s="2">
        <f t="shared" si="253"/>
        <v>28</v>
      </c>
      <c r="BX55" s="2">
        <f t="shared" si="247"/>
        <v>28</v>
      </c>
      <c r="BY55" s="2">
        <f t="shared" si="247"/>
        <v>28</v>
      </c>
      <c r="BZ55" s="2">
        <f t="shared" ref="BZ55:CA55" si="254">COUNT(BZ24:BZ52)</f>
        <v>28</v>
      </c>
      <c r="CA55" s="2">
        <f t="shared" si="254"/>
        <v>28</v>
      </c>
      <c r="CB55" s="2">
        <f t="shared" si="247"/>
        <v>28</v>
      </c>
      <c r="CC55" s="2">
        <f t="shared" si="247"/>
        <v>28</v>
      </c>
      <c r="CD55" s="2">
        <f t="shared" ref="CD55:CE55" si="255">COUNT(CD24:CD52)</f>
        <v>28</v>
      </c>
      <c r="CE55" s="2">
        <f t="shared" si="255"/>
        <v>28</v>
      </c>
      <c r="CF55" s="2">
        <f t="shared" si="247"/>
        <v>25</v>
      </c>
      <c r="CG55" s="2">
        <f t="shared" si="247"/>
        <v>25</v>
      </c>
      <c r="CH55" s="2">
        <f t="shared" ref="CH55:CI55" si="256">COUNT(CH24:CH52)</f>
        <v>25</v>
      </c>
      <c r="CI55" s="2">
        <f t="shared" si="256"/>
        <v>25</v>
      </c>
      <c r="CJ55" s="2">
        <f t="shared" si="247"/>
        <v>25</v>
      </c>
      <c r="CK55" s="2">
        <f t="shared" si="247"/>
        <v>25</v>
      </c>
      <c r="CL55" s="2">
        <f t="shared" ref="CL55:CM55" si="257">COUNT(CL24:CL52)</f>
        <v>25</v>
      </c>
      <c r="CM55" s="2">
        <f t="shared" si="257"/>
        <v>25</v>
      </c>
      <c r="CN55" s="2">
        <f t="shared" si="247"/>
        <v>25</v>
      </c>
      <c r="CO55" s="2">
        <f t="shared" ref="CO55:DD55" si="258">COUNT(CO24:CO52)</f>
        <v>25</v>
      </c>
      <c r="CP55" s="2">
        <f t="shared" si="258"/>
        <v>25</v>
      </c>
      <c r="CQ55" s="2">
        <f t="shared" ref="CQ55" si="259">COUNT(CQ24:CQ52)</f>
        <v>25</v>
      </c>
      <c r="CR55" s="2">
        <f t="shared" si="258"/>
        <v>24</v>
      </c>
      <c r="CS55" s="2">
        <f t="shared" si="258"/>
        <v>24</v>
      </c>
      <c r="CT55" s="2">
        <f t="shared" ref="CT55:CU55" si="260">COUNT(CT24:CT52)</f>
        <v>24</v>
      </c>
      <c r="CU55" s="2">
        <f t="shared" si="260"/>
        <v>24</v>
      </c>
      <c r="CV55" s="2">
        <f t="shared" si="258"/>
        <v>29</v>
      </c>
      <c r="CW55" s="2">
        <f t="shared" si="258"/>
        <v>29</v>
      </c>
      <c r="CX55" s="2">
        <f t="shared" si="258"/>
        <v>29</v>
      </c>
      <c r="CY55" s="2">
        <f t="shared" si="258"/>
        <v>29</v>
      </c>
      <c r="CZ55" s="2">
        <f t="shared" si="258"/>
        <v>29</v>
      </c>
      <c r="DA55" s="2">
        <f t="shared" si="258"/>
        <v>29</v>
      </c>
      <c r="DB55" s="2">
        <f t="shared" si="258"/>
        <v>29</v>
      </c>
      <c r="DC55" s="2">
        <f t="shared" si="258"/>
        <v>29</v>
      </c>
      <c r="DD55" s="2">
        <f t="shared" si="258"/>
        <v>29</v>
      </c>
    </row>
    <row r="56" spans="1:108" s="2" customFormat="1" x14ac:dyDescent="0.25">
      <c r="A56" s="2" t="s">
        <v>145</v>
      </c>
      <c r="F56" s="2">
        <f>TTEST(E24:E52,F24:F52,2,1)</f>
        <v>4.1877109838870467E-24</v>
      </c>
      <c r="I56" s="2">
        <f>TTEST(H24:H52,I24:I52,2,1)</f>
        <v>2.2502997811028985E-7</v>
      </c>
      <c r="K56" s="2">
        <f>TTEST(J24:J52,K24:K52,2,1)</f>
        <v>0.51861225127951183</v>
      </c>
      <c r="N56" s="2">
        <f>TTEST(M24:M52,N24:N52,2,1)</f>
        <v>5.7995599659045471E-16</v>
      </c>
      <c r="Q56" s="2">
        <f>TTEST(P24:P52,Q24:Q52,2,1)</f>
        <v>3.3285672101583431E-2</v>
      </c>
      <c r="T56" s="2">
        <f>TTEST(S24:S52,T24:T52,2,1)</f>
        <v>8.7646869621722558E-3</v>
      </c>
      <c r="X56" s="2">
        <f>TTEST(W24:W52,X24:X52,2,1)</f>
        <v>8.6029001667044663E-2</v>
      </c>
      <c r="AA56" s="2">
        <f>TTEST(Z24:Z52,AA24:AA52,2,1)</f>
        <v>0.94937260457271644</v>
      </c>
      <c r="AC56" s="2">
        <f>TTEST(AB24:AB52,AC24:AC52,2,1)</f>
        <v>0.27545903727447163</v>
      </c>
      <c r="AF56" s="2">
        <f>TTEST(AE24:AE52,AF24:AF52,2,1)</f>
        <v>9.0011644976143582E-5</v>
      </c>
      <c r="AH56" s="1"/>
      <c r="AI56" s="2">
        <f>TTEST(AH24:AH52,AI24:AI52,2,1)</f>
        <v>8.0151289391399189E-5</v>
      </c>
      <c r="AK56" s="2">
        <f>TTEST(AJ24:AJ52,AK24:AK52,2,1)</f>
        <v>1.3458049279374442E-2</v>
      </c>
      <c r="AM56" s="2">
        <f>TTEST(AL24:AL52,AM24:AM52,2,1)</f>
        <v>1.9289025672432791E-2</v>
      </c>
      <c r="AO56" s="2">
        <f>TTEST(AN24:AN52,AO24:AO52,2,1)</f>
        <v>1.3167755401900402E-2</v>
      </c>
      <c r="AQ56" s="2">
        <f>TTEST(AP24:AP52,AQ24:AQ52,2,1)</f>
        <v>1.1424835660754563E-2</v>
      </c>
      <c r="AS56" s="2">
        <f>TTEST(AR24:AR52,AS24:AS52,2,1)</f>
        <v>0.62049439479451163</v>
      </c>
      <c r="AU56" s="2">
        <f>TTEST(AT24:AT52,AU24:AU52,2,1)</f>
        <v>0.33375339908588586</v>
      </c>
      <c r="AW56" s="2">
        <f>TTEST(AV24:AV52,AW24:AW52,2,1)</f>
        <v>8.8050152367274339E-3</v>
      </c>
      <c r="AY56" s="2">
        <f>TTEST(AX24:AX52,AY24:AY52,2,1)</f>
        <v>6.0781580842256449E-3</v>
      </c>
      <c r="BA56" s="2">
        <f>TTEST(AZ24:AZ52,BA24:BA52,2,1)</f>
        <v>5.4352715614761134E-2</v>
      </c>
      <c r="BC56" s="2">
        <f>TTEST(BB24:BB52,BC24:BC52,2,1)</f>
        <v>3.751021860335977E-2</v>
      </c>
      <c r="BE56" s="2">
        <f>TTEST(BD24:BD52,BE24:BE52,2,1)</f>
        <v>0.36739725816392221</v>
      </c>
      <c r="BG56" s="2">
        <f>TTEST(BF24:BF52,BG24:BG52,2,1)</f>
        <v>0.5701539502417643</v>
      </c>
      <c r="BI56" s="2">
        <f>TTEST(BH24:BH52,BI24:BI52,2,1)</f>
        <v>0.94263028392133119</v>
      </c>
      <c r="BK56" s="2">
        <f>TTEST(BJ24:BJ52,BK24:BK52,2,1)</f>
        <v>0.28374623791333176</v>
      </c>
      <c r="BM56" s="2">
        <f>TTEST(BL24:BL52,BM24:BM52,2,1)</f>
        <v>9.7066216158423438E-2</v>
      </c>
      <c r="BN56" s="1"/>
      <c r="BO56" s="2">
        <f>TTEST(BN25:BN52,BO25:BO52,2,1)</f>
        <v>0.10182558101802744</v>
      </c>
      <c r="BQ56" s="2">
        <f>TTEST(BP24:BP52,BQ24:BQ52,2,1)</f>
        <v>0.89804678491181056</v>
      </c>
      <c r="BS56" s="2">
        <f>TTEST(BR24:BR52,BS24:BS52,2,1)</f>
        <v>1.059464893296928E-2</v>
      </c>
      <c r="BU56" s="2">
        <f>TTEST(BT24:BT52,BU24:BU52,2,1)</f>
        <v>0.10455202522778752</v>
      </c>
      <c r="BW56" s="2">
        <f>TTEST(BV24:BV52,BW24:BW52,2,1)</f>
        <v>0.17666064611941834</v>
      </c>
      <c r="BY56" s="2">
        <f>TTEST(BX24:BX52,BY24:BY52,2,1)</f>
        <v>0.49765428139447332</v>
      </c>
      <c r="CA56" s="2">
        <f>TTEST(BZ24:BZ52,CA24:CA52,2,1)</f>
        <v>0.75259686123062708</v>
      </c>
      <c r="CC56" s="2">
        <f>TTEST(CB24:CB52,CC24:CC52,2,1)</f>
        <v>3.5246698662480772E-2</v>
      </c>
      <c r="CE56" s="2">
        <f>TTEST(CD24:CD52,CE24:CE52,2,1)</f>
        <v>8.5812405879535175E-2</v>
      </c>
      <c r="CG56" s="2">
        <f>TTEST(CF24:CF52,CG24:CG52,2,1)</f>
        <v>8.6505095122183615E-2</v>
      </c>
      <c r="CI56" s="2">
        <f>TTEST(CH24:CH52,CI24:CI52,2,1)</f>
        <v>0.10727279221275152</v>
      </c>
      <c r="CK56" s="2">
        <f>TTEST(CJ24:CJ52,CK24:CK52,2,1)</f>
        <v>0.80779070661819341</v>
      </c>
      <c r="CM56" s="2">
        <f>TTEST(CL24:CL52,CM24:CM52,2,1)</f>
        <v>0.46629339708331774</v>
      </c>
      <c r="CO56" s="2">
        <f>TTEST(CN24:CN52,CO24:CO52,2,1)</f>
        <v>2.9155827329112264E-3</v>
      </c>
      <c r="CQ56" s="2">
        <f>TTEST(CP24:CP52,CQ24:CQ52,2,1)</f>
        <v>3.5818480991500249E-3</v>
      </c>
      <c r="CS56" s="2">
        <f>TTEST(CR24:CR52,CS24:CS52,2,1)</f>
        <v>0.10972976434253617</v>
      </c>
      <c r="CU56" s="2">
        <f>TTEST(CT24:CT52,CU24:CU52,2,1)</f>
        <v>7.6865941236902782E-2</v>
      </c>
      <c r="CW56" s="2">
        <f>TTEST(CV24:CV52,CW24:CW52,2,1)</f>
        <v>1.4503329543181704E-4</v>
      </c>
      <c r="CY56" s="2">
        <f>TTEST(CX24:CX52,CY24:CY52,2,1)</f>
        <v>1.1619887771403867E-6</v>
      </c>
      <c r="DA56" s="2">
        <f>TTEST(CZ24:CZ52,DA24:DA52,2,1)</f>
        <v>6.55908120687978E-5</v>
      </c>
      <c r="DC56" s="2">
        <f>TTEST(DB24:DB52,DC24:DC52,2,1)</f>
        <v>1.1440639956703458E-2</v>
      </c>
    </row>
    <row r="57" spans="1:108" s="2" customFormat="1" x14ac:dyDescent="0.25">
      <c r="A57" s="2" t="s">
        <v>144</v>
      </c>
      <c r="D57" s="4">
        <f t="shared" ref="D57:AM57" si="261">TTEST(D24:D52,D2:D18,2,2)</f>
        <v>0.24396564248989286</v>
      </c>
      <c r="E57" s="4">
        <f t="shared" si="261"/>
        <v>0.21611990833930031</v>
      </c>
      <c r="F57" s="4">
        <f t="shared" si="261"/>
        <v>8.3693571424886454E-2</v>
      </c>
      <c r="G57" s="4">
        <f t="shared" si="261"/>
        <v>1.798612064873336E-12</v>
      </c>
      <c r="H57" s="4">
        <f t="shared" si="261"/>
        <v>0.10551397425191114</v>
      </c>
      <c r="I57" s="4">
        <f t="shared" si="261"/>
        <v>0.13921234788120951</v>
      </c>
      <c r="J57" s="4">
        <f t="shared" si="261"/>
        <v>0.80552011906502508</v>
      </c>
      <c r="K57" s="4">
        <f t="shared" si="261"/>
        <v>0.80217244720350367</v>
      </c>
      <c r="L57" s="4">
        <f t="shared" si="261"/>
        <v>0.97151359333413279</v>
      </c>
      <c r="M57" s="4">
        <f t="shared" si="261"/>
        <v>4.2048943960859758E-2</v>
      </c>
      <c r="N57" s="4">
        <f t="shared" si="261"/>
        <v>0.27319048924863021</v>
      </c>
      <c r="O57" s="4">
        <f t="shared" si="261"/>
        <v>0.28421510618938373</v>
      </c>
      <c r="P57" s="4">
        <f t="shared" si="261"/>
        <v>0.60298775901512425</v>
      </c>
      <c r="Q57" s="4">
        <f t="shared" si="261"/>
        <v>8.0055881661157305E-2</v>
      </c>
      <c r="R57" s="4">
        <f t="shared" si="261"/>
        <v>0.46093858961712497</v>
      </c>
      <c r="S57" s="4"/>
      <c r="T57" s="4"/>
      <c r="U57" s="4">
        <f t="shared" si="261"/>
        <v>0.2829737152876356</v>
      </c>
      <c r="V57" s="4">
        <f t="shared" si="261"/>
        <v>0.2829737152876356</v>
      </c>
      <c r="W57" s="4">
        <f t="shared" si="261"/>
        <v>0.38686110267910767</v>
      </c>
      <c r="X57" s="4">
        <f t="shared" si="261"/>
        <v>0.44474736960519157</v>
      </c>
      <c r="Y57" s="4">
        <f t="shared" si="261"/>
        <v>7.5017824232955638E-2</v>
      </c>
      <c r="Z57" s="4">
        <f t="shared" si="261"/>
        <v>0.89277929836514691</v>
      </c>
      <c r="AA57" s="4">
        <f t="shared" si="261"/>
        <v>6.2655701093143806E-2</v>
      </c>
      <c r="AB57" s="4">
        <f>TTEST(AB24:AB52,AB2:AB18,2,2)</f>
        <v>0.56421137672161714</v>
      </c>
      <c r="AC57" s="4">
        <f>TTEST(AC24:AC52,AC2:AC18,2,2)</f>
        <v>0.1075821678267621</v>
      </c>
      <c r="AD57" s="4">
        <f t="shared" si="261"/>
        <v>1.9716194790514344E-2</v>
      </c>
      <c r="AE57" s="4">
        <f t="shared" si="261"/>
        <v>0.4649308609140399</v>
      </c>
      <c r="AF57" s="4">
        <f t="shared" si="261"/>
        <v>0.57884290278945838</v>
      </c>
      <c r="AG57" s="4">
        <f t="shared" si="261"/>
        <v>0.96807065474670506</v>
      </c>
      <c r="AH57" s="4">
        <f t="shared" si="261"/>
        <v>0.26331501083715814</v>
      </c>
      <c r="AI57" s="4">
        <f>TTEST(AI24:AI52,AI2:AI18,2,2)</f>
        <v>0.96791668416925958</v>
      </c>
      <c r="AJ57" s="4">
        <f t="shared" si="261"/>
        <v>0.31988363034191442</v>
      </c>
      <c r="AK57" s="4">
        <f t="shared" si="261"/>
        <v>0.74276158180171636</v>
      </c>
      <c r="AL57" s="4">
        <f t="shared" si="261"/>
        <v>0.42916998536509776</v>
      </c>
      <c r="AM57" s="4">
        <f t="shared" si="261"/>
        <v>0.84684916539684241</v>
      </c>
      <c r="AN57" s="4"/>
      <c r="AO57" s="4"/>
      <c r="AP57" s="4"/>
      <c r="AQ57" s="4"/>
      <c r="AR57" s="4">
        <f t="shared" ref="AR57:BM57" si="262">TTEST(AR24:AR52,AR2:AR18,2,2)</f>
        <v>0.19981669391931703</v>
      </c>
      <c r="AS57" s="4">
        <f t="shared" si="262"/>
        <v>0.94525289515133748</v>
      </c>
      <c r="AT57" s="4">
        <f t="shared" ref="AT57:AU57" si="263">TTEST(AT24:AT52,AT2:AT18,2,2)</f>
        <v>0.38121868196897313</v>
      </c>
      <c r="AU57" s="4">
        <f t="shared" si="263"/>
        <v>0.63319234111370681</v>
      </c>
      <c r="AV57" s="4">
        <f t="shared" si="262"/>
        <v>0.22277599422841995</v>
      </c>
      <c r="AW57" s="4">
        <f t="shared" si="262"/>
        <v>0.67777934525187111</v>
      </c>
      <c r="AX57" s="20">
        <f t="shared" ref="AX57:AY57" si="264">TTEST(AX24:AX52,AX2:AX18,2,2)</f>
        <v>4.9809017071462354E-2</v>
      </c>
      <c r="AY57" s="4">
        <f t="shared" si="264"/>
        <v>0.89669511950687253</v>
      </c>
      <c r="AZ57" s="4">
        <f t="shared" si="262"/>
        <v>0.4991834399220072</v>
      </c>
      <c r="BA57" s="4">
        <f t="shared" si="262"/>
        <v>0.92073456248248986</v>
      </c>
      <c r="BB57" s="4">
        <f t="shared" ref="BB57:BC57" si="265">TTEST(BB24:BB52,BB2:BB18,2,2)</f>
        <v>0.21446175272192941</v>
      </c>
      <c r="BC57" s="4">
        <f t="shared" si="265"/>
        <v>0.83529494799352122</v>
      </c>
      <c r="BD57" s="4">
        <f t="shared" si="262"/>
        <v>0.4565398710330838</v>
      </c>
      <c r="BE57" s="4">
        <f t="shared" si="262"/>
        <v>0.23702825693612606</v>
      </c>
      <c r="BF57" s="4">
        <f t="shared" ref="BF57:BG57" si="266">TTEST(BF24:BF52,BF2:BF18,2,2)</f>
        <v>0.20362281220243122</v>
      </c>
      <c r="BG57" s="4">
        <f t="shared" si="266"/>
        <v>0.22490566568017945</v>
      </c>
      <c r="BH57" s="4">
        <f t="shared" si="262"/>
        <v>0.57847124976531961</v>
      </c>
      <c r="BI57" s="4">
        <f t="shared" si="262"/>
        <v>0.5909505146156111</v>
      </c>
      <c r="BJ57" s="4">
        <f t="shared" si="262"/>
        <v>0.86313779092578957</v>
      </c>
      <c r="BK57" s="4">
        <f t="shared" si="262"/>
        <v>0.48564368819969106</v>
      </c>
      <c r="BL57" s="4">
        <f t="shared" si="262"/>
        <v>8.3416368323538312E-2</v>
      </c>
      <c r="BM57" s="4">
        <f t="shared" si="262"/>
        <v>0.90344519038257831</v>
      </c>
      <c r="BN57" s="4"/>
      <c r="BO57" s="4"/>
      <c r="BP57" s="4">
        <f>TTEST(BP24:BP52,BP2:BP18,2,2)</f>
        <v>0.69387582617610777</v>
      </c>
      <c r="BQ57" s="4">
        <f>TTEST(BQ24:BQ52,BQ2:BQ18,2,2)</f>
        <v>0.53636115766129033</v>
      </c>
      <c r="BR57" s="4">
        <f>TTEST(BR24:BR52,BR2:BR18,2,2)</f>
        <v>6.1399845923341495E-2</v>
      </c>
      <c r="BS57" s="4">
        <f>TTEST(BS24:BS52,BS2:BS18,2,2)</f>
        <v>0.22781550818103638</v>
      </c>
      <c r="BT57" s="4"/>
      <c r="BU57" s="4"/>
      <c r="BV57" s="4"/>
      <c r="BW57" s="4"/>
      <c r="BX57" s="4">
        <f t="shared" ref="BX57:DD57" si="267">TTEST(BX24:BX52,BX2:BX18,2,2)</f>
        <v>0.44038637582919982</v>
      </c>
      <c r="BY57" s="4">
        <f t="shared" si="267"/>
        <v>0.37770255911232886</v>
      </c>
      <c r="BZ57" s="4">
        <f t="shared" si="267"/>
        <v>0.42105015979450933</v>
      </c>
      <c r="CA57" s="4">
        <f t="shared" si="267"/>
        <v>0.77132696220495411</v>
      </c>
      <c r="CB57" s="4">
        <f t="shared" si="267"/>
        <v>0.66439367268011551</v>
      </c>
      <c r="CC57" s="4">
        <f t="shared" si="267"/>
        <v>0.67670510321391975</v>
      </c>
      <c r="CD57" s="4">
        <f t="shared" si="267"/>
        <v>0.82005748919367627</v>
      </c>
      <c r="CE57" s="4">
        <f t="shared" si="267"/>
        <v>0.92907188602639468</v>
      </c>
      <c r="CF57" s="4">
        <f t="shared" si="267"/>
        <v>0.84914023498180924</v>
      </c>
      <c r="CG57" s="4">
        <f t="shared" si="267"/>
        <v>0.5706279824486733</v>
      </c>
      <c r="CH57" s="4">
        <f t="shared" si="267"/>
        <v>0.72810516802676306</v>
      </c>
      <c r="CI57" s="4">
        <f t="shared" si="267"/>
        <v>0.41305665449391671</v>
      </c>
      <c r="CJ57" s="4">
        <f t="shared" si="267"/>
        <v>0.35912530031137968</v>
      </c>
      <c r="CK57" s="4">
        <f t="shared" si="267"/>
        <v>0.82786196637893483</v>
      </c>
      <c r="CL57" s="4">
        <f t="shared" si="267"/>
        <v>0.26166128462781163</v>
      </c>
      <c r="CM57" s="4">
        <f t="shared" si="267"/>
        <v>0.79312831808264062</v>
      </c>
      <c r="CN57" s="4">
        <f t="shared" si="267"/>
        <v>0.72338203412290547</v>
      </c>
      <c r="CO57" s="4">
        <f t="shared" si="267"/>
        <v>0.51263090335845618</v>
      </c>
      <c r="CP57" s="4">
        <f t="shared" si="267"/>
        <v>0.65602155294407738</v>
      </c>
      <c r="CQ57" s="4">
        <f t="shared" si="267"/>
        <v>0.46923727881634858</v>
      </c>
      <c r="CR57" s="4">
        <f t="shared" si="267"/>
        <v>4.4128277586962639E-2</v>
      </c>
      <c r="CS57" s="4">
        <f t="shared" si="267"/>
        <v>0.36315204449897376</v>
      </c>
      <c r="CT57" s="4">
        <f t="shared" si="267"/>
        <v>1.9589063045596038E-2</v>
      </c>
      <c r="CU57" s="4">
        <f t="shared" si="267"/>
        <v>0.32813170265760705</v>
      </c>
      <c r="CV57" s="4">
        <f t="shared" si="267"/>
        <v>6.8554433670793183E-2</v>
      </c>
      <c r="CW57" s="4">
        <f t="shared" si="267"/>
        <v>0.43337073408772586</v>
      </c>
      <c r="CX57" s="4">
        <f t="shared" si="267"/>
        <v>0.44548337218525869</v>
      </c>
      <c r="CY57" s="4">
        <f t="shared" si="267"/>
        <v>0.70642384746818976</v>
      </c>
      <c r="CZ57" s="4">
        <f t="shared" si="267"/>
        <v>4.4663911791253071E-2</v>
      </c>
      <c r="DA57" s="4">
        <f t="shared" si="267"/>
        <v>0.18138240114060319</v>
      </c>
      <c r="DB57" s="4">
        <f t="shared" si="267"/>
        <v>0.17756277789184854</v>
      </c>
      <c r="DC57" s="4">
        <f t="shared" si="267"/>
        <v>0.90320187349702685</v>
      </c>
      <c r="DD57" s="4">
        <f t="shared" si="267"/>
        <v>0.98347878624409768</v>
      </c>
    </row>
    <row r="59" spans="1:108" x14ac:dyDescent="0.25">
      <c r="A59" s="2">
        <v>3</v>
      </c>
      <c r="B59" s="1" t="s">
        <v>6</v>
      </c>
      <c r="C59" s="1">
        <v>9</v>
      </c>
      <c r="D59" s="1">
        <v>21</v>
      </c>
      <c r="E59" s="1">
        <v>1.99</v>
      </c>
      <c r="F59" s="1">
        <v>3.19</v>
      </c>
      <c r="G59" s="1">
        <v>1.2</v>
      </c>
      <c r="H59" s="1">
        <v>61.1</v>
      </c>
      <c r="I59" s="1">
        <v>63.37</v>
      </c>
      <c r="J59" s="1">
        <v>16.28</v>
      </c>
      <c r="K59" s="1">
        <v>17.600000000000001</v>
      </c>
      <c r="L59" s="1">
        <v>1.32</v>
      </c>
      <c r="M59" s="1">
        <v>61.24</v>
      </c>
      <c r="N59" s="1">
        <v>111.13</v>
      </c>
      <c r="O59" s="1">
        <v>49.9</v>
      </c>
      <c r="P59" s="1">
        <v>337.9</v>
      </c>
      <c r="Q59" s="1">
        <v>880.8</v>
      </c>
      <c r="R59" s="1">
        <v>542.9</v>
      </c>
      <c r="S59" s="1">
        <f>LOG10(P59)</f>
        <v>2.5287881917748964</v>
      </c>
      <c r="T59" s="1">
        <f>LOG10(Q59)</f>
        <v>2.9448773059636952</v>
      </c>
      <c r="U59" s="1">
        <v>80</v>
      </c>
      <c r="V59" s="1">
        <v>20</v>
      </c>
      <c r="W59" s="1">
        <v>6404</v>
      </c>
      <c r="X59" s="1">
        <v>5293</v>
      </c>
      <c r="Y59" s="1">
        <v>-1111</v>
      </c>
      <c r="Z59" s="1">
        <v>4120.2</v>
      </c>
      <c r="AA59" s="1">
        <v>4344.8599999999997</v>
      </c>
      <c r="AB59" s="1">
        <v>5506</v>
      </c>
      <c r="AC59" s="1">
        <v>4723</v>
      </c>
      <c r="AD59" s="1">
        <v>-783</v>
      </c>
      <c r="AE59" s="1">
        <v>2</v>
      </c>
      <c r="AF59" s="1">
        <v>12</v>
      </c>
      <c r="AG59" s="1">
        <v>10</v>
      </c>
      <c r="AH59" s="1">
        <f>LOG10(AE59)</f>
        <v>0.3010299956639812</v>
      </c>
      <c r="AI59" s="1">
        <f>LOG10(AF59)</f>
        <v>1.0791812460476249</v>
      </c>
      <c r="AJ59" s="1">
        <v>4.18</v>
      </c>
      <c r="AK59" s="1">
        <v>4.45</v>
      </c>
      <c r="AL59" s="1">
        <v>2.67</v>
      </c>
      <c r="AM59" s="1">
        <v>3.76</v>
      </c>
      <c r="AN59" s="1">
        <v>3.3913043478260869</v>
      </c>
      <c r="AO59" s="1">
        <v>0.75362318840579723</v>
      </c>
      <c r="AP59" s="1">
        <f t="shared" ref="AP59" si="268">LOG10(AN59)</f>
        <v>0.53036676667288751</v>
      </c>
      <c r="AQ59" s="1">
        <f t="shared" ref="AQ59" si="269">LOG10(AO59)</f>
        <v>-0.12284574710245608</v>
      </c>
      <c r="AR59" s="1">
        <v>3.3207547169811318</v>
      </c>
      <c r="AS59" s="1">
        <v>4.6037735849056602</v>
      </c>
      <c r="AT59" s="1">
        <f t="shared" ref="AT59" si="270">LOG10(AR59)</f>
        <v>0.52123679821336077</v>
      </c>
      <c r="AU59" s="1">
        <f t="shared" ref="AU59" si="271">LOG10(AS59)</f>
        <v>0.66311395673794038</v>
      </c>
      <c r="AV59" s="1">
        <v>0.51835853131749476</v>
      </c>
      <c r="AW59" s="1">
        <v>0.59611231101511897</v>
      </c>
      <c r="AX59" s="1">
        <f t="shared" ref="AX59" si="272">LOG10(AV59)</f>
        <v>-0.28536974930634695</v>
      </c>
      <c r="AY59" s="1">
        <f t="shared" ref="AY59" si="273">LOG10(AW59)</f>
        <v>-0.22467190895273531</v>
      </c>
      <c r="AZ59" s="1">
        <v>1.2095808383233535</v>
      </c>
      <c r="BA59" s="1">
        <v>0.70658682634730552</v>
      </c>
      <c r="BB59" s="1">
        <f t="shared" ref="BB59" si="274">LOG10(AZ59)</f>
        <v>8.2634898299040568E-2</v>
      </c>
      <c r="BC59" s="1">
        <f t="shared" ref="BC59" si="275">LOG10(BA59)</f>
        <v>-0.15083446384145782</v>
      </c>
      <c r="BD59" s="1">
        <v>1.486725663716814</v>
      </c>
      <c r="BE59" s="1">
        <v>1.6536030341340078</v>
      </c>
      <c r="BF59" s="1">
        <f t="shared" ref="BF59" si="276">LOG10(BD59)</f>
        <v>0.17223083824244309</v>
      </c>
      <c r="BG59" s="1">
        <f t="shared" ref="BG59" si="277">LOG10(BE59)</f>
        <v>0.21843126049057196</v>
      </c>
      <c r="BH59" s="1">
        <v>28</v>
      </c>
      <c r="BI59" s="1">
        <v>28.13</v>
      </c>
      <c r="BJ59" s="1">
        <v>1.5695216907675191</v>
      </c>
      <c r="BK59" s="1">
        <v>1.947719688542825</v>
      </c>
      <c r="BL59" s="1">
        <v>1.4734260016353231</v>
      </c>
      <c r="BM59" s="1">
        <v>1.8070318887980379</v>
      </c>
      <c r="BN59" s="1">
        <f>LOG10(BL59)</f>
        <v>0.16832832960675875</v>
      </c>
      <c r="BO59" s="1">
        <f>LOG10(BM59)</f>
        <v>0.25696581664882528</v>
      </c>
      <c r="BP59" s="1">
        <v>0.27936201063315619</v>
      </c>
      <c r="BQ59" s="1">
        <v>0.75592073465442255</v>
      </c>
      <c r="BR59" s="1">
        <v>0.81799163179916301</v>
      </c>
      <c r="BS59" s="1">
        <v>1.339609483960948</v>
      </c>
      <c r="BT59" s="1">
        <v>0.8086486486486486</v>
      </c>
      <c r="BU59" s="1">
        <v>1.1578378378378378</v>
      </c>
      <c r="BV59" s="1">
        <f t="shared" ref="BV59" si="278">LOG10(BT59)</f>
        <v>-9.2240134874571264E-2</v>
      </c>
      <c r="BW59" s="1">
        <f t="shared" ref="BW59" si="279">LOG10(BU59)</f>
        <v>6.3647738092823009E-2</v>
      </c>
      <c r="BX59" s="1">
        <v>1.1057818659658343</v>
      </c>
      <c r="BY59" s="1">
        <v>1.0387647831800262</v>
      </c>
      <c r="BZ59" s="1">
        <f t="shared" ref="BZ59" si="280">LOG10(BX59)</f>
        <v>4.3669463541269764E-2</v>
      </c>
      <c r="CA59" s="1">
        <f t="shared" ref="CA59" si="281">LOG10(BY59)</f>
        <v>1.6517217497654984E-2</v>
      </c>
      <c r="CB59" s="1">
        <v>0.78984989278055762</v>
      </c>
      <c r="CC59" s="1">
        <v>1.4703359542530379</v>
      </c>
      <c r="CD59" s="1">
        <f t="shared" ref="CD59" si="282">LOG10(CB59)</f>
        <v>-0.10245543647069809</v>
      </c>
      <c r="CE59" s="1">
        <f t="shared" ref="CE59" si="283">LOG10(CC59)</f>
        <v>0.16741657720289638</v>
      </c>
      <c r="CF59" s="1">
        <v>502.27</v>
      </c>
      <c r="CG59" s="1">
        <v>493.52</v>
      </c>
      <c r="CH59" s="1">
        <f t="shared" ref="CH59" si="284">LOG10(CF59)</f>
        <v>2.7009372390324384</v>
      </c>
      <c r="CI59" s="1">
        <f t="shared" ref="CI59" si="285">LOG10(CG59)</f>
        <v>2.6933047572359228</v>
      </c>
      <c r="CJ59" s="1">
        <v>11.37</v>
      </c>
      <c r="CK59" s="1">
        <v>7.27</v>
      </c>
      <c r="CL59" s="1">
        <f t="shared" ref="CL59:CL60" si="286">LOG10(CJ59)</f>
        <v>1.0557604646877348</v>
      </c>
      <c r="CM59" s="1">
        <f t="shared" ref="CM59:CM60" si="287">LOG10(CK59)</f>
        <v>0.86153441085903781</v>
      </c>
      <c r="CN59" s="1">
        <v>7187.44</v>
      </c>
      <c r="CO59" s="1">
        <v>6164.88</v>
      </c>
      <c r="CP59" s="1">
        <f>LOG10(CN59)</f>
        <v>3.8565742322677492</v>
      </c>
      <c r="CQ59" s="1">
        <f>LOG10(CO59)</f>
        <v>3.7899246274289053</v>
      </c>
      <c r="CR59" s="1">
        <v>1.4584980237154148</v>
      </c>
      <c r="CS59" s="1">
        <v>1.0790513833992095</v>
      </c>
      <c r="CT59" s="1">
        <f t="shared" ref="CT59:CU63" si="288">LOG10(CR59)</f>
        <v>0.1639058449832424</v>
      </c>
      <c r="CU59" s="1">
        <f t="shared" si="288"/>
        <v>3.3042125864938113E-2</v>
      </c>
      <c r="CV59" s="1">
        <v>2527</v>
      </c>
      <c r="CW59" s="1">
        <v>2263</v>
      </c>
      <c r="CX59" s="1">
        <v>103</v>
      </c>
      <c r="CY59" s="1">
        <v>85.1</v>
      </c>
      <c r="CZ59" s="1">
        <v>301.75</v>
      </c>
      <c r="DA59" s="1">
        <v>302.60000000000002</v>
      </c>
      <c r="DB59" s="1">
        <v>90.75</v>
      </c>
      <c r="DC59" s="1">
        <v>68.900000000000006</v>
      </c>
      <c r="DD59" s="1">
        <v>308657.59999999998</v>
      </c>
    </row>
    <row r="60" spans="1:108" x14ac:dyDescent="0.25">
      <c r="A60" s="2">
        <v>3</v>
      </c>
      <c r="B60" s="1" t="s">
        <v>9</v>
      </c>
      <c r="C60" s="1">
        <v>7</v>
      </c>
      <c r="D60" s="1">
        <v>19</v>
      </c>
      <c r="E60" s="1">
        <v>2.46</v>
      </c>
      <c r="F60" s="1">
        <v>3.18</v>
      </c>
      <c r="G60" s="1">
        <v>0.72</v>
      </c>
      <c r="H60" s="1">
        <v>57.02</v>
      </c>
      <c r="I60" s="1">
        <v>62.96</v>
      </c>
      <c r="J60" s="1">
        <v>29.71</v>
      </c>
      <c r="K60" s="1">
        <v>27.17</v>
      </c>
      <c r="L60" s="1">
        <v>-2.54</v>
      </c>
      <c r="M60" s="1">
        <v>61.24</v>
      </c>
      <c r="N60" s="1">
        <v>99.79</v>
      </c>
      <c r="O60" s="1">
        <v>38.56</v>
      </c>
      <c r="P60" s="1">
        <v>579</v>
      </c>
      <c r="Q60" s="1">
        <v>475.8</v>
      </c>
      <c r="R60" s="1">
        <v>-103.2</v>
      </c>
      <c r="S60" s="1">
        <f t="shared" ref="S60:S79" si="289">LOG10(P60)</f>
        <v>2.762678563727436</v>
      </c>
      <c r="T60" s="1">
        <f t="shared" ref="T60:T79" si="290">LOG10(Q60)</f>
        <v>2.6774244377012475</v>
      </c>
      <c r="U60" s="1">
        <v>75</v>
      </c>
      <c r="V60" s="1">
        <v>25</v>
      </c>
      <c r="W60" s="1">
        <v>5115.3</v>
      </c>
      <c r="X60" s="1">
        <v>4614.6000000000004</v>
      </c>
      <c r="Y60" s="1">
        <v>-501</v>
      </c>
      <c r="Z60" s="1">
        <v>4496</v>
      </c>
      <c r="AA60" s="1">
        <v>4737.09</v>
      </c>
      <c r="AB60" s="1">
        <v>4636</v>
      </c>
      <c r="AC60" s="1">
        <v>4408</v>
      </c>
      <c r="AD60" s="1">
        <v>-228</v>
      </c>
      <c r="AE60" s="1">
        <v>8</v>
      </c>
      <c r="AF60" s="1">
        <v>16</v>
      </c>
      <c r="AG60" s="1">
        <v>8</v>
      </c>
      <c r="AH60" s="1">
        <f t="shared" ref="AH60:AH79" si="291">LOG10(AE60)</f>
        <v>0.90308998699194354</v>
      </c>
      <c r="AI60" s="1">
        <f t="shared" ref="AI60:AI79" si="292">LOG10(AF60)</f>
        <v>1.2041199826559248</v>
      </c>
      <c r="AJ60" s="1">
        <v>2.39</v>
      </c>
      <c r="AK60" s="1">
        <v>4.7300000000000004</v>
      </c>
      <c r="AL60" s="1">
        <v>2.27</v>
      </c>
      <c r="AM60" s="1">
        <v>4.91</v>
      </c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">
        <v>0.81312569521690747</v>
      </c>
      <c r="BK60" s="1">
        <v>0.68075639599555049</v>
      </c>
      <c r="BL60" s="1">
        <v>1.4873262469337696</v>
      </c>
      <c r="BM60" s="1">
        <v>0.65331152902698286</v>
      </c>
      <c r="BN60" s="1">
        <f t="shared" ref="BN60:BN79" si="293">LOG10(BL60)</f>
        <v>0.17240624202719815</v>
      </c>
      <c r="BO60" s="1">
        <f t="shared" ref="BO60:BO79" si="294">LOG10(BM60)</f>
        <v>-0.18487967772229405</v>
      </c>
      <c r="BP60" s="1">
        <v>0.40260995650072506</v>
      </c>
      <c r="BQ60" s="1">
        <v>1.963750604156598</v>
      </c>
      <c r="BR60" s="1">
        <v>0.82984658298465819</v>
      </c>
      <c r="BS60" s="1">
        <v>0.58089260808926069</v>
      </c>
      <c r="BT60" s="1">
        <v>1.1578378378378378</v>
      </c>
      <c r="BU60" s="1">
        <v>0.8086486486486486</v>
      </c>
      <c r="BV60" s="1">
        <f t="shared" ref="BV60:BV79" si="295">LOG10(BT60)</f>
        <v>6.3647738092823009E-2</v>
      </c>
      <c r="BW60" s="1">
        <f t="shared" ref="BW60:BW79" si="296">LOG10(BU60)</f>
        <v>-9.2240134874571264E-2</v>
      </c>
      <c r="BX60" s="1">
        <v>1.2956636005256239</v>
      </c>
      <c r="BY60" s="1">
        <v>0.90473061760841</v>
      </c>
      <c r="BZ60" s="1">
        <f t="shared" ref="BZ60:BZ79" si="297">LOG10(BX60)</f>
        <v>0.11249225817063829</v>
      </c>
      <c r="CA60" s="1">
        <f t="shared" ref="CA60:CA79" si="298">LOG10(BY60)</f>
        <v>-4.3480712177630339E-2</v>
      </c>
      <c r="CB60" s="1">
        <v>1.5310936383130809</v>
      </c>
      <c r="CC60" s="1">
        <v>0.60757684060042894</v>
      </c>
      <c r="CD60" s="1">
        <f t="shared" ref="CD60:CD62" si="299">LOG10(CB60)</f>
        <v>0.18500175200400923</v>
      </c>
      <c r="CE60" s="1">
        <f t="shared" ref="CE60:CE62" si="300">LOG10(CC60)</f>
        <v>-0.21639878877753485</v>
      </c>
      <c r="CF60" s="1">
        <v>615.80999999999995</v>
      </c>
      <c r="CG60" s="1">
        <v>540.45000000000005</v>
      </c>
      <c r="CH60" s="1">
        <f t="shared" ref="CH60:CH61" si="301">LOG10(CF60)</f>
        <v>2.7894467370347935</v>
      </c>
      <c r="CI60" s="1">
        <f t="shared" ref="CI60:CI61" si="302">LOG10(CG60)</f>
        <v>2.7327555211782499</v>
      </c>
      <c r="CJ60" s="1">
        <v>8.84</v>
      </c>
      <c r="CK60" s="1">
        <v>11.93</v>
      </c>
      <c r="CL60" s="1">
        <f t="shared" si="286"/>
        <v>0.94645226501307311</v>
      </c>
      <c r="CM60" s="1">
        <f t="shared" si="287"/>
        <v>1.0766404436703418</v>
      </c>
      <c r="CN60" s="1">
        <v>4829.72</v>
      </c>
      <c r="CO60" s="1">
        <v>3886.33</v>
      </c>
      <c r="CP60" s="1">
        <f>LOG10(CN60)</f>
        <v>3.6839219535300258</v>
      </c>
      <c r="CQ60" s="1">
        <f>LOG10(CO60)</f>
        <v>3.5895396750836581</v>
      </c>
      <c r="CR60" s="1">
        <v>0.85375494071146241</v>
      </c>
      <c r="CS60" s="1">
        <v>0.5810276679841897</v>
      </c>
      <c r="CT60" s="1">
        <f t="shared" si="288"/>
        <v>-6.8666770024887039E-2</v>
      </c>
      <c r="CU60" s="1">
        <f t="shared" si="288"/>
        <v>-0.23580318642764184</v>
      </c>
      <c r="CV60" s="1">
        <v>2013</v>
      </c>
      <c r="CW60" s="1">
        <v>2731</v>
      </c>
      <c r="CX60" s="1">
        <v>73.5</v>
      </c>
      <c r="CY60" s="1">
        <v>162.4</v>
      </c>
      <c r="CZ60" s="1">
        <v>251.5</v>
      </c>
      <c r="DA60" s="1">
        <v>298.89999999999998</v>
      </c>
      <c r="DB60" s="1">
        <v>71.75</v>
      </c>
      <c r="DC60" s="1">
        <v>80.5</v>
      </c>
      <c r="DD60" s="1">
        <v>261378.68</v>
      </c>
    </row>
    <row r="61" spans="1:108" x14ac:dyDescent="0.25">
      <c r="A61" s="2">
        <v>3</v>
      </c>
      <c r="B61" s="1" t="s">
        <v>17</v>
      </c>
      <c r="C61" s="1">
        <v>5</v>
      </c>
      <c r="D61" s="1">
        <v>20</v>
      </c>
      <c r="E61" s="1">
        <v>2.17</v>
      </c>
      <c r="F61" s="1">
        <v>2.8</v>
      </c>
      <c r="G61" s="1">
        <v>0.63</v>
      </c>
      <c r="H61" s="1">
        <v>58.24</v>
      </c>
      <c r="I61" s="1">
        <v>63.46</v>
      </c>
      <c r="J61" s="1">
        <v>15.79</v>
      </c>
      <c r="K61" s="1">
        <v>15.49</v>
      </c>
      <c r="L61" s="1">
        <v>-0.28999999999999998</v>
      </c>
      <c r="M61" s="1">
        <v>52.16</v>
      </c>
      <c r="N61" s="1">
        <v>113.4</v>
      </c>
      <c r="O61" s="1">
        <v>61.24</v>
      </c>
      <c r="P61" s="1">
        <v>306.2</v>
      </c>
      <c r="Q61" s="1">
        <v>419.9</v>
      </c>
      <c r="R61" s="1">
        <v>113.7</v>
      </c>
      <c r="S61" s="1">
        <f t="shared" si="289"/>
        <v>2.4860051863622421</v>
      </c>
      <c r="T61" s="1">
        <f t="shared" si="290"/>
        <v>2.6231458746379395</v>
      </c>
      <c r="U61" s="1">
        <v>84</v>
      </c>
      <c r="V61" s="1">
        <v>16</v>
      </c>
      <c r="W61" s="1">
        <v>4460</v>
      </c>
      <c r="X61" s="1">
        <v>5670</v>
      </c>
      <c r="Y61" s="1">
        <v>1210</v>
      </c>
      <c r="Z61" s="1">
        <v>4771</v>
      </c>
      <c r="AA61" s="1">
        <v>4631</v>
      </c>
      <c r="AB61" s="1">
        <v>4189</v>
      </c>
      <c r="AC61" s="1">
        <v>5070</v>
      </c>
      <c r="AD61" s="1">
        <v>881</v>
      </c>
      <c r="AE61" s="1">
        <v>14</v>
      </c>
      <c r="AF61" s="1">
        <v>12</v>
      </c>
      <c r="AG61" s="1">
        <v>-1</v>
      </c>
      <c r="AH61" s="1">
        <f t="shared" si="291"/>
        <v>1.146128035678238</v>
      </c>
      <c r="AI61" s="1">
        <f t="shared" si="292"/>
        <v>1.0791812460476249</v>
      </c>
      <c r="AJ61" s="1">
        <v>1.26</v>
      </c>
      <c r="AK61" s="1">
        <v>3</v>
      </c>
      <c r="AL61" s="1">
        <v>0.86</v>
      </c>
      <c r="AM61" s="1">
        <v>2.4700000000000002</v>
      </c>
      <c r="AN61" s="1">
        <v>1.3623188405797102</v>
      </c>
      <c r="AO61" s="1">
        <v>1.2463768115942029</v>
      </c>
      <c r="AP61" s="1">
        <f t="shared" ref="AP61:AP79" si="303">LOG10(AN61)</f>
        <v>0.13427876286244336</v>
      </c>
      <c r="AQ61" s="1">
        <f t="shared" ref="AQ61:AQ79" si="304">LOG10(AO61)</f>
        <v>9.5649360506312398E-2</v>
      </c>
      <c r="AR61" s="1">
        <v>0.18867924528301888</v>
      </c>
      <c r="AS61" s="1">
        <v>9.4339622641509441E-2</v>
      </c>
      <c r="AT61" s="1">
        <f t="shared" ref="AT61:AT64" si="305">LOG10(AR61)</f>
        <v>-0.72427586960078905</v>
      </c>
      <c r="AU61" s="1">
        <f t="shared" ref="AU61:AU64" si="306">LOG10(AS61)</f>
        <v>-1.0253058652647702</v>
      </c>
      <c r="AV61" s="1">
        <v>2.2548596112311019</v>
      </c>
      <c r="AW61" s="1">
        <v>1.2440604751619873</v>
      </c>
      <c r="AX61" s="1">
        <f t="shared" ref="AX61:AX64" si="307">LOG10(AV61)</f>
        <v>0.35311950764829031</v>
      </c>
      <c r="AY61" s="1">
        <f t="shared" ref="AY61:AY64" si="308">LOG10(AW61)</f>
        <v>9.4841492405258979E-2</v>
      </c>
      <c r="AZ61" s="1">
        <v>1.1137724550898207</v>
      </c>
      <c r="BA61" s="1">
        <v>1.0778443113772458</v>
      </c>
      <c r="BB61" s="1">
        <f t="shared" ref="BB61:BB64" si="309">LOG10(AZ61)</f>
        <v>4.6796473070333168E-2</v>
      </c>
      <c r="BC61" s="1">
        <f t="shared" ref="BC61:BC64" si="310">LOG10(BA61)</f>
        <v>3.2556033955722902E-2</v>
      </c>
      <c r="BD61" s="1">
        <v>1.5018963337547409</v>
      </c>
      <c r="BE61" s="1">
        <v>1.2288242730720607</v>
      </c>
      <c r="BF61" s="1">
        <f t="shared" ref="BF61:BF64" si="311">LOG10(BD61)</f>
        <v>0.17663995714749819</v>
      </c>
      <c r="BG61" s="1">
        <f t="shared" ref="BG61:BG64" si="312">LOG10(BE61)</f>
        <v>8.9489781428598009E-2</v>
      </c>
      <c r="BH61" s="1">
        <v>27.62</v>
      </c>
      <c r="BI61" s="1">
        <v>27.21</v>
      </c>
      <c r="BJ61" s="1">
        <v>0.65239154616240247</v>
      </c>
      <c r="BK61" s="1">
        <v>1.4560622914349275</v>
      </c>
      <c r="BL61" s="1">
        <v>0.90351594439901894</v>
      </c>
      <c r="BM61" s="1">
        <v>0.98691741618969753</v>
      </c>
      <c r="BN61" s="1">
        <f t="shared" si="293"/>
        <v>-4.4064179015155892E-2</v>
      </c>
      <c r="BO61" s="1">
        <f t="shared" si="294"/>
        <v>-5.7191869389362215E-3</v>
      </c>
      <c r="BP61" s="1">
        <v>1.8898018366360563</v>
      </c>
      <c r="BQ61" s="1">
        <v>1.3475108748187532</v>
      </c>
      <c r="BR61" s="1">
        <v>0.61645746164574611</v>
      </c>
      <c r="BS61" s="1">
        <v>1.4581589958158994</v>
      </c>
      <c r="BT61" s="1">
        <v>0.31243243243243241</v>
      </c>
      <c r="BU61" s="1">
        <v>0.93729729729729716</v>
      </c>
      <c r="BV61" s="1">
        <f t="shared" si="295"/>
        <v>-0.50524388998248482</v>
      </c>
      <c r="BW61" s="1">
        <f t="shared" si="296"/>
        <v>-2.8122635262822375E-2</v>
      </c>
      <c r="BX61" s="1">
        <v>0.54730617608409982</v>
      </c>
      <c r="BY61" s="1">
        <v>1.0611038107752955</v>
      </c>
      <c r="BZ61" s="1">
        <f t="shared" si="297"/>
        <v>-0.26176965102776645</v>
      </c>
      <c r="CA61" s="1">
        <f t="shared" si="298"/>
        <v>2.5757874232567597E-2</v>
      </c>
      <c r="CB61" s="1">
        <v>0.70478913509649754</v>
      </c>
      <c r="CC61" s="1">
        <v>1.4824874910650465</v>
      </c>
      <c r="CD61" s="1">
        <f t="shared" si="299"/>
        <v>-0.1519407995506164</v>
      </c>
      <c r="CE61" s="1">
        <f t="shared" si="300"/>
        <v>0.17099103756119455</v>
      </c>
      <c r="CF61" s="1">
        <v>272.43</v>
      </c>
      <c r="CG61" s="1">
        <v>372.71</v>
      </c>
      <c r="CH61" s="1">
        <f t="shared" si="301"/>
        <v>2.4352549303958977</v>
      </c>
      <c r="CI61" s="1">
        <f t="shared" si="302"/>
        <v>2.5713710452533212</v>
      </c>
      <c r="CJ61" s="1">
        <v>16.75</v>
      </c>
      <c r="CK61" s="1">
        <v>16.309999999999999</v>
      </c>
      <c r="CL61" s="1">
        <f t="shared" ref="CL61:CL62" si="313">LOG10(CJ61)</f>
        <v>1.2240148113728639</v>
      </c>
      <c r="CM61" s="1">
        <f t="shared" ref="CM61:CM62" si="314">LOG10(CK61)</f>
        <v>1.2124539610402758</v>
      </c>
      <c r="CN61" s="14"/>
      <c r="CO61" s="14"/>
      <c r="CP61" s="14"/>
      <c r="CQ61" s="14"/>
      <c r="CR61" s="1">
        <v>0.74703557312252966</v>
      </c>
      <c r="CS61" s="1">
        <v>1.4466403162055335</v>
      </c>
      <c r="CT61" s="1">
        <f t="shared" si="288"/>
        <v>-0.12665871700257378</v>
      </c>
      <c r="CU61" s="1">
        <f t="shared" si="288"/>
        <v>0.16036056421859271</v>
      </c>
      <c r="CV61" s="1">
        <v>2375</v>
      </c>
      <c r="CW61" s="1">
        <v>2950</v>
      </c>
      <c r="CX61" s="1">
        <v>110.3</v>
      </c>
      <c r="CY61" s="1">
        <v>133.6</v>
      </c>
      <c r="CZ61" s="1">
        <v>273.8</v>
      </c>
      <c r="DA61" s="1">
        <v>302.5</v>
      </c>
      <c r="DB61" s="1">
        <v>95</v>
      </c>
      <c r="DC61" s="1">
        <v>95.3</v>
      </c>
      <c r="DD61" s="1">
        <v>296765.31</v>
      </c>
    </row>
    <row r="62" spans="1:108" x14ac:dyDescent="0.25">
      <c r="A62" s="2">
        <v>3</v>
      </c>
      <c r="B62" s="1" t="s">
        <v>20</v>
      </c>
      <c r="C62" s="1">
        <v>4</v>
      </c>
      <c r="D62" s="1">
        <v>21</v>
      </c>
      <c r="E62" s="1">
        <v>2.25</v>
      </c>
      <c r="F62" s="1">
        <v>2.93</v>
      </c>
      <c r="G62" s="1">
        <v>0.68</v>
      </c>
      <c r="H62" s="1">
        <v>63.19</v>
      </c>
      <c r="I62" s="1">
        <v>66.27</v>
      </c>
      <c r="J62" s="1">
        <v>22.41</v>
      </c>
      <c r="K62" s="1">
        <v>25.67</v>
      </c>
      <c r="L62" s="1">
        <v>3.27</v>
      </c>
      <c r="M62" s="1">
        <v>88.45</v>
      </c>
      <c r="N62" s="1">
        <v>136.08000000000001</v>
      </c>
      <c r="O62" s="1">
        <v>47.63</v>
      </c>
      <c r="P62" s="1">
        <v>253.6</v>
      </c>
      <c r="Q62" s="1">
        <v>455.9</v>
      </c>
      <c r="R62" s="1">
        <v>202.3</v>
      </c>
      <c r="S62" s="1">
        <f t="shared" si="289"/>
        <v>2.404149249209695</v>
      </c>
      <c r="T62" s="1">
        <f t="shared" si="290"/>
        <v>2.6588695922019623</v>
      </c>
      <c r="U62" s="1">
        <v>57</v>
      </c>
      <c r="V62" s="1">
        <v>43</v>
      </c>
      <c r="W62" s="1">
        <v>5010</v>
      </c>
      <c r="X62" s="1">
        <v>6420</v>
      </c>
      <c r="Y62" s="1">
        <v>1411</v>
      </c>
      <c r="Z62" s="1">
        <v>4717</v>
      </c>
      <c r="AA62" s="1">
        <v>5436</v>
      </c>
      <c r="AB62" s="1">
        <v>4642</v>
      </c>
      <c r="AC62" s="1">
        <v>5697</v>
      </c>
      <c r="AD62" s="1">
        <v>1054</v>
      </c>
      <c r="AE62" s="1">
        <v>14</v>
      </c>
      <c r="AF62" s="1">
        <v>5</v>
      </c>
      <c r="AG62" s="1">
        <v>-8</v>
      </c>
      <c r="AH62" s="1">
        <f t="shared" si="291"/>
        <v>1.146128035678238</v>
      </c>
      <c r="AI62" s="1">
        <f t="shared" si="292"/>
        <v>0.69897000433601886</v>
      </c>
      <c r="AJ62" s="1">
        <v>1.72</v>
      </c>
      <c r="AK62" s="1">
        <v>3.5</v>
      </c>
      <c r="AL62" s="1">
        <v>1.36</v>
      </c>
      <c r="AM62" s="1">
        <v>3.17</v>
      </c>
      <c r="AN62" s="1">
        <v>2.0289855072463769</v>
      </c>
      <c r="AO62" s="1">
        <v>1.3043478260869568</v>
      </c>
      <c r="AP62" s="1">
        <f t="shared" si="303"/>
        <v>0.30727894494098273</v>
      </c>
      <c r="AQ62" s="1">
        <f t="shared" si="304"/>
        <v>0.11539341870206964</v>
      </c>
      <c r="AR62" s="1">
        <v>7.5471698113207544E-2</v>
      </c>
      <c r="AS62" s="1">
        <v>0.13207547169811321</v>
      </c>
      <c r="AT62" s="1">
        <f t="shared" si="305"/>
        <v>-1.1222158782728267</v>
      </c>
      <c r="AU62" s="1">
        <f t="shared" si="306"/>
        <v>-0.87917782958653223</v>
      </c>
      <c r="AV62" s="1">
        <v>1.8660907127429809</v>
      </c>
      <c r="AW62" s="1">
        <v>1.1403887688984884</v>
      </c>
      <c r="AX62" s="1">
        <f t="shared" si="307"/>
        <v>0.2709327514609402</v>
      </c>
      <c r="AY62" s="1">
        <f t="shared" si="308"/>
        <v>5.7052931515859225E-2</v>
      </c>
      <c r="AZ62" s="1">
        <v>1.7005988023952099</v>
      </c>
      <c r="BA62" s="1">
        <v>0.55089820359281449</v>
      </c>
      <c r="BB62" s="1">
        <f t="shared" si="309"/>
        <v>0.23060186889945447</v>
      </c>
      <c r="BC62" s="1">
        <f t="shared" si="310"/>
        <v>-0.2589286438020279</v>
      </c>
      <c r="BD62" s="1">
        <v>0.7130214917825537</v>
      </c>
      <c r="BE62" s="1">
        <v>0.83438685208596719</v>
      </c>
      <c r="BF62" s="1">
        <f t="shared" si="311"/>
        <v>-0.14689737951433429</v>
      </c>
      <c r="BG62" s="1">
        <f t="shared" si="312"/>
        <v>-7.8632547955807847E-2</v>
      </c>
      <c r="BH62" s="1">
        <v>27.7</v>
      </c>
      <c r="BI62" s="1">
        <v>27.85</v>
      </c>
      <c r="BJ62" s="1">
        <v>2.4204671857619573</v>
      </c>
      <c r="BK62" s="1">
        <v>0.35928809788654054</v>
      </c>
      <c r="BL62" s="1">
        <v>0.61161079313164357</v>
      </c>
      <c r="BM62" s="1">
        <v>0.34750613246116108</v>
      </c>
      <c r="BN62" s="1">
        <f t="shared" si="293"/>
        <v>-0.21352485917182407</v>
      </c>
      <c r="BO62" s="1">
        <f t="shared" si="294"/>
        <v>-0.45903752698597394</v>
      </c>
      <c r="BP62" s="1">
        <v>1.2242629289511844</v>
      </c>
      <c r="BQ62" s="1">
        <v>2.2184630256162401</v>
      </c>
      <c r="BR62" s="1">
        <v>1.3870292887029287</v>
      </c>
      <c r="BS62" s="1">
        <v>0.60460251046025104</v>
      </c>
      <c r="BT62" s="1">
        <v>0.8086486486486486</v>
      </c>
      <c r="BU62" s="1">
        <v>0.45945945945945943</v>
      </c>
      <c r="BV62" s="1">
        <f t="shared" si="295"/>
        <v>-9.2240134874571264E-2</v>
      </c>
      <c r="BW62" s="1">
        <f t="shared" si="296"/>
        <v>-0.3377528026887211</v>
      </c>
      <c r="BX62" s="1">
        <v>0.74835742444152431</v>
      </c>
      <c r="BY62" s="1">
        <v>0.24572930354796318</v>
      </c>
      <c r="BZ62" s="1">
        <f t="shared" si="297"/>
        <v>-0.12589092835545365</v>
      </c>
      <c r="CA62" s="1">
        <f t="shared" si="298"/>
        <v>-0.60954305023407385</v>
      </c>
      <c r="CB62" s="1">
        <v>0.6926375982844889</v>
      </c>
      <c r="CC62" s="1">
        <v>0.66833452466047183</v>
      </c>
      <c r="CD62" s="1">
        <f t="shared" si="299"/>
        <v>-0.15949393744106233</v>
      </c>
      <c r="CE62" s="1">
        <f t="shared" si="300"/>
        <v>-0.17500610361930982</v>
      </c>
      <c r="CF62" s="14"/>
      <c r="CG62" s="14"/>
      <c r="CH62" s="14"/>
      <c r="CI62" s="14"/>
      <c r="CJ62" s="1">
        <v>8.39</v>
      </c>
      <c r="CK62" s="1">
        <v>7.94</v>
      </c>
      <c r="CL62" s="1">
        <f t="shared" si="313"/>
        <v>0.92376196082870032</v>
      </c>
      <c r="CM62" s="1">
        <f t="shared" si="314"/>
        <v>0.89982050242709632</v>
      </c>
      <c r="CN62" s="1">
        <v>1208.1099999999999</v>
      </c>
      <c r="CO62" s="1">
        <v>1894.2</v>
      </c>
      <c r="CP62" s="1">
        <f>LOG10(CN62)</f>
        <v>3.0821064791676243</v>
      </c>
      <c r="CQ62" s="1">
        <f>LOG10(CO62)</f>
        <v>3.2774258322758612</v>
      </c>
      <c r="CR62" s="1">
        <v>1.4110671936758892</v>
      </c>
      <c r="CS62" s="1">
        <v>0.41501976284584974</v>
      </c>
      <c r="CT62" s="1">
        <f t="shared" si="288"/>
        <v>0.14954769493637524</v>
      </c>
      <c r="CU62" s="1">
        <f t="shared" si="288"/>
        <v>-0.38193122210587993</v>
      </c>
      <c r="CV62" s="1">
        <v>1856</v>
      </c>
      <c r="CW62" s="1">
        <v>2723</v>
      </c>
      <c r="CX62" s="1">
        <v>127.3</v>
      </c>
      <c r="CY62" s="1">
        <v>173.4</v>
      </c>
      <c r="CZ62" s="1">
        <v>175.3</v>
      </c>
      <c r="DA62" s="1">
        <v>240.7</v>
      </c>
      <c r="DB62" s="1">
        <v>75.3</v>
      </c>
      <c r="DC62" s="1">
        <v>116.8</v>
      </c>
      <c r="DD62" s="1">
        <v>392178</v>
      </c>
    </row>
    <row r="63" spans="1:108" x14ac:dyDescent="0.25">
      <c r="A63" s="2">
        <v>3</v>
      </c>
      <c r="B63" s="1" t="s">
        <v>22</v>
      </c>
      <c r="C63" s="1">
        <v>4</v>
      </c>
      <c r="D63" s="1">
        <v>19</v>
      </c>
      <c r="E63" s="1">
        <v>2.13</v>
      </c>
      <c r="F63" s="1">
        <v>2.72</v>
      </c>
      <c r="G63" s="1">
        <v>0.59</v>
      </c>
      <c r="H63" s="1">
        <v>48.61</v>
      </c>
      <c r="I63" s="1">
        <v>51.08</v>
      </c>
      <c r="J63" s="1">
        <v>21.77</v>
      </c>
      <c r="K63" s="1">
        <v>20.64</v>
      </c>
      <c r="L63" s="1">
        <v>-1.1299999999999999</v>
      </c>
      <c r="M63" s="1">
        <v>61.24</v>
      </c>
      <c r="N63" s="1">
        <v>90.72</v>
      </c>
      <c r="O63" s="1">
        <v>29.48</v>
      </c>
      <c r="P63" s="1">
        <v>293.7</v>
      </c>
      <c r="Q63" s="1">
        <v>394</v>
      </c>
      <c r="R63" s="1">
        <v>100.3</v>
      </c>
      <c r="S63" s="1">
        <f t="shared" si="289"/>
        <v>2.4679039465228003</v>
      </c>
      <c r="T63" s="1">
        <f t="shared" si="290"/>
        <v>2.5954962218255742</v>
      </c>
      <c r="U63" s="1">
        <v>46</v>
      </c>
      <c r="V63" s="1">
        <v>54</v>
      </c>
      <c r="W63" s="1">
        <v>3293</v>
      </c>
      <c r="X63" s="1">
        <v>4569</v>
      </c>
      <c r="Y63" s="1">
        <v>1277</v>
      </c>
      <c r="Z63" s="1">
        <v>3139</v>
      </c>
      <c r="AA63" s="1">
        <v>3359</v>
      </c>
      <c r="AB63" s="1">
        <v>3081</v>
      </c>
      <c r="AC63" s="1">
        <v>3720</v>
      </c>
      <c r="AD63" s="1">
        <v>639</v>
      </c>
      <c r="AE63" s="1">
        <v>5</v>
      </c>
      <c r="AF63" s="1">
        <v>1</v>
      </c>
      <c r="AG63" s="1">
        <v>-3</v>
      </c>
      <c r="AH63" s="1">
        <f t="shared" si="291"/>
        <v>0.69897000433601886</v>
      </c>
      <c r="AI63" s="1">
        <f t="shared" si="292"/>
        <v>0</v>
      </c>
      <c r="AJ63" s="1">
        <v>1.75</v>
      </c>
      <c r="AK63" s="1">
        <v>1.64</v>
      </c>
      <c r="AL63" s="1">
        <v>1.63</v>
      </c>
      <c r="AM63" s="1">
        <v>1.06</v>
      </c>
      <c r="AN63" s="1">
        <v>0.92753623188405809</v>
      </c>
      <c r="AO63" s="1">
        <v>1.1884057971014492</v>
      </c>
      <c r="AP63" s="1">
        <f t="shared" si="303"/>
        <v>-3.2669116753368088E-2</v>
      </c>
      <c r="AQ63" s="1">
        <f t="shared" si="304"/>
        <v>7.4964761646461361E-2</v>
      </c>
      <c r="AR63" s="1">
        <v>5.6603773584905655E-2</v>
      </c>
      <c r="AS63" s="1">
        <v>0.13207547169811321</v>
      </c>
      <c r="AT63" s="1">
        <f t="shared" si="305"/>
        <v>-1.2471546148811266</v>
      </c>
      <c r="AU63" s="1">
        <f t="shared" si="306"/>
        <v>-0.87917782958653223</v>
      </c>
      <c r="AV63" s="5"/>
      <c r="AW63" s="5"/>
      <c r="AX63" s="5"/>
      <c r="AY63" s="5"/>
      <c r="AZ63" s="1">
        <v>0.43113772455089827</v>
      </c>
      <c r="BA63" s="1">
        <v>0.94610778443113797</v>
      </c>
      <c r="BB63" s="1">
        <f t="shared" si="309"/>
        <v>-0.36538397471631473</v>
      </c>
      <c r="BC63" s="1">
        <f t="shared" si="310"/>
        <v>-2.4059384193160546E-2</v>
      </c>
      <c r="BD63" s="1">
        <v>0.21238938053097348</v>
      </c>
      <c r="BE63" s="1">
        <v>0.69785082174462709</v>
      </c>
      <c r="BF63" s="1">
        <f t="shared" si="311"/>
        <v>-0.67286720177181369</v>
      </c>
      <c r="BG63" s="1">
        <f t="shared" si="312"/>
        <v>-0.15623740576847764</v>
      </c>
      <c r="BH63" s="1">
        <v>27.18</v>
      </c>
      <c r="BI63" s="1">
        <v>27.27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">
        <v>0.56916996047430823</v>
      </c>
      <c r="CS63" s="1">
        <v>1.0553359683794465</v>
      </c>
      <c r="CT63" s="1">
        <f t="shared" si="288"/>
        <v>-0.24475802908056832</v>
      </c>
      <c r="CU63" s="1">
        <f t="shared" si="288"/>
        <v>2.3390740188757263E-2</v>
      </c>
      <c r="CV63" s="1">
        <v>2339</v>
      </c>
      <c r="CW63" s="1">
        <v>3103</v>
      </c>
      <c r="CX63" s="1">
        <v>100.3</v>
      </c>
      <c r="CY63" s="1">
        <v>130.6</v>
      </c>
      <c r="CZ63" s="1">
        <v>300.8</v>
      </c>
      <c r="DA63" s="1">
        <v>436.5</v>
      </c>
      <c r="DB63" s="1">
        <v>80.8</v>
      </c>
      <c r="DC63" s="1">
        <v>101.8</v>
      </c>
      <c r="DD63" s="1">
        <v>287668.93</v>
      </c>
    </row>
    <row r="64" spans="1:108" x14ac:dyDescent="0.25">
      <c r="A64" s="2">
        <v>3</v>
      </c>
      <c r="B64" s="1" t="s">
        <v>31</v>
      </c>
      <c r="C64" s="1">
        <v>7</v>
      </c>
      <c r="D64" s="1">
        <v>25</v>
      </c>
      <c r="E64" s="1">
        <v>2.59</v>
      </c>
      <c r="F64" s="1">
        <v>3.38</v>
      </c>
      <c r="G64" s="1">
        <v>0.79</v>
      </c>
      <c r="H64" s="1">
        <v>50.12</v>
      </c>
      <c r="I64" s="1">
        <v>52.93</v>
      </c>
      <c r="J64" s="1">
        <v>10.43</v>
      </c>
      <c r="K64" s="1">
        <v>11.02</v>
      </c>
      <c r="L64" s="1">
        <v>0.59</v>
      </c>
      <c r="M64" s="1">
        <v>79.38</v>
      </c>
      <c r="N64" s="1">
        <v>106.59</v>
      </c>
      <c r="O64" s="1">
        <v>27.22</v>
      </c>
      <c r="P64" s="1">
        <v>294.39999999999998</v>
      </c>
      <c r="Q64" s="1">
        <v>339.8</v>
      </c>
      <c r="R64" s="1">
        <v>45.5</v>
      </c>
      <c r="S64" s="1">
        <f t="shared" si="289"/>
        <v>2.4689378056654614</v>
      </c>
      <c r="T64" s="1">
        <f t="shared" si="290"/>
        <v>2.531223374533027</v>
      </c>
      <c r="U64" s="1">
        <v>55</v>
      </c>
      <c r="V64" s="1">
        <v>45</v>
      </c>
      <c r="W64" s="1">
        <v>5292.9</v>
      </c>
      <c r="X64" s="1">
        <v>5651.2</v>
      </c>
      <c r="Y64" s="1">
        <v>358</v>
      </c>
      <c r="Z64" s="1">
        <v>3292.8</v>
      </c>
      <c r="AA64" s="1">
        <v>4117.7</v>
      </c>
      <c r="AB64" s="1">
        <v>4142</v>
      </c>
      <c r="AC64" s="1">
        <v>4651</v>
      </c>
      <c r="AD64" s="1">
        <v>509</v>
      </c>
      <c r="AE64" s="1">
        <v>17</v>
      </c>
      <c r="AF64" s="1">
        <v>22</v>
      </c>
      <c r="AG64" s="1">
        <v>6</v>
      </c>
      <c r="AH64" s="1">
        <f t="shared" si="291"/>
        <v>1.2304489213782739</v>
      </c>
      <c r="AI64" s="1">
        <f t="shared" si="292"/>
        <v>1.3424226808222062</v>
      </c>
      <c r="AJ64" s="1">
        <v>3.22</v>
      </c>
      <c r="AK64" s="1">
        <v>3.21</v>
      </c>
      <c r="AL64" s="1">
        <v>2.54</v>
      </c>
      <c r="AM64" s="1">
        <v>2.39</v>
      </c>
      <c r="AN64" s="1">
        <v>1.3043478260869568</v>
      </c>
      <c r="AO64" s="1">
        <v>1.4492753623188408</v>
      </c>
      <c r="AP64" s="1">
        <f t="shared" si="303"/>
        <v>0.11539341870206964</v>
      </c>
      <c r="AQ64" s="1">
        <f t="shared" si="304"/>
        <v>0.16115090926274475</v>
      </c>
      <c r="AR64" s="1">
        <v>2.5283018867924527</v>
      </c>
      <c r="AS64" s="1">
        <v>3.5471698113207544</v>
      </c>
      <c r="AT64" s="1">
        <f t="shared" si="305"/>
        <v>0.40282892876401855</v>
      </c>
      <c r="AU64" s="1">
        <f t="shared" si="306"/>
        <v>0.54988197966289076</v>
      </c>
      <c r="AV64" s="1">
        <v>0.6479481641468684</v>
      </c>
      <c r="AW64" s="1">
        <v>0.51835853131749476</v>
      </c>
      <c r="AX64" s="1">
        <f t="shared" si="307"/>
        <v>-0.1884597362982906</v>
      </c>
      <c r="AY64" s="1">
        <f t="shared" si="308"/>
        <v>-0.28536974930634695</v>
      </c>
      <c r="AZ64" s="1">
        <v>0.77844311377245523</v>
      </c>
      <c r="BA64" s="1">
        <v>1.3892215568862276</v>
      </c>
      <c r="BB64" s="1">
        <f t="shared" si="309"/>
        <v>-0.10877311884074643</v>
      </c>
      <c r="BC64" s="1">
        <f t="shared" si="310"/>
        <v>0.14277151374331642</v>
      </c>
      <c r="BD64" s="1">
        <v>0.53097345132743357</v>
      </c>
      <c r="BE64" s="1">
        <v>0.59165613147914031</v>
      </c>
      <c r="BF64" s="1">
        <f t="shared" si="311"/>
        <v>-0.27492719309977615</v>
      </c>
      <c r="BG64" s="1">
        <f t="shared" si="312"/>
        <v>-0.22793063042355252</v>
      </c>
      <c r="BH64" s="1">
        <v>28.05</v>
      </c>
      <c r="BI64" s="1">
        <v>27.5</v>
      </c>
      <c r="BJ64" s="1">
        <v>0.31201334816462734</v>
      </c>
      <c r="BK64" s="1">
        <v>1.9760845383759729</v>
      </c>
      <c r="BL64" s="1">
        <v>1.2510220768601801</v>
      </c>
      <c r="BM64" s="1">
        <v>1.2371218315617336</v>
      </c>
      <c r="BN64" s="1">
        <f t="shared" si="293"/>
        <v>9.7264973781313407E-2</v>
      </c>
      <c r="BO64" s="1">
        <f t="shared" si="294"/>
        <v>9.2412470986901307E-2</v>
      </c>
      <c r="BP64" s="1">
        <v>0.98598356694055111</v>
      </c>
      <c r="BQ64" s="1">
        <v>1.1749637506041568</v>
      </c>
      <c r="BR64" s="1">
        <v>0.66387726638772659</v>
      </c>
      <c r="BS64" s="1">
        <v>1.2566248256624826</v>
      </c>
      <c r="BT64" s="1">
        <v>0.64324324324324311</v>
      </c>
      <c r="BU64" s="1">
        <v>1.1394594594594594</v>
      </c>
      <c r="BV64" s="1">
        <f t="shared" si="295"/>
        <v>-0.19162476701048314</v>
      </c>
      <c r="BW64" s="1">
        <f t="shared" si="296"/>
        <v>5.6698878137495162E-2</v>
      </c>
      <c r="BX64" s="1">
        <v>0.70367936925098551</v>
      </c>
      <c r="BY64" s="1">
        <v>1.1839684625492772</v>
      </c>
      <c r="BZ64" s="1">
        <f t="shared" si="297"/>
        <v>-0.15262518160269842</v>
      </c>
      <c r="CA64" s="1">
        <f t="shared" si="298"/>
        <v>7.3340134208490129E-2</v>
      </c>
      <c r="CB64" s="1">
        <v>0.37669764117226595</v>
      </c>
      <c r="CC64" s="1">
        <v>0.38884917798427454</v>
      </c>
      <c r="CD64" s="1">
        <f t="shared" ref="CD64:CD67" si="315">LOG10(CB64)</f>
        <v>-0.42400709927928099</v>
      </c>
      <c r="CE64" s="1">
        <f t="shared" ref="CE64:CE67" si="316">LOG10(CC64)</f>
        <v>-0.41021881479364763</v>
      </c>
      <c r="CF64" s="1">
        <v>480.12</v>
      </c>
      <c r="CG64" s="1">
        <v>484.16</v>
      </c>
      <c r="CH64" s="1">
        <f t="shared" ref="CH64:CH66" si="317">LOG10(CF64)</f>
        <v>2.6813497974266221</v>
      </c>
      <c r="CI64" s="1">
        <f t="shared" ref="CI64:CI66" si="318">LOG10(CG64)</f>
        <v>2.6849889063430927</v>
      </c>
      <c r="CJ64" s="1">
        <v>8.6999999999999993</v>
      </c>
      <c r="CK64" s="1">
        <v>11.21</v>
      </c>
      <c r="CL64" s="1">
        <f t="shared" ref="CL64:CL67" si="319">LOG10(CJ64)</f>
        <v>0.93951925261861846</v>
      </c>
      <c r="CM64" s="1">
        <f t="shared" ref="CM64:CM67" si="320">LOG10(CK64)</f>
        <v>1.0496056125949731</v>
      </c>
      <c r="CN64" s="1">
        <v>2950.47</v>
      </c>
      <c r="CO64" s="1">
        <v>2201.0300000000002</v>
      </c>
      <c r="CP64" s="1">
        <f t="shared" ref="CP64:CQ70" si="321">LOG10(CN64)</f>
        <v>3.4698912031469566</v>
      </c>
      <c r="CQ64" s="1">
        <f t="shared" si="321"/>
        <v>3.342625962019802</v>
      </c>
      <c r="CR64" s="14"/>
      <c r="CS64" s="14"/>
      <c r="CT64" s="14"/>
      <c r="CU64" s="14"/>
      <c r="CV64" s="1">
        <v>1471</v>
      </c>
      <c r="CW64" s="1">
        <v>1666</v>
      </c>
      <c r="CX64" s="1">
        <v>58.5</v>
      </c>
      <c r="CY64" s="1">
        <v>124.7</v>
      </c>
      <c r="CZ64" s="1">
        <v>176.75</v>
      </c>
      <c r="DA64" s="1">
        <v>161.4</v>
      </c>
      <c r="DB64" s="1">
        <v>48.25</v>
      </c>
      <c r="DC64" s="1">
        <v>49.8</v>
      </c>
      <c r="DD64" s="1">
        <v>305226.76</v>
      </c>
    </row>
    <row r="65" spans="1:108" x14ac:dyDescent="0.25">
      <c r="A65" s="2">
        <v>3</v>
      </c>
      <c r="B65" s="1" t="s">
        <v>33</v>
      </c>
      <c r="C65" s="1">
        <v>9</v>
      </c>
      <c r="D65" s="1">
        <v>20</v>
      </c>
      <c r="E65" s="1">
        <v>2.09</v>
      </c>
      <c r="F65" s="1">
        <v>2.76</v>
      </c>
      <c r="G65" s="1">
        <v>0.67</v>
      </c>
      <c r="H65" s="1">
        <v>54.79</v>
      </c>
      <c r="I65" s="1">
        <v>57.79</v>
      </c>
      <c r="J65" s="1">
        <v>11.65</v>
      </c>
      <c r="K65" s="1">
        <v>10</v>
      </c>
      <c r="L65" s="1">
        <v>-1.65</v>
      </c>
      <c r="M65" s="1">
        <v>70.31</v>
      </c>
      <c r="N65" s="1">
        <v>106.59</v>
      </c>
      <c r="O65" s="1">
        <v>36.29</v>
      </c>
      <c r="P65" s="1">
        <v>281.10000000000002</v>
      </c>
      <c r="Q65" s="1">
        <v>377.5</v>
      </c>
      <c r="R65" s="1">
        <v>96.4</v>
      </c>
      <c r="S65" s="1">
        <f t="shared" si="289"/>
        <v>2.4488608456074408</v>
      </c>
      <c r="T65" s="1">
        <f t="shared" si="290"/>
        <v>2.5769169559652072</v>
      </c>
      <c r="U65" s="1">
        <v>80</v>
      </c>
      <c r="V65" s="1">
        <v>20</v>
      </c>
      <c r="W65" s="1">
        <v>5357</v>
      </c>
      <c r="X65" s="1">
        <v>5849</v>
      </c>
      <c r="Y65" s="1">
        <v>492</v>
      </c>
      <c r="Z65" s="1">
        <v>3185.1</v>
      </c>
      <c r="AA65" s="1">
        <v>4083.27</v>
      </c>
      <c r="AB65" s="1">
        <v>4553</v>
      </c>
      <c r="AC65" s="1">
        <v>5115</v>
      </c>
      <c r="AD65" s="1">
        <v>563</v>
      </c>
      <c r="AE65" s="1">
        <v>8</v>
      </c>
      <c r="AF65" s="1">
        <v>18</v>
      </c>
      <c r="AG65" s="1">
        <v>10</v>
      </c>
      <c r="AH65" s="1">
        <f t="shared" si="291"/>
        <v>0.90308998699194354</v>
      </c>
      <c r="AI65" s="1">
        <f t="shared" si="292"/>
        <v>1.255272505103306</v>
      </c>
      <c r="AJ65" s="1">
        <v>3.96</v>
      </c>
      <c r="AK65" s="1">
        <v>4.9800000000000004</v>
      </c>
      <c r="AL65" s="1">
        <v>2.65</v>
      </c>
      <c r="AM65" s="1">
        <v>4.33</v>
      </c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">
        <v>1.3047830923248049</v>
      </c>
      <c r="BK65" s="1">
        <v>1.2575083426028919</v>
      </c>
      <c r="BL65" s="1">
        <v>1.5429272281275555</v>
      </c>
      <c r="BM65" s="1">
        <v>0.72281275551921509</v>
      </c>
      <c r="BN65" s="1">
        <f t="shared" si="293"/>
        <v>0.18834544312864598</v>
      </c>
      <c r="BO65" s="1">
        <f t="shared" si="294"/>
        <v>-0.14097419202321235</v>
      </c>
      <c r="BP65" s="1">
        <v>1.0352827452875788</v>
      </c>
      <c r="BQ65" s="1">
        <v>1.0681488641855972</v>
      </c>
      <c r="BR65" s="1">
        <v>1.1973500697350068</v>
      </c>
      <c r="BS65" s="1">
        <v>0.97210599721059954</v>
      </c>
      <c r="BT65" s="1">
        <v>0.86378378378378362</v>
      </c>
      <c r="BU65" s="1">
        <v>1.4702702702702701</v>
      </c>
      <c r="BV65" s="1">
        <f t="shared" si="295"/>
        <v>-6.359495342504129E-2</v>
      </c>
      <c r="BW65" s="1">
        <f t="shared" si="296"/>
        <v>0.16739717563118486</v>
      </c>
      <c r="BX65" s="1">
        <v>1.0946123521681996</v>
      </c>
      <c r="BY65" s="1">
        <v>0.93823915900131394</v>
      </c>
      <c r="BZ65" s="1">
        <f t="shared" si="297"/>
        <v>3.9260344636214722E-2</v>
      </c>
      <c r="CA65" s="1">
        <f t="shared" si="298"/>
        <v>-2.7686444994398492E-2</v>
      </c>
      <c r="CB65" s="1">
        <v>1.2273052180128665</v>
      </c>
      <c r="CC65" s="1">
        <v>0.87491065046461758</v>
      </c>
      <c r="CD65" s="1">
        <f t="shared" si="315"/>
        <v>8.895258066908894E-2</v>
      </c>
      <c r="CE65" s="1">
        <f t="shared" si="316"/>
        <v>-5.8036296682285243E-2</v>
      </c>
      <c r="CF65" s="1">
        <v>692.32</v>
      </c>
      <c r="CG65" s="1">
        <v>767.73</v>
      </c>
      <c r="CH65" s="1">
        <f t="shared" si="317"/>
        <v>2.840306877854649</v>
      </c>
      <c r="CI65" s="1">
        <f t="shared" si="318"/>
        <v>2.8852085115328538</v>
      </c>
      <c r="CJ65" s="1">
        <v>9.0299999999999994</v>
      </c>
      <c r="CK65" s="1">
        <v>6</v>
      </c>
      <c r="CL65" s="1">
        <f t="shared" si="319"/>
        <v>0.95568775031350572</v>
      </c>
      <c r="CM65" s="1">
        <f t="shared" si="320"/>
        <v>0.77815125038364363</v>
      </c>
      <c r="CN65" s="1">
        <v>3364.73</v>
      </c>
      <c r="CO65" s="1">
        <v>3315.77</v>
      </c>
      <c r="CP65" s="1">
        <f t="shared" si="321"/>
        <v>3.5269502203535517</v>
      </c>
      <c r="CQ65" s="1">
        <f t="shared" si="321"/>
        <v>3.520584397874877</v>
      </c>
      <c r="CR65" s="14"/>
      <c r="CS65" s="14"/>
      <c r="CT65" s="14"/>
      <c r="CU65" s="14"/>
      <c r="CV65" s="1">
        <v>1360</v>
      </c>
      <c r="CW65" s="1">
        <v>2195</v>
      </c>
      <c r="CX65" s="1">
        <v>85.5</v>
      </c>
      <c r="CY65" s="1">
        <v>69.3</v>
      </c>
      <c r="CZ65" s="1">
        <v>82.5</v>
      </c>
      <c r="DA65" s="1">
        <v>290.10000000000002</v>
      </c>
      <c r="DB65" s="1">
        <v>82.75</v>
      </c>
      <c r="DC65" s="1">
        <v>85.9</v>
      </c>
      <c r="DD65" s="1">
        <v>284725.62</v>
      </c>
    </row>
    <row r="66" spans="1:108" x14ac:dyDescent="0.25">
      <c r="A66" s="2">
        <v>3</v>
      </c>
      <c r="B66" s="1" t="s">
        <v>34</v>
      </c>
      <c r="C66" s="1">
        <v>9</v>
      </c>
      <c r="D66" s="1">
        <v>23</v>
      </c>
      <c r="E66" s="1">
        <v>2.59</v>
      </c>
      <c r="F66" s="1">
        <v>3.34</v>
      </c>
      <c r="G66" s="1">
        <v>0.75</v>
      </c>
      <c r="H66" s="1">
        <v>55.57</v>
      </c>
      <c r="I66" s="1">
        <v>60.83</v>
      </c>
      <c r="J66" s="1">
        <v>13.93</v>
      </c>
      <c r="K66" s="1">
        <v>13.29</v>
      </c>
      <c r="L66" s="1">
        <v>-0.64</v>
      </c>
      <c r="M66" s="1">
        <v>56.7</v>
      </c>
      <c r="N66" s="1">
        <v>106.59</v>
      </c>
      <c r="O66" s="1">
        <v>49.9</v>
      </c>
      <c r="P66" s="1">
        <v>386.3</v>
      </c>
      <c r="Q66" s="1">
        <v>347.1</v>
      </c>
      <c r="R66" s="1">
        <v>-39.200000000000003</v>
      </c>
      <c r="S66" s="1">
        <f t="shared" si="289"/>
        <v>2.5869247081448203</v>
      </c>
      <c r="T66" s="1">
        <f t="shared" si="290"/>
        <v>2.5404546136714119</v>
      </c>
      <c r="U66" s="1">
        <v>77</v>
      </c>
      <c r="V66" s="1">
        <v>23</v>
      </c>
      <c r="W66" s="1">
        <v>3802</v>
      </c>
      <c r="X66" s="1">
        <v>4610</v>
      </c>
      <c r="Y66" s="1">
        <v>808</v>
      </c>
      <c r="Z66" s="1">
        <v>2843.6</v>
      </c>
      <c r="AA66" s="1">
        <v>3539.07</v>
      </c>
      <c r="AB66" s="1">
        <v>3335</v>
      </c>
      <c r="AC66" s="1">
        <v>4009</v>
      </c>
      <c r="AD66" s="1">
        <v>675</v>
      </c>
      <c r="AE66" s="1">
        <v>8</v>
      </c>
      <c r="AF66" s="1">
        <v>14</v>
      </c>
      <c r="AG66" s="1">
        <v>6</v>
      </c>
      <c r="AH66" s="1">
        <f t="shared" si="291"/>
        <v>0.90308998699194354</v>
      </c>
      <c r="AI66" s="1">
        <f t="shared" si="292"/>
        <v>1.146128035678238</v>
      </c>
      <c r="AJ66" s="1">
        <v>3.32</v>
      </c>
      <c r="AK66" s="1">
        <v>4.4800000000000004</v>
      </c>
      <c r="AL66" s="1">
        <v>2.89</v>
      </c>
      <c r="AM66" s="1">
        <v>3.77</v>
      </c>
      <c r="AN66" s="1">
        <v>0.60869565217391308</v>
      </c>
      <c r="AO66" s="1">
        <v>0.75362318840579723</v>
      </c>
      <c r="AP66" s="1">
        <f t="shared" si="303"/>
        <v>-0.21559980033935483</v>
      </c>
      <c r="AQ66" s="1">
        <f t="shared" si="304"/>
        <v>-0.12284574710245608</v>
      </c>
      <c r="AR66" s="1">
        <v>1.7924528301886791</v>
      </c>
      <c r="AS66" s="1">
        <v>2.4716981132075473</v>
      </c>
      <c r="AT66" s="1">
        <f t="shared" ref="AT66:AT67" si="322">LOG10(AR66)</f>
        <v>0.25344773568805867</v>
      </c>
      <c r="AU66" s="1">
        <f t="shared" ref="AU66:AU67" si="323">LOG10(AS66)</f>
        <v>0.39299542605497523</v>
      </c>
      <c r="AV66" s="1">
        <v>1.1403887688984884</v>
      </c>
      <c r="AW66" s="1">
        <v>0.41468682505399579</v>
      </c>
      <c r="AX66" s="1">
        <f t="shared" ref="AX66:AX69" si="324">LOG10(AV66)</f>
        <v>5.7052931515859225E-2</v>
      </c>
      <c r="AY66" s="1">
        <f t="shared" ref="AY66:AY69" si="325">LOG10(AW66)</f>
        <v>-0.38227976231440342</v>
      </c>
      <c r="AZ66" s="1">
        <v>0.87425149700598814</v>
      </c>
      <c r="BA66" s="1">
        <v>0.55089820359281449</v>
      </c>
      <c r="BB66" s="1">
        <f t="shared" ref="BB66:BB69" si="326">LOG10(AZ66)</f>
        <v>-5.8363615363146125E-2</v>
      </c>
      <c r="BC66" s="1">
        <f t="shared" ref="BC66:BC69" si="327">LOG10(BA66)</f>
        <v>-0.2589286438020279</v>
      </c>
      <c r="BD66" s="1">
        <v>0.54614412136536028</v>
      </c>
      <c r="BE66" s="1">
        <v>0.34892541087231355</v>
      </c>
      <c r="BF66" s="1">
        <f t="shared" ref="BF66:BF69" si="328">LOG10(BD66)</f>
        <v>-0.26269273668276449</v>
      </c>
      <c r="BG66" s="1">
        <f t="shared" ref="BG66:BG69" si="329">LOG10(BE66)</f>
        <v>-0.45726740143245881</v>
      </c>
      <c r="BH66" s="1">
        <v>27.57</v>
      </c>
      <c r="BI66" s="1">
        <v>27.92</v>
      </c>
      <c r="BJ66" s="1">
        <v>0.59566184649610665</v>
      </c>
      <c r="BK66" s="1">
        <v>1.5317018909899887</v>
      </c>
      <c r="BL66" s="1">
        <v>0.55600981193785781</v>
      </c>
      <c r="BM66" s="1">
        <v>0.66721177432542933</v>
      </c>
      <c r="BN66" s="1">
        <f t="shared" si="293"/>
        <v>-0.2549175443300491</v>
      </c>
      <c r="BO66" s="1">
        <f t="shared" si="294"/>
        <v>-0.17573629828242429</v>
      </c>
      <c r="BP66" s="1">
        <v>1.0599323344610925</v>
      </c>
      <c r="BQ66" s="1">
        <v>1.4050265828902855</v>
      </c>
      <c r="BR66" s="1">
        <v>1.2566248256624826</v>
      </c>
      <c r="BS66" s="1">
        <v>1.3633193863319384</v>
      </c>
      <c r="BT66" s="1">
        <v>3.8594594594594591</v>
      </c>
      <c r="BU66" s="1">
        <v>1.3048648648648646</v>
      </c>
      <c r="BV66" s="1">
        <f t="shared" si="295"/>
        <v>0.5865264833731606</v>
      </c>
      <c r="BW66" s="1">
        <f t="shared" si="296"/>
        <v>0.11556553735831654</v>
      </c>
      <c r="BX66" s="1">
        <v>1.3180026281208934</v>
      </c>
      <c r="BY66" s="1">
        <v>1.1504599211563731</v>
      </c>
      <c r="BZ66" s="1">
        <f t="shared" si="297"/>
        <v>0.11991627624984524</v>
      </c>
      <c r="CA66" s="1">
        <f t="shared" si="298"/>
        <v>6.0871493648892071E-2</v>
      </c>
      <c r="CB66" s="1">
        <v>1.7255182273052181</v>
      </c>
      <c r="CC66" s="1">
        <v>0.54681915654038604</v>
      </c>
      <c r="CD66" s="1">
        <f t="shared" si="315"/>
        <v>0.23691955126950279</v>
      </c>
      <c r="CE66" s="1">
        <f t="shared" si="316"/>
        <v>-0.26215627933820995</v>
      </c>
      <c r="CF66" s="1">
        <v>477.12</v>
      </c>
      <c r="CG66" s="1">
        <v>521.78</v>
      </c>
      <c r="CH66" s="1">
        <f t="shared" si="317"/>
        <v>2.6786276217729004</v>
      </c>
      <c r="CI66" s="1">
        <f t="shared" si="318"/>
        <v>2.7174874284320776</v>
      </c>
      <c r="CJ66" s="1">
        <v>18.38</v>
      </c>
      <c r="CK66" s="1">
        <v>4.9400000000000004</v>
      </c>
      <c r="CL66" s="1">
        <f t="shared" si="319"/>
        <v>1.2643455070500924</v>
      </c>
      <c r="CM66" s="1">
        <f t="shared" si="320"/>
        <v>0.69372694892364695</v>
      </c>
      <c r="CN66" s="1">
        <v>3952.23</v>
      </c>
      <c r="CO66" s="1">
        <v>3336.49</v>
      </c>
      <c r="CP66" s="1">
        <f t="shared" si="321"/>
        <v>3.5968422104156659</v>
      </c>
      <c r="CQ66" s="1">
        <f t="shared" si="321"/>
        <v>3.5232898275379583</v>
      </c>
      <c r="CR66" s="1">
        <v>1.2213438735177866</v>
      </c>
      <c r="CS66" s="1">
        <v>1.6482213438735176</v>
      </c>
      <c r="CT66" s="1">
        <f t="shared" ref="CT66:CU71" si="330">LOG10(CR66)</f>
        <v>8.6837958249016745E-2</v>
      </c>
      <c r="CU66" s="1">
        <f t="shared" si="330"/>
        <v>0.21701553379793956</v>
      </c>
      <c r="CV66" s="1">
        <v>2076</v>
      </c>
      <c r="CW66" s="1">
        <v>2534</v>
      </c>
      <c r="CX66" s="1">
        <v>83</v>
      </c>
      <c r="CY66" s="1">
        <v>77.099999999999994</v>
      </c>
      <c r="CZ66" s="1">
        <v>271</v>
      </c>
      <c r="DA66" s="1">
        <v>308.10000000000002</v>
      </c>
      <c r="DB66" s="1">
        <v>79.5</v>
      </c>
      <c r="DC66" s="1">
        <v>63.6</v>
      </c>
      <c r="DD66" s="1">
        <v>286510.2</v>
      </c>
    </row>
    <row r="67" spans="1:108" x14ac:dyDescent="0.25">
      <c r="A67" s="2">
        <v>3</v>
      </c>
      <c r="B67" s="1" t="s">
        <v>35</v>
      </c>
      <c r="C67" s="1">
        <v>5</v>
      </c>
      <c r="D67" s="1">
        <v>19</v>
      </c>
      <c r="E67" s="1">
        <v>1.98</v>
      </c>
      <c r="F67" s="1">
        <v>2.61</v>
      </c>
      <c r="G67" s="1">
        <v>0.63</v>
      </c>
      <c r="H67" s="1">
        <v>49.21</v>
      </c>
      <c r="I67" s="1">
        <v>50.78</v>
      </c>
      <c r="J67" s="1">
        <v>15.97</v>
      </c>
      <c r="K67" s="1">
        <v>18.420000000000002</v>
      </c>
      <c r="L67" s="1">
        <v>2.4500000000000002</v>
      </c>
      <c r="M67" s="1">
        <v>61.24</v>
      </c>
      <c r="N67" s="1">
        <v>77.11</v>
      </c>
      <c r="O67" s="1">
        <v>15.88</v>
      </c>
      <c r="P67" s="1">
        <v>393.1</v>
      </c>
      <c r="Q67" s="1">
        <v>471.7</v>
      </c>
      <c r="R67" s="1">
        <v>78.599999999999994</v>
      </c>
      <c r="S67" s="1">
        <f t="shared" si="289"/>
        <v>2.5945030438200893</v>
      </c>
      <c r="T67" s="1">
        <f t="shared" si="290"/>
        <v>2.673665876245702</v>
      </c>
      <c r="U67" s="1">
        <v>67</v>
      </c>
      <c r="V67" s="1">
        <v>33</v>
      </c>
      <c r="W67" s="1">
        <v>4014</v>
      </c>
      <c r="X67" s="1">
        <v>4720</v>
      </c>
      <c r="Y67" s="1">
        <v>706</v>
      </c>
      <c r="Z67" s="1">
        <v>2811.9</v>
      </c>
      <c r="AA67" s="1">
        <v>3968.35</v>
      </c>
      <c r="AB67" s="1">
        <v>3389</v>
      </c>
      <c r="AC67" s="1">
        <v>4198</v>
      </c>
      <c r="AD67" s="1">
        <v>809</v>
      </c>
      <c r="AE67" s="1">
        <v>7</v>
      </c>
      <c r="AF67" s="1">
        <v>17</v>
      </c>
      <c r="AG67" s="1">
        <v>10</v>
      </c>
      <c r="AH67" s="1">
        <f t="shared" si="291"/>
        <v>0.84509804001425681</v>
      </c>
      <c r="AI67" s="1">
        <f t="shared" si="292"/>
        <v>1.2304489213782739</v>
      </c>
      <c r="AJ67" s="1">
        <v>2.68</v>
      </c>
      <c r="AK67" s="1">
        <v>4.46</v>
      </c>
      <c r="AL67" s="1">
        <v>2.52</v>
      </c>
      <c r="AM67" s="1">
        <v>4.6500000000000004</v>
      </c>
      <c r="AN67" s="1">
        <v>1.0144927536231885</v>
      </c>
      <c r="AO67" s="1">
        <v>0.7246376811594204</v>
      </c>
      <c r="AP67" s="1">
        <f t="shared" si="303"/>
        <v>6.2489492770015425E-3</v>
      </c>
      <c r="AQ67" s="1">
        <f t="shared" si="304"/>
        <v>-0.13987908640123645</v>
      </c>
      <c r="AR67" s="1">
        <v>2.1886792452830188</v>
      </c>
      <c r="AS67" s="1">
        <v>2</v>
      </c>
      <c r="AT67" s="1">
        <f t="shared" si="322"/>
        <v>0.34018211962612943</v>
      </c>
      <c r="AU67" s="1">
        <f t="shared" si="323"/>
        <v>0.3010299956639812</v>
      </c>
      <c r="AV67" s="1">
        <v>0.82937365010799158</v>
      </c>
      <c r="AW67" s="1">
        <v>0.51835853131749476</v>
      </c>
      <c r="AX67" s="1">
        <f t="shared" si="324"/>
        <v>-8.1249766650422217E-2</v>
      </c>
      <c r="AY67" s="1">
        <f t="shared" si="325"/>
        <v>-0.28536974930634695</v>
      </c>
      <c r="AZ67" s="1">
        <v>0.89820359281437145</v>
      </c>
      <c r="BA67" s="1">
        <v>0.71856287425149712</v>
      </c>
      <c r="BB67" s="1">
        <f t="shared" si="326"/>
        <v>-4.6625212091901944E-2</v>
      </c>
      <c r="BC67" s="1">
        <f t="shared" si="327"/>
        <v>-0.14353522509995839</v>
      </c>
      <c r="BD67" s="1">
        <v>1.4260429835651074</v>
      </c>
      <c r="BE67" s="1">
        <v>1.4563843236409608</v>
      </c>
      <c r="BF67" s="1">
        <f t="shared" si="328"/>
        <v>0.15413261614964691</v>
      </c>
      <c r="BG67" s="1">
        <f t="shared" si="329"/>
        <v>0.16327599558951669</v>
      </c>
      <c r="BH67" s="1">
        <v>27.2</v>
      </c>
      <c r="BI67" s="1">
        <v>27.33</v>
      </c>
      <c r="BJ67" s="1">
        <v>0.71857619577308107</v>
      </c>
      <c r="BK67" s="1">
        <v>0.48220244716351496</v>
      </c>
      <c r="BL67" s="1">
        <v>0.58381030253475064</v>
      </c>
      <c r="BM67" s="1">
        <v>0.18070318887980377</v>
      </c>
      <c r="BN67" s="1">
        <f t="shared" si="293"/>
        <v>-0.23372824526011104</v>
      </c>
      <c r="BO67" s="1">
        <f t="shared" si="294"/>
        <v>-0.74303418335117477</v>
      </c>
      <c r="BP67" s="1">
        <v>0.43547607539874345</v>
      </c>
      <c r="BQ67" s="1">
        <v>1.3310778153697442</v>
      </c>
      <c r="BR67" s="1">
        <v>0.52161785216178513</v>
      </c>
      <c r="BS67" s="1">
        <v>0.45048814504881446</v>
      </c>
      <c r="BT67" s="1">
        <v>5.1459459459459449</v>
      </c>
      <c r="BU67" s="1">
        <v>0.5881081081081081</v>
      </c>
      <c r="BV67" s="1">
        <f t="shared" si="295"/>
        <v>0.71146521998146051</v>
      </c>
      <c r="BW67" s="1">
        <f t="shared" si="296"/>
        <v>-0.23054283304085271</v>
      </c>
      <c r="BX67" s="1">
        <v>1.1281208935611038</v>
      </c>
      <c r="BY67" s="1">
        <v>0.75952693823915896</v>
      </c>
      <c r="BZ67" s="1">
        <f t="shared" si="297"/>
        <v>5.2355642726362471E-2</v>
      </c>
      <c r="CA67" s="1">
        <f t="shared" si="298"/>
        <v>-0.11945681835004381</v>
      </c>
      <c r="CB67" s="1">
        <v>1.1300929235167978</v>
      </c>
      <c r="CC67" s="1">
        <v>0.30378842030021447</v>
      </c>
      <c r="CD67" s="1">
        <f t="shared" si="315"/>
        <v>5.311415544038145E-2</v>
      </c>
      <c r="CE67" s="1">
        <f t="shared" si="316"/>
        <v>-0.51742878444151608</v>
      </c>
      <c r="CF67" s="1">
        <v>1337</v>
      </c>
      <c r="CG67" s="1">
        <v>1267.43</v>
      </c>
      <c r="CH67" s="1">
        <f t="shared" ref="CH67:CH69" si="331">LOG10(CF67)</f>
        <v>3.1261314072619846</v>
      </c>
      <c r="CI67" s="1">
        <f t="shared" ref="CI67:CI69" si="332">LOG10(CG67)</f>
        <v>3.1029239826379347</v>
      </c>
      <c r="CJ67" s="1">
        <v>14.73</v>
      </c>
      <c r="CK67" s="1">
        <v>22.21</v>
      </c>
      <c r="CL67" s="1">
        <f t="shared" si="319"/>
        <v>1.1682027468426308</v>
      </c>
      <c r="CM67" s="1">
        <f t="shared" si="320"/>
        <v>1.346548558548474</v>
      </c>
      <c r="CN67" s="1">
        <v>2325.3000000000002</v>
      </c>
      <c r="CO67" s="1">
        <v>1728.39</v>
      </c>
      <c r="CP67" s="1">
        <f t="shared" si="321"/>
        <v>3.3664789916085938</v>
      </c>
      <c r="CQ67" s="1">
        <f t="shared" si="321"/>
        <v>3.2376417449353148</v>
      </c>
      <c r="CR67" s="1">
        <v>0.83003952569169948</v>
      </c>
      <c r="CS67" s="1">
        <v>0.4268774703557312</v>
      </c>
      <c r="CT67" s="1">
        <f t="shared" si="330"/>
        <v>-8.0901226441898719E-2</v>
      </c>
      <c r="CU67" s="1">
        <f t="shared" si="330"/>
        <v>-0.36969676568886822</v>
      </c>
      <c r="CV67" s="1">
        <v>2942</v>
      </c>
      <c r="CW67" s="1">
        <v>2043</v>
      </c>
      <c r="CX67" s="1">
        <v>117.25</v>
      </c>
      <c r="CY67" s="1">
        <v>133.4</v>
      </c>
      <c r="CZ67" s="1">
        <v>321</v>
      </c>
      <c r="DA67" s="1">
        <v>221.3</v>
      </c>
      <c r="DB67" s="1">
        <v>132</v>
      </c>
      <c r="DC67" s="1">
        <v>69.8</v>
      </c>
      <c r="DD67" s="1">
        <v>253879.82</v>
      </c>
    </row>
    <row r="68" spans="1:108" x14ac:dyDescent="0.25">
      <c r="A68" s="2">
        <v>3</v>
      </c>
      <c r="B68" s="1" t="s">
        <v>39</v>
      </c>
      <c r="C68" s="1">
        <v>4</v>
      </c>
      <c r="D68" s="1">
        <v>20</v>
      </c>
      <c r="E68" s="1">
        <v>2.2799999999999998</v>
      </c>
      <c r="F68" s="1">
        <v>2.88</v>
      </c>
      <c r="G68" s="1">
        <v>0.6</v>
      </c>
      <c r="H68" s="1">
        <v>57.83</v>
      </c>
      <c r="I68" s="1">
        <v>59.78</v>
      </c>
      <c r="J68" s="1">
        <v>12.38</v>
      </c>
      <c r="K68" s="1">
        <v>12.66</v>
      </c>
      <c r="L68" s="1">
        <v>0.27</v>
      </c>
      <c r="M68" s="1">
        <v>88.45</v>
      </c>
      <c r="N68" s="1">
        <v>129.27000000000001</v>
      </c>
      <c r="O68" s="1">
        <v>40.82</v>
      </c>
      <c r="P68" s="1">
        <v>370.9</v>
      </c>
      <c r="Q68" s="1">
        <v>771.1</v>
      </c>
      <c r="R68" s="1">
        <v>400.2</v>
      </c>
      <c r="S68" s="1">
        <f t="shared" si="289"/>
        <v>2.5692568333286103</v>
      </c>
      <c r="T68" s="1">
        <f t="shared" si="290"/>
        <v>2.8871107031248835</v>
      </c>
      <c r="U68" s="1">
        <v>65</v>
      </c>
      <c r="V68" s="1">
        <v>35</v>
      </c>
      <c r="W68" s="1">
        <v>5318</v>
      </c>
      <c r="X68" s="1">
        <v>6632</v>
      </c>
      <c r="Y68" s="1">
        <v>1314</v>
      </c>
      <c r="Z68" s="1">
        <v>4141.6000000000004</v>
      </c>
      <c r="AA68" s="1">
        <v>4688.91</v>
      </c>
      <c r="AB68" s="1">
        <v>4615</v>
      </c>
      <c r="AC68" s="1">
        <v>5636</v>
      </c>
      <c r="AD68" s="1">
        <v>1021</v>
      </c>
      <c r="AE68" s="1">
        <v>7</v>
      </c>
      <c r="AF68" s="1">
        <v>18</v>
      </c>
      <c r="AG68" s="1">
        <v>11</v>
      </c>
      <c r="AH68" s="1">
        <f t="shared" si="291"/>
        <v>0.84509804001425681</v>
      </c>
      <c r="AI68" s="1">
        <f t="shared" si="292"/>
        <v>1.255272505103306</v>
      </c>
      <c r="AJ68" s="1">
        <v>4.0199999999999996</v>
      </c>
      <c r="AK68" s="1">
        <v>5.48</v>
      </c>
      <c r="AL68" s="1">
        <v>3</v>
      </c>
      <c r="AM68" s="1">
        <v>4.41</v>
      </c>
      <c r="AN68" s="1">
        <v>0.81159420289855089</v>
      </c>
      <c r="AO68" s="1">
        <v>0.55072463768115942</v>
      </c>
      <c r="AP68" s="1">
        <f t="shared" si="303"/>
        <v>-9.0661063731054814E-2</v>
      </c>
      <c r="AQ68" s="1">
        <f t="shared" si="304"/>
        <v>-0.25906549412044516</v>
      </c>
      <c r="AR68" s="1">
        <v>1.7358490566037736</v>
      </c>
      <c r="AS68" s="1">
        <v>3.9811320754716979</v>
      </c>
      <c r="AT68" s="1">
        <f t="shared" ref="AT68:AT69" si="333">LOG10(AR68)</f>
        <v>0.23951195774476625</v>
      </c>
      <c r="AU68" s="1">
        <f t="shared" ref="AU68:AU69" si="334">LOG10(AS68)</f>
        <v>0.60000658569690357</v>
      </c>
      <c r="AV68" s="1">
        <v>0.93304535637149044</v>
      </c>
      <c r="AW68" s="1">
        <v>0.98488120950323998</v>
      </c>
      <c r="AX68" s="1">
        <f t="shared" si="324"/>
        <v>-3.0097244203040968E-2</v>
      </c>
      <c r="AY68" s="1">
        <f t="shared" si="325"/>
        <v>-6.6161483535180435E-3</v>
      </c>
      <c r="AZ68" s="1">
        <v>0.80239520958083854</v>
      </c>
      <c r="BA68" s="1">
        <v>0.64670658682634741</v>
      </c>
      <c r="BB68" s="1">
        <f t="shared" si="326"/>
        <v>-9.5611672782775534E-2</v>
      </c>
      <c r="BC68" s="1">
        <f t="shared" si="327"/>
        <v>-0.18929271566063352</v>
      </c>
      <c r="BD68" s="1">
        <v>1.4108723135271808</v>
      </c>
      <c r="BE68" s="1">
        <v>1.4260429835651074</v>
      </c>
      <c r="BF68" s="1">
        <f t="shared" si="328"/>
        <v>0.1494877111038834</v>
      </c>
      <c r="BG68" s="1">
        <f t="shared" si="329"/>
        <v>0.15413261614964691</v>
      </c>
      <c r="BH68" s="1">
        <v>27.74</v>
      </c>
      <c r="BI68" s="1">
        <v>27.98</v>
      </c>
      <c r="BJ68" s="1">
        <v>1.172413793103448</v>
      </c>
      <c r="BK68" s="1">
        <v>2.0139043381535036</v>
      </c>
      <c r="BL68" s="1">
        <v>0.76451349141455449</v>
      </c>
      <c r="BM68" s="1">
        <v>0.76451349141455449</v>
      </c>
      <c r="BN68" s="1">
        <f t="shared" si="293"/>
        <v>-0.11661484616376762</v>
      </c>
      <c r="BO68" s="1">
        <f t="shared" si="294"/>
        <v>-0.11661484616376762</v>
      </c>
      <c r="BP68" s="1">
        <v>1.0106331561140649</v>
      </c>
      <c r="BQ68" s="1">
        <v>0.82165297245045932</v>
      </c>
      <c r="BR68" s="1">
        <v>1.8138075313807529</v>
      </c>
      <c r="BS68" s="1">
        <v>1.3158995815899581</v>
      </c>
      <c r="BT68" s="1">
        <v>1.0291891891891891</v>
      </c>
      <c r="BU68" s="1">
        <v>1.2681081081081078</v>
      </c>
      <c r="BV68" s="1">
        <f t="shared" si="295"/>
        <v>1.2495215645441706E-2</v>
      </c>
      <c r="BW68" s="1">
        <f t="shared" si="296"/>
        <v>0.10315627937649653</v>
      </c>
      <c r="BX68" s="1">
        <v>1.0611038107752955</v>
      </c>
      <c r="BY68" s="1">
        <v>1.0275952693823915</v>
      </c>
      <c r="BZ68" s="1">
        <f t="shared" si="297"/>
        <v>2.5757874232567597E-2</v>
      </c>
      <c r="CA68" s="1">
        <f t="shared" si="298"/>
        <v>1.1822096289275155E-2</v>
      </c>
      <c r="CB68" s="1">
        <v>1.3123659756969266</v>
      </c>
      <c r="CC68" s="1">
        <v>1.1665475339528235</v>
      </c>
      <c r="CD68" s="1">
        <f t="shared" ref="CD68:CD79" si="335">LOG10(CB68)</f>
        <v>0.11805496237339608</v>
      </c>
      <c r="CE68" s="1">
        <f t="shared" ref="CE68:CE79" si="336">LOG10(CC68)</f>
        <v>6.6902439926014731E-2</v>
      </c>
      <c r="CF68" s="1">
        <v>714.92</v>
      </c>
      <c r="CG68" s="1">
        <v>669</v>
      </c>
      <c r="CH68" s="1">
        <f t="shared" si="331"/>
        <v>2.8542574466928388</v>
      </c>
      <c r="CI68" s="1">
        <f t="shared" si="332"/>
        <v>2.8254261177678233</v>
      </c>
      <c r="CJ68" s="1">
        <v>21.9</v>
      </c>
      <c r="CK68" s="1">
        <v>16.600000000000001</v>
      </c>
      <c r="CL68" s="1">
        <f t="shared" ref="CL68:CL70" si="337">LOG10(CJ68)</f>
        <v>1.3404441148401183</v>
      </c>
      <c r="CM68" s="1">
        <f t="shared" ref="CM68:CM70" si="338">LOG10(CK68)</f>
        <v>1.2201080880400552</v>
      </c>
      <c r="CN68" s="1">
        <v>1700.38</v>
      </c>
      <c r="CO68" s="1">
        <v>2077.15</v>
      </c>
      <c r="CP68" s="1">
        <f t="shared" si="321"/>
        <v>3.2305459881201148</v>
      </c>
      <c r="CQ68" s="1">
        <f t="shared" si="321"/>
        <v>3.3174678599535188</v>
      </c>
      <c r="CR68" s="1">
        <v>1.2450592885375493</v>
      </c>
      <c r="CS68" s="1">
        <v>0.85375494071146241</v>
      </c>
      <c r="CT68" s="1">
        <f t="shared" si="330"/>
        <v>9.519003261378256E-2</v>
      </c>
      <c r="CU68" s="1">
        <f t="shared" si="330"/>
        <v>-6.8666770024887039E-2</v>
      </c>
      <c r="CV68" s="1">
        <v>1625</v>
      </c>
      <c r="CW68" s="1">
        <v>2351</v>
      </c>
      <c r="CX68" s="1">
        <v>56.75</v>
      </c>
      <c r="CY68" s="1">
        <v>135.9</v>
      </c>
      <c r="CZ68" s="1">
        <v>184.25</v>
      </c>
      <c r="DA68" s="1">
        <v>295.2</v>
      </c>
      <c r="DB68" s="1">
        <v>65.75</v>
      </c>
      <c r="DC68" s="1">
        <v>69</v>
      </c>
      <c r="DD68" s="1">
        <v>338174.6</v>
      </c>
    </row>
    <row r="69" spans="1:108" x14ac:dyDescent="0.25">
      <c r="A69" s="2">
        <v>3</v>
      </c>
      <c r="B69" s="1" t="s">
        <v>41</v>
      </c>
      <c r="C69" s="1">
        <v>4</v>
      </c>
      <c r="D69" s="1">
        <v>20</v>
      </c>
      <c r="E69" s="1">
        <v>2.5299999999999998</v>
      </c>
      <c r="F69" s="1">
        <v>3.18</v>
      </c>
      <c r="G69" s="1">
        <v>0.65</v>
      </c>
      <c r="H69" s="1">
        <v>55.88</v>
      </c>
      <c r="I69" s="1">
        <v>58.15</v>
      </c>
      <c r="J69" s="1">
        <v>16.600000000000001</v>
      </c>
      <c r="K69" s="1">
        <v>16.420000000000002</v>
      </c>
      <c r="L69" s="1">
        <v>-0.18</v>
      </c>
      <c r="M69" s="1">
        <v>79.38</v>
      </c>
      <c r="N69" s="1">
        <v>86.18</v>
      </c>
      <c r="O69" s="1">
        <v>6.8</v>
      </c>
      <c r="P69" s="1">
        <v>394.9</v>
      </c>
      <c r="Q69" s="1">
        <v>534.4</v>
      </c>
      <c r="R69" s="1">
        <v>139.5</v>
      </c>
      <c r="S69" s="1">
        <f t="shared" si="289"/>
        <v>2.5964871337365443</v>
      </c>
      <c r="T69" s="1">
        <f t="shared" si="290"/>
        <v>2.7278664494674891</v>
      </c>
      <c r="U69" s="1">
        <v>68</v>
      </c>
      <c r="V69" s="1">
        <v>32</v>
      </c>
      <c r="W69" s="1">
        <v>5383</v>
      </c>
      <c r="X69" s="1">
        <v>6510</v>
      </c>
      <c r="Y69" s="1">
        <v>1127</v>
      </c>
      <c r="Z69" s="1">
        <v>3292.1</v>
      </c>
      <c r="AA69" s="1">
        <v>4583.09</v>
      </c>
      <c r="AB69" s="1">
        <v>4403</v>
      </c>
      <c r="AC69" s="1">
        <v>5364</v>
      </c>
      <c r="AD69" s="1">
        <v>961</v>
      </c>
      <c r="AE69" s="1">
        <v>10</v>
      </c>
      <c r="AF69" s="1">
        <v>10</v>
      </c>
      <c r="AG69" s="1">
        <v>0</v>
      </c>
      <c r="AH69" s="1">
        <f t="shared" si="291"/>
        <v>1</v>
      </c>
      <c r="AI69" s="1">
        <f t="shared" si="292"/>
        <v>1</v>
      </c>
      <c r="AJ69" s="1">
        <v>2.41</v>
      </c>
      <c r="AK69" s="1">
        <v>4.83</v>
      </c>
      <c r="AL69" s="1">
        <v>2</v>
      </c>
      <c r="AM69" s="1">
        <v>3.84</v>
      </c>
      <c r="AN69" s="1">
        <v>0.75362318840579723</v>
      </c>
      <c r="AO69" s="1">
        <v>0.78260869565217406</v>
      </c>
      <c r="AP69" s="1">
        <f t="shared" si="303"/>
        <v>-0.12284574710245608</v>
      </c>
      <c r="AQ69" s="1">
        <f t="shared" si="304"/>
        <v>-0.10645533091428673</v>
      </c>
      <c r="AR69" s="1">
        <v>1.0943396226415094</v>
      </c>
      <c r="AS69" s="1">
        <v>2</v>
      </c>
      <c r="AT69" s="1">
        <f t="shared" si="333"/>
        <v>3.9152123962148226E-2</v>
      </c>
      <c r="AU69" s="1">
        <f t="shared" si="334"/>
        <v>0.3010299956639812</v>
      </c>
      <c r="AV69" s="1">
        <v>0.23326133909287261</v>
      </c>
      <c r="AW69" s="1">
        <v>0.72570194384449271</v>
      </c>
      <c r="AX69" s="1">
        <f t="shared" si="324"/>
        <v>-0.63215723553100334</v>
      </c>
      <c r="AY69" s="1">
        <f t="shared" si="325"/>
        <v>-0.13924171362810892</v>
      </c>
      <c r="AZ69" s="1">
        <v>0.77844311377245523</v>
      </c>
      <c r="BA69" s="1">
        <v>0.88622754491017974</v>
      </c>
      <c r="BB69" s="1">
        <f t="shared" si="326"/>
        <v>-0.10877311884074643</v>
      </c>
      <c r="BC69" s="1">
        <f t="shared" si="327"/>
        <v>-5.2454755752625842E-2</v>
      </c>
      <c r="BD69" s="1">
        <v>0.72819216182048041</v>
      </c>
      <c r="BE69" s="1">
        <v>1.3805309734513274</v>
      </c>
      <c r="BF69" s="1">
        <f t="shared" si="328"/>
        <v>-0.13775400007446451</v>
      </c>
      <c r="BG69" s="1">
        <f t="shared" si="329"/>
        <v>0.14004615487104186</v>
      </c>
      <c r="BH69" s="1">
        <v>27.08</v>
      </c>
      <c r="BI69" s="1">
        <v>27.1</v>
      </c>
      <c r="BJ69" s="1">
        <v>0.37819799777530583</v>
      </c>
      <c r="BK69" s="1">
        <v>0.34983314794215786</v>
      </c>
      <c r="BL69" s="1">
        <v>1.6680294358135732</v>
      </c>
      <c r="BM69" s="1">
        <v>0.80621422730989367</v>
      </c>
      <c r="BN69" s="1">
        <f t="shared" si="293"/>
        <v>0.22220371038961331</v>
      </c>
      <c r="BO69" s="1">
        <f t="shared" si="294"/>
        <v>-9.3549542095074267E-2</v>
      </c>
      <c r="BP69" s="1">
        <v>0.6737554374093766</v>
      </c>
      <c r="BQ69" s="1">
        <v>1.3885935234412763</v>
      </c>
      <c r="BR69" s="1">
        <v>0.8654114365411435</v>
      </c>
      <c r="BS69" s="1">
        <v>1.3633193863319384</v>
      </c>
      <c r="BT69" s="1">
        <v>0.9924324324324324</v>
      </c>
      <c r="BU69" s="1">
        <v>0.95567567567567557</v>
      </c>
      <c r="BV69" s="1">
        <f t="shared" si="295"/>
        <v>-3.2990515377901855E-3</v>
      </c>
      <c r="BW69" s="1">
        <f t="shared" si="296"/>
        <v>-1.9689467725959565E-2</v>
      </c>
      <c r="BX69" s="1">
        <v>1.1169513797634689</v>
      </c>
      <c r="BY69" s="1">
        <v>0.8600525624178712</v>
      </c>
      <c r="BZ69" s="1">
        <f t="shared" si="297"/>
        <v>4.8034268943719829E-2</v>
      </c>
      <c r="CA69" s="1">
        <f t="shared" si="298"/>
        <v>-6.5475005883798232E-2</v>
      </c>
      <c r="CB69" s="1">
        <v>0.20657612580414586</v>
      </c>
      <c r="CC69" s="1">
        <v>0.8506075768406004</v>
      </c>
      <c r="CD69" s="1">
        <f t="shared" si="335"/>
        <v>-0.68491987173527968</v>
      </c>
      <c r="CE69" s="1">
        <f t="shared" si="336"/>
        <v>-7.0270753099296882E-2</v>
      </c>
      <c r="CF69" s="1">
        <v>707.83</v>
      </c>
      <c r="CG69" s="1">
        <v>596.13</v>
      </c>
      <c r="CH69" s="1">
        <f t="shared" si="331"/>
        <v>2.8499289654198239</v>
      </c>
      <c r="CI69" s="1">
        <f t="shared" si="332"/>
        <v>2.7753409780727525</v>
      </c>
      <c r="CJ69" s="1">
        <v>6.72</v>
      </c>
      <c r="CK69" s="1">
        <v>11.43</v>
      </c>
      <c r="CL69" s="1">
        <f t="shared" si="337"/>
        <v>0.82736927305382524</v>
      </c>
      <c r="CM69" s="1">
        <f t="shared" si="338"/>
        <v>1.0580462303952818</v>
      </c>
      <c r="CN69" s="1">
        <v>2582.44</v>
      </c>
      <c r="CO69" s="1">
        <v>2582.44</v>
      </c>
      <c r="CP69" s="1">
        <f t="shared" si="321"/>
        <v>3.4120302399799942</v>
      </c>
      <c r="CQ69" s="1">
        <f t="shared" si="321"/>
        <v>3.4120302399799942</v>
      </c>
      <c r="CR69" s="1">
        <v>1.6956521739130432</v>
      </c>
      <c r="CS69" s="1">
        <v>0.99604743083003944</v>
      </c>
      <c r="CT69" s="1">
        <f t="shared" si="330"/>
        <v>0.22933677100890626</v>
      </c>
      <c r="CU69" s="1">
        <f t="shared" si="330"/>
        <v>-1.7199803942738623E-3</v>
      </c>
      <c r="CV69" s="1">
        <v>2349</v>
      </c>
      <c r="CW69" s="1">
        <v>2136</v>
      </c>
      <c r="CX69" s="1">
        <v>103</v>
      </c>
      <c r="CY69" s="1">
        <v>140.1</v>
      </c>
      <c r="CZ69" s="1">
        <v>231.75</v>
      </c>
      <c r="DA69" s="1">
        <v>231.5</v>
      </c>
      <c r="DB69" s="1">
        <v>110.25</v>
      </c>
      <c r="DC69" s="1">
        <v>77</v>
      </c>
      <c r="DD69" s="1">
        <v>303922.90000000002</v>
      </c>
    </row>
    <row r="70" spans="1:108" x14ac:dyDescent="0.25">
      <c r="A70" s="2">
        <v>3</v>
      </c>
      <c r="B70" s="1" t="s">
        <v>49</v>
      </c>
      <c r="C70" s="1">
        <v>5</v>
      </c>
      <c r="D70" s="1">
        <v>19</v>
      </c>
      <c r="E70" s="1">
        <v>2.59</v>
      </c>
      <c r="F70" s="1">
        <v>3.16</v>
      </c>
      <c r="G70" s="1">
        <v>0.56999999999999995</v>
      </c>
      <c r="H70" s="1">
        <v>51.41</v>
      </c>
      <c r="I70" s="1">
        <v>55.57</v>
      </c>
      <c r="J70" s="1">
        <v>26.94</v>
      </c>
      <c r="K70" s="1">
        <v>30.39</v>
      </c>
      <c r="L70" s="1">
        <v>3.45</v>
      </c>
      <c r="M70" s="1">
        <v>61.24</v>
      </c>
      <c r="N70" s="1">
        <v>92.99</v>
      </c>
      <c r="O70" s="1">
        <v>31.75</v>
      </c>
      <c r="P70" s="1">
        <v>475.2</v>
      </c>
      <c r="Q70" s="1">
        <v>455</v>
      </c>
      <c r="R70" s="1">
        <v>-20.2</v>
      </c>
      <c r="S70" s="1">
        <f t="shared" si="289"/>
        <v>2.6768764319731373</v>
      </c>
      <c r="T70" s="1">
        <f t="shared" si="290"/>
        <v>2.6580113966571126</v>
      </c>
      <c r="U70" s="1">
        <v>75</v>
      </c>
      <c r="V70" s="1">
        <v>25</v>
      </c>
      <c r="W70" s="1">
        <v>3153</v>
      </c>
      <c r="X70" s="1">
        <v>5056</v>
      </c>
      <c r="Y70" s="1">
        <v>1903</v>
      </c>
      <c r="Z70" s="1">
        <v>2676</v>
      </c>
      <c r="AA70" s="1">
        <v>2863</v>
      </c>
      <c r="AB70" s="1">
        <v>2834</v>
      </c>
      <c r="AC70" s="1">
        <v>4099</v>
      </c>
      <c r="AD70" s="1">
        <v>1264</v>
      </c>
      <c r="AE70" s="1">
        <v>7</v>
      </c>
      <c r="AF70" s="1">
        <v>4</v>
      </c>
      <c r="AG70" s="1">
        <v>-2</v>
      </c>
      <c r="AH70" s="1">
        <f t="shared" si="291"/>
        <v>0.84509804001425681</v>
      </c>
      <c r="AI70" s="1">
        <f t="shared" si="292"/>
        <v>0.6020599913279624</v>
      </c>
      <c r="AJ70" s="1">
        <v>2.04</v>
      </c>
      <c r="AK70" s="1">
        <v>3.56</v>
      </c>
      <c r="AL70" s="1">
        <v>1.71</v>
      </c>
      <c r="AM70" s="1">
        <v>3</v>
      </c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">
        <v>0.81312569521690747</v>
      </c>
      <c r="BK70" s="1">
        <v>1.4938820912124582</v>
      </c>
      <c r="BL70" s="1">
        <v>1.1815208503679477</v>
      </c>
      <c r="BM70" s="1">
        <v>1.1954210956663942</v>
      </c>
      <c r="BN70" s="1">
        <f t="shared" si="293"/>
        <v>7.2441390056281224E-2</v>
      </c>
      <c r="BO70" s="1">
        <f t="shared" si="294"/>
        <v>7.7520915585556224E-2</v>
      </c>
      <c r="BP70" s="1">
        <v>1.1831802803286613</v>
      </c>
      <c r="BQ70" s="1">
        <v>0.54229096181730319</v>
      </c>
      <c r="BR70" s="1">
        <v>1.0432357043235703</v>
      </c>
      <c r="BS70" s="1">
        <v>1.3870292887029287</v>
      </c>
      <c r="BT70" s="1">
        <v>2.0032432432432432</v>
      </c>
      <c r="BU70" s="1">
        <v>2.1135135135135132</v>
      </c>
      <c r="BV70" s="1">
        <f t="shared" si="295"/>
        <v>0.30173368657986493</v>
      </c>
      <c r="BW70" s="1">
        <f t="shared" si="296"/>
        <v>0.32500502899285294</v>
      </c>
      <c r="BX70" s="1">
        <v>1.083442838370565</v>
      </c>
      <c r="BY70" s="1">
        <v>1.6084099868593953</v>
      </c>
      <c r="BZ70" s="1">
        <f t="shared" si="297"/>
        <v>3.4806003209964735E-2</v>
      </c>
      <c r="CA70" s="1">
        <f t="shared" si="298"/>
        <v>0.20639676103896951</v>
      </c>
      <c r="CB70" s="1">
        <v>1.1786990707648322</v>
      </c>
      <c r="CC70" s="1">
        <v>1.0936383130807721</v>
      </c>
      <c r="CD70" s="1">
        <f t="shared" si="335"/>
        <v>7.1402941152691204E-2</v>
      </c>
      <c r="CE70" s="1">
        <f t="shared" si="336"/>
        <v>3.8873716325771218E-2</v>
      </c>
      <c r="CF70" s="14"/>
      <c r="CG70" s="14"/>
      <c r="CH70" s="14"/>
      <c r="CI70" s="14"/>
      <c r="CJ70" s="1">
        <v>18.670000000000002</v>
      </c>
      <c r="CK70" s="1">
        <v>22.89</v>
      </c>
      <c r="CL70" s="1">
        <f t="shared" si="337"/>
        <v>1.2711443179490785</v>
      </c>
      <c r="CM70" s="1">
        <f t="shared" si="338"/>
        <v>1.3596457926745429</v>
      </c>
      <c r="CN70" s="1">
        <v>5217.51</v>
      </c>
      <c r="CO70" s="1">
        <v>3565.26</v>
      </c>
      <c r="CP70" s="1">
        <f t="shared" si="321"/>
        <v>3.7174632901171099</v>
      </c>
      <c r="CQ70" s="1">
        <f t="shared" si="321"/>
        <v>3.5520912066837949</v>
      </c>
      <c r="CR70" s="1">
        <v>1.8142292490118577</v>
      </c>
      <c r="CS70" s="1">
        <v>2.7035573122529639</v>
      </c>
      <c r="CT70" s="1">
        <f t="shared" si="330"/>
        <v>0.25869216436144332</v>
      </c>
      <c r="CU70" s="1">
        <f t="shared" si="330"/>
        <v>0.4319355805442982</v>
      </c>
      <c r="CV70" s="1">
        <v>1857</v>
      </c>
      <c r="CW70" s="1">
        <v>2976</v>
      </c>
      <c r="CX70" s="1">
        <v>64.5</v>
      </c>
      <c r="CY70" s="1">
        <v>175.9</v>
      </c>
      <c r="CZ70" s="1">
        <v>240.5</v>
      </c>
      <c r="DA70" s="1">
        <v>318.3</v>
      </c>
      <c r="DB70" s="1">
        <v>74</v>
      </c>
      <c r="DC70" s="1">
        <v>115.3</v>
      </c>
      <c r="DD70" s="1">
        <v>239303.63</v>
      </c>
    </row>
    <row r="71" spans="1:108" x14ac:dyDescent="0.25">
      <c r="A71" s="2">
        <v>3</v>
      </c>
      <c r="B71" s="1" t="s">
        <v>51</v>
      </c>
      <c r="C71" s="1">
        <v>9</v>
      </c>
      <c r="D71" s="1">
        <v>21</v>
      </c>
      <c r="E71" s="1">
        <v>2.67</v>
      </c>
      <c r="F71" s="1">
        <v>3.39</v>
      </c>
      <c r="G71" s="1">
        <v>0.72</v>
      </c>
      <c r="H71" s="1">
        <v>61.51</v>
      </c>
      <c r="I71" s="1">
        <v>64.459999999999994</v>
      </c>
      <c r="J71" s="1">
        <v>23.31</v>
      </c>
      <c r="K71" s="1">
        <v>25.4</v>
      </c>
      <c r="L71" s="1">
        <v>2.09</v>
      </c>
      <c r="M71" s="1">
        <v>52.16</v>
      </c>
      <c r="N71" s="1">
        <v>97.52</v>
      </c>
      <c r="O71" s="1">
        <v>45.36</v>
      </c>
      <c r="P71" s="1">
        <v>456</v>
      </c>
      <c r="Q71" s="1">
        <v>366.7</v>
      </c>
      <c r="R71" s="1">
        <v>-89.3</v>
      </c>
      <c r="S71" s="1">
        <f t="shared" si="289"/>
        <v>2.6589648426644348</v>
      </c>
      <c r="T71" s="1">
        <f t="shared" si="290"/>
        <v>2.5643109099606027</v>
      </c>
      <c r="U71" s="1">
        <v>63</v>
      </c>
      <c r="V71" s="1">
        <v>37</v>
      </c>
      <c r="W71" s="1">
        <v>4958</v>
      </c>
      <c r="X71" s="1">
        <v>6621</v>
      </c>
      <c r="Y71" s="1">
        <v>1663</v>
      </c>
      <c r="Z71" s="1">
        <v>2443</v>
      </c>
      <c r="AA71" s="1">
        <v>2911</v>
      </c>
      <c r="AB71" s="1">
        <v>3772</v>
      </c>
      <c r="AC71" s="1">
        <v>4171</v>
      </c>
      <c r="AD71" s="1">
        <v>399</v>
      </c>
      <c r="AE71" s="1">
        <v>2</v>
      </c>
      <c r="AF71" s="1">
        <v>6</v>
      </c>
      <c r="AG71" s="1">
        <v>4</v>
      </c>
      <c r="AH71" s="1">
        <f t="shared" si="291"/>
        <v>0.3010299956639812</v>
      </c>
      <c r="AI71" s="1">
        <f t="shared" si="292"/>
        <v>0.77815125038364363</v>
      </c>
      <c r="AJ71" s="1">
        <v>2.21</v>
      </c>
      <c r="AK71" s="1">
        <v>2.89</v>
      </c>
      <c r="AL71" s="1">
        <v>1.29</v>
      </c>
      <c r="AM71" s="1">
        <v>1.43</v>
      </c>
      <c r="AN71" s="1">
        <v>0.55072463768115942</v>
      </c>
      <c r="AO71" s="1">
        <v>0.52173913043478259</v>
      </c>
      <c r="AP71" s="1">
        <f t="shared" si="303"/>
        <v>-0.25906549412044516</v>
      </c>
      <c r="AQ71" s="1">
        <f t="shared" si="304"/>
        <v>-0.28254658996996806</v>
      </c>
      <c r="AR71" s="1">
        <v>0.35849056603773582</v>
      </c>
      <c r="AS71" s="1">
        <v>5.6603773584905655E-2</v>
      </c>
      <c r="AT71" s="1">
        <f t="shared" ref="AT71" si="339">LOG10(AR71)</f>
        <v>-0.44552226864796013</v>
      </c>
      <c r="AU71" s="1">
        <f t="shared" ref="AU71" si="340">LOG10(AS71)</f>
        <v>-1.2471546148811266</v>
      </c>
      <c r="AV71" s="1">
        <v>0.90712742980561567</v>
      </c>
      <c r="AW71" s="1">
        <v>0.72570194384449271</v>
      </c>
      <c r="AX71" s="1">
        <f t="shared" ref="AX71:AX79" si="341">LOG10(AV71)</f>
        <v>-4.2331700620052613E-2</v>
      </c>
      <c r="AY71" s="1">
        <f t="shared" ref="AY71:AY79" si="342">LOG10(AW71)</f>
        <v>-0.13924171362810892</v>
      </c>
      <c r="AZ71" s="1">
        <v>1.2574850299401201</v>
      </c>
      <c r="BA71" s="1">
        <v>0.5988023952095809</v>
      </c>
      <c r="BB71" s="1">
        <f t="shared" ref="BB71:BB79" si="343">LOG10(AZ71)</f>
        <v>9.9502823586336109E-2</v>
      </c>
      <c r="BC71" s="1">
        <f t="shared" ref="BC71:BC79" si="344">LOG10(BA71)</f>
        <v>-0.22271647114758325</v>
      </c>
      <c r="BD71" s="1">
        <v>1.0467762326169405</v>
      </c>
      <c r="BE71" s="1">
        <v>1.4260429835651074</v>
      </c>
      <c r="BF71" s="1">
        <f t="shared" ref="BF71:BF79" si="345">LOG10(BD71)</f>
        <v>1.9853853287203568E-2</v>
      </c>
      <c r="BG71" s="1">
        <f t="shared" ref="BG71:BG79" si="346">LOG10(BE71)</f>
        <v>0.15413261614964691</v>
      </c>
      <c r="BH71" s="1">
        <v>27.61</v>
      </c>
      <c r="BI71" s="1">
        <v>26.7</v>
      </c>
      <c r="BJ71" s="1">
        <v>0.96440489432702992</v>
      </c>
      <c r="BK71" s="1">
        <v>1.229143492769744</v>
      </c>
      <c r="BL71" s="1">
        <v>0.66721177432542933</v>
      </c>
      <c r="BM71" s="1">
        <v>0.70891251022076862</v>
      </c>
      <c r="BN71" s="1">
        <f t="shared" si="293"/>
        <v>-0.17573629828242429</v>
      </c>
      <c r="BO71" s="1">
        <f t="shared" si="294"/>
        <v>-0.14940735956007517</v>
      </c>
      <c r="BP71" s="1">
        <v>1.0845819236346064</v>
      </c>
      <c r="BQ71" s="1">
        <v>1.4296761720637992</v>
      </c>
      <c r="BR71" s="1">
        <v>0.68758716875871673</v>
      </c>
      <c r="BS71" s="1">
        <v>1.0076708507670848</v>
      </c>
      <c r="BT71" s="1">
        <v>1.6724324324324322</v>
      </c>
      <c r="BU71" s="1">
        <v>1.1945945945945944</v>
      </c>
      <c r="BV71" s="1">
        <f t="shared" si="295"/>
        <v>0.22334858096033486</v>
      </c>
      <c r="BW71" s="1">
        <f t="shared" si="296"/>
        <v>7.722054528209682E-2</v>
      </c>
      <c r="BX71" s="1">
        <v>1.1616294349540077</v>
      </c>
      <c r="BY71" s="1">
        <v>1.1392904073587384</v>
      </c>
      <c r="BZ71" s="1">
        <f t="shared" si="297"/>
        <v>6.5067608242500199E-2</v>
      </c>
      <c r="CA71" s="1">
        <f t="shared" si="298"/>
        <v>5.6634440705637439E-2</v>
      </c>
      <c r="CB71" s="1">
        <v>0.9113652609006434</v>
      </c>
      <c r="CC71" s="1">
        <v>0.23087919942816298</v>
      </c>
      <c r="CD71" s="1">
        <f t="shared" si="335"/>
        <v>-4.0307529721853613E-2</v>
      </c>
      <c r="CE71" s="1">
        <f t="shared" si="336"/>
        <v>-0.63661519216072471</v>
      </c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">
        <v>0.97233201581027662</v>
      </c>
      <c r="CS71" s="1">
        <v>0.7944664031620553</v>
      </c>
      <c r="CT71" s="1">
        <f t="shared" si="330"/>
        <v>-1.2185414072438821E-2</v>
      </c>
      <c r="CU71" s="1">
        <f t="shared" si="330"/>
        <v>-9.9924463755329068E-2</v>
      </c>
      <c r="CV71" s="1">
        <v>1946</v>
      </c>
      <c r="CW71" s="1">
        <v>2666</v>
      </c>
      <c r="CX71" s="1">
        <v>93.5</v>
      </c>
      <c r="CY71" s="1">
        <v>110.6</v>
      </c>
      <c r="CZ71" s="1">
        <v>234</v>
      </c>
      <c r="DA71" s="1">
        <v>352.8</v>
      </c>
      <c r="DB71" s="1">
        <v>78.3</v>
      </c>
      <c r="DC71" s="1">
        <v>91.1</v>
      </c>
      <c r="DD71" s="1">
        <v>302963.71999999997</v>
      </c>
    </row>
    <row r="72" spans="1:108" x14ac:dyDescent="0.25">
      <c r="A72" s="2">
        <v>3</v>
      </c>
      <c r="B72" s="1" t="s">
        <v>53</v>
      </c>
      <c r="C72" s="1">
        <v>5</v>
      </c>
      <c r="D72" s="1">
        <v>23</v>
      </c>
      <c r="E72" s="1">
        <v>2.57</v>
      </c>
      <c r="F72" s="1">
        <v>3.31</v>
      </c>
      <c r="G72" s="1">
        <v>0.74</v>
      </c>
      <c r="H72" s="1">
        <v>54.7</v>
      </c>
      <c r="I72" s="1">
        <v>60.65</v>
      </c>
      <c r="J72" s="1">
        <v>21.82</v>
      </c>
      <c r="K72" s="1">
        <v>21.55</v>
      </c>
      <c r="L72" s="1">
        <v>-0.27</v>
      </c>
      <c r="M72" s="1">
        <v>102.06</v>
      </c>
      <c r="N72" s="1">
        <v>151.94999999999999</v>
      </c>
      <c r="O72" s="1">
        <v>49.9</v>
      </c>
      <c r="P72" s="1">
        <v>342.7</v>
      </c>
      <c r="Q72" s="1">
        <v>386.4</v>
      </c>
      <c r="R72" s="1">
        <v>43.7</v>
      </c>
      <c r="S72" s="1">
        <f t="shared" si="289"/>
        <v>2.5349141044298671</v>
      </c>
      <c r="T72" s="1">
        <f t="shared" si="290"/>
        <v>2.5870371177434559</v>
      </c>
      <c r="U72" s="1">
        <v>59</v>
      </c>
      <c r="V72" s="1">
        <v>41</v>
      </c>
      <c r="W72" s="1">
        <v>5837</v>
      </c>
      <c r="X72" s="1">
        <v>11118</v>
      </c>
      <c r="Y72" s="1">
        <v>5281</v>
      </c>
      <c r="Z72" s="1">
        <v>2992</v>
      </c>
      <c r="AA72" s="1">
        <v>3590</v>
      </c>
      <c r="AB72" s="1">
        <v>4385</v>
      </c>
      <c r="AC72" s="1">
        <v>7308</v>
      </c>
      <c r="AD72" s="1">
        <v>2923</v>
      </c>
      <c r="AE72" s="1">
        <v>10</v>
      </c>
      <c r="AF72" s="1">
        <v>15</v>
      </c>
      <c r="AG72" s="1">
        <v>4</v>
      </c>
      <c r="AH72" s="1">
        <f t="shared" si="291"/>
        <v>1</v>
      </c>
      <c r="AI72" s="1">
        <f t="shared" si="292"/>
        <v>1.1760912590556813</v>
      </c>
      <c r="AJ72" s="1">
        <v>1.6</v>
      </c>
      <c r="AK72" s="1">
        <v>2.63</v>
      </c>
      <c r="AL72" s="1">
        <v>1.3</v>
      </c>
      <c r="AM72" s="1">
        <v>1.07</v>
      </c>
      <c r="AN72" s="1">
        <v>1.5072463768115945</v>
      </c>
      <c r="AO72" s="1">
        <v>0.52173913043478259</v>
      </c>
      <c r="AP72" s="1">
        <f t="shared" si="303"/>
        <v>0.17818424856152512</v>
      </c>
      <c r="AQ72" s="1">
        <f t="shared" si="304"/>
        <v>-0.28254658996996806</v>
      </c>
      <c r="AR72" s="1">
        <v>7.5471698113207544E-2</v>
      </c>
      <c r="AS72" s="1">
        <v>9.4339622641509441E-2</v>
      </c>
      <c r="AT72" s="1">
        <f t="shared" ref="AT72:AT79" si="347">LOG10(AR72)</f>
        <v>-1.1222158782728267</v>
      </c>
      <c r="AU72" s="1">
        <f t="shared" ref="AU72:AU79" si="348">LOG10(AS72)</f>
        <v>-1.0253058652647702</v>
      </c>
      <c r="AV72" s="1">
        <v>0.95896328293736521</v>
      </c>
      <c r="AW72" s="1">
        <v>0.62203023758099363</v>
      </c>
      <c r="AX72" s="1">
        <f t="shared" si="341"/>
        <v>-1.819802090333322E-2</v>
      </c>
      <c r="AY72" s="1">
        <f t="shared" si="342"/>
        <v>-0.20618850325872221</v>
      </c>
      <c r="AZ72" s="1">
        <v>1.0898203592814373</v>
      </c>
      <c r="BA72" s="1">
        <v>0.41916167664670662</v>
      </c>
      <c r="BB72" s="1">
        <f t="shared" si="343"/>
        <v>3.7354916837491578E-2</v>
      </c>
      <c r="BC72" s="1">
        <f t="shared" si="344"/>
        <v>-0.37761843113332644</v>
      </c>
      <c r="BD72" s="1">
        <v>0.75853350189633373</v>
      </c>
      <c r="BE72" s="1">
        <v>0.91024020227560043</v>
      </c>
      <c r="BF72" s="1">
        <f t="shared" si="345"/>
        <v>-0.12002523311403293</v>
      </c>
      <c r="BG72" s="1">
        <f t="shared" si="346"/>
        <v>-4.0843987066408127E-2</v>
      </c>
      <c r="BH72" s="1">
        <v>27.4</v>
      </c>
      <c r="BI72" s="1">
        <v>27.05</v>
      </c>
      <c r="BJ72" s="1">
        <v>0.72803114571746375</v>
      </c>
      <c r="BK72" s="1">
        <v>1.6640711902113456</v>
      </c>
      <c r="BL72" s="1">
        <v>0.58381030253475064</v>
      </c>
      <c r="BM72" s="1">
        <v>1.0008176614881439</v>
      </c>
      <c r="BN72" s="1">
        <f t="shared" si="293"/>
        <v>-0.23372824526011104</v>
      </c>
      <c r="BO72" s="1">
        <f t="shared" si="294"/>
        <v>3.5496077325691475E-4</v>
      </c>
      <c r="BP72" s="1">
        <v>1.5200579990333498</v>
      </c>
      <c r="BQ72" s="1">
        <v>0.83808603189946851</v>
      </c>
      <c r="BR72" s="1">
        <v>0.62831241283124128</v>
      </c>
      <c r="BS72" s="1">
        <v>1.9205020920502092</v>
      </c>
      <c r="BT72" s="1">
        <v>0.47783783783783779</v>
      </c>
      <c r="BU72" s="1">
        <v>1.8745945945945943</v>
      </c>
      <c r="BV72" s="1">
        <f t="shared" si="295"/>
        <v>-0.32071946338994078</v>
      </c>
      <c r="BW72" s="1">
        <f t="shared" si="296"/>
        <v>0.27290736040115882</v>
      </c>
      <c r="BX72" s="1">
        <v>1.083442838370565</v>
      </c>
      <c r="BY72" s="1">
        <v>2.1557161629434951</v>
      </c>
      <c r="BZ72" s="1">
        <f t="shared" si="297"/>
        <v>3.4806003209964735E-2</v>
      </c>
      <c r="CA72" s="1">
        <f t="shared" si="298"/>
        <v>0.33359157795149363</v>
      </c>
      <c r="CB72" s="1">
        <v>1.1422444603288062</v>
      </c>
      <c r="CC72" s="1">
        <v>0.65618298784846329</v>
      </c>
      <c r="CD72" s="1">
        <f t="shared" si="335"/>
        <v>5.7759060486144931E-2</v>
      </c>
      <c r="CE72" s="1">
        <f t="shared" si="336"/>
        <v>-0.18297503329058512</v>
      </c>
      <c r="CF72" s="1">
        <v>557.62</v>
      </c>
      <c r="CG72" s="1">
        <v>644.48</v>
      </c>
      <c r="CH72" s="1">
        <f t="shared" ref="CH72:CH73" si="349">LOG10(CF72)</f>
        <v>2.746338342087566</v>
      </c>
      <c r="CI72" s="1">
        <f t="shared" ref="CI72:CI73" si="350">LOG10(CG72)</f>
        <v>2.8092094445375051</v>
      </c>
      <c r="CJ72" s="1">
        <v>12.34</v>
      </c>
      <c r="CK72" s="1">
        <v>15.38</v>
      </c>
      <c r="CL72" s="1">
        <f t="shared" ref="CL72" si="351">LOG10(CJ72)</f>
        <v>1.0913151596972228</v>
      </c>
      <c r="CM72" s="1">
        <f t="shared" ref="CM72" si="352">LOG10(CK72)</f>
        <v>1.1869563354654122</v>
      </c>
      <c r="CN72" s="1">
        <v>1653.07</v>
      </c>
      <c r="CO72" s="1">
        <v>1801.83</v>
      </c>
      <c r="CP72" s="1">
        <f t="shared" ref="CP72:CQ75" si="353">LOG10(CN72)</f>
        <v>3.2182912443579328</v>
      </c>
      <c r="CQ72" s="1">
        <f t="shared" si="353"/>
        <v>3.2557138135327817</v>
      </c>
      <c r="CR72" s="14"/>
      <c r="CS72" s="14"/>
      <c r="CT72" s="14"/>
      <c r="CU72" s="14"/>
      <c r="CV72" s="1">
        <v>1676</v>
      </c>
      <c r="CW72" s="1">
        <v>2086</v>
      </c>
      <c r="CX72" s="1">
        <v>119</v>
      </c>
      <c r="CY72" s="1">
        <v>160.4</v>
      </c>
      <c r="CZ72" s="1">
        <v>148.80000000000001</v>
      </c>
      <c r="DA72" s="1">
        <v>141.5</v>
      </c>
      <c r="DB72" s="1">
        <v>65.8</v>
      </c>
      <c r="DC72" s="1">
        <v>95.8</v>
      </c>
      <c r="DD72" s="1">
        <v>374846.94</v>
      </c>
    </row>
    <row r="73" spans="1:108" x14ac:dyDescent="0.25">
      <c r="A73" s="2">
        <v>3</v>
      </c>
      <c r="B73" s="1" t="s">
        <v>54</v>
      </c>
      <c r="C73" s="1">
        <v>5</v>
      </c>
      <c r="D73" s="1">
        <v>20</v>
      </c>
      <c r="E73" s="1">
        <v>2.44</v>
      </c>
      <c r="F73" s="1">
        <v>3.04</v>
      </c>
      <c r="G73" s="1">
        <v>0.6</v>
      </c>
      <c r="H73" s="1">
        <v>62.82</v>
      </c>
      <c r="I73" s="1">
        <v>67.22</v>
      </c>
      <c r="J73" s="1">
        <v>19.41</v>
      </c>
      <c r="K73" s="1">
        <v>22.86</v>
      </c>
      <c r="L73" s="1">
        <v>3.45</v>
      </c>
      <c r="M73" s="1">
        <v>102.06</v>
      </c>
      <c r="N73" s="1">
        <v>151.94999999999999</v>
      </c>
      <c r="O73" s="1">
        <v>49.9</v>
      </c>
      <c r="P73" s="1">
        <v>297.5</v>
      </c>
      <c r="Q73" s="1">
        <v>348.9</v>
      </c>
      <c r="R73" s="1">
        <v>51.5</v>
      </c>
      <c r="S73" s="1">
        <f t="shared" si="289"/>
        <v>2.4734869700645685</v>
      </c>
      <c r="T73" s="1">
        <f t="shared" si="290"/>
        <v>2.5427009694481106</v>
      </c>
      <c r="U73" s="1">
        <v>66</v>
      </c>
      <c r="V73" s="1">
        <v>34</v>
      </c>
      <c r="W73" s="1">
        <v>7091</v>
      </c>
      <c r="X73" s="1">
        <v>10611</v>
      </c>
      <c r="Y73" s="1">
        <v>3520</v>
      </c>
      <c r="Z73" s="1">
        <v>4198</v>
      </c>
      <c r="AA73" s="1">
        <v>6712</v>
      </c>
      <c r="AB73" s="1">
        <v>5705</v>
      </c>
      <c r="AC73" s="1">
        <v>8025</v>
      </c>
      <c r="AD73" s="1">
        <v>2320</v>
      </c>
      <c r="AE73" s="1">
        <v>9</v>
      </c>
      <c r="AF73" s="1">
        <v>13</v>
      </c>
      <c r="AG73" s="1">
        <v>4</v>
      </c>
      <c r="AH73" s="1">
        <f t="shared" si="291"/>
        <v>0.95424250943932487</v>
      </c>
      <c r="AI73" s="1">
        <f t="shared" si="292"/>
        <v>1.1139433523068367</v>
      </c>
      <c r="AJ73" s="1">
        <v>2.92</v>
      </c>
      <c r="AK73" s="1">
        <v>4.43</v>
      </c>
      <c r="AL73" s="1">
        <v>2</v>
      </c>
      <c r="AM73" s="1">
        <v>4.3899999999999997</v>
      </c>
      <c r="AN73" s="1">
        <v>1.1884057971014492</v>
      </c>
      <c r="AO73" s="1">
        <v>0.69565217391304346</v>
      </c>
      <c r="AP73" s="1">
        <f t="shared" si="303"/>
        <v>7.4964761646461361E-2</v>
      </c>
      <c r="AQ73" s="1">
        <f t="shared" si="304"/>
        <v>-0.1576078533616681</v>
      </c>
      <c r="AR73" s="1">
        <v>0.15094339622641509</v>
      </c>
      <c r="AS73" s="1">
        <v>0.13207547169811321</v>
      </c>
      <c r="AT73" s="1">
        <f t="shared" si="347"/>
        <v>-0.82118588260884551</v>
      </c>
      <c r="AU73" s="1">
        <f t="shared" si="348"/>
        <v>-0.87917782958653223</v>
      </c>
      <c r="AV73" s="1">
        <v>0.77753779697624203</v>
      </c>
      <c r="AW73" s="1">
        <v>0.69978401727861794</v>
      </c>
      <c r="AX73" s="1">
        <f t="shared" si="341"/>
        <v>-0.1092784902506658</v>
      </c>
      <c r="AY73" s="1">
        <f t="shared" si="342"/>
        <v>-0.15503598081134085</v>
      </c>
      <c r="AZ73" s="1">
        <v>0.92215568862275465</v>
      </c>
      <c r="BA73" s="1">
        <v>0.67065868263473072</v>
      </c>
      <c r="BB73" s="1">
        <f t="shared" si="343"/>
        <v>-3.5195750311120134E-2</v>
      </c>
      <c r="BC73" s="1">
        <f t="shared" si="344"/>
        <v>-0.17349844847740156</v>
      </c>
      <c r="BD73" s="1">
        <v>0.40960809102402024</v>
      </c>
      <c r="BE73" s="1">
        <v>0.8647281921618204</v>
      </c>
      <c r="BF73" s="1">
        <f t="shared" si="345"/>
        <v>-0.3876314732910644</v>
      </c>
      <c r="BG73" s="1">
        <f t="shared" si="346"/>
        <v>-6.3120381777560366E-2</v>
      </c>
      <c r="BH73" s="1">
        <v>27.26</v>
      </c>
      <c r="BI73" s="1">
        <v>27.06</v>
      </c>
      <c r="BJ73" s="1">
        <v>1.4655172413793101</v>
      </c>
      <c r="BK73" s="1">
        <v>1.5884315906562845</v>
      </c>
      <c r="BL73" s="1">
        <v>2.4881439084219137</v>
      </c>
      <c r="BM73" s="1">
        <v>2.3769419460343419</v>
      </c>
      <c r="BN73" s="1">
        <f t="shared" si="293"/>
        <v>0.39587549532188171</v>
      </c>
      <c r="BO73" s="1">
        <f t="shared" si="294"/>
        <v>0.37601857473414235</v>
      </c>
      <c r="BP73" s="1">
        <v>1.2571290478492028</v>
      </c>
      <c r="BQ73" s="1">
        <v>1.3968100531657808</v>
      </c>
      <c r="BR73" s="1">
        <v>1.3040446304044631</v>
      </c>
      <c r="BS73" s="1">
        <v>2.2287308228730818</v>
      </c>
      <c r="BT73" s="1">
        <v>2.2237837837837833</v>
      </c>
      <c r="BU73" s="1">
        <v>0.84540540540540532</v>
      </c>
      <c r="BV73" s="1">
        <f t="shared" si="295"/>
        <v>0.3470925589556913</v>
      </c>
      <c r="BW73" s="1">
        <f t="shared" si="296"/>
        <v>-7.293497967918465E-2</v>
      </c>
      <c r="BX73" s="1">
        <v>0.73718791064388955</v>
      </c>
      <c r="BY73" s="1">
        <v>0.80420499342969765</v>
      </c>
      <c r="BZ73" s="1">
        <f t="shared" si="297"/>
        <v>-0.13242179551441147</v>
      </c>
      <c r="CA73" s="1">
        <f t="shared" si="298"/>
        <v>-9.4633234625011692E-2</v>
      </c>
      <c r="CB73" s="1">
        <v>1.4338813438170122</v>
      </c>
      <c r="CC73" s="1">
        <v>0.31593995711222306</v>
      </c>
      <c r="CD73" s="1">
        <f t="shared" si="335"/>
        <v>0.15651321419257169</v>
      </c>
      <c r="CE73" s="1">
        <f t="shared" si="336"/>
        <v>-0.50039544514273571</v>
      </c>
      <c r="CF73" s="1">
        <v>454.11</v>
      </c>
      <c r="CG73" s="1">
        <v>483.15</v>
      </c>
      <c r="CH73" s="1">
        <f t="shared" si="349"/>
        <v>2.6571610656468385</v>
      </c>
      <c r="CI73" s="1">
        <f t="shared" si="350"/>
        <v>2.6840819838753727</v>
      </c>
      <c r="CJ73" s="1">
        <v>9</v>
      </c>
      <c r="CK73" s="1">
        <v>7.21</v>
      </c>
      <c r="CL73" s="1">
        <f t="shared" ref="CL73:CL75" si="354">LOG10(CJ73)</f>
        <v>0.95424250943932487</v>
      </c>
      <c r="CM73" s="1">
        <f t="shared" ref="CM73:CM75" si="355">LOG10(CK73)</f>
        <v>0.85793526471942905</v>
      </c>
      <c r="CN73" s="1">
        <v>2684.96</v>
      </c>
      <c r="CO73" s="1">
        <v>2227.39</v>
      </c>
      <c r="CP73" s="1">
        <f t="shared" si="353"/>
        <v>3.4289378200509653</v>
      </c>
      <c r="CQ73" s="1">
        <f t="shared" si="353"/>
        <v>3.3477962655382667</v>
      </c>
      <c r="CR73" s="1">
        <v>1.6245059288537549</v>
      </c>
      <c r="CS73" s="1">
        <v>1.2450592885375493</v>
      </c>
      <c r="CT73" s="1">
        <f t="shared" ref="CT73:CU79" si="356">LOG10(CR73)</f>
        <v>0.21072130070025127</v>
      </c>
      <c r="CU73" s="1">
        <f t="shared" si="356"/>
        <v>9.519003261378256E-2</v>
      </c>
      <c r="CV73" s="1">
        <v>1247</v>
      </c>
      <c r="CW73" s="1">
        <v>2169</v>
      </c>
      <c r="CX73" s="1">
        <v>46.5</v>
      </c>
      <c r="CY73" s="1">
        <v>110.9</v>
      </c>
      <c r="CZ73" s="1">
        <v>163.30000000000001</v>
      </c>
      <c r="DA73" s="1">
        <v>266.3</v>
      </c>
      <c r="DB73" s="1">
        <v>45.5</v>
      </c>
      <c r="DC73" s="1">
        <v>71.5</v>
      </c>
      <c r="DD73" s="1">
        <v>389150.79</v>
      </c>
    </row>
    <row r="74" spans="1:108" x14ac:dyDescent="0.25">
      <c r="A74" s="2">
        <v>3</v>
      </c>
      <c r="B74" s="1" t="s">
        <v>56</v>
      </c>
      <c r="C74" s="1">
        <v>7</v>
      </c>
      <c r="D74" s="1">
        <v>20</v>
      </c>
      <c r="E74" s="1">
        <v>2.33</v>
      </c>
      <c r="F74" s="1">
        <v>2.91</v>
      </c>
      <c r="G74" s="1">
        <v>0.57999999999999996</v>
      </c>
      <c r="H74" s="1">
        <v>54.52</v>
      </c>
      <c r="I74" s="1">
        <v>56.25</v>
      </c>
      <c r="J74" s="1">
        <v>11.66</v>
      </c>
      <c r="K74" s="1">
        <v>12.16</v>
      </c>
      <c r="L74" s="1">
        <v>0.5</v>
      </c>
      <c r="M74" s="1">
        <v>83.91</v>
      </c>
      <c r="N74" s="1">
        <v>106.59</v>
      </c>
      <c r="O74" s="1">
        <v>22.68</v>
      </c>
      <c r="P74" s="1">
        <v>315.89999999999998</v>
      </c>
      <c r="Q74" s="1">
        <v>449.6</v>
      </c>
      <c r="R74" s="1">
        <v>133.6</v>
      </c>
      <c r="S74" s="1">
        <f t="shared" si="289"/>
        <v>2.4995496259051491</v>
      </c>
      <c r="T74" s="1">
        <f t="shared" si="290"/>
        <v>2.6528263025610048</v>
      </c>
      <c r="U74" s="1">
        <v>74</v>
      </c>
      <c r="V74" s="1">
        <v>26</v>
      </c>
      <c r="W74" s="1">
        <v>6536</v>
      </c>
      <c r="X74" s="1">
        <v>8316</v>
      </c>
      <c r="Y74" s="1">
        <v>1780</v>
      </c>
      <c r="Z74" s="1">
        <v>6008</v>
      </c>
      <c r="AA74" s="1">
        <v>7870</v>
      </c>
      <c r="AB74" s="1">
        <v>5989</v>
      </c>
      <c r="AC74" s="1">
        <v>7704</v>
      </c>
      <c r="AD74" s="1">
        <v>1715</v>
      </c>
      <c r="AE74" s="1">
        <v>17</v>
      </c>
      <c r="AF74" s="1">
        <v>11</v>
      </c>
      <c r="AG74" s="1">
        <v>-6</v>
      </c>
      <c r="AH74" s="1">
        <f t="shared" si="291"/>
        <v>1.2304489213782739</v>
      </c>
      <c r="AI74" s="1">
        <f t="shared" si="292"/>
        <v>1.0413926851582251</v>
      </c>
      <c r="AJ74" s="1">
        <v>2.81</v>
      </c>
      <c r="AK74" s="1">
        <v>4.12</v>
      </c>
      <c r="AL74" s="1">
        <v>3.13</v>
      </c>
      <c r="AM74" s="1">
        <v>3.5</v>
      </c>
      <c r="AN74" s="1">
        <v>1.5362318840579712</v>
      </c>
      <c r="AO74" s="1">
        <v>0.46376811594202905</v>
      </c>
      <c r="AP74" s="1">
        <f t="shared" si="303"/>
        <v>0.18645677452751497</v>
      </c>
      <c r="AQ74" s="1">
        <f t="shared" si="304"/>
        <v>-0.33369911241734929</v>
      </c>
      <c r="AR74" s="1">
        <v>0.11320754716981131</v>
      </c>
      <c r="AS74" s="1">
        <v>5.6603773584905655E-2</v>
      </c>
      <c r="AT74" s="1">
        <f t="shared" si="347"/>
        <v>-0.94612461921714541</v>
      </c>
      <c r="AU74" s="1">
        <f t="shared" si="348"/>
        <v>-1.2471546148811266</v>
      </c>
      <c r="AV74" s="1">
        <v>0.49244060475161999</v>
      </c>
      <c r="AW74" s="1">
        <v>0.31101511879049681</v>
      </c>
      <c r="AX74" s="1">
        <f t="shared" si="341"/>
        <v>-0.30764614401749923</v>
      </c>
      <c r="AY74" s="1">
        <f t="shared" si="342"/>
        <v>-0.50721849892270343</v>
      </c>
      <c r="AZ74" s="1">
        <v>1.5688622754491022</v>
      </c>
      <c r="BA74" s="1">
        <v>0.40718562874251507</v>
      </c>
      <c r="BB74" s="1">
        <f t="shared" si="343"/>
        <v>0.19558482017216228</v>
      </c>
      <c r="BC74" s="1">
        <f t="shared" si="344"/>
        <v>-0.39020755844134686</v>
      </c>
      <c r="BD74" s="1">
        <v>1.5929203539823009</v>
      </c>
      <c r="BE74" s="1">
        <v>0.51580278128950696</v>
      </c>
      <c r="BF74" s="1">
        <f t="shared" si="345"/>
        <v>0.20219406161988634</v>
      </c>
      <c r="BG74" s="1">
        <f t="shared" si="346"/>
        <v>-0.28751632040779662</v>
      </c>
      <c r="BH74" s="1">
        <v>27.22</v>
      </c>
      <c r="BI74" s="1">
        <v>26.89</v>
      </c>
      <c r="BJ74" s="1">
        <v>1.0116796440489431</v>
      </c>
      <c r="BK74" s="1">
        <v>3.7819799777530583E-2</v>
      </c>
      <c r="BL74" s="1">
        <v>0.11120196238757156</v>
      </c>
      <c r="BM74" s="1">
        <v>0.15290269828291089</v>
      </c>
      <c r="BN74" s="1">
        <f t="shared" si="293"/>
        <v>-0.95388754866606784</v>
      </c>
      <c r="BO74" s="1">
        <f t="shared" si="294"/>
        <v>-0.81558485049978646</v>
      </c>
      <c r="BP74" s="1">
        <v>1.1503141614306429</v>
      </c>
      <c r="BQ74" s="1">
        <v>0.40260995650072506</v>
      </c>
      <c r="BR74" s="1">
        <v>2.1101813110181311</v>
      </c>
      <c r="BS74" s="1">
        <v>0.3319386331938633</v>
      </c>
      <c r="BT74" s="1">
        <v>0.95567567567567557</v>
      </c>
      <c r="BU74" s="1">
        <v>0.95567567567567557</v>
      </c>
      <c r="BV74" s="1">
        <f t="shared" si="295"/>
        <v>-1.9689467725959565E-2</v>
      </c>
      <c r="BW74" s="1">
        <f t="shared" si="296"/>
        <v>-1.9689467725959565E-2</v>
      </c>
      <c r="BX74" s="1">
        <v>1.005256241787122</v>
      </c>
      <c r="BY74" s="1">
        <v>0.90473061760841</v>
      </c>
      <c r="BZ74" s="1">
        <f t="shared" si="297"/>
        <v>2.2767783830447046E-3</v>
      </c>
      <c r="CA74" s="1">
        <f t="shared" si="298"/>
        <v>-4.3480712177630339E-2</v>
      </c>
      <c r="CB74" s="1">
        <v>0.94781987133666912</v>
      </c>
      <c r="CC74" s="1">
        <v>9.7212294496068635E-2</v>
      </c>
      <c r="CD74" s="1">
        <f t="shared" si="335"/>
        <v>-2.3274190423073268E-2</v>
      </c>
      <c r="CE74" s="1">
        <f t="shared" si="336"/>
        <v>-1.0122788061216101</v>
      </c>
      <c r="CF74" s="1">
        <v>1901.58</v>
      </c>
      <c r="CG74" s="1">
        <v>1935.92</v>
      </c>
      <c r="CH74" s="1">
        <f t="shared" ref="CH74:CH75" si="357">LOG10(CF74)</f>
        <v>3.2791146010217038</v>
      </c>
      <c r="CI74" s="1">
        <f t="shared" ref="CI74:CI75" si="358">LOG10(CG74)</f>
        <v>3.2868874065486073</v>
      </c>
      <c r="CJ74" s="1">
        <v>34.130000000000003</v>
      </c>
      <c r="CK74" s="1">
        <v>29.08</v>
      </c>
      <c r="CL74" s="1">
        <f t="shared" si="354"/>
        <v>1.5331362882786388</v>
      </c>
      <c r="CM74" s="1">
        <f t="shared" si="355"/>
        <v>1.4635944021870002</v>
      </c>
      <c r="CN74" s="1">
        <v>2854.43</v>
      </c>
      <c r="CO74" s="1">
        <v>3268.7</v>
      </c>
      <c r="CP74" s="1">
        <f t="shared" si="353"/>
        <v>3.4555193971459977</v>
      </c>
      <c r="CQ74" s="1">
        <f t="shared" si="353"/>
        <v>3.5143750630327109</v>
      </c>
      <c r="CR74" s="1">
        <v>1.5652173913043479</v>
      </c>
      <c r="CS74" s="1">
        <v>0.68774703557312244</v>
      </c>
      <c r="CT74" s="1">
        <f t="shared" si="356"/>
        <v>0.1945746647496944</v>
      </c>
      <c r="CU74" s="1">
        <f t="shared" si="356"/>
        <v>-0.16257127289321827</v>
      </c>
      <c r="CV74" s="1">
        <v>2297</v>
      </c>
      <c r="CW74" s="1">
        <v>3275</v>
      </c>
      <c r="CX74" s="1">
        <v>100.3</v>
      </c>
      <c r="CY74" s="1">
        <v>169.2</v>
      </c>
      <c r="CZ74" s="1">
        <v>292.5</v>
      </c>
      <c r="DA74" s="1">
        <v>389.9</v>
      </c>
      <c r="DB74" s="1">
        <v>83.3</v>
      </c>
      <c r="DC74" s="1">
        <v>191.8</v>
      </c>
      <c r="DD74" s="1">
        <v>279737.19</v>
      </c>
    </row>
    <row r="75" spans="1:108" x14ac:dyDescent="0.25">
      <c r="A75" s="2">
        <v>3</v>
      </c>
      <c r="B75" s="1" t="s">
        <v>57</v>
      </c>
      <c r="C75" s="1">
        <v>7</v>
      </c>
      <c r="D75" s="1">
        <v>21</v>
      </c>
      <c r="E75" s="1">
        <v>1.89</v>
      </c>
      <c r="F75" s="1">
        <v>2.46</v>
      </c>
      <c r="G75" s="1">
        <v>0.56999999999999995</v>
      </c>
      <c r="H75" s="1">
        <v>53.21</v>
      </c>
      <c r="I75" s="1">
        <v>56.38</v>
      </c>
      <c r="J75" s="1">
        <v>20.09</v>
      </c>
      <c r="K75" s="1">
        <v>24.99</v>
      </c>
      <c r="L75" s="1">
        <v>4.9000000000000004</v>
      </c>
      <c r="M75" s="1">
        <v>70.31</v>
      </c>
      <c r="N75" s="1">
        <v>111.13</v>
      </c>
      <c r="O75" s="1">
        <v>40.82</v>
      </c>
      <c r="P75" s="1">
        <v>345.1</v>
      </c>
      <c r="Q75" s="1">
        <v>417.5</v>
      </c>
      <c r="R75" s="1">
        <v>72.400000000000006</v>
      </c>
      <c r="S75" s="1">
        <f t="shared" si="289"/>
        <v>2.5379449592914867</v>
      </c>
      <c r="T75" s="1">
        <f t="shared" si="290"/>
        <v>2.6206564798196208</v>
      </c>
      <c r="U75" s="1">
        <v>61</v>
      </c>
      <c r="V75" s="1">
        <v>39</v>
      </c>
      <c r="W75" s="1">
        <v>3163.9</v>
      </c>
      <c r="X75" s="1">
        <v>4854.3</v>
      </c>
      <c r="Y75" s="1">
        <v>1690</v>
      </c>
      <c r="Z75" s="1">
        <v>3219</v>
      </c>
      <c r="AA75" s="1">
        <v>5062</v>
      </c>
      <c r="AB75" s="1">
        <v>3022</v>
      </c>
      <c r="AC75" s="1">
        <v>4600</v>
      </c>
      <c r="AD75" s="1">
        <v>1578</v>
      </c>
      <c r="AE75" s="1">
        <v>15</v>
      </c>
      <c r="AF75" s="1">
        <v>13</v>
      </c>
      <c r="AG75" s="1">
        <v>-2</v>
      </c>
      <c r="AH75" s="1">
        <f t="shared" si="291"/>
        <v>1.1760912590556813</v>
      </c>
      <c r="AI75" s="1">
        <f t="shared" si="292"/>
        <v>1.1139433523068367</v>
      </c>
      <c r="AJ75" s="1">
        <v>1.84</v>
      </c>
      <c r="AK75" s="1">
        <v>1.9</v>
      </c>
      <c r="AL75" s="1">
        <v>2.71</v>
      </c>
      <c r="AM75" s="1">
        <v>2.94</v>
      </c>
      <c r="AN75" s="1">
        <v>2.4637681159420293</v>
      </c>
      <c r="AO75" s="1">
        <v>0.7246376811594204</v>
      </c>
      <c r="AP75" s="1">
        <f t="shared" si="303"/>
        <v>0.39159983064101866</v>
      </c>
      <c r="AQ75" s="1">
        <f t="shared" si="304"/>
        <v>-0.13987908640123645</v>
      </c>
      <c r="AR75" s="1">
        <v>0.13207547169811321</v>
      </c>
      <c r="AS75" s="1">
        <v>5.6603773584905655E-2</v>
      </c>
      <c r="AT75" s="1">
        <f t="shared" si="347"/>
        <v>-0.87917782958653223</v>
      </c>
      <c r="AU75" s="1">
        <f t="shared" si="348"/>
        <v>-1.2471546148811266</v>
      </c>
      <c r="AV75" s="1">
        <v>1.7365010799136074</v>
      </c>
      <c r="AW75" s="1">
        <v>0.75161987041036726</v>
      </c>
      <c r="AX75" s="1">
        <f t="shared" si="341"/>
        <v>0.23967505773049824</v>
      </c>
      <c r="AY75" s="1">
        <f t="shared" si="342"/>
        <v>-0.12400174707137217</v>
      </c>
      <c r="AZ75" s="1">
        <v>1.3413173652694614</v>
      </c>
      <c r="BA75" s="1">
        <v>0.73053892215568872</v>
      </c>
      <c r="BB75" s="1">
        <f t="shared" si="343"/>
        <v>0.12753154718657964</v>
      </c>
      <c r="BC75" s="1">
        <f t="shared" si="344"/>
        <v>-0.13635664047283499</v>
      </c>
      <c r="BD75" s="1">
        <v>1.4715549936788874</v>
      </c>
      <c r="BE75" s="1">
        <v>1.4563843236409608</v>
      </c>
      <c r="BF75" s="1">
        <f t="shared" si="345"/>
        <v>0.16777649681619311</v>
      </c>
      <c r="BG75" s="1">
        <f t="shared" si="346"/>
        <v>0.16327599558951669</v>
      </c>
      <c r="BH75" s="1">
        <v>27.25</v>
      </c>
      <c r="BI75" s="1">
        <v>26.76</v>
      </c>
      <c r="BJ75" s="1">
        <v>1.5789766407119017</v>
      </c>
      <c r="BK75" s="1">
        <v>1.0778642936596214</v>
      </c>
      <c r="BL75" s="1">
        <v>0.48650858544562553</v>
      </c>
      <c r="BM75" s="1">
        <v>0.65331152902698286</v>
      </c>
      <c r="BN75" s="1">
        <f t="shared" si="293"/>
        <v>-0.31290949130773588</v>
      </c>
      <c r="BO75" s="1">
        <f t="shared" si="294"/>
        <v>-0.18487967772229405</v>
      </c>
      <c r="BP75" s="1">
        <v>0.98598356694055111</v>
      </c>
      <c r="BQ75" s="1">
        <v>0.16433059449009188</v>
      </c>
      <c r="BR75" s="1">
        <v>1.7071129707112969</v>
      </c>
      <c r="BS75" s="1">
        <v>0.92468619246861916</v>
      </c>
      <c r="BT75" s="1">
        <v>1.8194594594594593</v>
      </c>
      <c r="BU75" s="1">
        <v>2.5178378378378379</v>
      </c>
      <c r="BV75" s="1">
        <f t="shared" si="295"/>
        <v>0.2599423832367912</v>
      </c>
      <c r="BW75" s="1">
        <f t="shared" si="296"/>
        <v>0.40102775579564809</v>
      </c>
      <c r="BX75" s="1">
        <v>2.0440210249671482</v>
      </c>
      <c r="BY75" s="1">
        <v>1.6307490144546648</v>
      </c>
      <c r="BZ75" s="1">
        <f t="shared" si="297"/>
        <v>0.31048535867414934</v>
      </c>
      <c r="CA75" s="1">
        <f t="shared" si="298"/>
        <v>0.21238712472815696</v>
      </c>
      <c r="CB75" s="1">
        <v>1.008577555396712</v>
      </c>
      <c r="CC75" s="1">
        <v>0.37669764117226595</v>
      </c>
      <c r="CD75" s="1">
        <f t="shared" si="335"/>
        <v>3.7092992625202357E-3</v>
      </c>
      <c r="CE75" s="1">
        <f t="shared" si="336"/>
        <v>-0.42400709927928099</v>
      </c>
      <c r="CF75" s="1">
        <v>410.34</v>
      </c>
      <c r="CG75" s="1">
        <v>697.57</v>
      </c>
      <c r="CH75" s="1">
        <f t="shared" si="357"/>
        <v>2.6131438541166734</v>
      </c>
      <c r="CI75" s="1">
        <f t="shared" si="358"/>
        <v>2.8435877948680099</v>
      </c>
      <c r="CJ75" s="1">
        <v>9.24</v>
      </c>
      <c r="CK75" s="1">
        <v>6.41</v>
      </c>
      <c r="CL75" s="1">
        <f t="shared" si="354"/>
        <v>0.96567197122010673</v>
      </c>
      <c r="CM75" s="1">
        <f t="shared" si="355"/>
        <v>0.80685802951881747</v>
      </c>
      <c r="CN75" s="1">
        <v>4763.82</v>
      </c>
      <c r="CO75" s="1">
        <v>2329.0700000000002</v>
      </c>
      <c r="CP75" s="1">
        <f t="shared" si="353"/>
        <v>3.6779553433893293</v>
      </c>
      <c r="CQ75" s="1">
        <f t="shared" si="353"/>
        <v>3.3671825414144081</v>
      </c>
      <c r="CR75" s="1">
        <v>1.1620553359683794</v>
      </c>
      <c r="CS75" s="1">
        <v>1.9920948616600789</v>
      </c>
      <c r="CT75" s="1">
        <f t="shared" si="356"/>
        <v>6.5226809236339361E-2</v>
      </c>
      <c r="CU75" s="1">
        <f t="shared" si="356"/>
        <v>0.29931001526970735</v>
      </c>
      <c r="CV75" s="1">
        <v>2470</v>
      </c>
      <c r="CW75" s="1">
        <v>2910</v>
      </c>
      <c r="CX75" s="1">
        <v>89.3</v>
      </c>
      <c r="CY75" s="1">
        <v>168.4</v>
      </c>
      <c r="CZ75" s="1">
        <v>311.8</v>
      </c>
      <c r="DA75" s="1">
        <v>339.9</v>
      </c>
      <c r="DB75" s="1">
        <v>99.5</v>
      </c>
      <c r="DC75" s="1">
        <v>98.8</v>
      </c>
      <c r="DD75" s="1">
        <v>228218.14</v>
      </c>
    </row>
    <row r="76" spans="1:108" x14ac:dyDescent="0.25">
      <c r="A76" s="2">
        <v>3</v>
      </c>
      <c r="B76" s="1" t="s">
        <v>60</v>
      </c>
      <c r="C76" s="1">
        <v>9</v>
      </c>
      <c r="D76" s="1">
        <v>23</v>
      </c>
      <c r="E76" s="1">
        <v>1.92</v>
      </c>
      <c r="F76" s="1">
        <v>2.78</v>
      </c>
      <c r="G76" s="1">
        <v>0.86</v>
      </c>
      <c r="H76" s="1">
        <v>48.67</v>
      </c>
      <c r="I76" s="1">
        <v>52.03</v>
      </c>
      <c r="J76" s="1">
        <v>11.02</v>
      </c>
      <c r="K76" s="1">
        <v>10.119999999999999</v>
      </c>
      <c r="L76" s="1">
        <v>-0.91</v>
      </c>
      <c r="M76" s="1">
        <v>74.84</v>
      </c>
      <c r="N76" s="1">
        <v>120.2</v>
      </c>
      <c r="O76" s="1">
        <v>45.36</v>
      </c>
      <c r="P76" s="1">
        <v>332.6</v>
      </c>
      <c r="Q76" s="1">
        <v>478.7</v>
      </c>
      <c r="R76" s="1">
        <v>146.1</v>
      </c>
      <c r="S76" s="1">
        <f t="shared" si="289"/>
        <v>2.5219222448835006</v>
      </c>
      <c r="T76" s="1">
        <f t="shared" si="290"/>
        <v>2.6800634274819486</v>
      </c>
      <c r="U76" s="1">
        <v>73</v>
      </c>
      <c r="V76" s="1">
        <v>27</v>
      </c>
      <c r="W76" s="1">
        <v>4463</v>
      </c>
      <c r="X76" s="1">
        <v>6333</v>
      </c>
      <c r="Y76" s="1">
        <v>1870</v>
      </c>
      <c r="Z76" s="1">
        <v>2534</v>
      </c>
      <c r="AA76" s="1">
        <v>3790</v>
      </c>
      <c r="AB76" s="1">
        <v>3663</v>
      </c>
      <c r="AC76" s="1">
        <v>5214</v>
      </c>
      <c r="AD76" s="1">
        <v>1550</v>
      </c>
      <c r="AE76" s="1">
        <v>8</v>
      </c>
      <c r="AF76" s="1">
        <v>0</v>
      </c>
      <c r="AG76" s="1">
        <v>-8</v>
      </c>
      <c r="AH76" s="1">
        <f t="shared" si="291"/>
        <v>0.90308998699194354</v>
      </c>
      <c r="AJ76" s="1">
        <v>2.4</v>
      </c>
      <c r="AK76" s="1">
        <v>3.02</v>
      </c>
      <c r="AL76" s="1">
        <v>1.68</v>
      </c>
      <c r="AM76" s="1">
        <v>1.56</v>
      </c>
      <c r="AN76" s="1">
        <v>1.681159420289855</v>
      </c>
      <c r="AO76" s="1">
        <v>0.52173913043478259</v>
      </c>
      <c r="AP76" s="1">
        <f t="shared" si="303"/>
        <v>0.22560889848966315</v>
      </c>
      <c r="AQ76" s="1">
        <f t="shared" si="304"/>
        <v>-0.28254658996996806</v>
      </c>
      <c r="AR76" s="1">
        <v>0.18867924528301888</v>
      </c>
      <c r="AS76" s="1">
        <v>3.7735849056603772E-2</v>
      </c>
      <c r="AT76" s="1">
        <f t="shared" si="347"/>
        <v>-0.72427586960078905</v>
      </c>
      <c r="AU76" s="1">
        <f t="shared" si="348"/>
        <v>-1.4232458739368079</v>
      </c>
      <c r="AV76" s="1">
        <v>1.2440604751619873</v>
      </c>
      <c r="AW76" s="1">
        <v>0.41468682505399579</v>
      </c>
      <c r="AX76" s="1">
        <f t="shared" si="341"/>
        <v>9.4841492405258979E-2</v>
      </c>
      <c r="AY76" s="1">
        <f t="shared" si="342"/>
        <v>-0.38227976231440342</v>
      </c>
      <c r="AZ76" s="1">
        <v>1.413173652694611</v>
      </c>
      <c r="BA76" s="1">
        <v>0.50299401197604798</v>
      </c>
      <c r="BB76" s="1">
        <f t="shared" si="343"/>
        <v>0.15019553182252338</v>
      </c>
      <c r="BC76" s="1">
        <f t="shared" si="344"/>
        <v>-0.29843718508570155</v>
      </c>
      <c r="BD76" s="1">
        <v>0.60682680151706703</v>
      </c>
      <c r="BE76" s="1">
        <v>0.7130214917825537</v>
      </c>
      <c r="BF76" s="1">
        <f t="shared" si="345"/>
        <v>-0.21693524612208931</v>
      </c>
      <c r="BG76" s="1">
        <f t="shared" si="346"/>
        <v>-0.14689737951433429</v>
      </c>
      <c r="BH76" s="1">
        <v>27.36</v>
      </c>
      <c r="BI76" s="1">
        <v>27.47</v>
      </c>
      <c r="BJ76" s="1">
        <v>1.682981090100111</v>
      </c>
      <c r="BK76" s="1">
        <v>2.4110122358175743</v>
      </c>
      <c r="BL76" s="1">
        <v>2.3908421913327884</v>
      </c>
      <c r="BM76" s="1">
        <v>1.6541291905151267</v>
      </c>
      <c r="BN76" s="1">
        <f t="shared" si="293"/>
        <v>0.37855091124953744</v>
      </c>
      <c r="BO76" s="1">
        <f t="shared" si="294"/>
        <v>0.21856942573451923</v>
      </c>
      <c r="BP76" s="1">
        <v>0.82986950217496391</v>
      </c>
      <c r="BQ76" s="1">
        <v>0.70662155630739498</v>
      </c>
      <c r="BR76" s="1">
        <v>1.0432357043235703</v>
      </c>
      <c r="BS76" s="1">
        <v>0.48605299860529977</v>
      </c>
      <c r="BT76" s="1">
        <v>0.84540540540540532</v>
      </c>
      <c r="BU76" s="1">
        <v>0.91891891891891886</v>
      </c>
      <c r="BV76" s="1">
        <f t="shared" si="295"/>
        <v>-7.293497967918465E-2</v>
      </c>
      <c r="BW76" s="1">
        <f t="shared" si="296"/>
        <v>-3.6722807024739901E-2</v>
      </c>
      <c r="BX76" s="1">
        <v>1.4296977660972403</v>
      </c>
      <c r="BY76" s="1">
        <v>1.1392904073587384</v>
      </c>
      <c r="BZ76" s="1">
        <f t="shared" si="297"/>
        <v>0.15524423859158823</v>
      </c>
      <c r="CA76" s="1">
        <f t="shared" si="298"/>
        <v>5.6634440705637439E-2</v>
      </c>
      <c r="CB76" s="1">
        <v>1.3123659756969266</v>
      </c>
      <c r="CC76" s="1">
        <v>0.43745532523230879</v>
      </c>
      <c r="CD76" s="1">
        <f t="shared" si="335"/>
        <v>0.11805496237339608</v>
      </c>
      <c r="CE76" s="1">
        <f t="shared" si="336"/>
        <v>-0.35906629234626641</v>
      </c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">
        <v>1.4110671936758892</v>
      </c>
      <c r="CS76" s="1">
        <v>1.1501976284584978</v>
      </c>
      <c r="CT76" s="1">
        <f t="shared" si="356"/>
        <v>0.14954769493637524</v>
      </c>
      <c r="CU76" s="1">
        <f t="shared" si="356"/>
        <v>6.0772467810089291E-2</v>
      </c>
      <c r="CV76" s="1">
        <v>1328</v>
      </c>
      <c r="CW76" s="1">
        <v>2602</v>
      </c>
      <c r="CX76" s="1">
        <v>58.8</v>
      </c>
      <c r="CY76" s="1">
        <v>89.6</v>
      </c>
      <c r="CZ76" s="1">
        <v>137.5</v>
      </c>
      <c r="DA76" s="1">
        <v>359.3</v>
      </c>
      <c r="DB76" s="1">
        <v>60.5</v>
      </c>
      <c r="DC76" s="1">
        <v>96.6</v>
      </c>
      <c r="DD76" s="1">
        <v>302085.03000000003</v>
      </c>
    </row>
    <row r="77" spans="1:108" x14ac:dyDescent="0.25">
      <c r="A77" s="2">
        <v>3</v>
      </c>
      <c r="B77" s="1" t="s">
        <v>61</v>
      </c>
      <c r="C77" s="1">
        <v>9</v>
      </c>
      <c r="D77" s="1">
        <v>20</v>
      </c>
      <c r="E77" s="1">
        <v>1.85</v>
      </c>
      <c r="F77" s="1">
        <v>2.4900000000000002</v>
      </c>
      <c r="G77" s="1">
        <v>0.64</v>
      </c>
      <c r="H77" s="1">
        <v>72.3</v>
      </c>
      <c r="I77" s="1">
        <v>73.569999999999993</v>
      </c>
      <c r="J77" s="1">
        <v>19.170000000000002</v>
      </c>
      <c r="K77" s="1">
        <v>23.07</v>
      </c>
      <c r="L77" s="1">
        <v>3.91</v>
      </c>
      <c r="M77" s="1">
        <v>79.38</v>
      </c>
      <c r="N77" s="1">
        <v>122.47</v>
      </c>
      <c r="O77" s="1">
        <v>43.09</v>
      </c>
      <c r="P77" s="1">
        <v>356.5</v>
      </c>
      <c r="Q77" s="1">
        <v>541.20000000000005</v>
      </c>
      <c r="R77" s="1">
        <v>184.7</v>
      </c>
      <c r="S77" s="1">
        <f t="shared" si="289"/>
        <v>2.5520595341878844</v>
      </c>
      <c r="T77" s="1">
        <f t="shared" si="290"/>
        <v>2.7333577879255855</v>
      </c>
      <c r="U77" s="1">
        <v>67</v>
      </c>
      <c r="V77" s="1">
        <v>33</v>
      </c>
      <c r="W77" s="1">
        <v>5942</v>
      </c>
      <c r="X77" s="1">
        <v>7929</v>
      </c>
      <c r="Y77" s="1">
        <v>1987</v>
      </c>
      <c r="Z77" s="1">
        <v>4666</v>
      </c>
      <c r="AA77" s="1">
        <v>5914</v>
      </c>
      <c r="AB77" s="1">
        <v>5181</v>
      </c>
      <c r="AC77" s="1">
        <v>6885</v>
      </c>
      <c r="AD77" s="1">
        <v>1703</v>
      </c>
      <c r="AE77" s="1">
        <v>5</v>
      </c>
      <c r="AF77" s="1">
        <v>4</v>
      </c>
      <c r="AG77" s="1">
        <v>-1</v>
      </c>
      <c r="AH77" s="1">
        <f t="shared" si="291"/>
        <v>0.69897000433601886</v>
      </c>
      <c r="AI77" s="1">
        <f t="shared" si="292"/>
        <v>0.6020599913279624</v>
      </c>
      <c r="AJ77" s="1">
        <v>2.34</v>
      </c>
      <c r="AK77" s="1">
        <v>3.27</v>
      </c>
      <c r="AL77" s="1">
        <v>1.72</v>
      </c>
      <c r="AM77" s="1">
        <v>3.5</v>
      </c>
      <c r="AN77" s="1">
        <v>2.1739130434782612</v>
      </c>
      <c r="AO77" s="1">
        <v>0.37681159420289861</v>
      </c>
      <c r="AP77" s="1">
        <f t="shared" si="303"/>
        <v>0.33724216831842602</v>
      </c>
      <c r="AQ77" s="1">
        <f t="shared" si="304"/>
        <v>-0.4238757427664373</v>
      </c>
      <c r="AR77" s="1">
        <v>0.11320754716981131</v>
      </c>
      <c r="AS77" s="1">
        <v>7.5471698113207544E-2</v>
      </c>
      <c r="AT77" s="1">
        <f t="shared" si="347"/>
        <v>-0.94612461921714541</v>
      </c>
      <c r="AU77" s="1">
        <f t="shared" si="348"/>
        <v>-1.1222158782728267</v>
      </c>
      <c r="AV77" s="5"/>
      <c r="AW77" s="5"/>
      <c r="AX77" s="5"/>
      <c r="AY77" s="5"/>
      <c r="AZ77" s="1">
        <v>1.856287425149701</v>
      </c>
      <c r="BA77" s="1">
        <v>0.53892215568862289</v>
      </c>
      <c r="BB77" s="1">
        <f t="shared" si="343"/>
        <v>0.2686452226866895</v>
      </c>
      <c r="BC77" s="1">
        <f t="shared" si="344"/>
        <v>-0.26847396170825827</v>
      </c>
      <c r="BD77" s="1">
        <v>0.75853350189633373</v>
      </c>
      <c r="BE77" s="1">
        <v>0.8495575221238939</v>
      </c>
      <c r="BF77" s="1">
        <f t="shared" si="345"/>
        <v>-0.12002523311403293</v>
      </c>
      <c r="BG77" s="1">
        <f t="shared" si="346"/>
        <v>-7.0807210443851257E-2</v>
      </c>
      <c r="BH77" s="1">
        <v>27.33</v>
      </c>
      <c r="BI77" s="1">
        <v>27.55</v>
      </c>
      <c r="BJ77" s="1">
        <v>0.96440489432702992</v>
      </c>
      <c r="BK77" s="1">
        <v>2.0895439377085645</v>
      </c>
      <c r="BL77" s="1">
        <v>1.3900245298446443</v>
      </c>
      <c r="BM77" s="1">
        <v>1.9877350776778415</v>
      </c>
      <c r="BN77" s="1">
        <f t="shared" si="293"/>
        <v>0.14302246434198845</v>
      </c>
      <c r="BO77" s="1">
        <f t="shared" si="294"/>
        <v>0.29835850180705031</v>
      </c>
      <c r="BP77" s="1">
        <v>1.0270662155630741</v>
      </c>
      <c r="BQ77" s="1">
        <v>1.0599323344610925</v>
      </c>
      <c r="BR77" s="1">
        <v>1.3277545327754532</v>
      </c>
      <c r="BS77" s="1">
        <v>0.96025104602510458</v>
      </c>
      <c r="BT77" s="1">
        <v>0.77189189189189178</v>
      </c>
      <c r="BU77" s="1">
        <v>1.3232432432432431</v>
      </c>
      <c r="BV77" s="1">
        <f t="shared" si="295"/>
        <v>-0.11244352096285828</v>
      </c>
      <c r="BW77" s="1">
        <f t="shared" si="296"/>
        <v>0.12163968507050972</v>
      </c>
      <c r="BX77" s="1">
        <v>2.5019710906701706</v>
      </c>
      <c r="BY77" s="1">
        <v>1.4743758212877791</v>
      </c>
      <c r="BZ77" s="1">
        <f t="shared" si="297"/>
        <v>0.39828228727788267</v>
      </c>
      <c r="CA77" s="1">
        <f t="shared" si="298"/>
        <v>0.16860820014956973</v>
      </c>
      <c r="CB77" s="1">
        <v>1.4946390278770552</v>
      </c>
      <c r="CC77" s="1">
        <v>0.40100071479628313</v>
      </c>
      <c r="CD77" s="1">
        <f t="shared" si="335"/>
        <v>0.17453631832584426</v>
      </c>
      <c r="CE77" s="1">
        <f t="shared" si="336"/>
        <v>-0.39685485323566616</v>
      </c>
      <c r="CF77" s="1">
        <v>576.15</v>
      </c>
      <c r="CG77" s="1">
        <v>634.74</v>
      </c>
      <c r="CH77" s="1">
        <f t="shared" ref="CH77:CH79" si="359">LOG10(CF77)</f>
        <v>2.7605355662208573</v>
      </c>
      <c r="CI77" s="1">
        <f t="shared" ref="CI77:CI79" si="360">LOG10(CG77)</f>
        <v>2.8025958675149929</v>
      </c>
      <c r="CJ77" s="1">
        <v>14.91</v>
      </c>
      <c r="CK77" s="1">
        <v>8.2200000000000006</v>
      </c>
      <c r="CL77" s="1">
        <f t="shared" ref="CL77:CL79" si="361">LOG10(CJ77)</f>
        <v>1.1734776434529945</v>
      </c>
      <c r="CM77" s="1">
        <f t="shared" ref="CM77:CM79" si="362">LOG10(CK77)</f>
        <v>0.91487181754005042</v>
      </c>
      <c r="CN77" s="1">
        <v>4001.49</v>
      </c>
      <c r="CO77" s="1">
        <v>3307.81</v>
      </c>
      <c r="CP77" s="1">
        <f t="shared" ref="CP77:CQ79" si="363">LOG10(CN77)</f>
        <v>3.6022217358994149</v>
      </c>
      <c r="CQ77" s="1">
        <f t="shared" si="363"/>
        <v>3.5195405558014987</v>
      </c>
      <c r="CR77" s="1">
        <v>1.1501976284584978</v>
      </c>
      <c r="CS77" s="1">
        <v>1.826086956521739</v>
      </c>
      <c r="CT77" s="1">
        <f t="shared" si="356"/>
        <v>6.0772467810089291E-2</v>
      </c>
      <c r="CU77" s="1">
        <f t="shared" si="356"/>
        <v>0.26152145438030755</v>
      </c>
      <c r="CV77" s="1">
        <v>1772</v>
      </c>
      <c r="CW77" s="1">
        <v>5310</v>
      </c>
      <c r="CX77" s="1">
        <v>88.8</v>
      </c>
      <c r="CY77" s="1">
        <v>199.3</v>
      </c>
      <c r="CZ77" s="1">
        <v>161.80000000000001</v>
      </c>
      <c r="DA77" s="1">
        <v>610.79999999999995</v>
      </c>
      <c r="DB77" s="1">
        <v>89</v>
      </c>
      <c r="DC77" s="1">
        <v>241.1</v>
      </c>
      <c r="DD77" s="1">
        <v>316275.51</v>
      </c>
    </row>
    <row r="78" spans="1:108" x14ac:dyDescent="0.25">
      <c r="A78" s="2">
        <v>3</v>
      </c>
      <c r="B78" s="1" t="s">
        <v>64</v>
      </c>
      <c r="C78" s="1">
        <v>5</v>
      </c>
      <c r="D78" s="1">
        <v>22</v>
      </c>
      <c r="E78" s="1">
        <v>2.4</v>
      </c>
      <c r="F78" s="1">
        <v>3.14</v>
      </c>
      <c r="G78" s="1">
        <v>0.74</v>
      </c>
      <c r="H78" s="1">
        <v>61.92</v>
      </c>
      <c r="I78" s="1">
        <v>65.91</v>
      </c>
      <c r="J78" s="1">
        <v>18.82</v>
      </c>
      <c r="K78" s="1">
        <v>18.46</v>
      </c>
      <c r="L78" s="1">
        <v>-0.36</v>
      </c>
      <c r="M78" s="1">
        <v>79.38</v>
      </c>
      <c r="N78" s="1">
        <v>131.54</v>
      </c>
      <c r="O78" s="1">
        <v>52.16</v>
      </c>
      <c r="P78" s="1">
        <v>392.5</v>
      </c>
      <c r="Q78" s="1">
        <v>524.9</v>
      </c>
      <c r="R78" s="1">
        <v>132.4</v>
      </c>
      <c r="S78" s="1">
        <f t="shared" si="289"/>
        <v>2.5938396610812715</v>
      </c>
      <c r="T78" s="1">
        <f t="shared" si="290"/>
        <v>2.7200765727681406</v>
      </c>
      <c r="U78" s="1">
        <v>77</v>
      </c>
      <c r="V78" s="1">
        <v>23</v>
      </c>
      <c r="W78" s="1">
        <v>3807</v>
      </c>
      <c r="X78" s="1">
        <v>5638</v>
      </c>
      <c r="Y78" s="1">
        <v>1831</v>
      </c>
      <c r="Z78" s="1">
        <v>2323.5</v>
      </c>
      <c r="AA78" s="1">
        <v>2667</v>
      </c>
      <c r="AB78" s="1">
        <v>3222</v>
      </c>
      <c r="AC78" s="1">
        <v>4232</v>
      </c>
      <c r="AD78" s="1">
        <v>1010</v>
      </c>
      <c r="AE78" s="1">
        <v>2</v>
      </c>
      <c r="AF78" s="1">
        <v>13</v>
      </c>
      <c r="AG78" s="1">
        <v>11</v>
      </c>
      <c r="AH78" s="1">
        <f t="shared" si="291"/>
        <v>0.3010299956639812</v>
      </c>
      <c r="AI78" s="1">
        <f t="shared" si="292"/>
        <v>1.1139433523068367</v>
      </c>
      <c r="AJ78" s="1">
        <v>2.86</v>
      </c>
      <c r="AK78" s="1">
        <v>4.3</v>
      </c>
      <c r="AL78" s="1">
        <v>2.11</v>
      </c>
      <c r="AM78" s="1">
        <v>3.71</v>
      </c>
      <c r="AN78" s="1">
        <v>0.60869565217391308</v>
      </c>
      <c r="AO78" s="1">
        <v>0.7246376811594204</v>
      </c>
      <c r="AP78" s="1">
        <f t="shared" si="303"/>
        <v>-0.21559980033935483</v>
      </c>
      <c r="AQ78" s="1">
        <f t="shared" si="304"/>
        <v>-0.13987908640123645</v>
      </c>
      <c r="AR78" s="1">
        <v>2.4150943396226414</v>
      </c>
      <c r="AS78" s="1">
        <v>3</v>
      </c>
      <c r="AT78" s="1">
        <f t="shared" si="347"/>
        <v>0.38293410004707928</v>
      </c>
      <c r="AU78" s="1">
        <f t="shared" si="348"/>
        <v>0.47712125471966244</v>
      </c>
      <c r="AV78" s="1">
        <v>0.46652267818574522</v>
      </c>
      <c r="AW78" s="1">
        <v>0.31101511879049681</v>
      </c>
      <c r="AX78" s="1">
        <f t="shared" si="341"/>
        <v>-0.33112723986702214</v>
      </c>
      <c r="AY78" s="1">
        <f t="shared" si="342"/>
        <v>-0.50721849892270343</v>
      </c>
      <c r="AZ78" s="1">
        <v>0.55089820359281449</v>
      </c>
      <c r="BA78" s="1">
        <v>0.43113772455089827</v>
      </c>
      <c r="BB78" s="1">
        <f t="shared" si="343"/>
        <v>-0.2589286438020279</v>
      </c>
      <c r="BC78" s="1">
        <f t="shared" si="344"/>
        <v>-0.36538397471631473</v>
      </c>
      <c r="BD78" s="1">
        <v>1.2591656131479139</v>
      </c>
      <c r="BE78" s="1">
        <v>0.56131479140328699</v>
      </c>
      <c r="BF78" s="1">
        <f t="shared" si="345"/>
        <v>0.10008285492602212</v>
      </c>
      <c r="BG78" s="1">
        <f t="shared" si="346"/>
        <v>-0.25079351338305672</v>
      </c>
      <c r="BH78" s="1">
        <v>27.61</v>
      </c>
      <c r="BI78" s="1">
        <v>27.6</v>
      </c>
      <c r="BJ78" s="1">
        <v>1.8342602892102331</v>
      </c>
      <c r="BK78" s="1">
        <v>0.62402669632925467</v>
      </c>
      <c r="BL78" s="1">
        <v>3.9059689288634507</v>
      </c>
      <c r="BM78" s="1">
        <v>3.4194603434178252</v>
      </c>
      <c r="BN78" s="1">
        <f t="shared" si="293"/>
        <v>0.59172878424706843</v>
      </c>
      <c r="BO78" s="1">
        <f t="shared" si="294"/>
        <v>0.5339575714453676</v>
      </c>
      <c r="BP78" s="1">
        <v>0.82165297245045932</v>
      </c>
      <c r="BQ78" s="1">
        <v>0.69018849685838579</v>
      </c>
      <c r="BR78" s="1">
        <v>0.96025104602510458</v>
      </c>
      <c r="BS78" s="1">
        <v>0.71129707112970697</v>
      </c>
      <c r="BT78" s="1">
        <v>0.69837837837837835</v>
      </c>
      <c r="BU78" s="1">
        <v>0.36756756756756753</v>
      </c>
      <c r="BV78" s="1">
        <f t="shared" si="295"/>
        <v>-0.15590921474394853</v>
      </c>
      <c r="BW78" s="1">
        <f t="shared" si="296"/>
        <v>-0.4346628156967775</v>
      </c>
      <c r="BX78" s="1">
        <v>1.2733245729303546</v>
      </c>
      <c r="BY78" s="1">
        <v>0.75952693823915896</v>
      </c>
      <c r="BZ78" s="1">
        <f t="shared" si="297"/>
        <v>0.10493912028019244</v>
      </c>
      <c r="CA78" s="1">
        <f t="shared" si="298"/>
        <v>-0.11945681835004381</v>
      </c>
      <c r="CB78" s="1">
        <v>1.0207290922087207</v>
      </c>
      <c r="CC78" s="1">
        <v>0.27948534667619734</v>
      </c>
      <c r="CD78" s="1">
        <f t="shared" si="335"/>
        <v>8.9104929483280193E-3</v>
      </c>
      <c r="CE78" s="1">
        <f t="shared" si="336"/>
        <v>-0.55364095709596073</v>
      </c>
      <c r="CF78" s="1">
        <v>889.75</v>
      </c>
      <c r="CG78" s="1">
        <v>1120.06</v>
      </c>
      <c r="CH78" s="1">
        <f t="shared" si="359"/>
        <v>2.9492679966758835</v>
      </c>
      <c r="CI78" s="1">
        <f t="shared" si="360"/>
        <v>3.0492412878228299</v>
      </c>
      <c r="CJ78" s="1">
        <v>11.26</v>
      </c>
      <c r="CK78" s="1">
        <v>5.41</v>
      </c>
      <c r="CL78" s="1">
        <f t="shared" si="361"/>
        <v>1.0515383905153275</v>
      </c>
      <c r="CM78" s="1">
        <f t="shared" si="362"/>
        <v>0.73319726510656946</v>
      </c>
      <c r="CN78" s="1">
        <v>3205.69</v>
      </c>
      <c r="CO78" s="1">
        <v>1832.43</v>
      </c>
      <c r="CP78" s="1">
        <f t="shared" si="363"/>
        <v>3.505921522447693</v>
      </c>
      <c r="CQ78" s="1">
        <f t="shared" si="363"/>
        <v>3.2630273933025857</v>
      </c>
      <c r="CR78" s="1">
        <v>1.4466403162055335</v>
      </c>
      <c r="CS78" s="1">
        <v>0.72332015810276673</v>
      </c>
      <c r="CT78" s="1">
        <f t="shared" si="356"/>
        <v>0.16036056421859271</v>
      </c>
      <c r="CU78" s="1">
        <f t="shared" si="356"/>
        <v>-0.14066943144538849</v>
      </c>
      <c r="CV78" s="1">
        <v>1900</v>
      </c>
      <c r="CW78" s="1">
        <v>1458</v>
      </c>
      <c r="CX78" s="1">
        <v>82.75</v>
      </c>
      <c r="CY78" s="1">
        <v>101.1</v>
      </c>
      <c r="CZ78" s="1">
        <v>189.75</v>
      </c>
      <c r="DA78" s="1">
        <v>183.5</v>
      </c>
      <c r="DB78" s="1">
        <v>65.5</v>
      </c>
      <c r="DC78" s="1">
        <v>45.8</v>
      </c>
      <c r="DD78" s="1">
        <v>359265.31</v>
      </c>
    </row>
    <row r="79" spans="1:108" x14ac:dyDescent="0.25">
      <c r="A79" s="2">
        <v>3</v>
      </c>
      <c r="B79" s="1" t="s">
        <v>65</v>
      </c>
      <c r="C79" s="1">
        <v>5</v>
      </c>
      <c r="D79" s="1">
        <v>22</v>
      </c>
      <c r="E79" s="1">
        <v>2.83</v>
      </c>
      <c r="F79" s="1">
        <v>3.42</v>
      </c>
      <c r="G79" s="1">
        <v>0.59</v>
      </c>
      <c r="H79" s="1">
        <v>58.92</v>
      </c>
      <c r="I79" s="1">
        <v>60.83</v>
      </c>
      <c r="J79" s="1">
        <v>15.69</v>
      </c>
      <c r="K79" s="1">
        <v>15.92</v>
      </c>
      <c r="L79" s="1">
        <v>0.23</v>
      </c>
      <c r="M79" s="1">
        <v>52.16</v>
      </c>
      <c r="N79" s="1">
        <v>83.91</v>
      </c>
      <c r="O79" s="1">
        <v>31.75</v>
      </c>
      <c r="P79" s="1">
        <v>274.2</v>
      </c>
      <c r="Q79" s="1">
        <v>432</v>
      </c>
      <c r="R79" s="1">
        <v>157.80000000000001</v>
      </c>
      <c r="S79" s="1">
        <f t="shared" si="289"/>
        <v>2.4380674504534938</v>
      </c>
      <c r="T79" s="1">
        <f t="shared" si="290"/>
        <v>2.6354837468149119</v>
      </c>
      <c r="U79" s="1">
        <v>66</v>
      </c>
      <c r="V79" s="1">
        <v>34</v>
      </c>
      <c r="W79" s="1">
        <v>7076.4</v>
      </c>
      <c r="X79" s="1">
        <v>12494.7</v>
      </c>
      <c r="Y79" s="1">
        <v>5418</v>
      </c>
      <c r="Z79" s="1">
        <v>4015.7</v>
      </c>
      <c r="AA79" s="1">
        <v>4585.26</v>
      </c>
      <c r="AB79" s="1">
        <v>5634</v>
      </c>
      <c r="AC79" s="1">
        <v>9026</v>
      </c>
      <c r="AD79" s="1">
        <v>3392</v>
      </c>
      <c r="AE79" s="1">
        <v>2</v>
      </c>
      <c r="AF79" s="1">
        <v>13</v>
      </c>
      <c r="AG79" s="1">
        <v>11</v>
      </c>
      <c r="AH79" s="1">
        <f t="shared" si="291"/>
        <v>0.3010299956639812</v>
      </c>
      <c r="AI79" s="1">
        <f t="shared" si="292"/>
        <v>1.1139433523068367</v>
      </c>
      <c r="AJ79" s="1">
        <v>4.88</v>
      </c>
      <c r="AK79" s="1">
        <v>6.23</v>
      </c>
      <c r="AL79" s="1">
        <v>3.6</v>
      </c>
      <c r="AM79" s="1">
        <v>3.32</v>
      </c>
      <c r="AN79" s="1">
        <v>1.1304347826086958</v>
      </c>
      <c r="AO79" s="1">
        <v>1.2173913043478262</v>
      </c>
      <c r="AP79" s="1">
        <f t="shared" si="303"/>
        <v>5.324551195322514E-2</v>
      </c>
      <c r="AQ79" s="1">
        <f t="shared" si="304"/>
        <v>8.5430195324626368E-2</v>
      </c>
      <c r="AR79" s="1">
        <v>6.3773584905660377</v>
      </c>
      <c r="AS79" s="1">
        <v>2.6037735849056602</v>
      </c>
      <c r="AT79" s="1">
        <f t="shared" si="347"/>
        <v>0.80464083067686565</v>
      </c>
      <c r="AU79" s="1">
        <f t="shared" si="348"/>
        <v>0.41560321680044743</v>
      </c>
      <c r="AV79" s="1">
        <v>0.82937365010799158</v>
      </c>
      <c r="AW79" s="1">
        <v>0.54427645788336942</v>
      </c>
      <c r="AX79" s="1">
        <f t="shared" si="341"/>
        <v>-8.1249766650422217E-2</v>
      </c>
      <c r="AY79" s="1">
        <f t="shared" si="342"/>
        <v>-0.26418045023640896</v>
      </c>
      <c r="AZ79" s="1">
        <v>0.89820359281437145</v>
      </c>
      <c r="BA79" s="1">
        <v>0.81437125748503014</v>
      </c>
      <c r="BB79" s="1">
        <f t="shared" si="343"/>
        <v>-4.6625212091901944E-2</v>
      </c>
      <c r="BC79" s="1">
        <f t="shared" si="344"/>
        <v>-8.917756277736566E-2</v>
      </c>
      <c r="BD79" s="1">
        <v>0.62199747155499363</v>
      </c>
      <c r="BE79" s="1">
        <v>1.1984829329962075</v>
      </c>
      <c r="BF79" s="1">
        <f t="shared" si="345"/>
        <v>-0.20621138073031625</v>
      </c>
      <c r="BG79" s="1">
        <f t="shared" si="346"/>
        <v>7.8631853840389745E-2</v>
      </c>
      <c r="BH79" s="1">
        <v>28.11</v>
      </c>
      <c r="BI79" s="1">
        <v>27.26</v>
      </c>
      <c r="BJ79" s="1">
        <v>0.71857619577308107</v>
      </c>
      <c r="BK79" s="1">
        <v>0.16073414905450498</v>
      </c>
      <c r="BL79" s="1">
        <v>2.3769419460343419</v>
      </c>
      <c r="BM79" s="1">
        <v>0.16680294358135733</v>
      </c>
      <c r="BN79" s="1">
        <f t="shared" si="293"/>
        <v>0.37601857473414235</v>
      </c>
      <c r="BO79" s="1">
        <f t="shared" si="294"/>
        <v>-0.77779628961038672</v>
      </c>
      <c r="BP79" s="1">
        <v>0.41082648622522966</v>
      </c>
      <c r="BQ79" s="1">
        <v>1.3475108748187532</v>
      </c>
      <c r="BR79" s="1">
        <v>0.9128312412831241</v>
      </c>
      <c r="BS79" s="1">
        <v>0.78242677824267781</v>
      </c>
      <c r="BT79" s="1">
        <v>1.0659459459459457</v>
      </c>
      <c r="BU79" s="1">
        <v>0.8086486486486486</v>
      </c>
      <c r="BV79" s="1">
        <f t="shared" si="295"/>
        <v>2.7735182202178511E-2</v>
      </c>
      <c r="BW79" s="1">
        <f t="shared" si="296"/>
        <v>-9.2240134874571264E-2</v>
      </c>
      <c r="BX79" s="1">
        <v>1.3961892247043364</v>
      </c>
      <c r="BY79" s="1">
        <v>0.84888304862023645</v>
      </c>
      <c r="BZ79" s="1">
        <f t="shared" si="297"/>
        <v>0.1449442819517763</v>
      </c>
      <c r="CA79" s="1">
        <f t="shared" si="298"/>
        <v>-7.1152138775488788E-2</v>
      </c>
      <c r="CB79" s="1">
        <v>0.63187991422444612</v>
      </c>
      <c r="CC79" s="1">
        <v>0.77769835596854908</v>
      </c>
      <c r="CD79" s="1">
        <f t="shared" si="335"/>
        <v>-0.19936544947875448</v>
      </c>
      <c r="CE79" s="1">
        <f t="shared" si="336"/>
        <v>-0.10918881912966646</v>
      </c>
      <c r="CF79" s="1">
        <v>550.25</v>
      </c>
      <c r="CG79" s="1">
        <v>673.67</v>
      </c>
      <c r="CH79" s="1">
        <f t="shared" si="359"/>
        <v>2.7405600512253856</v>
      </c>
      <c r="CI79" s="1">
        <f t="shared" si="360"/>
        <v>2.8284472076991913</v>
      </c>
      <c r="CJ79" s="1">
        <v>7.37</v>
      </c>
      <c r="CK79" s="1">
        <v>7.37</v>
      </c>
      <c r="CL79" s="1">
        <f t="shared" si="361"/>
        <v>0.86746748785905148</v>
      </c>
      <c r="CM79" s="1">
        <f t="shared" si="362"/>
        <v>0.86746748785905148</v>
      </c>
      <c r="CN79" s="1">
        <v>1656.37</v>
      </c>
      <c r="CO79" s="1">
        <v>1452.14</v>
      </c>
      <c r="CP79" s="1">
        <f t="shared" si="363"/>
        <v>3.2191573560053919</v>
      </c>
      <c r="CQ79" s="1">
        <f t="shared" si="363"/>
        <v>3.1620084884690791</v>
      </c>
      <c r="CR79" s="1">
        <v>1.3873517786561262</v>
      </c>
      <c r="CS79" s="1">
        <v>0.7351778656126482</v>
      </c>
      <c r="CT79" s="1">
        <f t="shared" si="356"/>
        <v>0.14218659529000607</v>
      </c>
      <c r="CU79" s="1">
        <f t="shared" si="356"/>
        <v>-0.13360757695790162</v>
      </c>
      <c r="CV79" s="1">
        <v>975</v>
      </c>
      <c r="CW79" s="1">
        <v>1795</v>
      </c>
      <c r="CX79" s="1">
        <v>50.5</v>
      </c>
      <c r="CY79" s="1">
        <v>136.9</v>
      </c>
      <c r="CZ79" s="1">
        <v>112.5</v>
      </c>
      <c r="DA79" s="1">
        <v>175</v>
      </c>
      <c r="DB79" s="1">
        <v>47.5</v>
      </c>
      <c r="DC79" s="1">
        <v>64.8</v>
      </c>
      <c r="DD79" s="1">
        <v>304238.09999999998</v>
      </c>
    </row>
    <row r="80" spans="1:108" x14ac:dyDescent="0.25">
      <c r="A80" s="2" t="s">
        <v>142</v>
      </c>
      <c r="B80" s="3"/>
      <c r="C80" s="3">
        <f>AVERAGE(C59:C79)</f>
        <v>6.333333333333333</v>
      </c>
      <c r="D80" s="3">
        <f t="shared" ref="D80:CN80" si="364">AVERAGE(D59:D79)</f>
        <v>20.857142857142858</v>
      </c>
      <c r="E80" s="3">
        <f t="shared" si="364"/>
        <v>2.3119047619047617</v>
      </c>
      <c r="F80" s="3">
        <f t="shared" si="364"/>
        <v>3.0033333333333339</v>
      </c>
      <c r="G80" s="3">
        <f t="shared" si="364"/>
        <v>0.69142857142857139</v>
      </c>
      <c r="H80" s="3">
        <f t="shared" si="364"/>
        <v>56.740000000000009</v>
      </c>
      <c r="I80" s="3">
        <f t="shared" si="364"/>
        <v>60.012857142857143</v>
      </c>
      <c r="J80" s="3">
        <f t="shared" si="364"/>
        <v>17.850000000000001</v>
      </c>
      <c r="K80" s="3">
        <f t="shared" si="364"/>
        <v>18.728571428571428</v>
      </c>
      <c r="L80" s="3">
        <f t="shared" si="364"/>
        <v>0.8790476190476193</v>
      </c>
      <c r="M80" s="3">
        <f t="shared" si="364"/>
        <v>72.251904761904768</v>
      </c>
      <c r="N80" s="3">
        <f t="shared" si="364"/>
        <v>111.12857142857145</v>
      </c>
      <c r="O80" s="3">
        <f t="shared" si="364"/>
        <v>38.880476190476188</v>
      </c>
      <c r="P80" s="3">
        <f t="shared" si="364"/>
        <v>356.15714285714284</v>
      </c>
      <c r="Q80" s="3">
        <f t="shared" si="364"/>
        <v>469.94761904761901</v>
      </c>
      <c r="R80" s="3">
        <f t="shared" si="364"/>
        <v>113.7952380952381</v>
      </c>
      <c r="S80" s="3">
        <f t="shared" ref="S80:T80" si="365">AVERAGE(S59:S79)</f>
        <v>2.5429581587064201</v>
      </c>
      <c r="T80" s="3">
        <f t="shared" si="365"/>
        <v>2.658646481738983</v>
      </c>
      <c r="U80" s="3">
        <f t="shared" si="364"/>
        <v>68.333333333333329</v>
      </c>
      <c r="V80" s="3">
        <f t="shared" si="364"/>
        <v>31.666666666666668</v>
      </c>
      <c r="W80" s="3">
        <f t="shared" si="364"/>
        <v>5022.6904761904752</v>
      </c>
      <c r="X80" s="3">
        <f t="shared" si="364"/>
        <v>6643.3238095238103</v>
      </c>
      <c r="Y80" s="3">
        <f t="shared" si="364"/>
        <v>1620.6666666666667</v>
      </c>
      <c r="Z80" s="3">
        <f t="shared" si="364"/>
        <v>3613.5952380952376</v>
      </c>
      <c r="AA80" s="3">
        <f t="shared" si="364"/>
        <v>4450.1238095238095</v>
      </c>
      <c r="AB80" s="3">
        <f>AVERAGE(AB59:AB79)</f>
        <v>4280.8571428571431</v>
      </c>
      <c r="AC80" s="3">
        <f>AVERAGE(AC59:AC79)</f>
        <v>5421.666666666667</v>
      </c>
      <c r="AD80" s="3">
        <f t="shared" si="364"/>
        <v>1140.7142857142858</v>
      </c>
      <c r="AE80" s="3">
        <f t="shared" si="364"/>
        <v>8.4285714285714288</v>
      </c>
      <c r="AF80" s="3">
        <f t="shared" si="364"/>
        <v>11.285714285714286</v>
      </c>
      <c r="AG80" s="3">
        <f t="shared" si="364"/>
        <v>3.0476190476190474</v>
      </c>
      <c r="AH80" s="3">
        <f>AVERAGE(AH59:AH79)</f>
        <v>0.83967627342602547</v>
      </c>
      <c r="AI80" s="3">
        <f>AVERAGE(AI59:AI79)</f>
        <v>0.99732628568266735</v>
      </c>
      <c r="AJ80" s="3">
        <f t="shared" si="364"/>
        <v>2.7052380952380957</v>
      </c>
      <c r="AK80" s="3">
        <f t="shared" si="364"/>
        <v>3.8623809523809522</v>
      </c>
      <c r="AL80" s="3">
        <f t="shared" si="364"/>
        <v>2.1733333333333333</v>
      </c>
      <c r="AM80" s="3">
        <f t="shared" si="364"/>
        <v>3.1990476190476196</v>
      </c>
      <c r="AN80" s="3">
        <f t="shared" ref="AN80:AP80" si="366">AVERAGE(AN59:AN79)</f>
        <v>1.3913043478260871</v>
      </c>
      <c r="AO80" s="3">
        <f t="shared" ref="AO80:AQ80" si="367">AVERAGE(AO59:AO79)</f>
        <v>0.80676328502415473</v>
      </c>
      <c r="AP80" s="3">
        <f t="shared" si="366"/>
        <v>8.9134889678176954E-2</v>
      </c>
      <c r="AQ80" s="3">
        <f t="shared" si="367"/>
        <v>-0.12561574508091655</v>
      </c>
      <c r="AR80" s="3">
        <f t="shared" ref="AR80" si="368">AVERAGE(AR59:AR79)</f>
        <v>1.2725366876310273</v>
      </c>
      <c r="AS80" s="3">
        <f t="shared" ref="AS80:AU80" si="369">AVERAGE(AS59:AS79)</f>
        <v>1.3930817610062896</v>
      </c>
      <c r="AT80" s="3">
        <f t="shared" si="369"/>
        <v>-0.33301881862130883</v>
      </c>
      <c r="AU80" s="3">
        <f t="shared" si="369"/>
        <v>-0.40412713361896491</v>
      </c>
      <c r="AV80" s="3">
        <f t="shared" ref="AV80" si="370">AVERAGE(AV59:AV79)</f>
        <v>0.98974082073434133</v>
      </c>
      <c r="AW80" s="3">
        <f t="shared" ref="AW80:AY80" si="371">AVERAGE(AW59:AW79)</f>
        <v>0.65766738660907165</v>
      </c>
      <c r="AX80" s="3">
        <f t="shared" si="371"/>
        <v>-6.8221459596078268E-2</v>
      </c>
      <c r="AY80" s="3">
        <f t="shared" si="371"/>
        <v>-0.21606373519413158</v>
      </c>
      <c r="AZ80" s="3">
        <f t="shared" ref="AZ80" si="372">AVERAGE(AZ59:AZ79)</f>
        <v>1.0825016633399871</v>
      </c>
      <c r="BA80" s="3">
        <f t="shared" ref="BA80:BC80" si="373">AVERAGE(BA59:BA79)</f>
        <v>0.69926813040585523</v>
      </c>
      <c r="BB80" s="3">
        <f t="shared" si="373"/>
        <v>6.3648768733294194E-3</v>
      </c>
      <c r="BC80" s="3">
        <f t="shared" si="373"/>
        <v>-0.17914313991183256</v>
      </c>
      <c r="BD80" s="3">
        <f t="shared" ref="BD80:BF80" si="374">AVERAGE(BD59:BD79)</f>
        <v>0.94900969237252442</v>
      </c>
      <c r="BE80" s="3">
        <f t="shared" ref="BE80:BG80" si="375">AVERAGE(BE59:BE79)</f>
        <v>1.0063211125158027</v>
      </c>
      <c r="BF80" s="3">
        <f t="shared" si="374"/>
        <v>-7.7976038234550682E-2</v>
      </c>
      <c r="BG80" s="3">
        <f t="shared" si="375"/>
        <v>-3.436836133690975E-2</v>
      </c>
      <c r="BH80" s="3">
        <f t="shared" si="364"/>
        <v>27.516111111111112</v>
      </c>
      <c r="BI80" s="3">
        <f t="shared" si="364"/>
        <v>27.368333333333329</v>
      </c>
      <c r="BJ80" s="3">
        <f t="shared" ref="BJ80" si="376">AVERAGE(BJ59:BJ79)</f>
        <v>1.0849555061179086</v>
      </c>
      <c r="BK80" s="3">
        <f t="shared" ref="BK80" si="377">AVERAGE(BK59:BK79)</f>
        <v>1.2215795328142378</v>
      </c>
      <c r="BL80" s="3">
        <f t="shared" ref="BL80" si="378">AVERAGE(BL59:BL79)</f>
        <v>1.3212183156173345</v>
      </c>
      <c r="BM80" s="3">
        <f t="shared" ref="BM80" si="379">AVERAGE(BM59:BM79)</f>
        <v>1.07448896156991</v>
      </c>
      <c r="BN80" s="3">
        <f>AVERAGE(BN59:BN79)</f>
        <v>1.3353753071359126E-2</v>
      </c>
      <c r="BO80" s="3">
        <f>AVERAGE(BO59:BO79)</f>
        <v>-9.9652769661989021E-2</v>
      </c>
      <c r="BP80" s="3">
        <f t="shared" ref="BP80" si="380">AVERAGE(BP59:BP79)</f>
        <v>0.96338811019816362</v>
      </c>
      <c r="BQ80" s="3">
        <f t="shared" ref="BQ80" si="381">AVERAGE(BQ59:BQ79)</f>
        <v>1.1026582890285161</v>
      </c>
      <c r="BR80" s="3">
        <f t="shared" ref="BR80" si="382">AVERAGE(BR59:BR79)</f>
        <v>1.0847280334728033</v>
      </c>
      <c r="BS80" s="3">
        <f t="shared" ref="BS80" si="383">AVERAGE(BS59:BS79)</f>
        <v>1.0722803347280332</v>
      </c>
      <c r="BT80" s="3">
        <f t="shared" ref="BT80:BV80" si="384">AVERAGE(BT59:BT79)</f>
        <v>1.4077837837837834</v>
      </c>
      <c r="BU80" s="3">
        <f t="shared" ref="BU80:BW80" si="385">AVERAGE(BU59:BU79)</f>
        <v>1.1504864864864865</v>
      </c>
      <c r="BV80" s="3">
        <f t="shared" si="384"/>
        <v>4.5202373541045629E-2</v>
      </c>
      <c r="BW80" s="3">
        <f t="shared" si="385"/>
        <v>1.6983395277221133E-2</v>
      </c>
      <c r="BX80" s="3">
        <f t="shared" ref="BX80:BZ80" si="386">AVERAGE(BX59:BX79)</f>
        <v>1.1917871222076217</v>
      </c>
      <c r="BY80" s="3">
        <f t="shared" ref="BY80:CA80" si="387">AVERAGE(BY59:BY79)</f>
        <v>1.0817674113009199</v>
      </c>
      <c r="BZ80" s="3">
        <f t="shared" si="386"/>
        <v>5.0981512591067556E-2</v>
      </c>
      <c r="CA80" s="3">
        <f t="shared" si="387"/>
        <v>1.4098212794112601E-3</v>
      </c>
      <c r="CB80" s="3">
        <f t="shared" ref="CB80:CD80" si="388">AVERAGE(CB59:CB79)</f>
        <v>1.0389563974267335</v>
      </c>
      <c r="CC80" s="3">
        <f t="shared" ref="CC80:CE80" si="389">AVERAGE(CC59:CC79)</f>
        <v>0.65132237312365993</v>
      </c>
      <c r="CD80" s="3">
        <f t="shared" si="388"/>
        <v>-2.5641751180137191E-2</v>
      </c>
      <c r="CE80" s="3">
        <f t="shared" si="389"/>
        <v>-0.27201772737692104</v>
      </c>
      <c r="CF80" s="3">
        <f t="shared" si="364"/>
        <v>696.22624999999994</v>
      </c>
      <c r="CG80" s="3">
        <f t="shared" si="364"/>
        <v>743.90625</v>
      </c>
      <c r="CH80" s="3">
        <f t="shared" ref="CH80:CI80" si="390">AVERAGE(CH59:CH79)</f>
        <v>2.7938976562429287</v>
      </c>
      <c r="CI80" s="3">
        <f t="shared" si="390"/>
        <v>2.8308036400825336</v>
      </c>
      <c r="CJ80" s="3">
        <f t="shared" si="364"/>
        <v>13.429444444444446</v>
      </c>
      <c r="CK80" s="3">
        <f t="shared" si="364"/>
        <v>12.100555555555557</v>
      </c>
      <c r="CL80" s="3">
        <f t="shared" ref="CL80:CM80" si="391">AVERAGE(CL59:CL79)</f>
        <v>1.0863084397240503</v>
      </c>
      <c r="CM80" s="3">
        <f t="shared" si="391"/>
        <v>1.0215090223307612</v>
      </c>
      <c r="CN80" s="3">
        <f t="shared" si="364"/>
        <v>3302.2447058823532</v>
      </c>
      <c r="CO80" s="3">
        <f t="shared" ref="CO80:DD80" si="392">AVERAGE(CO59:CO79)</f>
        <v>2763.0182352941169</v>
      </c>
      <c r="CP80" s="3">
        <f t="shared" si="392"/>
        <v>3.4735770134120072</v>
      </c>
      <c r="CQ80" s="3">
        <f t="shared" ref="CQ80" si="393">AVERAGE(CQ59:CQ79)</f>
        <v>3.4113097349920589</v>
      </c>
      <c r="CR80" s="3">
        <f t="shared" ref="CR80:CT80" si="394">AVERAGE(CR59:CR79)</f>
        <v>1.2536231884057969</v>
      </c>
      <c r="CS80" s="3">
        <f t="shared" ref="CS80:CU80" si="395">AVERAGE(CS59:CS79)</f>
        <v>1.131093544137022</v>
      </c>
      <c r="CT80" s="3">
        <f t="shared" si="394"/>
        <v>7.9651689248430468E-2</v>
      </c>
      <c r="CU80" s="3">
        <f t="shared" si="395"/>
        <v>-6.6956416694310657E-4</v>
      </c>
      <c r="CV80" s="3">
        <f t="shared" si="392"/>
        <v>1923.8571428571429</v>
      </c>
      <c r="CW80" s="3">
        <f t="shared" si="392"/>
        <v>2568.6666666666665</v>
      </c>
      <c r="CX80" s="3">
        <f t="shared" si="392"/>
        <v>86.302380952380943</v>
      </c>
      <c r="CY80" s="3">
        <f t="shared" si="392"/>
        <v>132.7571428571429</v>
      </c>
      <c r="CZ80" s="3">
        <f t="shared" si="392"/>
        <v>217.27857142857144</v>
      </c>
      <c r="DA80" s="3">
        <f t="shared" si="392"/>
        <v>296.48095238095237</v>
      </c>
      <c r="DB80" s="3">
        <f t="shared" si="392"/>
        <v>78.142857142857139</v>
      </c>
      <c r="DC80" s="3">
        <f t="shared" si="392"/>
        <v>94.809523809523782</v>
      </c>
      <c r="DD80" s="3">
        <f t="shared" si="392"/>
        <v>305484.41809523804</v>
      </c>
    </row>
    <row r="81" spans="1:108" x14ac:dyDescent="0.25">
      <c r="A81" s="2" t="s">
        <v>148</v>
      </c>
      <c r="B81" s="3"/>
      <c r="C81" s="3">
        <f>STDEV(C59:C79)</f>
        <v>1.9832633040858016</v>
      </c>
      <c r="D81" s="3">
        <f t="shared" ref="D81:CO81" si="396">STDEV(D59:D79)</f>
        <v>1.6212869667555556</v>
      </c>
      <c r="E81" s="3">
        <f t="shared" si="396"/>
        <v>0.28769113729169998</v>
      </c>
      <c r="F81" s="3">
        <f t="shared" si="396"/>
        <v>0.29897045561950319</v>
      </c>
      <c r="G81" s="3">
        <f t="shared" si="396"/>
        <v>0.14111292337293924</v>
      </c>
      <c r="H81" s="3">
        <f t="shared" si="396"/>
        <v>5.8530513409673732</v>
      </c>
      <c r="I81" s="3">
        <f t="shared" si="396"/>
        <v>5.9055915392593326</v>
      </c>
      <c r="J81" s="3">
        <f t="shared" si="396"/>
        <v>5.2696034006365204</v>
      </c>
      <c r="K81" s="3">
        <f t="shared" si="396"/>
        <v>6.046033646709458</v>
      </c>
      <c r="L81" s="3">
        <f t="shared" si="396"/>
        <v>2.0299431143800675</v>
      </c>
      <c r="M81" s="3">
        <f t="shared" si="396"/>
        <v>15.353204753095516</v>
      </c>
      <c r="N81" s="3">
        <f t="shared" si="396"/>
        <v>20.711568575487945</v>
      </c>
      <c r="O81" s="3">
        <f t="shared" si="396"/>
        <v>13.231119558144153</v>
      </c>
      <c r="P81" s="3">
        <f t="shared" si="396"/>
        <v>76.955627288903045</v>
      </c>
      <c r="Q81" s="3">
        <f t="shared" si="396"/>
        <v>133.79551793332854</v>
      </c>
      <c r="R81" s="3">
        <f t="shared" si="396"/>
        <v>146.62715122442523</v>
      </c>
      <c r="S81" s="3">
        <f t="shared" ref="S81:T81" si="397">STDEV(S59:S79)</f>
        <v>8.7008944276732544E-2</v>
      </c>
      <c r="T81" s="3">
        <f t="shared" si="397"/>
        <v>0.10510142165873339</v>
      </c>
      <c r="U81" s="3">
        <f t="shared" si="396"/>
        <v>9.5149005950316461</v>
      </c>
      <c r="V81" s="3">
        <f t="shared" si="396"/>
        <v>9.5149005950316372</v>
      </c>
      <c r="W81" s="3">
        <f t="shared" si="396"/>
        <v>1207.7810368211483</v>
      </c>
      <c r="X81" s="3">
        <f t="shared" si="396"/>
        <v>2258.1869074336505</v>
      </c>
      <c r="Y81" s="3">
        <f t="shared" si="396"/>
        <v>1561.6457451462329</v>
      </c>
      <c r="Z81" s="3">
        <f t="shared" si="396"/>
        <v>966.62225635260017</v>
      </c>
      <c r="AA81" s="3">
        <f t="shared" si="396"/>
        <v>1270.0542575003499</v>
      </c>
      <c r="AB81" s="3">
        <f>STDEV(AB59:AB79)</f>
        <v>952.72242997183071</v>
      </c>
      <c r="AC81" s="3">
        <f>STDEV(AC59:AC79)</f>
        <v>1499.4234669810032</v>
      </c>
      <c r="AD81" s="3">
        <f t="shared" si="396"/>
        <v>954.71949507994987</v>
      </c>
      <c r="AE81" s="3">
        <f t="shared" si="396"/>
        <v>4.7599519805501034</v>
      </c>
      <c r="AF81" s="3">
        <f t="shared" si="396"/>
        <v>5.9257308168938723</v>
      </c>
      <c r="AG81" s="3">
        <f t="shared" si="396"/>
        <v>6.4612397454063757</v>
      </c>
      <c r="AH81" s="3">
        <f>STDEV(AH59:AH79)</f>
        <v>0.30718633522567063</v>
      </c>
      <c r="AI81" s="3">
        <f>STDEV(AI59:AI79)</f>
        <v>0.31766459464147667</v>
      </c>
      <c r="AJ81" s="3">
        <f t="shared" si="396"/>
        <v>0.9480275262228347</v>
      </c>
      <c r="AK81" s="3">
        <f t="shared" si="396"/>
        <v>1.1517634512429424</v>
      </c>
      <c r="AL81" s="3">
        <f t="shared" si="396"/>
        <v>0.71153589743127721</v>
      </c>
      <c r="AM81" s="3">
        <f t="shared" si="396"/>
        <v>1.1602323248466435</v>
      </c>
      <c r="AN81" s="3">
        <f t="shared" si="396"/>
        <v>0.74504926674304306</v>
      </c>
      <c r="AO81" s="3">
        <f t="shared" si="396"/>
        <v>0.32706587930089681</v>
      </c>
      <c r="AP81" s="3">
        <f t="shared" ref="AP81:AQ81" si="398">STDEV(AP59:AP79)</f>
        <v>0.22248544074260487</v>
      </c>
      <c r="AQ81" s="3">
        <f t="shared" si="398"/>
        <v>0.17150140067215694</v>
      </c>
      <c r="AR81" s="3">
        <f t="shared" si="396"/>
        <v>1.667490843902433</v>
      </c>
      <c r="AS81" s="3">
        <f t="shared" si="396"/>
        <v>1.6210049047233324</v>
      </c>
      <c r="AT81" s="3">
        <f t="shared" ref="AT81:AU81" si="399">STDEV(AT59:AT79)</f>
        <v>0.68728157940992596</v>
      </c>
      <c r="AU81" s="3">
        <f t="shared" si="399"/>
        <v>0.81424673009352011</v>
      </c>
      <c r="AV81" s="3">
        <f t="shared" si="396"/>
        <v>0.55095917988030552</v>
      </c>
      <c r="AW81" s="3">
        <f t="shared" si="396"/>
        <v>0.2731237938838279</v>
      </c>
      <c r="AX81" s="3">
        <f t="shared" ref="AX81:AY81" si="400">STDEV(AX59:AX79)</f>
        <v>0.25064800000440518</v>
      </c>
      <c r="AY81" s="3">
        <f t="shared" si="400"/>
        <v>0.17814176429888259</v>
      </c>
      <c r="AZ81" s="3">
        <f t="shared" si="396"/>
        <v>0.38720073418127215</v>
      </c>
      <c r="BA81" s="3">
        <f t="shared" si="396"/>
        <v>0.25292334055110333</v>
      </c>
      <c r="BB81" s="3">
        <f t="shared" ref="BB81:BC81" si="401">STDEV(BB59:BB79)</f>
        <v>0.16527276216423284</v>
      </c>
      <c r="BC81" s="3">
        <f t="shared" si="401"/>
        <v>0.14473964559748662</v>
      </c>
      <c r="BD81" s="3">
        <f t="shared" si="396"/>
        <v>0.44726537077165246</v>
      </c>
      <c r="BE81" s="3">
        <f t="shared" si="396"/>
        <v>0.39928151099710563</v>
      </c>
      <c r="BF81" s="3">
        <f t="shared" ref="BF81:BG81" si="402">STDEV(BF59:BF79)</f>
        <v>0.24052858609606895</v>
      </c>
      <c r="BG81" s="3">
        <f t="shared" si="402"/>
        <v>0.1925882580129222</v>
      </c>
      <c r="BH81" s="3">
        <f t="shared" si="396"/>
        <v>0.31500025936289788</v>
      </c>
      <c r="BI81" s="3">
        <f t="shared" si="396"/>
        <v>0.4177566136344153</v>
      </c>
      <c r="BJ81" s="3">
        <f t="shared" si="396"/>
        <v>0.53723907681409333</v>
      </c>
      <c r="BK81" s="3">
        <f t="shared" si="396"/>
        <v>0.71438388325872837</v>
      </c>
      <c r="BL81" s="3">
        <f t="shared" si="396"/>
        <v>0.91191804058306491</v>
      </c>
      <c r="BM81" s="3">
        <f t="shared" si="396"/>
        <v>0.82406793940613665</v>
      </c>
      <c r="BN81" s="3">
        <f>STDEV(BN59:BN79)</f>
        <v>0.34336772437553686</v>
      </c>
      <c r="BO81" s="3">
        <f>STDEV(BO59:BO79)</f>
        <v>0.37290067837002777</v>
      </c>
      <c r="BP81" s="3">
        <f t="shared" si="396"/>
        <v>0.39272202874011408</v>
      </c>
      <c r="BQ81" s="3">
        <f t="shared" si="396"/>
        <v>0.50336661973488028</v>
      </c>
      <c r="BR81" s="3">
        <f t="shared" si="396"/>
        <v>0.43063447810130845</v>
      </c>
      <c r="BS81" s="3">
        <f t="shared" si="396"/>
        <v>0.49420211407867493</v>
      </c>
      <c r="BT81" s="3">
        <f t="shared" ref="BT81:CC81" si="403">STDEV(BT59:BT79)</f>
        <v>1.1883414850063598</v>
      </c>
      <c r="BU81" s="3">
        <f t="shared" si="403"/>
        <v>0.53320306996591393</v>
      </c>
      <c r="BV81" s="3">
        <f t="shared" ref="BV81:BW81" si="404">STDEV(BV59:BV79)</f>
        <v>0.29035921471640153</v>
      </c>
      <c r="BW81" s="3">
        <f t="shared" si="404"/>
        <v>0.2047609906070596</v>
      </c>
      <c r="BX81" s="3">
        <f t="shared" si="403"/>
        <v>0.44332965988005257</v>
      </c>
      <c r="BY81" s="3">
        <f t="shared" si="403"/>
        <v>0.40285744480640018</v>
      </c>
      <c r="BZ81" s="3">
        <f t="shared" ref="BZ81:CA81" si="405">STDEV(BZ59:BZ79)</f>
        <v>0.14995225923037522</v>
      </c>
      <c r="CA81" s="3">
        <f t="shared" si="405"/>
        <v>0.18734862512090175</v>
      </c>
      <c r="CB81" s="3">
        <f t="shared" si="403"/>
        <v>0.39184553851827353</v>
      </c>
      <c r="CC81" s="3">
        <f t="shared" si="403"/>
        <v>0.40063037735444479</v>
      </c>
      <c r="CD81" s="3">
        <f t="shared" ref="CD81:CE81" si="406">STDEV(CD59:CD79)</f>
        <v>0.22113734386970046</v>
      </c>
      <c r="CE81" s="3">
        <f t="shared" si="406"/>
        <v>0.29668234128191373</v>
      </c>
      <c r="CF81" s="3">
        <f t="shared" si="396"/>
        <v>401.25704790279593</v>
      </c>
      <c r="CG81" s="3">
        <f t="shared" si="396"/>
        <v>393.28033168678377</v>
      </c>
      <c r="CH81" s="3">
        <f t="shared" ref="CH81:CI81" si="407">STDEV(CH59:CH79)</f>
        <v>0.19995336539667458</v>
      </c>
      <c r="CI81" s="3">
        <f t="shared" si="407"/>
        <v>0.1805043251637479</v>
      </c>
      <c r="CJ81" s="3">
        <f t="shared" si="396"/>
        <v>6.7925811365586215</v>
      </c>
      <c r="CK81" s="3">
        <f t="shared" si="396"/>
        <v>6.9643660006385071</v>
      </c>
      <c r="CL81" s="3">
        <f t="shared" ref="CL81:CM81" si="408">STDEV(CL59:CL79)</f>
        <v>0.18740681145741406</v>
      </c>
      <c r="CM81" s="3">
        <f t="shared" si="408"/>
        <v>0.23288274444286716</v>
      </c>
      <c r="CN81" s="3">
        <f t="shared" si="396"/>
        <v>1555.5331465012155</v>
      </c>
      <c r="CO81" s="3">
        <f t="shared" si="396"/>
        <v>1153.5988271450544</v>
      </c>
      <c r="CP81" s="3">
        <f t="shared" ref="CP81:CQ81" si="409">STDEV(CP59:CP79)</f>
        <v>0.20730793481362786</v>
      </c>
      <c r="CQ81" s="3">
        <f t="shared" si="409"/>
        <v>0.16157258609389577</v>
      </c>
      <c r="CR81" s="3">
        <f t="shared" ref="CR81:DD81" si="410">STDEV(CR59:CR79)</f>
        <v>0.34766025617186885</v>
      </c>
      <c r="CS81" s="3">
        <f t="shared" si="410"/>
        <v>0.60024916260648498</v>
      </c>
      <c r="CT81" s="3">
        <f t="shared" ref="CT81:CU81" si="411">STDEV(CT59:CT79)</f>
        <v>0.13655740942874331</v>
      </c>
      <c r="CU81" s="3">
        <f t="shared" si="411"/>
        <v>0.22343131632581131</v>
      </c>
      <c r="CV81" s="3">
        <f t="shared" si="410"/>
        <v>492.24417576181474</v>
      </c>
      <c r="CW81" s="3">
        <f t="shared" si="410"/>
        <v>792.86634014399476</v>
      </c>
      <c r="CX81" s="3">
        <f t="shared" si="410"/>
        <v>23.698362159601249</v>
      </c>
      <c r="CY81" s="3">
        <f t="shared" si="410"/>
        <v>35.751357616579568</v>
      </c>
      <c r="CZ81" s="3">
        <f t="shared" si="410"/>
        <v>70.421858416667305</v>
      </c>
      <c r="DA81" s="3">
        <f t="shared" si="410"/>
        <v>105.0120308300321</v>
      </c>
      <c r="DB81" s="3">
        <f t="shared" si="410"/>
        <v>20.912432221732875</v>
      </c>
      <c r="DC81" s="3">
        <f t="shared" si="410"/>
        <v>45.389667378841963</v>
      </c>
      <c r="DD81" s="3">
        <f t="shared" si="410"/>
        <v>44856.506346952061</v>
      </c>
    </row>
    <row r="82" spans="1:108" x14ac:dyDescent="0.25">
      <c r="A82" s="2" t="s">
        <v>143</v>
      </c>
      <c r="C82" s="2">
        <f>COUNT(C59:C79)</f>
        <v>21</v>
      </c>
      <c r="D82" s="2">
        <f t="shared" ref="D82:CO82" si="412">COUNT(D59:D79)</f>
        <v>21</v>
      </c>
      <c r="E82" s="2">
        <f t="shared" si="412"/>
        <v>21</v>
      </c>
      <c r="F82" s="2">
        <f t="shared" si="412"/>
        <v>21</v>
      </c>
      <c r="G82" s="2">
        <f t="shared" si="412"/>
        <v>21</v>
      </c>
      <c r="H82" s="2">
        <f t="shared" si="412"/>
        <v>21</v>
      </c>
      <c r="I82" s="2">
        <f t="shared" si="412"/>
        <v>21</v>
      </c>
      <c r="J82" s="2">
        <f t="shared" si="412"/>
        <v>21</v>
      </c>
      <c r="K82" s="2">
        <f t="shared" si="412"/>
        <v>21</v>
      </c>
      <c r="L82" s="2">
        <f t="shared" si="412"/>
        <v>21</v>
      </c>
      <c r="M82" s="2">
        <f t="shared" si="412"/>
        <v>21</v>
      </c>
      <c r="N82" s="2">
        <f t="shared" si="412"/>
        <v>21</v>
      </c>
      <c r="O82" s="2">
        <f t="shared" si="412"/>
        <v>21</v>
      </c>
      <c r="P82" s="2">
        <f t="shared" si="412"/>
        <v>21</v>
      </c>
      <c r="Q82" s="2">
        <f t="shared" si="412"/>
        <v>21</v>
      </c>
      <c r="R82" s="2">
        <f t="shared" si="412"/>
        <v>21</v>
      </c>
      <c r="S82" s="2">
        <f t="shared" ref="S82:T82" si="413">COUNT(S59:S79)</f>
        <v>21</v>
      </c>
      <c r="T82" s="2">
        <f t="shared" si="413"/>
        <v>21</v>
      </c>
      <c r="U82" s="2">
        <f t="shared" si="412"/>
        <v>21</v>
      </c>
      <c r="V82" s="2">
        <f t="shared" si="412"/>
        <v>21</v>
      </c>
      <c r="W82" s="2">
        <f t="shared" si="412"/>
        <v>21</v>
      </c>
      <c r="X82" s="2">
        <f t="shared" si="412"/>
        <v>21</v>
      </c>
      <c r="Y82" s="2">
        <f t="shared" si="412"/>
        <v>21</v>
      </c>
      <c r="Z82" s="2">
        <f t="shared" si="412"/>
        <v>21</v>
      </c>
      <c r="AA82" s="2">
        <f t="shared" si="412"/>
        <v>21</v>
      </c>
      <c r="AB82" s="2">
        <f>COUNT(AB59:AB79)</f>
        <v>21</v>
      </c>
      <c r="AC82" s="2">
        <f>COUNT(AC59:AC79)</f>
        <v>21</v>
      </c>
      <c r="AD82" s="2">
        <f t="shared" si="412"/>
        <v>21</v>
      </c>
      <c r="AE82" s="2">
        <f t="shared" si="412"/>
        <v>21</v>
      </c>
      <c r="AF82" s="2">
        <f t="shared" si="412"/>
        <v>21</v>
      </c>
      <c r="AG82" s="2">
        <f t="shared" si="412"/>
        <v>21</v>
      </c>
      <c r="AH82" s="2">
        <f>COUNT(AH59:AH79)</f>
        <v>21</v>
      </c>
      <c r="AI82" s="2">
        <f>COUNT(AI59:AI79)</f>
        <v>20</v>
      </c>
      <c r="AJ82" s="2">
        <f t="shared" si="412"/>
        <v>21</v>
      </c>
      <c r="AK82" s="2">
        <f t="shared" si="412"/>
        <v>21</v>
      </c>
      <c r="AL82" s="2">
        <f t="shared" si="412"/>
        <v>21</v>
      </c>
      <c r="AM82" s="2">
        <f t="shared" si="412"/>
        <v>21</v>
      </c>
      <c r="AN82" s="2">
        <f t="shared" ref="AN82:AO82" si="414">COUNT(AN59:AN79)</f>
        <v>18</v>
      </c>
      <c r="AO82" s="2">
        <f t="shared" si="414"/>
        <v>18</v>
      </c>
      <c r="AP82" s="2">
        <f t="shared" ref="AP82:AQ82" si="415">COUNT(AP59:AP79)</f>
        <v>18</v>
      </c>
      <c r="AQ82" s="2">
        <f t="shared" si="415"/>
        <v>18</v>
      </c>
      <c r="AR82" s="2">
        <f t="shared" ref="AR82:AU82" si="416">COUNT(AR59:AR79)</f>
        <v>18</v>
      </c>
      <c r="AS82" s="2">
        <f t="shared" si="416"/>
        <v>18</v>
      </c>
      <c r="AT82" s="2">
        <f t="shared" si="416"/>
        <v>18</v>
      </c>
      <c r="AU82" s="2">
        <f t="shared" si="416"/>
        <v>18</v>
      </c>
      <c r="AV82" s="2">
        <f t="shared" ref="AV82:AY82" si="417">COUNT(AV59:AV79)</f>
        <v>16</v>
      </c>
      <c r="AW82" s="2">
        <f t="shared" si="417"/>
        <v>16</v>
      </c>
      <c r="AX82" s="2">
        <f t="shared" si="417"/>
        <v>16</v>
      </c>
      <c r="AY82" s="2">
        <f t="shared" si="417"/>
        <v>16</v>
      </c>
      <c r="AZ82" s="2">
        <f t="shared" ref="AZ82:BC82" si="418">COUNT(AZ59:AZ79)</f>
        <v>18</v>
      </c>
      <c r="BA82" s="2">
        <f t="shared" si="418"/>
        <v>18</v>
      </c>
      <c r="BB82" s="2">
        <f t="shared" si="418"/>
        <v>18</v>
      </c>
      <c r="BC82" s="2">
        <f t="shared" si="418"/>
        <v>18</v>
      </c>
      <c r="BD82" s="2">
        <f t="shared" ref="BD82:BE82" si="419">COUNT(BD59:BD79)</f>
        <v>18</v>
      </c>
      <c r="BE82" s="2">
        <f t="shared" si="419"/>
        <v>18</v>
      </c>
      <c r="BF82" s="2">
        <f t="shared" ref="BF82:BG82" si="420">COUNT(BF59:BF79)</f>
        <v>18</v>
      </c>
      <c r="BG82" s="2">
        <f t="shared" si="420"/>
        <v>18</v>
      </c>
      <c r="BH82" s="2">
        <f t="shared" si="412"/>
        <v>18</v>
      </c>
      <c r="BI82" s="2">
        <f t="shared" si="412"/>
        <v>18</v>
      </c>
      <c r="BJ82" s="2">
        <f t="shared" ref="BJ82:BK82" si="421">COUNT(BJ59:BJ79)</f>
        <v>20</v>
      </c>
      <c r="BK82" s="2">
        <f t="shared" si="421"/>
        <v>20</v>
      </c>
      <c r="BL82" s="2">
        <f t="shared" ref="BL82:BM82" si="422">COUNT(BL59:BL79)</f>
        <v>20</v>
      </c>
      <c r="BM82" s="2">
        <f t="shared" si="422"/>
        <v>20</v>
      </c>
      <c r="BN82" s="2">
        <f>COUNT(BN59:BN79)</f>
        <v>20</v>
      </c>
      <c r="BO82" s="2">
        <f>COUNT(BO59:BO79)</f>
        <v>20</v>
      </c>
      <c r="BP82" s="2">
        <f t="shared" ref="BP82:BQ82" si="423">COUNT(BP59:BP79)</f>
        <v>20</v>
      </c>
      <c r="BQ82" s="2">
        <f t="shared" si="423"/>
        <v>20</v>
      </c>
      <c r="BR82" s="2">
        <f t="shared" ref="BR82:BS82" si="424">COUNT(BR59:BR79)</f>
        <v>20</v>
      </c>
      <c r="BS82" s="2">
        <f t="shared" si="424"/>
        <v>20</v>
      </c>
      <c r="BT82" s="2">
        <f t="shared" ref="BT82:BU82" si="425">COUNT(BT59:BT79)</f>
        <v>20</v>
      </c>
      <c r="BU82" s="2">
        <f t="shared" si="425"/>
        <v>20</v>
      </c>
      <c r="BV82" s="2">
        <f t="shared" ref="BV82:BW82" si="426">COUNT(BV59:BV79)</f>
        <v>20</v>
      </c>
      <c r="BW82" s="2">
        <f t="shared" si="426"/>
        <v>20</v>
      </c>
      <c r="BX82" s="2">
        <f t="shared" ref="BX82:BY82" si="427">COUNT(BX59:BX79)</f>
        <v>20</v>
      </c>
      <c r="BY82" s="2">
        <f t="shared" si="427"/>
        <v>20</v>
      </c>
      <c r="BZ82" s="2">
        <f t="shared" ref="BZ82:CA82" si="428">COUNT(BZ59:BZ79)</f>
        <v>20</v>
      </c>
      <c r="CA82" s="2">
        <f t="shared" si="428"/>
        <v>20</v>
      </c>
      <c r="CB82" s="2">
        <f t="shared" ref="CB82:CC82" si="429">COUNT(CB59:CB79)</f>
        <v>20</v>
      </c>
      <c r="CC82" s="2">
        <f t="shared" si="429"/>
        <v>20</v>
      </c>
      <c r="CD82" s="2">
        <f t="shared" ref="CD82:CE82" si="430">COUNT(CD59:CD79)</f>
        <v>20</v>
      </c>
      <c r="CE82" s="2">
        <f t="shared" si="430"/>
        <v>20</v>
      </c>
      <c r="CF82" s="2">
        <f t="shared" si="412"/>
        <v>16</v>
      </c>
      <c r="CG82" s="2">
        <f t="shared" si="412"/>
        <v>16</v>
      </c>
      <c r="CH82" s="2">
        <f t="shared" ref="CH82:CI82" si="431">COUNT(CH59:CH79)</f>
        <v>16</v>
      </c>
      <c r="CI82" s="2">
        <f t="shared" si="431"/>
        <v>16</v>
      </c>
      <c r="CJ82" s="2">
        <f t="shared" si="412"/>
        <v>18</v>
      </c>
      <c r="CK82" s="2">
        <f t="shared" si="412"/>
        <v>18</v>
      </c>
      <c r="CL82" s="2">
        <f t="shared" ref="CL82:CM82" si="432">COUNT(CL59:CL79)</f>
        <v>18</v>
      </c>
      <c r="CM82" s="2">
        <f t="shared" si="432"/>
        <v>18</v>
      </c>
      <c r="CN82" s="2">
        <f t="shared" si="412"/>
        <v>17</v>
      </c>
      <c r="CO82" s="2">
        <f t="shared" si="412"/>
        <v>17</v>
      </c>
      <c r="CP82" s="2">
        <f t="shared" ref="CP82:CQ82" si="433">COUNT(CP59:CP79)</f>
        <v>17</v>
      </c>
      <c r="CQ82" s="2">
        <f t="shared" si="433"/>
        <v>17</v>
      </c>
      <c r="CR82" s="2">
        <f t="shared" ref="CR82:CS82" si="434">COUNT(CR59:CR79)</f>
        <v>18</v>
      </c>
      <c r="CS82" s="2">
        <f t="shared" si="434"/>
        <v>18</v>
      </c>
      <c r="CT82" s="2">
        <f t="shared" ref="CT82:CU82" si="435">COUNT(CT59:CT79)</f>
        <v>18</v>
      </c>
      <c r="CU82" s="2">
        <f t="shared" si="435"/>
        <v>18</v>
      </c>
      <c r="CV82" s="2">
        <f t="shared" ref="CV82:DD82" si="436">COUNT(CV59:CV79)</f>
        <v>21</v>
      </c>
      <c r="CW82" s="2">
        <f t="shared" si="436"/>
        <v>21</v>
      </c>
      <c r="CX82" s="2">
        <f t="shared" si="436"/>
        <v>21</v>
      </c>
      <c r="CY82" s="2">
        <f t="shared" si="436"/>
        <v>21</v>
      </c>
      <c r="CZ82" s="2">
        <f t="shared" si="436"/>
        <v>21</v>
      </c>
      <c r="DA82" s="2">
        <f t="shared" si="436"/>
        <v>21</v>
      </c>
      <c r="DB82" s="2">
        <f t="shared" si="436"/>
        <v>21</v>
      </c>
      <c r="DC82" s="2">
        <f t="shared" si="436"/>
        <v>21</v>
      </c>
      <c r="DD82" s="2">
        <f t="shared" si="436"/>
        <v>21</v>
      </c>
    </row>
    <row r="83" spans="1:108" s="2" customFormat="1" x14ac:dyDescent="0.25">
      <c r="A83" s="2" t="s">
        <v>145</v>
      </c>
      <c r="F83" s="2">
        <f>TTEST(E59:E79,F59:F79,2,1)</f>
        <v>1.172768374441491E-15</v>
      </c>
      <c r="I83" s="2">
        <f>TTEST(H59:H79,I59:I79,2,1)</f>
        <v>1.32450439328399E-9</v>
      </c>
      <c r="K83" s="2">
        <f>TTEST(J59:J79,K59:K79,2,1)</f>
        <v>6.1035652562914301E-2</v>
      </c>
      <c r="N83" s="2">
        <f>TTEST(M59:M79,N59:N79,2,1)</f>
        <v>1.7307217932579542E-11</v>
      </c>
      <c r="Q83" s="2">
        <f>TTEST(P59:P79,Q59:Q79,2,1)</f>
        <v>1.9797384488639273E-3</v>
      </c>
      <c r="T83" s="2">
        <f>TTEST(S59:S79,T59:T79,2,1)</f>
        <v>3.6192210125441607E-4</v>
      </c>
      <c r="X83" s="2">
        <f>TTEST(W59:W79,X59:X79,2,1)</f>
        <v>1.2080446296148105E-4</v>
      </c>
      <c r="AA83" s="2">
        <f>TTEST(Z59:Z79,AA59:AA79,2,1)</f>
        <v>1.0524962642100908E-5</v>
      </c>
      <c r="AC83" s="2">
        <f>TTEST(AB59:AB79,AC59:AC79,2,1)</f>
        <v>2.3290075218766808E-5</v>
      </c>
      <c r="AF83" s="2">
        <f>TTEST(AE59:AE79,AF59:AF79,2,1)</f>
        <v>6.3543256851539678E-2</v>
      </c>
      <c r="AH83" s="1"/>
      <c r="AI83" s="2">
        <f>TTEST(AH51:AH79,AI51:AI79,2,1)</f>
        <v>2.1213989875133381E-2</v>
      </c>
      <c r="AK83" s="2">
        <f>TTEST(AJ59:AJ79,AK59:AK79,2,1)</f>
        <v>3.5098770925300673E-7</v>
      </c>
      <c r="AM83" s="2">
        <f>TTEST(AL59:AL79,AM59:AM79,2,1)</f>
        <v>1.1116149404479883E-4</v>
      </c>
      <c r="AO83" s="2">
        <f>TTEST(AN59:AN79,AO59:AO79,2,1)</f>
        <v>8.0005590043651324E-3</v>
      </c>
      <c r="AQ83" s="2">
        <f>TTEST(AP59:AP79,AQ59:AQ79,2,1)</f>
        <v>5.1594762237619574E-3</v>
      </c>
      <c r="AS83" s="2">
        <f>TTEST(AR59:AR79,AS59:AS79,2,1)</f>
        <v>0.66908298405098343</v>
      </c>
      <c r="AU83" s="2">
        <f>TTEST(AT59:AT79,AU59:AU79,2,1)</f>
        <v>0.3932702376654631</v>
      </c>
      <c r="AW83" s="2">
        <f>TTEST(AV59:AV79,AW59:AW79,2,1)</f>
        <v>6.2670874987687149E-3</v>
      </c>
      <c r="AY83" s="2">
        <f>TTEST(AX59:AX79,AY59:AY79,2,1)</f>
        <v>1.9369388563835931E-2</v>
      </c>
      <c r="BA83" s="2">
        <f>TTEST(AZ59:AZ79,BA59:BA79,2,1)</f>
        <v>8.0783899039853051E-3</v>
      </c>
      <c r="BC83" s="2">
        <f>TTEST(BB59:BB79,BC59:BC79,2,1)</f>
        <v>7.1376666515816228E-3</v>
      </c>
      <c r="BE83" s="2">
        <f>TTEST(BD59:BD79,BE59:BE79,2,1)</f>
        <v>0.57872104952724124</v>
      </c>
      <c r="BG83" s="2">
        <f>TTEST(BF59:BF79,BG59:BG79,2,1)</f>
        <v>0.44352654610638864</v>
      </c>
      <c r="BI83" s="2">
        <f>TTEST(BH59:BH79,BI59:BI79,2,1)</f>
        <v>0.1166404073948652</v>
      </c>
      <c r="BK83" s="2">
        <f>TTEST(BJ59:BJ79,BK59:BK79,2,1)</f>
        <v>0.50402179691417559</v>
      </c>
      <c r="BM83" s="2">
        <f>TTEST(BL59:BL79,BM59:BM79,2,1)</f>
        <v>9.5065590112545048E-2</v>
      </c>
      <c r="BN83" s="1"/>
      <c r="BO83" s="2">
        <f>TTEST(BN59:BN79,BO59:BO79,2,1)</f>
        <v>0.12570480306287146</v>
      </c>
      <c r="BQ83" s="2">
        <f>TTEST(BP59:BP79,BQ59:BQ79,2,1)</f>
        <v>0.3556554395850029</v>
      </c>
      <c r="BS83" s="2">
        <f>TTEST(BR59:BR79,BS59:BS79,2,1)</f>
        <v>0.93842913401120986</v>
      </c>
      <c r="BU83" s="2">
        <f>TTEST(BT59:BT79,BU59:BU79,2,1)</f>
        <v>0.38973436500560488</v>
      </c>
      <c r="BW83" s="2">
        <f>TTEST(BV59:BV79,BW59:BW79,2,1)</f>
        <v>0.71918870089347098</v>
      </c>
      <c r="BY83" s="2">
        <f>TTEST(BX59:BX79,BY59:BY79,2,1)</f>
        <v>0.31031105807883769</v>
      </c>
      <c r="CA83" s="2">
        <f>TTEST(BZ59:BZ79,CA59:CA79,2,1)</f>
        <v>0.25762607549862182</v>
      </c>
      <c r="CC83" s="2">
        <f>TTEST(CB59:CB79,CC59:CC79,2,1)</f>
        <v>1.0842290123953454E-2</v>
      </c>
      <c r="CE83" s="2">
        <f>TTEST(CD59:CD79,CE59:CE79,2,1)</f>
        <v>1.1962714649323703E-2</v>
      </c>
      <c r="CG83" s="2">
        <f>TTEST(CF59:CF79,CG59:CG79,2,1)</f>
        <v>9.3701711859221826E-2</v>
      </c>
      <c r="CI83" s="2">
        <f>TTEST(CH59:CH79,CI59:CI79,2,1)</f>
        <v>7.2813633118214621E-2</v>
      </c>
      <c r="CK83" s="2">
        <f>TTEST(CJ59:CJ79,CK59:CK79,2,1)</f>
        <v>0.28322999223541356</v>
      </c>
      <c r="CM83" s="2">
        <f>TTEST(CL59:CL79,CM59:CM79,2,1)</f>
        <v>0.18496588062014269</v>
      </c>
      <c r="CO83" s="2">
        <f>TTEST(CN59:CN79,CO59:CO79,2,1)</f>
        <v>1.3914943890275134E-2</v>
      </c>
      <c r="CQ83" s="2">
        <f>TTEST(CP59:CP79,CQ59:CQ79,2,1)</f>
        <v>5.0517687841962047E-2</v>
      </c>
      <c r="CS83" s="2">
        <f>TTEST(CR59:CR79,CS59:CS79,2,1)</f>
        <v>0.41401200010856387</v>
      </c>
      <c r="CU83" s="2">
        <f>TTEST(CT59:CT79,CU59:CU79,2,1)</f>
        <v>0.17689375114017711</v>
      </c>
      <c r="CW83" s="2">
        <f>TTEST(CV59:CV79,CW59:CW79,2,1)</f>
        <v>2.6157851554055225E-3</v>
      </c>
      <c r="CY83" s="2">
        <f>TTEST(CX59:CX79,CY59:CY79,2,1)</f>
        <v>2.0422323381342048E-5</v>
      </c>
      <c r="DA83" s="2">
        <f>TTEST(CZ59:CZ79,DA59:DA79,2,1)</f>
        <v>4.4671748127410203E-3</v>
      </c>
      <c r="DC83" s="2">
        <f>TTEST(DB59:DB79,DC59:DC79,2,1)</f>
        <v>0.11306811954501583</v>
      </c>
    </row>
    <row r="84" spans="1:108" s="2" customFormat="1" x14ac:dyDescent="0.25">
      <c r="A84" s="2" t="s">
        <v>146</v>
      </c>
      <c r="D84" s="4">
        <f t="shared" ref="D84:AM84" si="437">TTEST(D59:D79,D24:D52,2,2)</f>
        <v>0.18059562436924176</v>
      </c>
      <c r="E84" s="4">
        <f t="shared" si="437"/>
        <v>6.470361152776069E-2</v>
      </c>
      <c r="F84" s="4">
        <f t="shared" si="437"/>
        <v>8.8995597120110306E-2</v>
      </c>
      <c r="G84" s="4">
        <f t="shared" si="437"/>
        <v>3.0411596230339649E-13</v>
      </c>
      <c r="H84" s="4">
        <f t="shared" si="437"/>
        <v>0.80476522986948285</v>
      </c>
      <c r="I84" s="4">
        <f t="shared" si="437"/>
        <v>0.76529870120186716</v>
      </c>
      <c r="J84" s="4">
        <f t="shared" si="437"/>
        <v>0.49578299729921105</v>
      </c>
      <c r="K84" s="4">
        <f t="shared" si="437"/>
        <v>0.80370715880415666</v>
      </c>
      <c r="L84" s="4">
        <f t="shared" si="437"/>
        <v>5.3795533740996153E-2</v>
      </c>
      <c r="M84" s="4">
        <f t="shared" si="437"/>
        <v>0.13429841010880042</v>
      </c>
      <c r="N84" s="4">
        <f t="shared" si="437"/>
        <v>0.48081196631004075</v>
      </c>
      <c r="O84" s="4">
        <f t="shared" si="437"/>
        <v>0.41687540241165932</v>
      </c>
      <c r="P84" s="4">
        <f t="shared" si="437"/>
        <v>0.66697133426032384</v>
      </c>
      <c r="Q84" s="4">
        <f t="shared" si="437"/>
        <v>0.20844143476793531</v>
      </c>
      <c r="R84" s="4">
        <f t="shared" si="437"/>
        <v>0.20161584546042602</v>
      </c>
      <c r="S84" s="4">
        <f t="shared" ref="S84:T84" si="438">TTEST(S59:S79,S24:S52,2,2)</f>
        <v>0.81593975681140252</v>
      </c>
      <c r="T84" s="4">
        <f t="shared" si="438"/>
        <v>0.20947746245933682</v>
      </c>
      <c r="U84" s="4">
        <f t="shared" si="437"/>
        <v>0.11922052156795868</v>
      </c>
      <c r="V84" s="4">
        <f t="shared" si="437"/>
        <v>0.11922052156795868</v>
      </c>
      <c r="W84" s="4">
        <f t="shared" si="437"/>
        <v>0.43984645369576303</v>
      </c>
      <c r="X84" s="4">
        <f t="shared" si="437"/>
        <v>7.4669057111876491E-2</v>
      </c>
      <c r="Y84" s="4">
        <f t="shared" si="437"/>
        <v>1.67931513047576E-3</v>
      </c>
      <c r="Z84" s="4">
        <f t="shared" si="437"/>
        <v>0.2528836170498181</v>
      </c>
      <c r="AA84" s="4">
        <f t="shared" si="437"/>
        <v>0.10162254432047954</v>
      </c>
      <c r="AB84" s="4">
        <f>TTEST(AB59:AB79,AB24:AB52,2,2)</f>
        <v>0.43812694514812311</v>
      </c>
      <c r="AC84" s="4">
        <f>TTEST(AC59:AC79,AC24:AC52,2,2)</f>
        <v>4.3407246764777266E-2</v>
      </c>
      <c r="AD84" s="4">
        <f t="shared" si="437"/>
        <v>3.6398756086087166E-4</v>
      </c>
      <c r="AE84" s="4">
        <f t="shared" si="437"/>
        <v>0.11881544007898871</v>
      </c>
      <c r="AF84" s="4">
        <f t="shared" si="437"/>
        <v>0.96107041720028619</v>
      </c>
      <c r="AG84" s="4">
        <f t="shared" si="437"/>
        <v>0.31324219195771097</v>
      </c>
      <c r="AH84" s="4">
        <f t="shared" si="437"/>
        <v>0.19655771230122382</v>
      </c>
      <c r="AI84" s="4">
        <f t="shared" si="437"/>
        <v>0.81043142633671827</v>
      </c>
      <c r="AJ84" s="4">
        <f t="shared" si="437"/>
        <v>0.51174222164931926</v>
      </c>
      <c r="AK84" s="4">
        <f t="shared" si="437"/>
        <v>0.28523963032313537</v>
      </c>
      <c r="AL84" s="4">
        <f t="shared" si="437"/>
        <v>0.34798970252930561</v>
      </c>
      <c r="AM84" s="4">
        <f t="shared" si="437"/>
        <v>0.58219947409425088</v>
      </c>
      <c r="AN84" s="4">
        <f t="shared" ref="AN84:CO84" si="439">TTEST(AN59:AN79,AN24:AN52,2,2)</f>
        <v>0.73974274870230994</v>
      </c>
      <c r="AO84" s="4">
        <f t="shared" si="439"/>
        <v>0.5165992381392277</v>
      </c>
      <c r="AP84" s="4">
        <f t="shared" ref="AP84:AQ84" si="440">TTEST(AP59:AP79,AP24:AP52,2,2)</f>
        <v>0.58334676799371166</v>
      </c>
      <c r="AQ84" s="4">
        <f t="shared" si="440"/>
        <v>0.63827898158790752</v>
      </c>
      <c r="AR84" s="4">
        <f t="shared" si="439"/>
        <v>0.52018998413603001</v>
      </c>
      <c r="AS84" s="4">
        <f t="shared" si="439"/>
        <v>0.53790834512045727</v>
      </c>
      <c r="AT84" s="4">
        <f t="shared" ref="AT84:AU84" si="441">TTEST(AT59:AT79,AT24:AT52,2,2)</f>
        <v>0.25817944099978118</v>
      </c>
      <c r="AU84" s="4">
        <f t="shared" si="441"/>
        <v>0.10816115703719292</v>
      </c>
      <c r="AV84" s="4">
        <f t="shared" si="439"/>
        <v>0.10018132493004799</v>
      </c>
      <c r="AW84" s="4">
        <f t="shared" si="439"/>
        <v>0.10014160429387715</v>
      </c>
      <c r="AX84" s="4">
        <f t="shared" ref="AX84:AY84" si="442">TTEST(AX59:AX79,AX24:AX52,2,2)</f>
        <v>0.35604219575083995</v>
      </c>
      <c r="AY84" s="4">
        <f t="shared" si="442"/>
        <v>0.57042703218925372</v>
      </c>
      <c r="AZ84" s="4">
        <f t="shared" si="439"/>
        <v>0.7134522854607126</v>
      </c>
      <c r="BA84" s="4">
        <f t="shared" si="439"/>
        <v>0.14754127080500629</v>
      </c>
      <c r="BB84" s="4">
        <f t="shared" ref="BB84:BC84" si="443">TTEST(BB59:BB79,BB24:BB52,2,2)</f>
        <v>0.99563176112676122</v>
      </c>
      <c r="BC84" s="4">
        <f t="shared" si="443"/>
        <v>0.26520087854937563</v>
      </c>
      <c r="BD84" s="4">
        <f t="shared" si="439"/>
        <v>0.20550385203205099</v>
      </c>
      <c r="BE84" s="4">
        <f t="shared" si="439"/>
        <v>0.82466790148336777</v>
      </c>
      <c r="BF84" s="4">
        <f t="shared" ref="BF84:BG84" si="444">TTEST(BF59:BF79,BF24:BF52,2,2)</f>
        <v>0.17346657874912935</v>
      </c>
      <c r="BG84" s="4">
        <f t="shared" si="444"/>
        <v>0.71451022065449665</v>
      </c>
      <c r="BH84" s="4">
        <f t="shared" si="439"/>
        <v>0.46013277559297461</v>
      </c>
      <c r="BI84" s="4">
        <f t="shared" si="439"/>
        <v>0.51873531727288524</v>
      </c>
      <c r="BJ84" s="4">
        <f t="shared" si="439"/>
        <v>0.4476251390352014</v>
      </c>
      <c r="BK84" s="4">
        <f t="shared" si="439"/>
        <v>2.5719390495883107E-2</v>
      </c>
      <c r="BL84" s="4">
        <f t="shared" si="439"/>
        <v>0.77909072739726648</v>
      </c>
      <c r="BM84" s="4">
        <f t="shared" si="439"/>
        <v>0.98907418917516243</v>
      </c>
      <c r="BN84" s="4"/>
      <c r="BO84" s="4"/>
      <c r="BP84" s="4">
        <f t="shared" si="439"/>
        <v>0.52587507722630789</v>
      </c>
      <c r="BQ84" s="4">
        <f t="shared" si="439"/>
        <v>0.88728899727757971</v>
      </c>
      <c r="BR84" s="4">
        <f t="shared" si="439"/>
        <v>0.33951280406586182</v>
      </c>
      <c r="BS84" s="4">
        <f t="shared" si="439"/>
        <v>0.33745984257359973</v>
      </c>
      <c r="BT84" s="4">
        <f t="shared" si="439"/>
        <v>0.58033507289126995</v>
      </c>
      <c r="BU84" s="4">
        <f t="shared" si="439"/>
        <v>0.93494557011400725</v>
      </c>
      <c r="BV84" s="4">
        <f t="shared" ref="BV84:BW84" si="445">TTEST(BV59:BV79,BV24:BV52,2,2)</f>
        <v>0.43819346890297783</v>
      </c>
      <c r="BW84" s="4">
        <f t="shared" si="445"/>
        <v>0.98151017752285075</v>
      </c>
      <c r="BX84" s="4">
        <f t="shared" si="439"/>
        <v>0.68719478814930945</v>
      </c>
      <c r="BY84" s="4">
        <f t="shared" si="439"/>
        <v>0.71998856207620254</v>
      </c>
      <c r="BZ84" s="4">
        <f t="shared" ref="BZ84:CA84" si="446">TTEST(BZ59:BZ79,BZ24:BZ52,2,2)</f>
        <v>0.41549987879739414</v>
      </c>
      <c r="CA84" s="4">
        <f t="shared" si="446"/>
        <v>0.8475837454469124</v>
      </c>
      <c r="CB84" s="4">
        <f t="shared" si="439"/>
        <v>0.80490917302774379</v>
      </c>
      <c r="CC84" s="4">
        <f t="shared" si="439"/>
        <v>0.2994549001261313</v>
      </c>
      <c r="CD84" s="4">
        <f t="shared" ref="CD84:CE84" si="447">TTEST(CD59:CD79,CD24:CD52,2,2)</f>
        <v>0.73308208880281955</v>
      </c>
      <c r="CE84" s="4">
        <f t="shared" si="447"/>
        <v>0.18257959103086632</v>
      </c>
      <c r="CF84" s="4">
        <f t="shared" si="439"/>
        <v>0.8724005081393722</v>
      </c>
      <c r="CG84" s="4">
        <f t="shared" si="439"/>
        <v>0.91414423277956247</v>
      </c>
      <c r="CH84" s="4">
        <f t="shared" ref="CH84:CI84" si="448">TTEST(CH59:CH79,CH24:CH52,2,2)</f>
        <v>0.98575373944402211</v>
      </c>
      <c r="CI84" s="4">
        <f t="shared" si="448"/>
        <v>0.83733085346879743</v>
      </c>
      <c r="CJ84" s="4">
        <f t="shared" si="439"/>
        <v>0.28524823520757264</v>
      </c>
      <c r="CK84" s="4">
        <f t="shared" si="439"/>
        <v>0.83416453081419395</v>
      </c>
      <c r="CL84" s="4">
        <f t="shared" ref="CL84:CM84" si="449">TTEST(CL59:CL79,CL24:CL52,2,2)</f>
        <v>0.24774099479014139</v>
      </c>
      <c r="CM84" s="4">
        <f t="shared" si="449"/>
        <v>0.77060195720548663</v>
      </c>
      <c r="CN84" s="4">
        <f t="shared" si="439"/>
        <v>0.94705210461170419</v>
      </c>
      <c r="CO84" s="4">
        <f t="shared" si="439"/>
        <v>0.81115538434635193</v>
      </c>
      <c r="CP84" s="4">
        <f t="shared" ref="CP84:CQ84" si="450">TTEST(CP59:CP79,CP24:CP52,2,2)</f>
        <v>0.67115597855341891</v>
      </c>
      <c r="CQ84" s="4">
        <f t="shared" si="450"/>
        <v>0.69946015603756106</v>
      </c>
      <c r="CR84" s="4">
        <f t="shared" ref="CR84:DD84" si="451">TTEST(CR59:CR79,CR24:CR52,2,2)</f>
        <v>0.46859580366961373</v>
      </c>
      <c r="CS84" s="4">
        <f t="shared" si="451"/>
        <v>0.98599123217399298</v>
      </c>
      <c r="CT84" s="4">
        <f t="shared" ref="CT84:CU84" si="452">TTEST(CT59:CT79,CT24:CT52,2,2)</f>
        <v>0.54102797709260941</v>
      </c>
      <c r="CU84" s="4">
        <f t="shared" si="452"/>
        <v>0.70653587707937981</v>
      </c>
      <c r="CV84" s="4">
        <f t="shared" si="451"/>
        <v>0.49841500291115193</v>
      </c>
      <c r="CW84" s="4">
        <f t="shared" si="451"/>
        <v>0.90188222554441055</v>
      </c>
      <c r="CX84" s="4">
        <f t="shared" si="451"/>
        <v>0.59722756260621546</v>
      </c>
      <c r="CY84" s="4">
        <f t="shared" si="451"/>
        <v>0.68628266138130056</v>
      </c>
      <c r="CZ84" s="4">
        <f t="shared" si="451"/>
        <v>0.57267206786392177</v>
      </c>
      <c r="DA84" s="4">
        <f t="shared" si="451"/>
        <v>0.62449210412696221</v>
      </c>
      <c r="DB84" s="4">
        <f t="shared" si="451"/>
        <v>0.90000413446598959</v>
      </c>
      <c r="DC84" s="4">
        <f t="shared" si="451"/>
        <v>0.67650119370592243</v>
      </c>
      <c r="DD84" s="4">
        <f t="shared" si="451"/>
        <v>0.18064199023812952</v>
      </c>
    </row>
    <row r="85" spans="1:108" s="2" customFormat="1" x14ac:dyDescent="0.25">
      <c r="A85" s="2" t="s">
        <v>144</v>
      </c>
      <c r="D85" s="4">
        <f t="shared" ref="D85:AM85" si="453">TTEST(D59:D79,D2:D18,2,2)</f>
        <v>0.85181244846557735</v>
      </c>
      <c r="E85" s="4">
        <f t="shared" si="453"/>
        <v>1.3749825697578193E-2</v>
      </c>
      <c r="F85" s="4">
        <f t="shared" si="453"/>
        <v>6.2238059143924877E-3</v>
      </c>
      <c r="G85" s="4">
        <f t="shared" si="453"/>
        <v>5.6767559741062848E-15</v>
      </c>
      <c r="H85" s="4">
        <f t="shared" si="453"/>
        <v>9.4285149176804195E-2</v>
      </c>
      <c r="I85" s="4">
        <f t="shared" si="453"/>
        <v>0.2627295419173557</v>
      </c>
      <c r="J85" s="4">
        <f t="shared" si="453"/>
        <v>0.62332642135274208</v>
      </c>
      <c r="K85" s="4">
        <f t="shared" si="453"/>
        <v>0.96659380012239993</v>
      </c>
      <c r="L85" s="4">
        <f t="shared" si="453"/>
        <v>0.12346567656492642</v>
      </c>
      <c r="M85" s="4">
        <f t="shared" si="453"/>
        <v>2.010266490811236E-3</v>
      </c>
      <c r="N85" s="4">
        <f t="shared" si="453"/>
        <v>9.4473973429735514E-2</v>
      </c>
      <c r="O85" s="4">
        <f t="shared" si="453"/>
        <v>0.13753984221867349</v>
      </c>
      <c r="P85" s="4">
        <f t="shared" si="453"/>
        <v>0.84537714679588516</v>
      </c>
      <c r="Q85" s="4">
        <f t="shared" si="453"/>
        <v>2.4794295373111022E-2</v>
      </c>
      <c r="R85" s="4">
        <f t="shared" si="453"/>
        <v>6.5042336021597466E-2</v>
      </c>
      <c r="S85" s="4">
        <f t="shared" ref="S85:T85" si="454">TTEST(S59:S79,S2:S18,2,2)</f>
        <v>0.85761686308389007</v>
      </c>
      <c r="T85" s="4">
        <f t="shared" si="454"/>
        <v>1.3137294897873953E-2</v>
      </c>
      <c r="U85" s="4">
        <f t="shared" si="453"/>
        <v>0.68384415162863921</v>
      </c>
      <c r="V85" s="4">
        <f t="shared" si="453"/>
        <v>0.68384415162863921</v>
      </c>
      <c r="W85" s="4">
        <f t="shared" si="453"/>
        <v>0.91928392255442093</v>
      </c>
      <c r="X85" s="4">
        <f t="shared" si="453"/>
        <v>0.30878599425058456</v>
      </c>
      <c r="Y85" s="4">
        <f t="shared" si="453"/>
        <v>0.21534212530939487</v>
      </c>
      <c r="Z85" s="4">
        <f t="shared" si="453"/>
        <v>0.316459922422764</v>
      </c>
      <c r="AA85" s="4">
        <f t="shared" si="453"/>
        <v>0.95924602991028296</v>
      </c>
      <c r="AB85" s="4">
        <f>TTEST(AB59:AB79,AB2:AB18,2,2)</f>
        <v>0.81825655908304795</v>
      </c>
      <c r="AC85" s="4">
        <f>TTEST(AC59:AC79,AC2:AC18,2,2)</f>
        <v>0.58076517984204057</v>
      </c>
      <c r="AD85" s="4">
        <f t="shared" si="453"/>
        <v>0.36586543247364434</v>
      </c>
      <c r="AE85" s="4">
        <f t="shared" si="453"/>
        <v>0.51149208609052677</v>
      </c>
      <c r="AF85" s="4">
        <f t="shared" si="453"/>
        <v>0.68461472368513498</v>
      </c>
      <c r="AG85" s="4">
        <f t="shared" si="453"/>
        <v>0.4791335597441766</v>
      </c>
      <c r="AH85" s="4">
        <f t="shared" si="453"/>
        <v>0.91241633620847029</v>
      </c>
      <c r="AI85" s="4">
        <f t="shared" si="453"/>
        <v>0.83600916681728099</v>
      </c>
      <c r="AJ85" s="4">
        <f t="shared" si="453"/>
        <v>0.696447804417891</v>
      </c>
      <c r="AK85" s="4">
        <f t="shared" si="453"/>
        <v>0.48746545075420122</v>
      </c>
      <c r="AL85" s="4">
        <f t="shared" si="453"/>
        <v>0.96034108439041432</v>
      </c>
      <c r="AM85" s="4">
        <f t="shared" si="453"/>
        <v>0.76463577935491733</v>
      </c>
      <c r="AN85" s="4">
        <f t="shared" ref="AN85:BM85" si="455">TTEST(AN59:AN79,AN2:AN18,2,2)</f>
        <v>0.12355415013435429</v>
      </c>
      <c r="AO85" s="4">
        <f t="shared" si="455"/>
        <v>0.46242992361320789</v>
      </c>
      <c r="AP85" s="4">
        <f t="shared" ref="AP85:AQ85" si="456">TTEST(AP59:AP79,AP2:AP18,2,2)</f>
        <v>9.3940132097373771E-2</v>
      </c>
      <c r="AQ85" s="4">
        <f t="shared" si="456"/>
        <v>0.48687226333556066</v>
      </c>
      <c r="AR85" s="4">
        <f t="shared" si="455"/>
        <v>0.61658247944970901</v>
      </c>
      <c r="AS85" s="4">
        <f t="shared" si="455"/>
        <v>0.65805250372761159</v>
      </c>
      <c r="AT85" s="4">
        <f t="shared" ref="AT85:AU85" si="457">TTEST(AT59:AT79,AT2:AT18,2,2)</f>
        <v>0.89008814955906268</v>
      </c>
      <c r="AU85" s="4">
        <f t="shared" si="457"/>
        <v>0.42187642384812174</v>
      </c>
      <c r="AV85" s="4">
        <f t="shared" si="455"/>
        <v>0.97249595849489479</v>
      </c>
      <c r="AW85" s="4">
        <f t="shared" si="455"/>
        <v>0.13840669763910993</v>
      </c>
      <c r="AX85" s="4">
        <f t="shared" ref="AX85:AY85" si="458">TTEST(AX59:AX79,AX2:AX18,2,2)</f>
        <v>0.1948806147238871</v>
      </c>
      <c r="AY85" s="4">
        <f t="shared" si="458"/>
        <v>0.40442496693998908</v>
      </c>
      <c r="AZ85" s="4">
        <f t="shared" si="455"/>
        <v>0.65034984444388355</v>
      </c>
      <c r="BA85" s="4">
        <f t="shared" si="455"/>
        <v>0.15839710463375872</v>
      </c>
      <c r="BB85" s="4">
        <f t="shared" ref="BB85:BC85" si="459">TTEST(BB59:BB79,BB2:BB18,2,2)</f>
        <v>0.23776516794736902</v>
      </c>
      <c r="BC85" s="4">
        <f t="shared" si="459"/>
        <v>0.16299121656440282</v>
      </c>
      <c r="BD85" s="4">
        <f t="shared" si="455"/>
        <v>0.79980436715835224</v>
      </c>
      <c r="BE85" s="4">
        <f t="shared" si="455"/>
        <v>0.20733226191196688</v>
      </c>
      <c r="BF85" s="4">
        <f t="shared" ref="BF85:BG85" si="460">TTEST(BF59:BF79,BF2:BF18,2,2)</f>
        <v>0.83036852866112099</v>
      </c>
      <c r="BG85" s="4">
        <f t="shared" si="460"/>
        <v>0.19134051086359563</v>
      </c>
      <c r="BH85" s="4">
        <f t="shared" si="455"/>
        <v>0.33270626803724523</v>
      </c>
      <c r="BI85" s="4">
        <f t="shared" si="455"/>
        <v>0.33247032199286375</v>
      </c>
      <c r="BJ85" s="4">
        <f t="shared" si="455"/>
        <v>0.6430518953923372</v>
      </c>
      <c r="BK85" s="4">
        <f t="shared" si="455"/>
        <v>0.19071624135868745</v>
      </c>
      <c r="BL85" s="4">
        <f t="shared" si="455"/>
        <v>0.22030830364711182</v>
      </c>
      <c r="BM85" s="4">
        <f t="shared" si="455"/>
        <v>0.91789969014928063</v>
      </c>
      <c r="BN85" s="4"/>
      <c r="BO85" s="4"/>
      <c r="BP85" s="4">
        <f t="shared" ref="BP85:DD85" si="461">TTEST(BP59:BP79,BP2:BP18,2,2)</f>
        <v>0.75284941512055992</v>
      </c>
      <c r="BQ85" s="4">
        <f t="shared" si="461"/>
        <v>0.48379130900847322</v>
      </c>
      <c r="BR85" s="4">
        <f t="shared" si="461"/>
        <v>0.47548881429165002</v>
      </c>
      <c r="BS85" s="4">
        <f t="shared" si="461"/>
        <v>0.91079086412376564</v>
      </c>
      <c r="BT85" s="4">
        <f t="shared" si="461"/>
        <v>0.20144439465102182</v>
      </c>
      <c r="BU85" s="4">
        <f t="shared" si="461"/>
        <v>0.51227903599281621</v>
      </c>
      <c r="BV85" s="4">
        <f t="shared" si="461"/>
        <v>0.21482909610291293</v>
      </c>
      <c r="BW85" s="4">
        <f t="shared" si="461"/>
        <v>0.51760474697107806</v>
      </c>
      <c r="BX85" s="4">
        <f t="shared" si="461"/>
        <v>0.19491147982054627</v>
      </c>
      <c r="BY85" s="4">
        <f t="shared" si="461"/>
        <v>0.62258271215981831</v>
      </c>
      <c r="BZ85" s="4">
        <f t="shared" si="461"/>
        <v>0.11972472000315357</v>
      </c>
      <c r="CA85" s="4">
        <f t="shared" si="461"/>
        <v>0.90927076272074858</v>
      </c>
      <c r="CB85" s="4">
        <f t="shared" si="461"/>
        <v>0.79240040487345942</v>
      </c>
      <c r="CC85" s="4">
        <f t="shared" si="461"/>
        <v>0.21368136631598553</v>
      </c>
      <c r="CD85" s="4">
        <f t="shared" si="461"/>
        <v>0.58449691328858566</v>
      </c>
      <c r="CE85" s="4">
        <f t="shared" si="461"/>
        <v>0.26787304524121902</v>
      </c>
      <c r="CF85" s="4">
        <f t="shared" si="461"/>
        <v>0.99939060954785652</v>
      </c>
      <c r="CG85" s="4">
        <f t="shared" si="461"/>
        <v>0.73052368651898547</v>
      </c>
      <c r="CH85" s="4">
        <f t="shared" si="461"/>
        <v>0.76320614461408898</v>
      </c>
      <c r="CI85" s="4">
        <f t="shared" si="461"/>
        <v>0.55808178211724702</v>
      </c>
      <c r="CJ85" s="4">
        <f t="shared" si="461"/>
        <v>0.85919579170806193</v>
      </c>
      <c r="CK85" s="4">
        <f t="shared" si="461"/>
        <v>0.75242165089621071</v>
      </c>
      <c r="CL85" s="4">
        <f t="shared" si="461"/>
        <v>0.97170024444091418</v>
      </c>
      <c r="CM85" s="4">
        <f t="shared" si="461"/>
        <v>0.9687710070649056</v>
      </c>
      <c r="CN85" s="4">
        <f t="shared" si="461"/>
        <v>0.83187049741194219</v>
      </c>
      <c r="CO85" s="4">
        <f t="shared" si="461"/>
        <v>0.46142365545222896</v>
      </c>
      <c r="CP85" s="4">
        <f t="shared" si="461"/>
        <v>0.99688727507755115</v>
      </c>
      <c r="CQ85" s="4">
        <f t="shared" si="461"/>
        <v>0.33045528397820356</v>
      </c>
      <c r="CR85" s="4">
        <f t="shared" si="461"/>
        <v>3.5831348287843789E-2</v>
      </c>
      <c r="CS85" s="4">
        <f t="shared" si="461"/>
        <v>0.48606678378205659</v>
      </c>
      <c r="CT85" s="4">
        <f t="shared" si="461"/>
        <v>5.859692113873332E-2</v>
      </c>
      <c r="CU85" s="4">
        <f t="shared" si="461"/>
        <v>0.2763230134927428</v>
      </c>
      <c r="CV85" s="4">
        <f t="shared" si="461"/>
        <v>0.19042827585037775</v>
      </c>
      <c r="CW85" s="4">
        <f t="shared" si="461"/>
        <v>0.56811627972682599</v>
      </c>
      <c r="CX85" s="4">
        <f t="shared" si="461"/>
        <v>0.7967656330005789</v>
      </c>
      <c r="CY85" s="4">
        <f t="shared" si="461"/>
        <v>0.47999821327932113</v>
      </c>
      <c r="CZ85" s="4">
        <f t="shared" si="461"/>
        <v>0.12227109470062078</v>
      </c>
      <c r="DA85" s="4">
        <f t="shared" si="461"/>
        <v>0.12315078679553387</v>
      </c>
      <c r="DB85" s="4">
        <f t="shared" si="461"/>
        <v>0.13122751828669663</v>
      </c>
      <c r="DC85" s="4">
        <f t="shared" si="461"/>
        <v>0.75887914918514165</v>
      </c>
      <c r="DD85" s="4">
        <f t="shared" si="461"/>
        <v>0.23026928825477039</v>
      </c>
    </row>
    <row r="87" spans="1:108" x14ac:dyDescent="0.25">
      <c r="A87" s="8" t="s">
        <v>160</v>
      </c>
    </row>
    <row r="88" spans="1:108" x14ac:dyDescent="0.25">
      <c r="A88" s="7"/>
      <c r="B88" s="11" t="s">
        <v>149</v>
      </c>
    </row>
    <row r="89" spans="1:108" x14ac:dyDescent="0.25">
      <c r="A89" s="12"/>
      <c r="B89" s="11" t="s">
        <v>152</v>
      </c>
    </row>
    <row r="90" spans="1:108" x14ac:dyDescent="0.25">
      <c r="A90" s="15"/>
      <c r="B90" s="11" t="s">
        <v>161</v>
      </c>
    </row>
    <row r="91" spans="1:108" x14ac:dyDescent="0.25">
      <c r="A91" s="16"/>
      <c r="B91" s="11" t="s">
        <v>153</v>
      </c>
    </row>
    <row r="92" spans="1:108" x14ac:dyDescent="0.25">
      <c r="A92" s="18"/>
      <c r="B92" s="11" t="s">
        <v>154</v>
      </c>
    </row>
    <row r="93" spans="1:108" x14ac:dyDescent="0.25">
      <c r="A93" s="6"/>
      <c r="B93" s="11" t="s">
        <v>155</v>
      </c>
    </row>
    <row r="94" spans="1:108" x14ac:dyDescent="0.25">
      <c r="A94" s="19"/>
      <c r="B94" s="11" t="s">
        <v>162</v>
      </c>
    </row>
    <row r="95" spans="1:108" x14ac:dyDescent="0.25">
      <c r="A95" s="2" t="s">
        <v>158</v>
      </c>
      <c r="B95" s="1" t="s">
        <v>156</v>
      </c>
    </row>
    <row r="96" spans="1:108" x14ac:dyDescent="0.25">
      <c r="A96" s="2" t="s">
        <v>159</v>
      </c>
      <c r="B96" s="1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 from VL thickness</vt:lpstr>
    </vt:vector>
  </TitlesOfParts>
  <Company>Auburn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Roberts</dc:creator>
  <cp:lastModifiedBy>Michael Roberts</cp:lastModifiedBy>
  <dcterms:created xsi:type="dcterms:W3CDTF">2017-11-30T18:01:51Z</dcterms:created>
  <dcterms:modified xsi:type="dcterms:W3CDTF">2017-12-18T22:34:07Z</dcterms:modified>
</cp:coreProperties>
</file>