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0340" windowHeight="8190"/>
  </bookViews>
  <sheets>
    <sheet name="data" sheetId="5" r:id="rId1"/>
  </sheets>
  <calcPr calcId="125725"/>
</workbook>
</file>

<file path=xl/calcChain.xml><?xml version="1.0" encoding="utf-8"?>
<calcChain xmlns="http://schemas.openxmlformats.org/spreadsheetml/2006/main">
  <c r="V30" i="5"/>
  <c r="U30"/>
  <c r="T30"/>
  <c r="S30"/>
  <c r="R30"/>
  <c r="Q30"/>
  <c r="P30"/>
  <c r="O30"/>
  <c r="N30"/>
  <c r="D30"/>
  <c r="E30"/>
  <c r="F30"/>
  <c r="G30"/>
  <c r="H30"/>
  <c r="I30"/>
  <c r="J30"/>
  <c r="K30"/>
  <c r="C30"/>
  <c r="O29"/>
  <c r="P29"/>
  <c r="Q29"/>
  <c r="R29"/>
  <c r="S29"/>
  <c r="T29"/>
  <c r="U29"/>
  <c r="V29"/>
  <c r="N29"/>
  <c r="O28"/>
  <c r="P28"/>
  <c r="Q28"/>
  <c r="R28"/>
  <c r="S28"/>
  <c r="T28"/>
  <c r="U28"/>
  <c r="V28"/>
  <c r="N28"/>
  <c r="D29" l="1"/>
  <c r="E29"/>
  <c r="F29"/>
  <c r="G29"/>
  <c r="H29"/>
  <c r="I29"/>
  <c r="J29"/>
  <c r="K29"/>
  <c r="C29"/>
  <c r="D28"/>
  <c r="E28"/>
  <c r="F28"/>
  <c r="G28"/>
  <c r="H28"/>
  <c r="I28"/>
  <c r="J28"/>
  <c r="K28"/>
  <c r="C28"/>
</calcChain>
</file>

<file path=xl/sharedStrings.xml><?xml version="1.0" encoding="utf-8"?>
<sst xmlns="http://schemas.openxmlformats.org/spreadsheetml/2006/main" count="28" uniqueCount="17">
  <si>
    <t xml:space="preserve">aitc </t>
  </si>
  <si>
    <t>single-trail heat box test</t>
  </si>
  <si>
    <t>five-trail heat box test</t>
  </si>
  <si>
    <t>females</t>
  </si>
  <si>
    <t>males</t>
  </si>
  <si>
    <t>catalase activity U/mg protein</t>
  </si>
  <si>
    <t>control</t>
  </si>
  <si>
    <t>mean</t>
  </si>
  <si>
    <t>sd</t>
  </si>
  <si>
    <t>s.e.m.</t>
  </si>
  <si>
    <t>alcohol</t>
  </si>
  <si>
    <t>caps 0,1</t>
  </si>
  <si>
    <t>caps100</t>
  </si>
  <si>
    <t xml:space="preserve">menthol </t>
  </si>
  <si>
    <t>thymol</t>
  </si>
  <si>
    <t>camphor</t>
  </si>
  <si>
    <t>capsazepine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</si>
</sst>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0" fillId="2" borderId="0" xfId="0" applyFill="1"/>
    <xf numFmtId="2" fontId="1" fillId="0" borderId="0" xfId="0" applyNumberFormat="1" applyFont="1"/>
    <xf numFmtId="164" fontId="0" fillId="0" borderId="0" xfId="0" applyNumberFormat="1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1"/>
  <sheetViews>
    <sheetView tabSelected="1" workbookViewId="0">
      <selection activeCell="N6" sqref="N6:V6"/>
    </sheetView>
  </sheetViews>
  <sheetFormatPr defaultRowHeight="14.25"/>
  <sheetData>
    <row r="2" spans="2:22" ht="15">
      <c r="B2" s="5" t="s">
        <v>5</v>
      </c>
      <c r="C2" s="5"/>
      <c r="D2" s="5"/>
    </row>
    <row r="3" spans="2:22" ht="15">
      <c r="B3" s="5"/>
      <c r="C3" s="5"/>
      <c r="D3" s="5"/>
    </row>
    <row r="4" spans="2:22">
      <c r="C4" t="s">
        <v>1</v>
      </c>
      <c r="F4" s="2" t="s">
        <v>3</v>
      </c>
      <c r="G4" t="s">
        <v>4</v>
      </c>
      <c r="N4" t="s">
        <v>2</v>
      </c>
      <c r="Q4" s="2" t="s">
        <v>3</v>
      </c>
      <c r="R4" t="s">
        <v>4</v>
      </c>
    </row>
    <row r="6" spans="2:22">
      <c r="C6" t="s">
        <v>6</v>
      </c>
      <c r="D6" t="s">
        <v>10</v>
      </c>
      <c r="E6" t="s">
        <v>11</v>
      </c>
      <c r="F6" t="s">
        <v>12</v>
      </c>
      <c r="G6" t="s">
        <v>13</v>
      </c>
      <c r="H6" t="s">
        <v>14</v>
      </c>
      <c r="I6" t="s">
        <v>15</v>
      </c>
      <c r="J6" t="s">
        <v>0</v>
      </c>
      <c r="K6" t="s">
        <v>16</v>
      </c>
      <c r="N6" t="s">
        <v>6</v>
      </c>
      <c r="O6" t="s">
        <v>10</v>
      </c>
      <c r="P6" t="s">
        <v>11</v>
      </c>
      <c r="Q6" t="s">
        <v>12</v>
      </c>
      <c r="R6" t="s">
        <v>13</v>
      </c>
      <c r="S6" t="s">
        <v>14</v>
      </c>
      <c r="T6" t="s">
        <v>15</v>
      </c>
      <c r="U6" t="s">
        <v>0</v>
      </c>
      <c r="V6" t="s">
        <v>16</v>
      </c>
    </row>
    <row r="7" spans="2:22">
      <c r="C7">
        <v>40.985888925815814</v>
      </c>
      <c r="D7">
        <v>40.787585607484296</v>
      </c>
      <c r="E7">
        <v>6.7371820352388756</v>
      </c>
      <c r="F7">
        <v>62.159941044886352</v>
      </c>
      <c r="G7">
        <v>50.646701438549066</v>
      </c>
      <c r="H7">
        <v>62.021501906789943</v>
      </c>
      <c r="I7">
        <v>50.829220873396345</v>
      </c>
      <c r="J7">
        <v>48.430047786153523</v>
      </c>
      <c r="K7">
        <v>60.572731892477378</v>
      </c>
      <c r="N7">
        <v>11.535887459849034</v>
      </c>
      <c r="O7">
        <v>123.66716290020415</v>
      </c>
      <c r="P7">
        <v>112.01344304327617</v>
      </c>
      <c r="Q7">
        <v>59.24221179052612</v>
      </c>
      <c r="R7">
        <v>60.023457101711799</v>
      </c>
      <c r="S7">
        <v>51.266540293551955</v>
      </c>
      <c r="T7">
        <v>7.2782968785304272</v>
      </c>
      <c r="U7">
        <v>33.790599345778467</v>
      </c>
      <c r="V7">
        <v>77.686303180016225</v>
      </c>
    </row>
    <row r="8" spans="2:22">
      <c r="C8">
        <v>9.7757548746090634</v>
      </c>
      <c r="D8">
        <v>15.641103484427713</v>
      </c>
      <c r="E8">
        <v>61.263864828695979</v>
      </c>
      <c r="F8">
        <v>62.700910694792952</v>
      </c>
      <c r="G8">
        <v>133.70272680696027</v>
      </c>
      <c r="H8">
        <v>53.261933049129901</v>
      </c>
      <c r="I8">
        <v>83.919294635797073</v>
      </c>
      <c r="J8">
        <v>38.925120560643613</v>
      </c>
      <c r="K8">
        <v>54.208063097280359</v>
      </c>
      <c r="N8">
        <v>20.524150374626981</v>
      </c>
      <c r="O8">
        <v>140.56674798320606</v>
      </c>
      <c r="P8">
        <v>104.13004258774781</v>
      </c>
      <c r="Q8">
        <v>78.824701048989539</v>
      </c>
      <c r="R8">
        <v>59.880999933042233</v>
      </c>
      <c r="S8">
        <v>52.668261686509332</v>
      </c>
      <c r="T8">
        <v>63.177318526593375</v>
      </c>
      <c r="U8">
        <v>21.890574288081041</v>
      </c>
      <c r="V8">
        <v>91.22381226815591</v>
      </c>
    </row>
    <row r="9" spans="2:22">
      <c r="C9">
        <v>8.3348544502250483</v>
      </c>
      <c r="D9">
        <v>40.630912499777743</v>
      </c>
      <c r="E9">
        <v>55.157593123209168</v>
      </c>
      <c r="F9">
        <v>63.109280367593044</v>
      </c>
      <c r="G9">
        <v>65.610084171383221</v>
      </c>
      <c r="H9">
        <v>67.627747621841067</v>
      </c>
      <c r="I9">
        <v>82.975222086112851</v>
      </c>
      <c r="J9">
        <v>44.406351271880979</v>
      </c>
      <c r="K9">
        <v>66.98697145751872</v>
      </c>
      <c r="N9">
        <v>42.642551080465402</v>
      </c>
      <c r="O9">
        <v>109.70215112903061</v>
      </c>
      <c r="P9">
        <v>89.92403633741452</v>
      </c>
      <c r="Q9">
        <v>60.207545537363792</v>
      </c>
      <c r="R9" s="2">
        <v>72.098328012452257</v>
      </c>
      <c r="S9">
        <v>68.414409794398296</v>
      </c>
      <c r="T9">
        <v>88.013794152699276</v>
      </c>
      <c r="U9">
        <v>26.389070265868771</v>
      </c>
      <c r="V9">
        <v>63.300929913688528</v>
      </c>
    </row>
    <row r="10" spans="2:22">
      <c r="C10">
        <v>16.344158841353696</v>
      </c>
      <c r="D10">
        <v>21.828973662229462</v>
      </c>
      <c r="E10">
        <v>78.440716146719708</v>
      </c>
      <c r="F10">
        <v>54.981370780962493</v>
      </c>
      <c r="G10">
        <v>46.239440390452863</v>
      </c>
      <c r="H10">
        <v>78.871756716110767</v>
      </c>
      <c r="I10">
        <v>75.434906732738611</v>
      </c>
      <c r="J10">
        <v>45.501510792350523</v>
      </c>
      <c r="K10">
        <v>45.283442890050004</v>
      </c>
      <c r="N10">
        <v>42.42279528812481</v>
      </c>
      <c r="O10">
        <v>137.7174220105735</v>
      </c>
      <c r="P10">
        <v>88.679766701089392</v>
      </c>
      <c r="Q10">
        <v>102.27497282877185</v>
      </c>
      <c r="R10" s="2">
        <v>70.295590452850391</v>
      </c>
      <c r="S10">
        <v>66.639442994543089</v>
      </c>
      <c r="T10">
        <v>91.477754256720345</v>
      </c>
      <c r="U10">
        <v>19.639165027179185</v>
      </c>
      <c r="V10">
        <v>99.750543042407713</v>
      </c>
    </row>
    <row r="11" spans="2:22">
      <c r="C11">
        <v>20.914417269503364</v>
      </c>
      <c r="D11">
        <v>31.102424170183845</v>
      </c>
      <c r="E11">
        <v>49.051036908848467</v>
      </c>
      <c r="F11">
        <v>62.269860818011345</v>
      </c>
      <c r="G11">
        <v>60.550035233486291</v>
      </c>
      <c r="H11">
        <v>69.768303527319446</v>
      </c>
      <c r="I11">
        <v>74.836352723297267</v>
      </c>
      <c r="J11">
        <v>18.158062665829874</v>
      </c>
      <c r="K11">
        <v>48.319096405736538</v>
      </c>
      <c r="N11">
        <v>26.126063165688574</v>
      </c>
      <c r="O11">
        <v>129.23569735072078</v>
      </c>
      <c r="P11">
        <v>149.89221912091054</v>
      </c>
      <c r="Q11">
        <v>59.547297766232745</v>
      </c>
      <c r="R11" s="2">
        <v>74.298302369288606</v>
      </c>
      <c r="S11">
        <v>71.758156820186898</v>
      </c>
      <c r="T11">
        <v>126.06589397420338</v>
      </c>
      <c r="U11">
        <v>22.636477215767542</v>
      </c>
      <c r="V11">
        <v>106.75293992617993</v>
      </c>
    </row>
    <row r="12" spans="2:22">
      <c r="C12">
        <v>18.590593128447427</v>
      </c>
      <c r="D12">
        <v>68.34017854268329</v>
      </c>
      <c r="E12">
        <v>61.737339490036675</v>
      </c>
      <c r="F12">
        <v>53.80341746498928</v>
      </c>
      <c r="G12">
        <v>58.420370209672022</v>
      </c>
      <c r="H12">
        <v>56.19673391302095</v>
      </c>
      <c r="I12">
        <v>43.666284491625241</v>
      </c>
      <c r="J12">
        <v>7.371094745534899</v>
      </c>
      <c r="K12">
        <v>61.087314087773251</v>
      </c>
      <c r="N12">
        <v>22.220611295731768</v>
      </c>
      <c r="O12">
        <v>126.46543074851087</v>
      </c>
      <c r="P12">
        <v>219.9212757952013</v>
      </c>
      <c r="Q12">
        <v>72.528477895428125</v>
      </c>
      <c r="R12" s="2">
        <v>71.585938725264455</v>
      </c>
      <c r="S12" s="2">
        <v>57.970508071842907</v>
      </c>
      <c r="T12">
        <v>104.83561279650256</v>
      </c>
      <c r="U12">
        <v>32.981797591561183</v>
      </c>
      <c r="V12">
        <v>95.716513728192709</v>
      </c>
    </row>
    <row r="13" spans="2:22">
      <c r="C13">
        <v>25.301877144055236</v>
      </c>
      <c r="D13">
        <v>112.65195982974936</v>
      </c>
      <c r="E13">
        <v>60.28834399477384</v>
      </c>
      <c r="F13">
        <v>70.332006193513209</v>
      </c>
      <c r="G13">
        <v>60.812728288034272</v>
      </c>
      <c r="H13">
        <v>63.575662956766685</v>
      </c>
      <c r="I13">
        <v>70.885021213641352</v>
      </c>
      <c r="J13">
        <v>13.616549870252943</v>
      </c>
      <c r="K13" s="2">
        <v>64.772802994966</v>
      </c>
      <c r="N13">
        <v>42.689093921635966</v>
      </c>
      <c r="O13" s="2">
        <v>53.701601701948995</v>
      </c>
      <c r="P13" s="2">
        <v>73.304385614703293</v>
      </c>
      <c r="Q13" s="2">
        <v>59.344520210151344</v>
      </c>
      <c r="R13" s="2">
        <v>45.792302509935958</v>
      </c>
      <c r="S13" s="2">
        <v>64.750218014202076</v>
      </c>
      <c r="T13" s="2">
        <v>131.31585385575488</v>
      </c>
      <c r="U13">
        <v>12.424532607150605</v>
      </c>
      <c r="V13" s="2">
        <v>92.545116372593412</v>
      </c>
    </row>
    <row r="14" spans="2:22">
      <c r="C14">
        <v>43.105615040466496</v>
      </c>
      <c r="D14" s="2">
        <v>3.7443796898262112</v>
      </c>
      <c r="E14">
        <v>62.16436744530256</v>
      </c>
      <c r="F14">
        <v>64.454681928114596</v>
      </c>
      <c r="G14">
        <v>57.891456085041533</v>
      </c>
      <c r="H14">
        <v>72.886706355311716</v>
      </c>
      <c r="I14">
        <v>69.755725884574161</v>
      </c>
      <c r="J14">
        <v>9.3059294818217762</v>
      </c>
      <c r="K14" s="2">
        <v>54.754239159179853</v>
      </c>
      <c r="N14">
        <v>75.852067429809892</v>
      </c>
      <c r="O14" s="2">
        <v>46.988901489205382</v>
      </c>
      <c r="P14" s="2">
        <v>83.703355678050812</v>
      </c>
      <c r="Q14" s="2">
        <v>48.487300576603324</v>
      </c>
      <c r="R14" s="2">
        <v>53.032878442037791</v>
      </c>
      <c r="S14" s="2">
        <v>62.849287164591431</v>
      </c>
      <c r="T14" s="2">
        <v>127.12057124664572</v>
      </c>
      <c r="U14">
        <v>15.877798738908526</v>
      </c>
      <c r="V14" s="2">
        <v>81.230899222851775</v>
      </c>
    </row>
    <row r="15" spans="2:22">
      <c r="C15">
        <v>17.101925728518676</v>
      </c>
      <c r="D15" s="2">
        <v>4.7655741506879048</v>
      </c>
      <c r="E15">
        <v>62.706668984632067</v>
      </c>
      <c r="F15">
        <v>54.438886818297284</v>
      </c>
      <c r="G15" s="2">
        <v>44.563261455995146</v>
      </c>
      <c r="H15">
        <v>69.595712603917136</v>
      </c>
      <c r="I15">
        <v>68.677029092544672</v>
      </c>
      <c r="J15">
        <v>6.2493091750061645</v>
      </c>
      <c r="K15" s="2">
        <v>34.303617813244784</v>
      </c>
      <c r="N15" s="2">
        <v>12.334848205309708</v>
      </c>
      <c r="O15" s="2">
        <v>48.056516154530193</v>
      </c>
      <c r="P15" s="2">
        <v>68.113951344551282</v>
      </c>
      <c r="Q15" s="2">
        <v>66.028445984466515</v>
      </c>
      <c r="S15" s="2">
        <v>59.352898563352163</v>
      </c>
      <c r="T15" s="2">
        <v>14.119764567149048</v>
      </c>
      <c r="U15">
        <v>13.31899730355042</v>
      </c>
      <c r="V15" s="2">
        <v>68.546362213097837</v>
      </c>
    </row>
    <row r="16" spans="2:22">
      <c r="C16" s="2">
        <v>20.900050564638459</v>
      </c>
      <c r="D16" s="2">
        <v>14.384789951541952</v>
      </c>
      <c r="E16" s="2">
        <v>20.368755450355053</v>
      </c>
      <c r="F16">
        <v>62.213347527179188</v>
      </c>
      <c r="G16" s="2">
        <v>33.556439635719393</v>
      </c>
      <c r="H16">
        <v>61.057066594180398</v>
      </c>
      <c r="I16">
        <v>59.439800453085176</v>
      </c>
      <c r="J16">
        <v>4.2754814321296681</v>
      </c>
      <c r="K16" s="2">
        <v>47.230753392927632</v>
      </c>
      <c r="N16" s="2">
        <v>55.435316404605025</v>
      </c>
      <c r="O16" s="2">
        <v>46.319231546330677</v>
      </c>
      <c r="P16" s="2">
        <v>82.683178977567465</v>
      </c>
      <c r="Q16" s="2">
        <v>63.250955974346908</v>
      </c>
      <c r="S16" s="2">
        <v>71.241799364303944</v>
      </c>
      <c r="T16" s="2">
        <v>101.40082776185932</v>
      </c>
      <c r="U16">
        <v>16.419993687718144</v>
      </c>
      <c r="V16" s="2">
        <v>77.973978969303985</v>
      </c>
    </row>
    <row r="17" spans="2:22">
      <c r="C17" s="2">
        <v>3.8558516955553603</v>
      </c>
      <c r="D17" s="2">
        <v>24.643921706375576</v>
      </c>
      <c r="E17" s="2">
        <v>43.362818968190048</v>
      </c>
      <c r="F17" s="2">
        <v>48.308614218204418</v>
      </c>
      <c r="G17" s="2">
        <v>42.351374937884906</v>
      </c>
      <c r="H17" s="2">
        <v>44.125154649606529</v>
      </c>
      <c r="I17" s="2">
        <v>61.379113881199331</v>
      </c>
      <c r="J17" s="2">
        <v>18.769788755403344</v>
      </c>
      <c r="K17" s="2">
        <v>45.548346868180005</v>
      </c>
      <c r="N17" s="2">
        <v>93.915747119429355</v>
      </c>
      <c r="O17" s="2">
        <v>48.173521752879864</v>
      </c>
      <c r="P17" s="2">
        <v>92.595013408046285</v>
      </c>
      <c r="Q17" s="2">
        <v>58.884732751577559</v>
      </c>
      <c r="T17" s="2">
        <v>107.25129067935211</v>
      </c>
      <c r="U17" s="2">
        <v>11.378514696761886</v>
      </c>
      <c r="V17" s="2">
        <v>67.99330966123307</v>
      </c>
    </row>
    <row r="18" spans="2:22">
      <c r="C18" s="2">
        <v>3.3421702927582015</v>
      </c>
      <c r="D18" s="2">
        <v>115.47991069387781</v>
      </c>
      <c r="E18" s="2">
        <v>46.246046485684708</v>
      </c>
      <c r="F18" s="2">
        <v>33.920089680465026</v>
      </c>
      <c r="G18" s="2">
        <v>43.166812009468046</v>
      </c>
      <c r="H18" s="2">
        <v>48.254153576515002</v>
      </c>
      <c r="I18" s="2">
        <v>69.97527848671632</v>
      </c>
      <c r="J18" s="2">
        <v>27.979099949435362</v>
      </c>
      <c r="K18" s="2">
        <v>49.455441821194704</v>
      </c>
      <c r="N18" s="2">
        <v>25.066277195686521</v>
      </c>
      <c r="O18" s="2">
        <v>51.246848392271716</v>
      </c>
      <c r="P18" s="2">
        <v>106.58949480921336</v>
      </c>
      <c r="Q18" s="2">
        <v>58.591949516980513</v>
      </c>
      <c r="U18" s="2">
        <v>10.67608368549905</v>
      </c>
      <c r="V18" s="2">
        <v>58.091712557187371</v>
      </c>
    </row>
    <row r="19" spans="2:22">
      <c r="C19" s="2">
        <v>3.475864176348118</v>
      </c>
      <c r="D19" s="2">
        <v>57.968007888198457</v>
      </c>
      <c r="E19" s="2">
        <v>27.88420172569138</v>
      </c>
      <c r="F19" s="2">
        <v>44.877677272755648</v>
      </c>
      <c r="G19" s="2">
        <v>33.84849314732535</v>
      </c>
      <c r="H19" s="2">
        <v>45.711453719313369</v>
      </c>
      <c r="I19" s="2">
        <v>42.382973375414835</v>
      </c>
      <c r="J19" s="2">
        <v>13.58636486357025</v>
      </c>
      <c r="N19" s="2">
        <v>68.719067465485807</v>
      </c>
      <c r="U19" s="2">
        <v>12.408653043941634</v>
      </c>
    </row>
    <row r="20" spans="2:22">
      <c r="C20" s="2">
        <v>20.39440418001011</v>
      </c>
      <c r="D20" s="2">
        <v>17.866172256868364</v>
      </c>
      <c r="E20" s="2">
        <v>46.978312303371332</v>
      </c>
      <c r="F20" s="2">
        <v>41.757595496698869</v>
      </c>
      <c r="G20" s="2">
        <v>46.093233414150305</v>
      </c>
      <c r="H20" s="2">
        <v>37.01598961542372</v>
      </c>
      <c r="I20" s="2">
        <v>50.614207346677595</v>
      </c>
      <c r="J20" s="2">
        <v>12.188036551708317</v>
      </c>
      <c r="N20" s="2">
        <v>17.341440038262515</v>
      </c>
      <c r="U20" s="2">
        <v>11.953646380105237</v>
      </c>
    </row>
    <row r="21" spans="2:22">
      <c r="C21" s="2">
        <v>11.980624740575223</v>
      </c>
      <c r="D21" s="2">
        <v>80.850276848562402</v>
      </c>
      <c r="E21" s="2">
        <v>48.083684357568302</v>
      </c>
      <c r="F21" s="2">
        <v>46.572065515685267</v>
      </c>
      <c r="G21" s="2">
        <v>39.516098627657975</v>
      </c>
      <c r="H21" s="2">
        <v>45.160713313056583</v>
      </c>
      <c r="I21" s="2">
        <v>39.732070693851533</v>
      </c>
      <c r="J21" s="2">
        <v>16.591886444206317</v>
      </c>
      <c r="N21" s="2">
        <v>50.312202442331419</v>
      </c>
      <c r="U21" s="2">
        <v>16.367725629058697</v>
      </c>
    </row>
    <row r="22" spans="2:22">
      <c r="C22" s="2">
        <v>7.2788612625935851</v>
      </c>
      <c r="D22" s="2">
        <v>63.277735625348384</v>
      </c>
      <c r="E22" s="2">
        <v>45.114599523082433</v>
      </c>
      <c r="F22" s="2">
        <v>47.812513364410044</v>
      </c>
      <c r="G22" s="2">
        <v>41.453369749343778</v>
      </c>
      <c r="H22" s="2">
        <v>52.620769551337652</v>
      </c>
      <c r="I22" s="2">
        <v>41.631552334400808</v>
      </c>
      <c r="J22" s="2">
        <v>24.222211783863347</v>
      </c>
      <c r="U22" s="2">
        <v>14.371332258860267</v>
      </c>
    </row>
    <row r="23" spans="2:22">
      <c r="C23" s="2">
        <v>2.9085373324439172</v>
      </c>
      <c r="D23" s="2">
        <v>62.835543945467776</v>
      </c>
      <c r="E23" s="2">
        <v>52.890384822660835</v>
      </c>
      <c r="F23" s="2">
        <v>27.480194026997161</v>
      </c>
      <c r="G23" s="2">
        <v>38.23839527640974</v>
      </c>
      <c r="H23" s="2">
        <v>46.290371936462009</v>
      </c>
      <c r="I23" s="2">
        <v>36.733387940565329</v>
      </c>
      <c r="J23" s="2">
        <v>20.155542972620729</v>
      </c>
      <c r="U23" s="2">
        <v>17.453858727759265</v>
      </c>
    </row>
    <row r="24" spans="2:22">
      <c r="C24" s="2">
        <v>85.46985278603951</v>
      </c>
      <c r="F24" s="2">
        <v>44.180418431155736</v>
      </c>
      <c r="I24" s="2">
        <v>56.403080198389837</v>
      </c>
      <c r="J24" s="2">
        <v>37.337381306913073</v>
      </c>
      <c r="U24" s="2">
        <v>15.828514143356266</v>
      </c>
    </row>
    <row r="25" spans="2:22">
      <c r="F25" s="2">
        <v>51.069910825604516</v>
      </c>
      <c r="J25" s="2">
        <v>18.653163490524225</v>
      </c>
      <c r="U25" s="2">
        <v>14.466921528873995</v>
      </c>
    </row>
    <row r="26" spans="2:22">
      <c r="J26" s="2">
        <v>26.493411483961996</v>
      </c>
    </row>
    <row r="28" spans="2:22" ht="15">
      <c r="B28" t="s">
        <v>7</v>
      </c>
      <c r="C28" s="3">
        <f>AVERAGE(C7:C26)</f>
        <v>20.003405690775406</v>
      </c>
      <c r="D28" s="3">
        <f t="shared" ref="D28:K28" si="0">AVERAGE(D7:D26)</f>
        <v>45.694085326664151</v>
      </c>
      <c r="E28" s="3">
        <f t="shared" si="0"/>
        <v>48.733877446709499</v>
      </c>
      <c r="F28" s="3">
        <f t="shared" si="0"/>
        <v>52.444356972121916</v>
      </c>
      <c r="G28" s="3">
        <f t="shared" si="0"/>
        <v>52.744765933972587</v>
      </c>
      <c r="H28" s="3">
        <f t="shared" si="0"/>
        <v>57.296572447417809</v>
      </c>
      <c r="I28" s="3">
        <f t="shared" si="0"/>
        <v>59.95947346911268</v>
      </c>
      <c r="J28" s="3">
        <f t="shared" si="0"/>
        <v>22.610817269190544</v>
      </c>
      <c r="K28" s="3">
        <f t="shared" si="0"/>
        <v>52.710235156710773</v>
      </c>
      <c r="N28" s="3">
        <f t="shared" ref="N28:V28" si="1">AVERAGE(N7:N26)</f>
        <v>40.475874592469516</v>
      </c>
      <c r="O28" s="3">
        <f t="shared" si="1"/>
        <v>88.486769429951082</v>
      </c>
      <c r="P28" s="3">
        <f t="shared" si="1"/>
        <v>105.96251361814768</v>
      </c>
      <c r="Q28" s="3">
        <f t="shared" si="1"/>
        <v>65.60109265678652</v>
      </c>
      <c r="R28" s="3">
        <f t="shared" si="1"/>
        <v>63.375974693322931</v>
      </c>
      <c r="S28" s="3">
        <f t="shared" si="1"/>
        <v>62.691152276748213</v>
      </c>
      <c r="T28" s="3">
        <f t="shared" si="1"/>
        <v>87.459725336000943</v>
      </c>
      <c r="U28" s="3">
        <f t="shared" si="1"/>
        <v>17.909171377146325</v>
      </c>
      <c r="V28" s="3">
        <f t="shared" si="1"/>
        <v>81.734368421242365</v>
      </c>
    </row>
    <row r="29" spans="2:22">
      <c r="B29" t="s">
        <v>8</v>
      </c>
      <c r="C29" s="4">
        <f>STDEV(C7:C26)</f>
        <v>20.123546455931429</v>
      </c>
      <c r="D29" s="4">
        <f t="shared" ref="D29:K29" si="2">STDEV(D7:D26)</f>
        <v>34.662598272821228</v>
      </c>
      <c r="E29" s="4">
        <f t="shared" si="2"/>
        <v>17.376355805410419</v>
      </c>
      <c r="F29" s="4">
        <f t="shared" si="2"/>
        <v>11.212157714149148</v>
      </c>
      <c r="G29" s="4">
        <f t="shared" si="2"/>
        <v>23.049231076625237</v>
      </c>
      <c r="H29" s="4">
        <f t="shared" si="2"/>
        <v>12.006548811878194</v>
      </c>
      <c r="I29" s="4">
        <f t="shared" si="2"/>
        <v>15.34082668609329</v>
      </c>
      <c r="J29" s="4">
        <f t="shared" si="2"/>
        <v>13.710932341046815</v>
      </c>
      <c r="K29" s="4">
        <f t="shared" si="2"/>
        <v>9.5007197733996609</v>
      </c>
      <c r="N29" s="4">
        <f t="shared" ref="N29:V29" si="3">STDEV(N7:N26)</f>
        <v>24.753405987341829</v>
      </c>
      <c r="O29" s="4">
        <f t="shared" si="3"/>
        <v>41.869217259290508</v>
      </c>
      <c r="P29" s="4">
        <f t="shared" si="3"/>
        <v>41.808942046597835</v>
      </c>
      <c r="Q29" s="4">
        <f t="shared" si="3"/>
        <v>13.836611679193743</v>
      </c>
      <c r="R29" s="4">
        <f t="shared" si="3"/>
        <v>10.3529200245521</v>
      </c>
      <c r="S29" s="4">
        <f t="shared" si="3"/>
        <v>7.2444774819699411</v>
      </c>
      <c r="T29" s="4">
        <f t="shared" si="3"/>
        <v>42.765241690904809</v>
      </c>
      <c r="U29" s="4">
        <f t="shared" si="3"/>
        <v>6.8392996576304128</v>
      </c>
      <c r="V29" s="4">
        <f t="shared" si="3"/>
        <v>15.507246249518349</v>
      </c>
    </row>
    <row r="30" spans="2:22">
      <c r="B30" t="s">
        <v>9</v>
      </c>
      <c r="C30" s="1">
        <f>C29/SQRT(20)</f>
        <v>4.4997617823837652</v>
      </c>
      <c r="D30" s="1">
        <f t="shared" ref="D30:K30" si="4">D29/SQRT(20)</f>
        <v>7.7507926014795059</v>
      </c>
      <c r="E30" s="1">
        <f t="shared" si="4"/>
        <v>3.8854712782120804</v>
      </c>
      <c r="F30" s="1">
        <f t="shared" si="4"/>
        <v>2.507114682328615</v>
      </c>
      <c r="G30" s="1">
        <f t="shared" si="4"/>
        <v>5.1539647516434695</v>
      </c>
      <c r="H30" s="1">
        <f t="shared" si="4"/>
        <v>2.6847459318528974</v>
      </c>
      <c r="I30" s="1">
        <f t="shared" si="4"/>
        <v>3.4303131301147425</v>
      </c>
      <c r="J30" s="1">
        <f t="shared" si="4"/>
        <v>3.0658576749481008</v>
      </c>
      <c r="K30" s="1">
        <f t="shared" si="4"/>
        <v>2.1244255248498041</v>
      </c>
      <c r="N30" s="1">
        <f>N29/SQRT(20)</f>
        <v>5.5350298462346625</v>
      </c>
      <c r="O30" s="1">
        <f t="shared" ref="O30" si="5">O29/SQRT(20)</f>
        <v>9.3622415956481007</v>
      </c>
      <c r="P30" s="1">
        <f t="shared" ref="P30" si="6">P29/SQRT(20)</f>
        <v>9.3487636483541934</v>
      </c>
      <c r="Q30" s="1">
        <f t="shared" ref="Q30" si="7">Q29/SQRT(20)</f>
        <v>3.093960429294472</v>
      </c>
      <c r="R30" s="1">
        <f t="shared" ref="R30" si="8">R29/SQRT(20)</f>
        <v>2.3149832940517285</v>
      </c>
      <c r="S30" s="1">
        <f t="shared" ref="S30" si="9">S29/SQRT(20)</f>
        <v>1.6199144111151296</v>
      </c>
      <c r="T30" s="1">
        <f t="shared" ref="T30" si="10">T29/SQRT(20)</f>
        <v>9.562598749507119</v>
      </c>
      <c r="U30" s="1">
        <f t="shared" ref="U30" si="11">U29/SQRT(20)</f>
        <v>1.5293138952952641</v>
      </c>
      <c r="V30" s="1">
        <f t="shared" ref="V30" si="12">V29/SQRT(20)</f>
        <v>3.4675256757751693</v>
      </c>
    </row>
    <row r="31" spans="2:22">
      <c r="N31" s="1"/>
      <c r="O31" s="1"/>
      <c r="P31" s="1"/>
      <c r="Q31" s="1"/>
      <c r="R31" s="1"/>
      <c r="S31" s="1"/>
      <c r="T31" s="1"/>
      <c r="U31" s="1"/>
      <c r="V3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justyna</cp:lastModifiedBy>
  <dcterms:created xsi:type="dcterms:W3CDTF">2017-06-14T14:45:59Z</dcterms:created>
  <dcterms:modified xsi:type="dcterms:W3CDTF">2017-10-06T08:58:40Z</dcterms:modified>
</cp:coreProperties>
</file>