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jfeinstein/Desktop/AA P1 paper/"/>
    </mc:Choice>
  </mc:AlternateContent>
  <bookViews>
    <workbookView xWindow="0" yWindow="460" windowWidth="28800" windowHeight="16640"/>
  </bookViews>
  <sheets>
    <sheet name="AA" sheetId="1" r:id="rId1"/>
  </sheet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52" i="1" l="1"/>
  <c r="Y151" i="1"/>
  <c r="Y149" i="1"/>
  <c r="Y148" i="1"/>
  <c r="Y146" i="1"/>
  <c r="Y145" i="1"/>
  <c r="Y143" i="1"/>
  <c r="Y142" i="1"/>
  <c r="Y140" i="1"/>
  <c r="Y139" i="1"/>
  <c r="Y137" i="1"/>
  <c r="Y136" i="1"/>
  <c r="Y134" i="1"/>
  <c r="Y133" i="1"/>
  <c r="Y131" i="1"/>
  <c r="Y130" i="1"/>
  <c r="Y128" i="1"/>
  <c r="Y127" i="1"/>
  <c r="Y125" i="1"/>
  <c r="Y124" i="1"/>
  <c r="Y122" i="1"/>
  <c r="Y121" i="1"/>
  <c r="Y119" i="1"/>
  <c r="Y118" i="1"/>
  <c r="Y116" i="1"/>
  <c r="Y115" i="1"/>
  <c r="Y113" i="1"/>
  <c r="Y112" i="1"/>
  <c r="Y110" i="1"/>
  <c r="Y109" i="1"/>
  <c r="Y107" i="1"/>
  <c r="Y106" i="1"/>
  <c r="Y104" i="1"/>
  <c r="Y103" i="1"/>
  <c r="Y101" i="1"/>
  <c r="Y100" i="1"/>
  <c r="Y98" i="1"/>
  <c r="Y97" i="1"/>
  <c r="Y95" i="1"/>
  <c r="Y94" i="1"/>
  <c r="Y92" i="1"/>
  <c r="Y91" i="1"/>
  <c r="Y89" i="1"/>
  <c r="Y88" i="1"/>
  <c r="Y86" i="1"/>
  <c r="Y85" i="1"/>
  <c r="Y83" i="1"/>
  <c r="Y82" i="1"/>
  <c r="Y80" i="1"/>
  <c r="Y79" i="1"/>
  <c r="Y77" i="1"/>
  <c r="Y76" i="1"/>
  <c r="Y74" i="1"/>
  <c r="Y73" i="1"/>
  <c r="Y71" i="1"/>
  <c r="Y70" i="1"/>
  <c r="Y68" i="1"/>
  <c r="Y67" i="1"/>
  <c r="Y65" i="1"/>
  <c r="Y64" i="1"/>
  <c r="Y62" i="1"/>
  <c r="Y61" i="1"/>
  <c r="Y59" i="1"/>
  <c r="Y58" i="1"/>
  <c r="Y56" i="1"/>
  <c r="Y55" i="1"/>
  <c r="Y53" i="1"/>
  <c r="Y52" i="1"/>
  <c r="Y50" i="1"/>
  <c r="Y49" i="1"/>
  <c r="Y47" i="1"/>
  <c r="Y46" i="1"/>
  <c r="Y44" i="1"/>
  <c r="Y43" i="1"/>
  <c r="Y41" i="1"/>
  <c r="Y40" i="1"/>
  <c r="Y38" i="1"/>
  <c r="Y37" i="1"/>
  <c r="Y35" i="1"/>
  <c r="Y34" i="1"/>
  <c r="Y32" i="1"/>
  <c r="Y31" i="1"/>
  <c r="Y29" i="1"/>
  <c r="Y28" i="1"/>
  <c r="Y26" i="1"/>
  <c r="Y25" i="1"/>
  <c r="Y23" i="1"/>
  <c r="Y22" i="1"/>
  <c r="Y20" i="1"/>
  <c r="Y19" i="1"/>
  <c r="Y17" i="1"/>
  <c r="Y16" i="1"/>
  <c r="Y14" i="1"/>
  <c r="Y13" i="1"/>
  <c r="Y11" i="1"/>
  <c r="Y10" i="1"/>
  <c r="Y8" i="1"/>
  <c r="Y7" i="1"/>
  <c r="Y5" i="1"/>
  <c r="Y4" i="1"/>
  <c r="AA152" i="1"/>
  <c r="Z152" i="1"/>
  <c r="AA151" i="1"/>
  <c r="Z151" i="1"/>
  <c r="AA149" i="1"/>
  <c r="Z149" i="1"/>
  <c r="AA148" i="1"/>
  <c r="Z148" i="1"/>
  <c r="AA146" i="1"/>
  <c r="Z146" i="1"/>
  <c r="AA145" i="1"/>
  <c r="Z145" i="1"/>
  <c r="AA143" i="1"/>
  <c r="Z143" i="1"/>
  <c r="AA142" i="1"/>
  <c r="Z142" i="1"/>
  <c r="AA140" i="1"/>
  <c r="Z140" i="1"/>
  <c r="AA139" i="1"/>
  <c r="Z139" i="1"/>
  <c r="AA137" i="1"/>
  <c r="Z137" i="1"/>
  <c r="AA136" i="1"/>
  <c r="Z136" i="1"/>
  <c r="AA134" i="1"/>
  <c r="Z134" i="1"/>
  <c r="AA133" i="1"/>
  <c r="Z133" i="1"/>
  <c r="AA131" i="1"/>
  <c r="Z131" i="1"/>
  <c r="AA130" i="1"/>
  <c r="Z130" i="1"/>
  <c r="AA128" i="1"/>
  <c r="Z128" i="1"/>
  <c r="AA127" i="1"/>
  <c r="Z127" i="1"/>
  <c r="AA125" i="1"/>
  <c r="Z125" i="1"/>
  <c r="AA124" i="1"/>
  <c r="Z124" i="1"/>
  <c r="AA122" i="1"/>
  <c r="AA121" i="1"/>
  <c r="AA119" i="1"/>
  <c r="Z119" i="1"/>
  <c r="AA118" i="1"/>
  <c r="Z118" i="1"/>
  <c r="AA116" i="1"/>
  <c r="Z116" i="1"/>
  <c r="AA115" i="1"/>
  <c r="Z115" i="1"/>
  <c r="AA113" i="1"/>
  <c r="Z113" i="1"/>
  <c r="AA112" i="1"/>
  <c r="Z112" i="1"/>
  <c r="AA110" i="1"/>
  <c r="Z110" i="1"/>
  <c r="AA109" i="1"/>
  <c r="Z109" i="1"/>
  <c r="AA107" i="1"/>
  <c r="Z107" i="1"/>
  <c r="AA106" i="1"/>
  <c r="Z106" i="1"/>
  <c r="AA104" i="1"/>
  <c r="Z104" i="1"/>
  <c r="AA103" i="1"/>
  <c r="Z103" i="1"/>
  <c r="AA101" i="1"/>
  <c r="Z101" i="1"/>
  <c r="AA100" i="1"/>
  <c r="Z100" i="1"/>
  <c r="AA98" i="1"/>
  <c r="Z98" i="1"/>
  <c r="AA97" i="1"/>
  <c r="Z97" i="1"/>
  <c r="AA95" i="1"/>
  <c r="Z95" i="1"/>
  <c r="AA94" i="1"/>
  <c r="Z94" i="1"/>
  <c r="AA92" i="1"/>
  <c r="Z92" i="1"/>
  <c r="AA91" i="1"/>
  <c r="Z91" i="1"/>
  <c r="AA89" i="1"/>
  <c r="Z89" i="1"/>
  <c r="AA88" i="1"/>
  <c r="Z88" i="1"/>
  <c r="AA86" i="1"/>
  <c r="Z86" i="1"/>
  <c r="AA85" i="1"/>
  <c r="Z85" i="1"/>
  <c r="AA83" i="1"/>
  <c r="Z83" i="1"/>
  <c r="AA82" i="1"/>
  <c r="Z82" i="1"/>
  <c r="AA80" i="1"/>
  <c r="Z80" i="1"/>
  <c r="AA79" i="1"/>
  <c r="Z79" i="1"/>
  <c r="AA77" i="1"/>
  <c r="Z77" i="1"/>
  <c r="AA76" i="1"/>
  <c r="Z76" i="1"/>
  <c r="AA74" i="1"/>
  <c r="Z74" i="1"/>
  <c r="AA73" i="1"/>
  <c r="Z73" i="1"/>
  <c r="AA71" i="1"/>
  <c r="Z71" i="1"/>
  <c r="AA70" i="1"/>
  <c r="Z70" i="1"/>
  <c r="AA68" i="1"/>
  <c r="Z68" i="1"/>
  <c r="AA67" i="1"/>
  <c r="Z67" i="1"/>
  <c r="AA65" i="1"/>
  <c r="Z65" i="1"/>
  <c r="AA64" i="1"/>
  <c r="Z64" i="1"/>
  <c r="AA62" i="1"/>
  <c r="Z62" i="1"/>
  <c r="AA61" i="1"/>
  <c r="Z61" i="1"/>
  <c r="AA59" i="1"/>
  <c r="AA58" i="1"/>
  <c r="AA56" i="1"/>
  <c r="Z56" i="1"/>
  <c r="AA55" i="1"/>
  <c r="Z55" i="1"/>
  <c r="AA53" i="1"/>
  <c r="Z53" i="1"/>
  <c r="AA52" i="1"/>
  <c r="Z52" i="1"/>
  <c r="AA50" i="1"/>
  <c r="AA49" i="1"/>
  <c r="AA47" i="1"/>
  <c r="Z47" i="1"/>
  <c r="AA46" i="1"/>
  <c r="Z46" i="1"/>
  <c r="AA44" i="1"/>
  <c r="Z44" i="1"/>
  <c r="AA43" i="1"/>
  <c r="Z43" i="1"/>
  <c r="AA41" i="1"/>
  <c r="Z41" i="1"/>
  <c r="AA40" i="1"/>
  <c r="Z40" i="1"/>
  <c r="AA38" i="1"/>
  <c r="Z38" i="1"/>
  <c r="AA37" i="1"/>
  <c r="Z37" i="1"/>
  <c r="AA35" i="1"/>
  <c r="Z35" i="1"/>
  <c r="AA34" i="1"/>
  <c r="Z34" i="1"/>
  <c r="AA32" i="1"/>
  <c r="Z32" i="1"/>
  <c r="AA31" i="1"/>
  <c r="Z31" i="1"/>
  <c r="AA29" i="1"/>
  <c r="Z29" i="1"/>
  <c r="AA28" i="1"/>
  <c r="Z28" i="1"/>
  <c r="AA26" i="1"/>
  <c r="Z26" i="1"/>
  <c r="AA25" i="1"/>
  <c r="Z25" i="1"/>
  <c r="AA23" i="1"/>
  <c r="Z23" i="1"/>
  <c r="AA22" i="1"/>
  <c r="Z22" i="1"/>
  <c r="AA20" i="1"/>
  <c r="Z20" i="1"/>
  <c r="AA19" i="1"/>
  <c r="Z19" i="1"/>
  <c r="AA17" i="1"/>
  <c r="Z17" i="1"/>
  <c r="AA16" i="1"/>
  <c r="Z16" i="1"/>
  <c r="AA14" i="1"/>
  <c r="Z14" i="1"/>
  <c r="AA13" i="1"/>
  <c r="Z13" i="1"/>
  <c r="AA11" i="1"/>
  <c r="Z11" i="1"/>
  <c r="AA10" i="1"/>
  <c r="Z10" i="1"/>
  <c r="AA8" i="1"/>
  <c r="Z8" i="1"/>
  <c r="AA7" i="1"/>
  <c r="Z7" i="1"/>
  <c r="AA5" i="1"/>
  <c r="Z5" i="1"/>
  <c r="AA4" i="1"/>
  <c r="Z4" i="1"/>
  <c r="X152" i="1"/>
  <c r="W152" i="1"/>
  <c r="V152" i="1"/>
  <c r="U152" i="1"/>
  <c r="X151" i="1"/>
  <c r="W151" i="1"/>
  <c r="V151" i="1"/>
  <c r="U151" i="1"/>
  <c r="X149" i="1"/>
  <c r="W149" i="1"/>
  <c r="V149" i="1"/>
  <c r="U149" i="1"/>
  <c r="X148" i="1"/>
  <c r="W148" i="1"/>
  <c r="V148" i="1"/>
  <c r="U148" i="1"/>
  <c r="X146" i="1"/>
  <c r="W146" i="1"/>
  <c r="V146" i="1"/>
  <c r="U146" i="1"/>
  <c r="X145" i="1"/>
  <c r="W145" i="1"/>
  <c r="V145" i="1"/>
  <c r="U145" i="1"/>
  <c r="X143" i="1"/>
  <c r="W143" i="1"/>
  <c r="V143" i="1"/>
  <c r="U143" i="1"/>
  <c r="X142" i="1"/>
  <c r="W142" i="1"/>
  <c r="V142" i="1"/>
  <c r="U142" i="1"/>
  <c r="X140" i="1"/>
  <c r="W140" i="1"/>
  <c r="V140" i="1"/>
  <c r="U140" i="1"/>
  <c r="X139" i="1"/>
  <c r="W139" i="1"/>
  <c r="V139" i="1"/>
  <c r="U139" i="1"/>
  <c r="X137" i="1"/>
  <c r="W137" i="1"/>
  <c r="V137" i="1"/>
  <c r="U137" i="1"/>
  <c r="X136" i="1"/>
  <c r="W136" i="1"/>
  <c r="V136" i="1"/>
  <c r="U136" i="1"/>
  <c r="X134" i="1"/>
  <c r="W134" i="1"/>
  <c r="V134" i="1"/>
  <c r="U134" i="1"/>
  <c r="X133" i="1"/>
  <c r="W133" i="1"/>
  <c r="V133" i="1"/>
  <c r="U133" i="1"/>
  <c r="X131" i="1"/>
  <c r="W131" i="1"/>
  <c r="V131" i="1"/>
  <c r="U131" i="1"/>
  <c r="X130" i="1"/>
  <c r="W130" i="1"/>
  <c r="V130" i="1"/>
  <c r="U130" i="1"/>
  <c r="X128" i="1"/>
  <c r="W128" i="1"/>
  <c r="V128" i="1"/>
  <c r="U128" i="1"/>
  <c r="X127" i="1"/>
  <c r="W127" i="1"/>
  <c r="V127" i="1"/>
  <c r="U127" i="1"/>
  <c r="X125" i="1"/>
  <c r="W125" i="1"/>
  <c r="V125" i="1"/>
  <c r="U125" i="1"/>
  <c r="X124" i="1"/>
  <c r="W124" i="1"/>
  <c r="V124" i="1"/>
  <c r="U124" i="1"/>
  <c r="X122" i="1"/>
  <c r="W122" i="1"/>
  <c r="V122" i="1"/>
  <c r="U122" i="1"/>
  <c r="X121" i="1"/>
  <c r="W121" i="1"/>
  <c r="V121" i="1"/>
  <c r="U121" i="1"/>
  <c r="X119" i="1"/>
  <c r="W119" i="1"/>
  <c r="V119" i="1"/>
  <c r="U119" i="1"/>
  <c r="X118" i="1"/>
  <c r="W118" i="1"/>
  <c r="V118" i="1"/>
  <c r="U118" i="1"/>
  <c r="X116" i="1"/>
  <c r="W116" i="1"/>
  <c r="V116" i="1"/>
  <c r="U116" i="1"/>
  <c r="X115" i="1"/>
  <c r="W115" i="1"/>
  <c r="V115" i="1"/>
  <c r="U115" i="1"/>
  <c r="X113" i="1"/>
  <c r="W113" i="1"/>
  <c r="V113" i="1"/>
  <c r="U113" i="1"/>
  <c r="X112" i="1"/>
  <c r="W112" i="1"/>
  <c r="V112" i="1"/>
  <c r="U112" i="1"/>
  <c r="X110" i="1"/>
  <c r="W110" i="1"/>
  <c r="V110" i="1"/>
  <c r="U110" i="1"/>
  <c r="X109" i="1"/>
  <c r="W109" i="1"/>
  <c r="V109" i="1"/>
  <c r="U109" i="1"/>
  <c r="X107" i="1"/>
  <c r="W107" i="1"/>
  <c r="V107" i="1"/>
  <c r="U107" i="1"/>
  <c r="X106" i="1"/>
  <c r="W106" i="1"/>
  <c r="V106" i="1"/>
  <c r="U106" i="1"/>
  <c r="X104" i="1"/>
  <c r="W104" i="1"/>
  <c r="V104" i="1"/>
  <c r="U104" i="1"/>
  <c r="X103" i="1"/>
  <c r="W103" i="1"/>
  <c r="V103" i="1"/>
  <c r="U103" i="1"/>
  <c r="X101" i="1"/>
  <c r="W101" i="1"/>
  <c r="V101" i="1"/>
  <c r="U101" i="1"/>
  <c r="X100" i="1"/>
  <c r="W100" i="1"/>
  <c r="V100" i="1"/>
  <c r="U100" i="1"/>
  <c r="X98" i="1"/>
  <c r="W98" i="1"/>
  <c r="V98" i="1"/>
  <c r="U98" i="1"/>
  <c r="X97" i="1"/>
  <c r="W97" i="1"/>
  <c r="V97" i="1"/>
  <c r="U97" i="1"/>
  <c r="X95" i="1"/>
  <c r="W95" i="1"/>
  <c r="V95" i="1"/>
  <c r="U95" i="1"/>
  <c r="X94" i="1"/>
  <c r="W94" i="1"/>
  <c r="V94" i="1"/>
  <c r="U94" i="1"/>
  <c r="X92" i="1"/>
  <c r="W92" i="1"/>
  <c r="V92" i="1"/>
  <c r="U92" i="1"/>
  <c r="X91" i="1"/>
  <c r="W91" i="1"/>
  <c r="V91" i="1"/>
  <c r="U91" i="1"/>
  <c r="X89" i="1"/>
  <c r="W89" i="1"/>
  <c r="V89" i="1"/>
  <c r="U89" i="1"/>
  <c r="X88" i="1"/>
  <c r="W88" i="1"/>
  <c r="V88" i="1"/>
  <c r="U88" i="1"/>
  <c r="X86" i="1"/>
  <c r="W86" i="1"/>
  <c r="V86" i="1"/>
  <c r="U86" i="1"/>
  <c r="X85" i="1"/>
  <c r="W85" i="1"/>
  <c r="V85" i="1"/>
  <c r="U85" i="1"/>
  <c r="X83" i="1"/>
  <c r="W83" i="1"/>
  <c r="V83" i="1"/>
  <c r="U83" i="1"/>
  <c r="X82" i="1"/>
  <c r="W82" i="1"/>
  <c r="V82" i="1"/>
  <c r="U82" i="1"/>
  <c r="X80" i="1"/>
  <c r="W80" i="1"/>
  <c r="V80" i="1"/>
  <c r="U80" i="1"/>
  <c r="X79" i="1"/>
  <c r="W79" i="1"/>
  <c r="V79" i="1"/>
  <c r="U79" i="1"/>
  <c r="X77" i="1"/>
  <c r="W77" i="1"/>
  <c r="V77" i="1"/>
  <c r="U77" i="1"/>
  <c r="X76" i="1"/>
  <c r="W76" i="1"/>
  <c r="V76" i="1"/>
  <c r="U76" i="1"/>
  <c r="X74" i="1"/>
  <c r="W74" i="1"/>
  <c r="V74" i="1"/>
  <c r="U74" i="1"/>
  <c r="X73" i="1"/>
  <c r="W73" i="1"/>
  <c r="V73" i="1"/>
  <c r="U73" i="1"/>
  <c r="X71" i="1"/>
  <c r="W71" i="1"/>
  <c r="V71" i="1"/>
  <c r="U71" i="1"/>
  <c r="X70" i="1"/>
  <c r="W70" i="1"/>
  <c r="V70" i="1"/>
  <c r="U70" i="1"/>
  <c r="X68" i="1"/>
  <c r="W68" i="1"/>
  <c r="V68" i="1"/>
  <c r="U68" i="1"/>
  <c r="X67" i="1"/>
  <c r="W67" i="1"/>
  <c r="V67" i="1"/>
  <c r="U67" i="1"/>
  <c r="X65" i="1"/>
  <c r="W65" i="1"/>
  <c r="V65" i="1"/>
  <c r="U65" i="1"/>
  <c r="X64" i="1"/>
  <c r="W64" i="1"/>
  <c r="V64" i="1"/>
  <c r="U64" i="1"/>
  <c r="X62" i="1"/>
  <c r="W62" i="1"/>
  <c r="V62" i="1"/>
  <c r="U62" i="1"/>
  <c r="X61" i="1"/>
  <c r="W61" i="1"/>
  <c r="V61" i="1"/>
  <c r="U61" i="1"/>
  <c r="X59" i="1"/>
  <c r="W59" i="1"/>
  <c r="V59" i="1"/>
  <c r="U59" i="1"/>
  <c r="X58" i="1"/>
  <c r="W58" i="1"/>
  <c r="V58" i="1"/>
  <c r="U58" i="1"/>
  <c r="X56" i="1"/>
  <c r="W56" i="1"/>
  <c r="V56" i="1"/>
  <c r="U56" i="1"/>
  <c r="X55" i="1"/>
  <c r="W55" i="1"/>
  <c r="V55" i="1"/>
  <c r="U55" i="1"/>
  <c r="X53" i="1"/>
  <c r="W53" i="1"/>
  <c r="V53" i="1"/>
  <c r="U53" i="1"/>
  <c r="X52" i="1"/>
  <c r="W52" i="1"/>
  <c r="V52" i="1"/>
  <c r="U52" i="1"/>
  <c r="X50" i="1"/>
  <c r="W50" i="1"/>
  <c r="V50" i="1"/>
  <c r="U50" i="1"/>
  <c r="X49" i="1"/>
  <c r="W49" i="1"/>
  <c r="V49" i="1"/>
  <c r="U49" i="1"/>
  <c r="X47" i="1"/>
  <c r="W47" i="1"/>
  <c r="V47" i="1"/>
  <c r="U47" i="1"/>
  <c r="X46" i="1"/>
  <c r="W46" i="1"/>
  <c r="V46" i="1"/>
  <c r="U46" i="1"/>
  <c r="X44" i="1"/>
  <c r="W44" i="1"/>
  <c r="V44" i="1"/>
  <c r="U44" i="1"/>
  <c r="X43" i="1"/>
  <c r="W43" i="1"/>
  <c r="V43" i="1"/>
  <c r="U43" i="1"/>
  <c r="X41" i="1"/>
  <c r="W41" i="1"/>
  <c r="V41" i="1"/>
  <c r="U41" i="1"/>
  <c r="X40" i="1"/>
  <c r="W40" i="1"/>
  <c r="V40" i="1"/>
  <c r="U40" i="1"/>
  <c r="X38" i="1"/>
  <c r="W38" i="1"/>
  <c r="V38" i="1"/>
  <c r="U38" i="1"/>
  <c r="X37" i="1"/>
  <c r="W37" i="1"/>
  <c r="V37" i="1"/>
  <c r="U37" i="1"/>
  <c r="X35" i="1"/>
  <c r="W35" i="1"/>
  <c r="V35" i="1"/>
  <c r="U35" i="1"/>
  <c r="X34" i="1"/>
  <c r="W34" i="1"/>
  <c r="V34" i="1"/>
  <c r="U34" i="1"/>
  <c r="X32" i="1"/>
  <c r="W32" i="1"/>
  <c r="V32" i="1"/>
  <c r="U32" i="1"/>
  <c r="X31" i="1"/>
  <c r="W31" i="1"/>
  <c r="V31" i="1"/>
  <c r="U31" i="1"/>
  <c r="X29" i="1"/>
  <c r="W29" i="1"/>
  <c r="V29" i="1"/>
  <c r="U29" i="1"/>
  <c r="X28" i="1"/>
  <c r="W28" i="1"/>
  <c r="V28" i="1"/>
  <c r="U28" i="1"/>
  <c r="X26" i="1"/>
  <c r="W26" i="1"/>
  <c r="V26" i="1"/>
  <c r="U26" i="1"/>
  <c r="X25" i="1"/>
  <c r="W25" i="1"/>
  <c r="V25" i="1"/>
  <c r="U25" i="1"/>
  <c r="X23" i="1"/>
  <c r="W23" i="1"/>
  <c r="V23" i="1"/>
  <c r="U23" i="1"/>
  <c r="X22" i="1"/>
  <c r="W22" i="1"/>
  <c r="V22" i="1"/>
  <c r="U22" i="1"/>
  <c r="X20" i="1"/>
  <c r="W20" i="1"/>
  <c r="V20" i="1"/>
  <c r="U20" i="1"/>
  <c r="X19" i="1"/>
  <c r="W19" i="1"/>
  <c r="V19" i="1"/>
  <c r="U19" i="1"/>
  <c r="X17" i="1"/>
  <c r="W17" i="1"/>
  <c r="V17" i="1"/>
  <c r="U17" i="1"/>
  <c r="X16" i="1"/>
  <c r="W16" i="1"/>
  <c r="V16" i="1"/>
  <c r="U16" i="1"/>
  <c r="X14" i="1"/>
  <c r="W14" i="1"/>
  <c r="V14" i="1"/>
  <c r="U14" i="1"/>
  <c r="X13" i="1"/>
  <c r="W13" i="1"/>
  <c r="V13" i="1"/>
  <c r="U13" i="1"/>
  <c r="X11" i="1"/>
  <c r="W11" i="1"/>
  <c r="V11" i="1"/>
  <c r="U11" i="1"/>
  <c r="X10" i="1"/>
  <c r="W10" i="1"/>
  <c r="V10" i="1"/>
  <c r="U10" i="1"/>
  <c r="X8" i="1"/>
  <c r="W8" i="1"/>
  <c r="V8" i="1"/>
  <c r="U8" i="1"/>
  <c r="X7" i="1"/>
  <c r="W7" i="1"/>
  <c r="V7" i="1"/>
  <c r="U7" i="1"/>
  <c r="X5" i="1"/>
  <c r="W5" i="1"/>
  <c r="V5" i="1"/>
  <c r="U5" i="1"/>
  <c r="X4" i="1"/>
  <c r="W4" i="1"/>
  <c r="V4" i="1"/>
  <c r="U4" i="1"/>
  <c r="AH152" i="1"/>
  <c r="AH151" i="1"/>
  <c r="AH149" i="1"/>
  <c r="AH148" i="1"/>
  <c r="AH146" i="1"/>
  <c r="AH145" i="1"/>
  <c r="AH143" i="1"/>
  <c r="AH142" i="1"/>
  <c r="AH140" i="1"/>
  <c r="AH139" i="1"/>
  <c r="AH137" i="1"/>
  <c r="AH136" i="1"/>
  <c r="AH134" i="1"/>
  <c r="AH133" i="1"/>
  <c r="AH131" i="1"/>
  <c r="AH130" i="1"/>
  <c r="AH128" i="1"/>
  <c r="AH127" i="1"/>
  <c r="AH125" i="1"/>
  <c r="AH124" i="1"/>
  <c r="AH122" i="1"/>
  <c r="AH121" i="1"/>
  <c r="AH119" i="1"/>
  <c r="AH118" i="1"/>
  <c r="AH116" i="1"/>
  <c r="AH115" i="1"/>
  <c r="AH113" i="1"/>
  <c r="AH112" i="1"/>
  <c r="AH110" i="1"/>
  <c r="AH109" i="1"/>
  <c r="AH107" i="1"/>
  <c r="AH106" i="1"/>
  <c r="AH104" i="1"/>
  <c r="AH103" i="1"/>
  <c r="AH101" i="1"/>
  <c r="AH100" i="1"/>
  <c r="AH98" i="1"/>
  <c r="AH97" i="1"/>
  <c r="AH95" i="1"/>
  <c r="AH94" i="1"/>
  <c r="AH92" i="1"/>
  <c r="AH91" i="1"/>
  <c r="AH89" i="1"/>
  <c r="AH88" i="1"/>
  <c r="AH86" i="1"/>
  <c r="AH85" i="1"/>
  <c r="AH83" i="1"/>
  <c r="AH82" i="1"/>
  <c r="AH80" i="1"/>
  <c r="AH79" i="1"/>
  <c r="AH77" i="1"/>
  <c r="AH76" i="1"/>
  <c r="AH74" i="1"/>
  <c r="AH73" i="1"/>
  <c r="AH71" i="1"/>
  <c r="AH70" i="1"/>
  <c r="AH68" i="1"/>
  <c r="AH67" i="1"/>
  <c r="AH65" i="1"/>
  <c r="AH64" i="1"/>
  <c r="AH62" i="1"/>
  <c r="AH61" i="1"/>
  <c r="AH59" i="1"/>
  <c r="AH58" i="1"/>
  <c r="AH56" i="1"/>
  <c r="AH55" i="1"/>
  <c r="AH53" i="1"/>
  <c r="AH52" i="1"/>
  <c r="AH50" i="1"/>
  <c r="AH49" i="1"/>
  <c r="AH47" i="1"/>
  <c r="AH46" i="1"/>
  <c r="AH44" i="1"/>
  <c r="AH43" i="1"/>
  <c r="AH41" i="1"/>
  <c r="AH40" i="1"/>
  <c r="AH38" i="1"/>
  <c r="AH37" i="1"/>
  <c r="AH35" i="1"/>
  <c r="AH34" i="1"/>
  <c r="AH32" i="1"/>
  <c r="AH31" i="1"/>
  <c r="AH29" i="1"/>
  <c r="AH28" i="1"/>
  <c r="AH26" i="1"/>
  <c r="AH25" i="1"/>
  <c r="AH23" i="1"/>
  <c r="AH22" i="1"/>
  <c r="AH20" i="1"/>
  <c r="AH19" i="1"/>
  <c r="AH17" i="1"/>
  <c r="AH16" i="1"/>
  <c r="AH14" i="1"/>
  <c r="AH13" i="1"/>
  <c r="AH11" i="1"/>
  <c r="AH10" i="1"/>
  <c r="AH8" i="1"/>
  <c r="AH7" i="1"/>
  <c r="AG150" i="1"/>
  <c r="AG147" i="1"/>
  <c r="AG144" i="1"/>
  <c r="AG141" i="1"/>
  <c r="AG138" i="1"/>
  <c r="AG135" i="1"/>
  <c r="AG132" i="1"/>
  <c r="AG129" i="1"/>
  <c r="AG126" i="1"/>
  <c r="AG123" i="1"/>
  <c r="AG120" i="1"/>
  <c r="AG117" i="1"/>
  <c r="AG114" i="1"/>
  <c r="AG111" i="1"/>
  <c r="AG108" i="1"/>
  <c r="AG105" i="1"/>
  <c r="AG102" i="1"/>
  <c r="AG99" i="1"/>
  <c r="AG96" i="1"/>
  <c r="AG93" i="1"/>
  <c r="AG90" i="1"/>
  <c r="AG87" i="1"/>
  <c r="AG84" i="1"/>
  <c r="AG81" i="1"/>
  <c r="AG78" i="1"/>
  <c r="AG75" i="1"/>
  <c r="AG72" i="1"/>
  <c r="AG69" i="1"/>
  <c r="AG66" i="1"/>
  <c r="AG63" i="1"/>
  <c r="AG60" i="1"/>
  <c r="AG57" i="1"/>
  <c r="AG54" i="1"/>
  <c r="AG51" i="1"/>
  <c r="AG48" i="1"/>
  <c r="AG45" i="1"/>
  <c r="AG42" i="1"/>
  <c r="AG39" i="1"/>
  <c r="AG36" i="1"/>
  <c r="AG33" i="1"/>
  <c r="AG30" i="1"/>
  <c r="AG27" i="1"/>
  <c r="AG24" i="1"/>
  <c r="AG21" i="1"/>
  <c r="AG18" i="1"/>
  <c r="AG15" i="1"/>
  <c r="AG12" i="1"/>
  <c r="AG9" i="1"/>
  <c r="AG6" i="1"/>
  <c r="AI9" i="1"/>
  <c r="AI15" i="1"/>
  <c r="AI21" i="1"/>
  <c r="AI27" i="1"/>
  <c r="AI33" i="1"/>
  <c r="AI39" i="1"/>
  <c r="AI45" i="1"/>
  <c r="AI51" i="1"/>
  <c r="AI57" i="1"/>
  <c r="AI63" i="1"/>
  <c r="AI69" i="1"/>
  <c r="AI75" i="1"/>
  <c r="AI81" i="1"/>
  <c r="AI87" i="1"/>
  <c r="AI93" i="1"/>
  <c r="AI99" i="1"/>
  <c r="AI105" i="1"/>
  <c r="AI111" i="1"/>
  <c r="AI117" i="1"/>
  <c r="AI123" i="1"/>
  <c r="AI129" i="1"/>
  <c r="AI135" i="1"/>
  <c r="AI141" i="1"/>
  <c r="AI147" i="1"/>
  <c r="AI12" i="1"/>
  <c r="AI18" i="1"/>
  <c r="AI30" i="1"/>
  <c r="AI36" i="1"/>
  <c r="AI42" i="1"/>
  <c r="AI48" i="1"/>
  <c r="AI54" i="1"/>
  <c r="AI60" i="1"/>
  <c r="AI66" i="1"/>
  <c r="AI72" i="1"/>
  <c r="AI78" i="1"/>
  <c r="AI84" i="1"/>
  <c r="AI90" i="1"/>
  <c r="AI96" i="1"/>
  <c r="AI102" i="1"/>
  <c r="AI108" i="1"/>
  <c r="AI114" i="1"/>
  <c r="AI120" i="1"/>
  <c r="AI126" i="1"/>
  <c r="AI132" i="1"/>
  <c r="AI138" i="1"/>
  <c r="AI144" i="1"/>
  <c r="AI150" i="1"/>
  <c r="AI6" i="1"/>
  <c r="AI24" i="1"/>
</calcChain>
</file>

<file path=xl/sharedStrings.xml><?xml version="1.0" encoding="utf-8"?>
<sst xmlns="http://schemas.openxmlformats.org/spreadsheetml/2006/main" count="504" uniqueCount="179">
  <si>
    <t>record_id</t>
  </si>
  <si>
    <t>oasis_score</t>
  </si>
  <si>
    <t>sds_score</t>
  </si>
  <si>
    <t>panasx_fatigue_score</t>
  </si>
  <si>
    <t>panasx_serenity_score</t>
  </si>
  <si>
    <t>sec_30</t>
  </si>
  <si>
    <t>sec_31</t>
  </si>
  <si>
    <t>sec_32</t>
  </si>
  <si>
    <t>sec_33</t>
  </si>
  <si>
    <t>sec_34</t>
  </si>
  <si>
    <t>sec_35</t>
  </si>
  <si>
    <t>sec_36</t>
  </si>
  <si>
    <t>sec_37</t>
  </si>
  <si>
    <t>sec_38</t>
  </si>
  <si>
    <t>sec_39</t>
  </si>
  <si>
    <t>sec_40</t>
  </si>
  <si>
    <t>sec_41</t>
  </si>
  <si>
    <t>sec_42</t>
  </si>
  <si>
    <t>sec_43</t>
  </si>
  <si>
    <t>sec_1</t>
  </si>
  <si>
    <t>sec_2</t>
  </si>
  <si>
    <t>sec_3</t>
  </si>
  <si>
    <t>sec_4</t>
  </si>
  <si>
    <t>sec_5</t>
  </si>
  <si>
    <t>sec_6</t>
  </si>
  <si>
    <t>sec_7</t>
  </si>
  <si>
    <t>sec_8</t>
  </si>
  <si>
    <t>sec_9</t>
  </si>
  <si>
    <t>sec_10</t>
  </si>
  <si>
    <t>sec_11</t>
  </si>
  <si>
    <t>sec_12</t>
  </si>
  <si>
    <t>sec_13</t>
  </si>
  <si>
    <t>sec_14</t>
  </si>
  <si>
    <t>sec_15</t>
  </si>
  <si>
    <t>sec_16</t>
  </si>
  <si>
    <t>sec_17</t>
  </si>
  <si>
    <t>sec_18</t>
  </si>
  <si>
    <t>sec_19</t>
  </si>
  <si>
    <t>sec_20</t>
  </si>
  <si>
    <t>sec_21</t>
  </si>
  <si>
    <t>sec_22</t>
  </si>
  <si>
    <t>sec_23</t>
  </si>
  <si>
    <t>sec_24</t>
  </si>
  <si>
    <t>sec_25</t>
  </si>
  <si>
    <t>sec_26</t>
  </si>
  <si>
    <t>sec_27</t>
  </si>
  <si>
    <t>sec_28</t>
  </si>
  <si>
    <t>total_time_in_float_pool</t>
  </si>
  <si>
    <t>total_time_in_dark</t>
  </si>
  <si>
    <t>Increased sexual desire</t>
  </si>
  <si>
    <t>Event</t>
  </si>
  <si>
    <t>Baseline</t>
  </si>
  <si>
    <t xml:space="preserve">Pre-Float 1 </t>
  </si>
  <si>
    <t>Post-Float 1</t>
  </si>
  <si>
    <t>PSS Score</t>
  </si>
  <si>
    <t>How sad, down, or depressed do you feel right now?</t>
  </si>
  <si>
    <t>How content or peaceful do you feel right now?</t>
  </si>
  <si>
    <t>How refreshed do you feel right now?</t>
  </si>
  <si>
    <t>How much muscle tension or tightness do you feel right now?</t>
  </si>
  <si>
    <t>In general, over the past hour, how have you felt?</t>
  </si>
  <si>
    <t>How relaxed do you feel right now?</t>
  </si>
  <si>
    <t>How stressed or anxious do you feel right now?</t>
  </si>
  <si>
    <t>Pain</t>
  </si>
  <si>
    <t>Age</t>
  </si>
  <si>
    <t>Sex</t>
  </si>
  <si>
    <t xml:space="preserve">Years of Education </t>
  </si>
  <si>
    <t xml:space="preserve">BMI </t>
  </si>
  <si>
    <t>MINI_MDD</t>
  </si>
  <si>
    <t>MINI_GAD</t>
  </si>
  <si>
    <t xml:space="preserve">MINI_Panic </t>
  </si>
  <si>
    <t>MINI_Agoraphobia</t>
  </si>
  <si>
    <t>MINI_Social Phobia</t>
  </si>
  <si>
    <t>MINI_PTSD</t>
  </si>
  <si>
    <t xml:space="preserve">0 = no, 1 = yes </t>
  </si>
  <si>
    <t>Other</t>
  </si>
  <si>
    <t>Heightened creativity</t>
  </si>
  <si>
    <t>Flight of ideas or racing thoughts</t>
  </si>
  <si>
    <t>Feelings of intense euphoria, joy, or happiness</t>
  </si>
  <si>
    <t>Heightened energy</t>
  </si>
  <si>
    <t>Heightened focus and ability to concentrate</t>
  </si>
  <si>
    <t>A feeling of total serenity and peacefulness</t>
  </si>
  <si>
    <t>Heightened empathy and compassion for others</t>
  </si>
  <si>
    <t>A strong feeling of appreciation that you are alive</t>
  </si>
  <si>
    <t>Feeling completely refreshed, like the reset button was hit</t>
  </si>
  <si>
    <t>Total relaxation of body (without any muscle tension)</t>
  </si>
  <si>
    <t>Complete silence of mind (without any anxious thoughts or worries)</t>
  </si>
  <si>
    <t>Totally pain-free existence</t>
  </si>
  <si>
    <t>A feeling of "flow" with the world around you</t>
  </si>
  <si>
    <t>Dizziness</t>
  </si>
  <si>
    <t>Headache or migraine</t>
  </si>
  <si>
    <t>Feelings of intense fear, anxiety or panic</t>
  </si>
  <si>
    <t>Difficulty breathing</t>
  </si>
  <si>
    <t>Heart palpitations</t>
  </si>
  <si>
    <t>Chest discomfort</t>
  </si>
  <si>
    <t>Stomach discomfort</t>
  </si>
  <si>
    <t>Nausea</t>
  </si>
  <si>
    <t>Diarrhea</t>
  </si>
  <si>
    <t>Itchiness</t>
  </si>
  <si>
    <t>Skin rash</t>
  </si>
  <si>
    <t>Dry mouth</t>
  </si>
  <si>
    <t>Ear ache</t>
  </si>
  <si>
    <t>Strong emotional memories</t>
  </si>
  <si>
    <t>Flashbacks (reliving a memory as if it were happening all over again)</t>
  </si>
  <si>
    <t>Heightened thoughts related to death</t>
  </si>
  <si>
    <t>A desire or wanting to hurt or kill yourself</t>
  </si>
  <si>
    <t>A desire or wanting to hurt or kill others</t>
  </si>
  <si>
    <t>Visual or auditory hallucinations</t>
  </si>
  <si>
    <t>Paranoia (intense fear or suspicion of others)</t>
  </si>
  <si>
    <t>Out-of-Body experiences</t>
  </si>
  <si>
    <t>Feeling detached from the world around you</t>
  </si>
  <si>
    <t>Loss of control over behavior</t>
  </si>
  <si>
    <t>Sadness or hopelessness</t>
  </si>
  <si>
    <t>Foggy or cloudy mind</t>
  </si>
  <si>
    <t>Heightened degree of anger or irritability</t>
  </si>
  <si>
    <t>Bothersome or worrisome thoughts</t>
  </si>
  <si>
    <t>Female</t>
  </si>
  <si>
    <t>Male</t>
  </si>
  <si>
    <t xml:space="preserve">Severe Subgroup </t>
  </si>
  <si>
    <t xml:space="preserve">Psychotropic Medication </t>
  </si>
  <si>
    <t xml:space="preserve">Average Happiness </t>
  </si>
  <si>
    <t xml:space="preserve">STAI POMP </t>
  </si>
  <si>
    <t xml:space="preserve">STAI Change Score </t>
  </si>
  <si>
    <t xml:space="preserve">(Post - Pre) </t>
  </si>
  <si>
    <t>STAI Change Score POMP</t>
  </si>
  <si>
    <t xml:space="preserve">Negative Affect Change Score </t>
  </si>
  <si>
    <t>Negative Affect POMP</t>
  </si>
  <si>
    <t xml:space="preserve">Negative Affect POMP Change </t>
  </si>
  <si>
    <t>Positive Affect Change Score</t>
  </si>
  <si>
    <t>Positive Affect POMP</t>
  </si>
  <si>
    <t xml:space="preserve">Positive Affect POMP Change </t>
  </si>
  <si>
    <t xml:space="preserve">Fatigue Change Score </t>
  </si>
  <si>
    <t>Fatigue POMP</t>
  </si>
  <si>
    <t xml:space="preserve">Fatigue POMP Change </t>
  </si>
  <si>
    <t xml:space="preserve">Serenity Change Score </t>
  </si>
  <si>
    <t xml:space="preserve">Serenity POMP </t>
  </si>
  <si>
    <t xml:space="preserve">Serenity POMP Change </t>
  </si>
  <si>
    <t>(Post - Pre)</t>
  </si>
  <si>
    <t xml:space="preserve">Overall Well-Being Change Score </t>
  </si>
  <si>
    <t xml:space="preserve">Stress Change </t>
  </si>
  <si>
    <t xml:space="preserve">Depression Change </t>
  </si>
  <si>
    <t xml:space="preserve">Content/Peaceful Change </t>
  </si>
  <si>
    <t xml:space="preserve">Refreshed Change </t>
  </si>
  <si>
    <t xml:space="preserve">Muscle Tension Change </t>
  </si>
  <si>
    <t xml:space="preserve">Pain Change </t>
  </si>
  <si>
    <t>Pain POMP</t>
  </si>
  <si>
    <t xml:space="preserve">Sleepiness Change Score </t>
  </si>
  <si>
    <t>Sleepiness POMP</t>
  </si>
  <si>
    <t xml:space="preserve">Pain POMP Change </t>
  </si>
  <si>
    <t xml:space="preserve">Sleepiness POMP Change </t>
  </si>
  <si>
    <t xml:space="preserve">How much energy do you have right now? </t>
  </si>
  <si>
    <t xml:space="preserve">Energy Change </t>
  </si>
  <si>
    <t>STAI_raw_score</t>
  </si>
  <si>
    <t>KSS</t>
  </si>
  <si>
    <t>Pain scale</t>
  </si>
  <si>
    <t>Wong-Baker</t>
  </si>
  <si>
    <t>panasx_NA_score</t>
  </si>
  <si>
    <t>negative affect</t>
  </si>
  <si>
    <t>panasx_PA_score</t>
  </si>
  <si>
    <t>positive affect</t>
  </si>
  <si>
    <t>sec_29</t>
  </si>
  <si>
    <t>panasx_Happiness_score</t>
  </si>
  <si>
    <t>Joviality</t>
  </si>
  <si>
    <t>Happiness Change Score</t>
  </si>
  <si>
    <t xml:space="preserve">Happiness POMP </t>
  </si>
  <si>
    <t xml:space="preserve">Happiness POMP Change </t>
  </si>
  <si>
    <t xml:space="preserve">Overall Well-Being VAS </t>
  </si>
  <si>
    <t xml:space="preserve">Relaxation VAS </t>
  </si>
  <si>
    <t xml:space="preserve">Relaxed Change </t>
  </si>
  <si>
    <t xml:space="preserve">Stress VAS </t>
  </si>
  <si>
    <t>Depression VAS</t>
  </si>
  <si>
    <t xml:space="preserve">Content/Peaceful VAS </t>
  </si>
  <si>
    <t>Refreshed VAS</t>
  </si>
  <si>
    <t>Muscle Tension VAS</t>
  </si>
  <si>
    <t>Energy VAS</t>
  </si>
  <si>
    <t>asi3r_score</t>
  </si>
  <si>
    <t>phq_score</t>
  </si>
  <si>
    <t>hm_1</t>
  </si>
  <si>
    <t xml:space="preserve">Net - Time Happiness </t>
  </si>
  <si>
    <t>ksspre_sleepiness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</si>
</sst>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2" fontId="16" fillId="0" borderId="0" xfId="0" applyNumberFormat="1" applyFont="1" applyAlignment="1">
      <alignment horizontal="right"/>
    </xf>
    <xf numFmtId="2" fontId="16" fillId="33" borderId="0" xfId="0" applyNumberFormat="1" applyFont="1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0" fontId="16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1" fontId="16" fillId="0" borderId="0" xfId="0" applyNumberFormat="1" applyFont="1" applyAlignment="1">
      <alignment horizontal="right"/>
    </xf>
    <xf numFmtId="1" fontId="0" fillId="33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/>
    <xf numFmtId="0" fontId="0" fillId="33" borderId="0" xfId="0" applyFill="1"/>
    <xf numFmtId="0" fontId="0" fillId="0" borderId="0" xfId="0"/>
    <xf numFmtId="0" fontId="16" fillId="0" borderId="0" xfId="0" applyFont="1"/>
    <xf numFmtId="0" fontId="0" fillId="33" borderId="0" xfId="0" applyFill="1"/>
    <xf numFmtId="1" fontId="16" fillId="0" borderId="0" xfId="0" applyNumberFormat="1" applyFont="1"/>
    <xf numFmtId="1" fontId="0" fillId="33" borderId="0" xfId="0" applyNumberFormat="1" applyFill="1"/>
    <xf numFmtId="1" fontId="0" fillId="0" borderId="0" xfId="0" applyNumberFormat="1"/>
    <xf numFmtId="1" fontId="16" fillId="0" borderId="0" xfId="0" applyNumberFormat="1" applyFont="1" applyAlignment="1">
      <alignment horizontal="center"/>
    </xf>
    <xf numFmtId="1" fontId="16" fillId="33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5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52" sqref="H152"/>
    </sheetView>
  </sheetViews>
  <sheetFormatPr baseColWidth="10" defaultColWidth="8.83203125" defaultRowHeight="15" x14ac:dyDescent="0.2"/>
  <cols>
    <col min="1" max="1" width="8.33203125" style="18" bestFit="1" customWidth="1"/>
    <col min="2" max="2" width="10.1640625" style="1" bestFit="1" customWidth="1"/>
    <col min="3" max="3" width="5.33203125" style="4" bestFit="1" customWidth="1"/>
    <col min="4" max="4" width="6.5" style="4" bestFit="1" customWidth="1"/>
    <col min="5" max="5" width="22.6640625" style="6" customWidth="1"/>
    <col min="6" max="6" width="5.33203125" style="4" bestFit="1" customWidth="1"/>
    <col min="7" max="7" width="14.33203125" style="9" bestFit="1" customWidth="1"/>
    <col min="8" max="10" width="12.1640625" style="9" bestFit="1" customWidth="1"/>
    <col min="11" max="11" width="15.6640625" style="9" bestFit="1" customWidth="1"/>
    <col min="12" max="12" width="15.83203125" style="9" bestFit="1" customWidth="1"/>
    <col min="13" max="13" width="12.1640625" style="9" bestFit="1" customWidth="1"/>
    <col min="14" max="14" width="20.33203125" style="9" bestFit="1" customWidth="1"/>
    <col min="15" max="15" width="20.1640625" style="4" bestFit="1" customWidth="1"/>
    <col min="16" max="16" width="15.83203125" style="4" bestFit="1" customWidth="1"/>
    <col min="17" max="17" width="13.33203125" style="4" bestFit="1" customWidth="1"/>
    <col min="18" max="18" width="15.5" style="4" bestFit="1" customWidth="1"/>
    <col min="19" max="19" width="10" style="4" bestFit="1" customWidth="1"/>
    <col min="20" max="20" width="20.33203125" style="4" bestFit="1" customWidth="1"/>
    <col min="21" max="21" width="15" style="12" bestFit="1" customWidth="1"/>
    <col min="22" max="22" width="15.5" style="12" bestFit="1" customWidth="1"/>
    <col min="23" max="23" width="13.83203125" style="12" bestFit="1" customWidth="1"/>
    <col min="24" max="24" width="13.5" style="12" bestFit="1" customWidth="1"/>
    <col min="25" max="25" width="24.5" style="12" bestFit="1" customWidth="1"/>
    <col min="26" max="26" width="27.1640625" style="12" customWidth="1"/>
    <col min="27" max="27" width="14" style="12" bestFit="1" customWidth="1"/>
    <col min="28" max="28" width="14" style="12" customWidth="1"/>
    <col min="29" max="29" width="21" style="4" customWidth="1"/>
    <col min="30" max="30" width="15" style="4" customWidth="1"/>
    <col min="31" max="31" width="21.33203125" style="4" customWidth="1"/>
    <col min="32" max="32" width="10.5" style="4" bestFit="1" customWidth="1"/>
    <col min="33" max="33" width="10.83203125" style="4" bestFit="1" customWidth="1"/>
    <col min="34" max="34" width="9.6640625" style="4" bestFit="1" customWidth="1"/>
    <col min="35" max="35" width="16" style="4" bestFit="1" customWidth="1"/>
    <col min="36" max="36" width="14.6640625" style="4" bestFit="1" customWidth="1"/>
    <col min="37" max="37" width="24" style="4" bestFit="1" customWidth="1"/>
    <col min="38" max="38" width="18.1640625" style="4" bestFit="1" customWidth="1"/>
    <col min="39" max="39" width="24.5" style="4" bestFit="1" customWidth="1"/>
    <col min="40" max="40" width="14.33203125" style="4" bestFit="1" customWidth="1"/>
    <col min="41" max="41" width="22.83203125" style="4" bestFit="1" customWidth="1"/>
    <col min="42" max="42" width="17.33203125" style="4" bestFit="1" customWidth="1"/>
    <col min="43" max="43" width="23.83203125" style="4" bestFit="1" customWidth="1"/>
    <col min="44" max="44" width="22.33203125" style="4" customWidth="1"/>
    <col min="45" max="45" width="23.6640625" style="4" customWidth="1"/>
    <col min="46" max="46" width="16.83203125" style="4" customWidth="1"/>
    <col min="47" max="47" width="22" style="4" customWidth="1"/>
    <col min="48" max="48" width="17.6640625" style="4" bestFit="1" customWidth="1"/>
    <col min="49" max="49" width="17.83203125" style="4" bestFit="1" customWidth="1"/>
    <col min="50" max="50" width="11.83203125" style="4" bestFit="1" customWidth="1"/>
    <col min="51" max="51" width="18.33203125" style="4" bestFit="1" customWidth="1"/>
    <col min="52" max="53" width="18.5" style="4" bestFit="1" customWidth="1"/>
    <col min="54" max="54" width="13" style="4" bestFit="1" customWidth="1"/>
    <col min="55" max="55" width="19" style="4" bestFit="1" customWidth="1"/>
    <col min="56" max="56" width="28.6640625" style="17" customWidth="1"/>
    <col min="57" max="57" width="41.1640625" style="12" bestFit="1" customWidth="1"/>
    <col min="58" max="61" width="28.6640625" style="12" customWidth="1"/>
    <col min="62" max="62" width="50.6640625" style="12" customWidth="1"/>
    <col min="63" max="63" width="24.83203125" style="12" bestFit="1" customWidth="1"/>
    <col min="64" max="64" width="28.6640625" style="12" customWidth="1"/>
    <col min="65" max="65" width="32.5" style="12" bestFit="1" customWidth="1"/>
    <col min="66" max="66" width="21" style="12" customWidth="1"/>
    <col min="67" max="67" width="23.83203125" style="12" bestFit="1" customWidth="1"/>
    <col min="68" max="70" width="21" style="12" customWidth="1"/>
    <col min="71" max="71" width="41.5" style="12" customWidth="1"/>
    <col min="72" max="72" width="8" style="9" bestFit="1" customWidth="1"/>
    <col min="73" max="73" width="17.83203125" style="9" bestFit="1" customWidth="1"/>
    <col min="74" max="74" width="31.83203125" style="9" bestFit="1" customWidth="1"/>
    <col min="75" max="75" width="15.83203125" style="9" bestFit="1" customWidth="1"/>
    <col min="76" max="76" width="14.83203125" style="9" bestFit="1" customWidth="1"/>
    <col min="77" max="77" width="14" style="9" bestFit="1" customWidth="1"/>
    <col min="78" max="78" width="16.33203125" style="9" bestFit="1" customWidth="1"/>
    <col min="79" max="79" width="6.6640625" style="9" bestFit="1" customWidth="1"/>
    <col min="80" max="80" width="7.6640625" style="9" bestFit="1" customWidth="1"/>
    <col min="81" max="81" width="6.33203125" style="9" bestFit="1" customWidth="1"/>
    <col min="82" max="82" width="7.83203125" style="9" bestFit="1" customWidth="1"/>
    <col min="83" max="83" width="8" style="9" bestFit="1" customWidth="1"/>
    <col min="84" max="84" width="9.33203125" style="9" bestFit="1" customWidth="1"/>
    <col min="85" max="85" width="7.5" style="9" bestFit="1" customWidth="1"/>
    <col min="86" max="86" width="22.33203125" style="9" bestFit="1" customWidth="1"/>
    <col min="87" max="87" width="53" style="9" bestFit="1" customWidth="1"/>
    <col min="88" max="88" width="29.83203125" style="9" bestFit="1" customWidth="1"/>
    <col min="89" max="89" width="33" style="9" bestFit="1" customWidth="1"/>
    <col min="90" max="90" width="31.6640625" style="9" bestFit="1" customWidth="1"/>
    <col min="91" max="91" width="25.6640625" style="9" bestFit="1" customWidth="1"/>
    <col min="92" max="92" width="35.33203125" style="9" bestFit="1" customWidth="1"/>
    <col min="93" max="93" width="20" style="9" bestFit="1" customWidth="1"/>
    <col min="94" max="94" width="35.1640625" style="9" bestFit="1" customWidth="1"/>
    <col min="95" max="95" width="23.1640625" style="9" bestFit="1" customWidth="1"/>
    <col min="96" max="96" width="19.83203125" style="9" bestFit="1" customWidth="1"/>
    <col min="97" max="97" width="17.33203125" style="9" bestFit="1" customWidth="1"/>
    <col min="98" max="98" width="32.33203125" style="9" bestFit="1" customWidth="1"/>
    <col min="99" max="99" width="28.33203125" style="9" bestFit="1" customWidth="1"/>
    <col min="100" max="100" width="6.33203125" style="9" bestFit="1" customWidth="1"/>
    <col min="101" max="101" width="17.5" style="9" bestFit="1" customWidth="1"/>
    <col min="102" max="102" width="26" style="9" bestFit="1" customWidth="1"/>
    <col min="103" max="103" width="36.33203125" style="9" bestFit="1" customWidth="1"/>
    <col min="104" max="104" width="15.5" style="9" bestFit="1" customWidth="1"/>
    <col min="105" max="105" width="34.5" style="9" bestFit="1" customWidth="1"/>
    <col min="106" max="106" width="34" style="9" bestFit="1" customWidth="1"/>
    <col min="107" max="107" width="18.83203125" style="9" bestFit="1" customWidth="1"/>
    <col min="108" max="108" width="37.83203125" style="9" bestFit="1" customWidth="1"/>
    <col min="109" max="109" width="38.83203125" style="9" bestFit="1" customWidth="1"/>
    <col min="110" max="110" width="45.5" style="9" bestFit="1" customWidth="1"/>
    <col min="111" max="111" width="42" style="9" bestFit="1" customWidth="1"/>
    <col min="112" max="112" width="52.83203125" style="9" bestFit="1" customWidth="1"/>
    <col min="113" max="113" width="21.33203125" style="9" bestFit="1" customWidth="1"/>
    <col min="114" max="114" width="36" style="9" bestFit="1" customWidth="1"/>
    <col min="115" max="16384" width="8.83203125" style="4"/>
  </cols>
  <sheetData>
    <row r="1" spans="1:114" s="1" customFormat="1" x14ac:dyDescent="0.2">
      <c r="A1" s="18" t="s">
        <v>0</v>
      </c>
      <c r="B1" s="1" t="s">
        <v>50</v>
      </c>
      <c r="C1" s="1" t="s">
        <v>63</v>
      </c>
      <c r="D1" s="1" t="s">
        <v>64</v>
      </c>
      <c r="E1" s="5" t="s">
        <v>65</v>
      </c>
      <c r="F1" s="1" t="s">
        <v>66</v>
      </c>
      <c r="G1" s="7" t="s">
        <v>117</v>
      </c>
      <c r="H1" s="7" t="s">
        <v>67</v>
      </c>
      <c r="I1" s="7" t="s">
        <v>68</v>
      </c>
      <c r="J1" s="7" t="s">
        <v>69</v>
      </c>
      <c r="K1" s="7" t="s">
        <v>70</v>
      </c>
      <c r="L1" s="7" t="s">
        <v>71</v>
      </c>
      <c r="M1" s="7" t="s">
        <v>72</v>
      </c>
      <c r="N1" s="7" t="s">
        <v>118</v>
      </c>
      <c r="O1" s="1" t="s">
        <v>47</v>
      </c>
      <c r="P1" s="1" t="s">
        <v>48</v>
      </c>
      <c r="Q1" s="1" t="s">
        <v>151</v>
      </c>
      <c r="R1" s="1" t="s">
        <v>121</v>
      </c>
      <c r="S1" s="1" t="s">
        <v>120</v>
      </c>
      <c r="T1" s="1" t="s">
        <v>123</v>
      </c>
      <c r="U1" s="13" t="s">
        <v>174</v>
      </c>
      <c r="V1" s="13" t="s">
        <v>1</v>
      </c>
      <c r="W1" s="13" t="s">
        <v>175</v>
      </c>
      <c r="X1" s="13" t="s">
        <v>2</v>
      </c>
      <c r="Y1" s="13" t="s">
        <v>176</v>
      </c>
      <c r="Z1" s="13" t="s">
        <v>177</v>
      </c>
      <c r="AA1" s="13" t="s">
        <v>54</v>
      </c>
      <c r="AB1" s="13" t="s">
        <v>178</v>
      </c>
      <c r="AC1" s="1" t="s">
        <v>145</v>
      </c>
      <c r="AD1" s="1" t="s">
        <v>146</v>
      </c>
      <c r="AE1" s="1" t="s">
        <v>148</v>
      </c>
      <c r="AF1" s="1" t="s">
        <v>153</v>
      </c>
      <c r="AG1" s="1" t="s">
        <v>143</v>
      </c>
      <c r="AH1" s="1" t="s">
        <v>144</v>
      </c>
      <c r="AI1" s="1" t="s">
        <v>147</v>
      </c>
      <c r="AJ1" s="1" t="s">
        <v>155</v>
      </c>
      <c r="AK1" s="1" t="s">
        <v>124</v>
      </c>
      <c r="AL1" s="1" t="s">
        <v>125</v>
      </c>
      <c r="AM1" s="1" t="s">
        <v>126</v>
      </c>
      <c r="AN1" s="1" t="s">
        <v>157</v>
      </c>
      <c r="AO1" s="1" t="s">
        <v>127</v>
      </c>
      <c r="AP1" s="1" t="s">
        <v>128</v>
      </c>
      <c r="AQ1" s="1" t="s">
        <v>129</v>
      </c>
      <c r="AR1" s="1" t="s">
        <v>160</v>
      </c>
      <c r="AS1" s="1" t="s">
        <v>162</v>
      </c>
      <c r="AT1" s="1" t="s">
        <v>163</v>
      </c>
      <c r="AU1" s="1" t="s">
        <v>164</v>
      </c>
      <c r="AV1" s="1" t="s">
        <v>3</v>
      </c>
      <c r="AW1" s="1" t="s">
        <v>130</v>
      </c>
      <c r="AX1" s="1" t="s">
        <v>131</v>
      </c>
      <c r="AY1" s="1" t="s">
        <v>132</v>
      </c>
      <c r="AZ1" s="1" t="s">
        <v>4</v>
      </c>
      <c r="BA1" s="1" t="s">
        <v>133</v>
      </c>
      <c r="BB1" s="1" t="s">
        <v>134</v>
      </c>
      <c r="BC1" s="1" t="s">
        <v>135</v>
      </c>
      <c r="BD1" s="15" t="s">
        <v>165</v>
      </c>
      <c r="BE1" s="13" t="s">
        <v>137</v>
      </c>
      <c r="BF1" s="13" t="s">
        <v>166</v>
      </c>
      <c r="BG1" s="13" t="s">
        <v>167</v>
      </c>
      <c r="BH1" s="13" t="s">
        <v>168</v>
      </c>
      <c r="BI1" s="13" t="s">
        <v>138</v>
      </c>
      <c r="BJ1" s="13" t="s">
        <v>169</v>
      </c>
      <c r="BK1" s="13" t="s">
        <v>139</v>
      </c>
      <c r="BL1" s="1" t="s">
        <v>170</v>
      </c>
      <c r="BM1" s="13" t="s">
        <v>140</v>
      </c>
      <c r="BN1" s="13" t="s">
        <v>171</v>
      </c>
      <c r="BO1" s="13" t="s">
        <v>141</v>
      </c>
      <c r="BP1" s="13" t="s">
        <v>172</v>
      </c>
      <c r="BQ1" s="13" t="s">
        <v>142</v>
      </c>
      <c r="BR1" s="13" t="s">
        <v>173</v>
      </c>
      <c r="BS1" s="13" t="s">
        <v>150</v>
      </c>
      <c r="BT1" s="7" t="s">
        <v>19</v>
      </c>
      <c r="BU1" s="7" t="s">
        <v>20</v>
      </c>
      <c r="BV1" s="7" t="s">
        <v>21</v>
      </c>
      <c r="BW1" s="7" t="s">
        <v>22</v>
      </c>
      <c r="BX1" s="7" t="s">
        <v>23</v>
      </c>
      <c r="BY1" s="7" t="s">
        <v>24</v>
      </c>
      <c r="BZ1" s="7" t="s">
        <v>25</v>
      </c>
      <c r="CA1" s="7" t="s">
        <v>26</v>
      </c>
      <c r="CB1" s="7" t="s">
        <v>27</v>
      </c>
      <c r="CC1" s="7" t="s">
        <v>28</v>
      </c>
      <c r="CD1" s="7" t="s">
        <v>29</v>
      </c>
      <c r="CE1" s="7" t="s">
        <v>30</v>
      </c>
      <c r="CF1" s="7" t="s">
        <v>31</v>
      </c>
      <c r="CG1" s="7" t="s">
        <v>32</v>
      </c>
      <c r="CH1" s="7" t="s">
        <v>33</v>
      </c>
      <c r="CI1" s="7" t="s">
        <v>34</v>
      </c>
      <c r="CJ1" s="7" t="s">
        <v>35</v>
      </c>
      <c r="CK1" s="7" t="s">
        <v>36</v>
      </c>
      <c r="CL1" s="7" t="s">
        <v>37</v>
      </c>
      <c r="CM1" s="7" t="s">
        <v>38</v>
      </c>
      <c r="CN1" s="7" t="s">
        <v>39</v>
      </c>
      <c r="CO1" s="7" t="s">
        <v>40</v>
      </c>
      <c r="CP1" s="7" t="s">
        <v>41</v>
      </c>
      <c r="CQ1" s="7" t="s">
        <v>42</v>
      </c>
      <c r="CR1" s="7" t="s">
        <v>43</v>
      </c>
      <c r="CS1" s="7" t="s">
        <v>44</v>
      </c>
      <c r="CT1" s="7" t="s">
        <v>45</v>
      </c>
      <c r="CU1" s="7" t="s">
        <v>46</v>
      </c>
      <c r="CV1" s="7" t="s">
        <v>159</v>
      </c>
      <c r="CW1" s="7" t="s">
        <v>5</v>
      </c>
      <c r="CX1" s="7" t="s">
        <v>6</v>
      </c>
      <c r="CY1" s="7" t="s">
        <v>7</v>
      </c>
      <c r="CZ1" s="7" t="s">
        <v>8</v>
      </c>
      <c r="DA1" s="7" t="s">
        <v>9</v>
      </c>
      <c r="DB1" s="7" t="s">
        <v>10</v>
      </c>
      <c r="DC1" s="7" t="s">
        <v>11</v>
      </c>
      <c r="DD1" s="7" t="s">
        <v>12</v>
      </c>
      <c r="DE1" s="7" t="s">
        <v>13</v>
      </c>
      <c r="DF1" s="7" t="s">
        <v>14</v>
      </c>
      <c r="DG1" s="7" t="s">
        <v>15</v>
      </c>
      <c r="DH1" s="7" t="s">
        <v>16</v>
      </c>
      <c r="DI1" s="7" t="s">
        <v>17</v>
      </c>
      <c r="DJ1" s="7" t="s">
        <v>18</v>
      </c>
    </row>
    <row r="2" spans="1:114" s="1" customFormat="1" x14ac:dyDescent="0.2">
      <c r="A2" s="18"/>
      <c r="E2" s="5"/>
      <c r="G2" s="7" t="s">
        <v>73</v>
      </c>
      <c r="H2" s="7" t="s">
        <v>73</v>
      </c>
      <c r="I2" s="7" t="s">
        <v>73</v>
      </c>
      <c r="J2" s="7" t="s">
        <v>73</v>
      </c>
      <c r="K2" s="7" t="s">
        <v>73</v>
      </c>
      <c r="L2" s="7" t="s">
        <v>73</v>
      </c>
      <c r="M2" s="7" t="s">
        <v>73</v>
      </c>
      <c r="N2" s="7" t="s">
        <v>73</v>
      </c>
      <c r="R2" s="1" t="s">
        <v>122</v>
      </c>
      <c r="T2" s="1" t="s">
        <v>122</v>
      </c>
      <c r="U2" s="13"/>
      <c r="V2" s="13"/>
      <c r="W2" s="13"/>
      <c r="X2" s="13"/>
      <c r="Y2" s="13" t="s">
        <v>119</v>
      </c>
      <c r="Z2" s="13" t="s">
        <v>177</v>
      </c>
      <c r="AA2" s="13"/>
      <c r="AB2" s="13"/>
      <c r="AC2" s="1" t="s">
        <v>136</v>
      </c>
      <c r="AD2" s="1" t="s">
        <v>152</v>
      </c>
      <c r="AE2" s="1" t="s">
        <v>136</v>
      </c>
      <c r="AF2" s="1" t="s">
        <v>154</v>
      </c>
      <c r="AG2" s="1" t="s">
        <v>122</v>
      </c>
      <c r="AI2" s="1" t="s">
        <v>136</v>
      </c>
      <c r="AJ2" s="1" t="s">
        <v>156</v>
      </c>
      <c r="AK2" s="1" t="s">
        <v>122</v>
      </c>
      <c r="AM2" s="1" t="s">
        <v>122</v>
      </c>
      <c r="AN2" s="1" t="s">
        <v>158</v>
      </c>
      <c r="AO2" s="1" t="s">
        <v>122</v>
      </c>
      <c r="AQ2" s="1" t="s">
        <v>122</v>
      </c>
      <c r="AR2" s="1" t="s">
        <v>161</v>
      </c>
      <c r="AS2" s="1" t="s">
        <v>122</v>
      </c>
      <c r="AU2" s="1" t="s">
        <v>122</v>
      </c>
      <c r="AW2" s="1" t="s">
        <v>122</v>
      </c>
      <c r="AY2" s="1" t="s">
        <v>122</v>
      </c>
      <c r="BA2" s="1" t="s">
        <v>122</v>
      </c>
      <c r="BC2" s="1" t="s">
        <v>136</v>
      </c>
      <c r="BD2" s="15" t="s">
        <v>59</v>
      </c>
      <c r="BE2" s="13" t="s">
        <v>122</v>
      </c>
      <c r="BF2" s="13" t="s">
        <v>60</v>
      </c>
      <c r="BG2" s="13" t="s">
        <v>122</v>
      </c>
      <c r="BH2" s="13" t="s">
        <v>61</v>
      </c>
      <c r="BI2" s="13" t="s">
        <v>122</v>
      </c>
      <c r="BJ2" s="13" t="s">
        <v>55</v>
      </c>
      <c r="BK2" s="13" t="s">
        <v>122</v>
      </c>
      <c r="BL2" s="13" t="s">
        <v>56</v>
      </c>
      <c r="BM2" s="13" t="s">
        <v>122</v>
      </c>
      <c r="BN2" s="13" t="s">
        <v>57</v>
      </c>
      <c r="BO2" s="13" t="s">
        <v>122</v>
      </c>
      <c r="BP2" s="13" t="s">
        <v>58</v>
      </c>
      <c r="BQ2" s="13" t="s">
        <v>122</v>
      </c>
      <c r="BR2" s="13" t="s">
        <v>149</v>
      </c>
      <c r="BS2" s="13" t="s">
        <v>122</v>
      </c>
      <c r="BT2" s="7" t="s">
        <v>88</v>
      </c>
      <c r="BU2" s="7" t="s">
        <v>89</v>
      </c>
      <c r="BV2" s="7" t="s">
        <v>90</v>
      </c>
      <c r="BW2" s="7" t="s">
        <v>91</v>
      </c>
      <c r="BX2" s="7" t="s">
        <v>92</v>
      </c>
      <c r="BY2" s="7" t="s">
        <v>93</v>
      </c>
      <c r="BZ2" s="7" t="s">
        <v>94</v>
      </c>
      <c r="CA2" s="7" t="s">
        <v>95</v>
      </c>
      <c r="CB2" s="7" t="s">
        <v>96</v>
      </c>
      <c r="CC2" s="7" t="s">
        <v>62</v>
      </c>
      <c r="CD2" s="7" t="s">
        <v>97</v>
      </c>
      <c r="CE2" s="7" t="s">
        <v>98</v>
      </c>
      <c r="CF2" s="7" t="s">
        <v>99</v>
      </c>
      <c r="CG2" s="7" t="s">
        <v>100</v>
      </c>
      <c r="CH2" s="7" t="s">
        <v>101</v>
      </c>
      <c r="CI2" s="7" t="s">
        <v>102</v>
      </c>
      <c r="CJ2" s="7" t="s">
        <v>103</v>
      </c>
      <c r="CK2" s="7" t="s">
        <v>104</v>
      </c>
      <c r="CL2" s="7" t="s">
        <v>105</v>
      </c>
      <c r="CM2" s="7" t="s">
        <v>106</v>
      </c>
      <c r="CN2" s="7" t="s">
        <v>107</v>
      </c>
      <c r="CO2" s="7" t="s">
        <v>108</v>
      </c>
      <c r="CP2" s="7" t="s">
        <v>109</v>
      </c>
      <c r="CQ2" s="7" t="s">
        <v>110</v>
      </c>
      <c r="CR2" s="7" t="s">
        <v>111</v>
      </c>
      <c r="CS2" s="7" t="s">
        <v>112</v>
      </c>
      <c r="CT2" s="7" t="s">
        <v>113</v>
      </c>
      <c r="CU2" s="7" t="s">
        <v>114</v>
      </c>
      <c r="CV2" s="7" t="s">
        <v>74</v>
      </c>
      <c r="CW2" s="7" t="s">
        <v>75</v>
      </c>
      <c r="CX2" s="7" t="s">
        <v>76</v>
      </c>
      <c r="CY2" s="7" t="s">
        <v>77</v>
      </c>
      <c r="CZ2" s="7" t="s">
        <v>78</v>
      </c>
      <c r="DA2" s="7" t="s">
        <v>79</v>
      </c>
      <c r="DB2" s="7" t="s">
        <v>80</v>
      </c>
      <c r="DC2" s="7" t="s">
        <v>49</v>
      </c>
      <c r="DD2" s="7" t="s">
        <v>81</v>
      </c>
      <c r="DE2" s="7" t="s">
        <v>82</v>
      </c>
      <c r="DF2" s="7" t="s">
        <v>83</v>
      </c>
      <c r="DG2" s="7" t="s">
        <v>84</v>
      </c>
      <c r="DH2" s="7" t="s">
        <v>85</v>
      </c>
      <c r="DI2" s="7" t="s">
        <v>86</v>
      </c>
      <c r="DJ2" s="7" t="s">
        <v>87</v>
      </c>
    </row>
    <row r="3" spans="1:114" s="3" customFormat="1" x14ac:dyDescent="0.2">
      <c r="A3" s="19">
        <v>1</v>
      </c>
      <c r="B3" s="2" t="s">
        <v>51</v>
      </c>
      <c r="C3" s="11">
        <v>51</v>
      </c>
      <c r="D3" s="11" t="s">
        <v>116</v>
      </c>
      <c r="E3" s="11">
        <v>13</v>
      </c>
      <c r="F3" s="11">
        <v>30.7</v>
      </c>
      <c r="G3" s="8">
        <v>0</v>
      </c>
      <c r="H3" s="8">
        <v>1</v>
      </c>
      <c r="I3" s="8">
        <v>0</v>
      </c>
      <c r="J3" s="8">
        <v>0</v>
      </c>
      <c r="K3" s="8">
        <v>1</v>
      </c>
      <c r="L3" s="8">
        <v>0</v>
      </c>
      <c r="M3" s="8">
        <v>0</v>
      </c>
      <c r="N3" s="8">
        <v>0</v>
      </c>
      <c r="O3" s="14">
        <v>60</v>
      </c>
      <c r="P3" s="14">
        <v>10.199999999999999</v>
      </c>
      <c r="R3" s="3">
        <v>-9</v>
      </c>
      <c r="T3" s="3">
        <v>-14.999999999999996</v>
      </c>
      <c r="U3" s="14">
        <v>20</v>
      </c>
      <c r="V3" s="14">
        <v>8</v>
      </c>
      <c r="W3" s="14">
        <v>10</v>
      </c>
      <c r="X3" s="14">
        <v>8</v>
      </c>
      <c r="Y3" s="14">
        <v>6</v>
      </c>
      <c r="Z3" s="14">
        <v>20</v>
      </c>
      <c r="AA3" s="14">
        <v>24</v>
      </c>
      <c r="AB3" s="14"/>
      <c r="AC3" s="3">
        <v>-4</v>
      </c>
      <c r="AE3" s="3">
        <v>-50</v>
      </c>
      <c r="AK3" s="3">
        <v>-1</v>
      </c>
      <c r="AM3" s="3">
        <v>-2.5</v>
      </c>
      <c r="AO3" s="3">
        <v>5</v>
      </c>
      <c r="AQ3" s="3">
        <v>12.5</v>
      </c>
      <c r="AS3" s="3">
        <v>6</v>
      </c>
      <c r="AU3" s="3">
        <v>18.75</v>
      </c>
      <c r="AW3" s="3">
        <v>-5</v>
      </c>
      <c r="AY3" s="3">
        <v>-31.25</v>
      </c>
      <c r="BA3" s="3">
        <v>6</v>
      </c>
      <c r="BC3" s="3">
        <v>50</v>
      </c>
      <c r="BD3" s="16"/>
      <c r="BE3" s="14">
        <v>27</v>
      </c>
      <c r="BF3" s="14"/>
      <c r="BG3" s="14">
        <v>28</v>
      </c>
      <c r="BH3" s="14"/>
      <c r="BI3" s="14">
        <v>-21</v>
      </c>
      <c r="BJ3" s="14"/>
      <c r="BK3" s="14">
        <v>-53</v>
      </c>
      <c r="BL3" s="14"/>
      <c r="BM3" s="14">
        <v>43</v>
      </c>
      <c r="BN3" s="14"/>
      <c r="BO3" s="14">
        <v>72</v>
      </c>
      <c r="BP3" s="14"/>
      <c r="BQ3" s="14">
        <v>-61</v>
      </c>
      <c r="BR3" s="14"/>
      <c r="BS3" s="14">
        <v>50</v>
      </c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</row>
    <row r="4" spans="1:114" x14ac:dyDescent="0.2">
      <c r="A4" s="18">
        <v>1</v>
      </c>
      <c r="B4" s="1" t="s">
        <v>52</v>
      </c>
      <c r="C4" s="10">
        <v>51</v>
      </c>
      <c r="D4" s="10" t="s">
        <v>116</v>
      </c>
      <c r="E4" s="10">
        <v>13</v>
      </c>
      <c r="F4" s="10">
        <v>30.7</v>
      </c>
      <c r="G4" s="9">
        <v>0</v>
      </c>
      <c r="H4" s="9">
        <v>1</v>
      </c>
      <c r="I4" s="9">
        <v>0</v>
      </c>
      <c r="J4" s="9">
        <v>0</v>
      </c>
      <c r="K4" s="9">
        <v>1</v>
      </c>
      <c r="L4" s="9">
        <v>0</v>
      </c>
      <c r="M4" s="9">
        <v>0</v>
      </c>
      <c r="N4" s="9">
        <v>0</v>
      </c>
      <c r="O4" s="12">
        <v>60</v>
      </c>
      <c r="P4" s="12">
        <v>10.199999999999999</v>
      </c>
      <c r="Q4" s="4">
        <v>42</v>
      </c>
      <c r="S4" s="4">
        <v>36.666666666666664</v>
      </c>
      <c r="U4" s="12">
        <f t="shared" ref="U4:AA4" si="0">U3</f>
        <v>20</v>
      </c>
      <c r="V4" s="12">
        <f t="shared" si="0"/>
        <v>8</v>
      </c>
      <c r="W4" s="12">
        <f t="shared" si="0"/>
        <v>10</v>
      </c>
      <c r="X4" s="12">
        <f t="shared" si="0"/>
        <v>8</v>
      </c>
      <c r="Y4" s="12">
        <f>Y3</f>
        <v>6</v>
      </c>
      <c r="Z4" s="12">
        <f t="shared" si="0"/>
        <v>20</v>
      </c>
      <c r="AA4" s="12">
        <f t="shared" si="0"/>
        <v>24</v>
      </c>
      <c r="AB4" s="12">
        <v>7</v>
      </c>
      <c r="AD4" s="4">
        <v>75</v>
      </c>
      <c r="AJ4" s="4">
        <v>12</v>
      </c>
      <c r="AL4" s="4">
        <v>5</v>
      </c>
      <c r="AN4" s="4">
        <v>25</v>
      </c>
      <c r="AP4" s="4">
        <v>37.5</v>
      </c>
      <c r="AR4" s="4">
        <v>18</v>
      </c>
      <c r="AT4" s="4">
        <v>31.25</v>
      </c>
      <c r="AV4" s="4">
        <v>14</v>
      </c>
      <c r="AX4" s="4">
        <v>62.5</v>
      </c>
      <c r="AZ4" s="4">
        <v>6</v>
      </c>
      <c r="BB4" s="4">
        <v>25</v>
      </c>
      <c r="BD4" s="17">
        <v>64</v>
      </c>
      <c r="BF4" s="12">
        <v>60</v>
      </c>
      <c r="BH4" s="12">
        <v>32</v>
      </c>
      <c r="BJ4" s="12">
        <v>61</v>
      </c>
      <c r="BL4" s="12">
        <v>32</v>
      </c>
      <c r="BN4" s="12">
        <v>21</v>
      </c>
      <c r="BP4" s="12">
        <v>65</v>
      </c>
      <c r="BR4" s="12">
        <v>22</v>
      </c>
    </row>
    <row r="5" spans="1:114" x14ac:dyDescent="0.2">
      <c r="A5" s="18">
        <v>1</v>
      </c>
      <c r="B5" s="1" t="s">
        <v>53</v>
      </c>
      <c r="C5" s="10">
        <v>51</v>
      </c>
      <c r="D5" s="10" t="s">
        <v>116</v>
      </c>
      <c r="E5" s="10">
        <v>13</v>
      </c>
      <c r="F5" s="10">
        <v>30.7</v>
      </c>
      <c r="G5" s="9">
        <v>0</v>
      </c>
      <c r="H5" s="9">
        <v>1</v>
      </c>
      <c r="I5" s="9">
        <v>0</v>
      </c>
      <c r="J5" s="9">
        <v>0</v>
      </c>
      <c r="K5" s="9">
        <v>1</v>
      </c>
      <c r="L5" s="9">
        <v>0</v>
      </c>
      <c r="M5" s="9">
        <v>0</v>
      </c>
      <c r="N5" s="9">
        <v>0</v>
      </c>
      <c r="O5" s="12">
        <v>60</v>
      </c>
      <c r="P5" s="12">
        <v>10.199999999999999</v>
      </c>
      <c r="Q5" s="4">
        <v>33</v>
      </c>
      <c r="S5" s="4">
        <v>21.666666666666668</v>
      </c>
      <c r="U5" s="12">
        <f t="shared" ref="U5:AA5" si="1">U3</f>
        <v>20</v>
      </c>
      <c r="V5" s="12">
        <f t="shared" si="1"/>
        <v>8</v>
      </c>
      <c r="W5" s="12">
        <f t="shared" si="1"/>
        <v>10</v>
      </c>
      <c r="X5" s="12">
        <f t="shared" si="1"/>
        <v>8</v>
      </c>
      <c r="Y5" s="12">
        <f>Y3</f>
        <v>6</v>
      </c>
      <c r="Z5" s="12">
        <f t="shared" si="1"/>
        <v>20</v>
      </c>
      <c r="AA5" s="12">
        <f t="shared" si="1"/>
        <v>24</v>
      </c>
      <c r="AB5" s="12">
        <v>3</v>
      </c>
      <c r="AD5" s="4">
        <v>25</v>
      </c>
      <c r="AJ5" s="4">
        <v>11</v>
      </c>
      <c r="AL5" s="4">
        <v>2.5</v>
      </c>
      <c r="AN5" s="4">
        <v>30</v>
      </c>
      <c r="AP5" s="4">
        <v>50</v>
      </c>
      <c r="AR5" s="4">
        <v>24</v>
      </c>
      <c r="AT5" s="4">
        <v>50</v>
      </c>
      <c r="AV5" s="4">
        <v>9</v>
      </c>
      <c r="AX5" s="4">
        <v>31.25</v>
      </c>
      <c r="AZ5" s="4">
        <v>12</v>
      </c>
      <c r="BB5" s="4">
        <v>75</v>
      </c>
      <c r="BD5" s="17">
        <v>91</v>
      </c>
      <c r="BF5" s="12">
        <v>88</v>
      </c>
      <c r="BH5" s="12">
        <v>11</v>
      </c>
      <c r="BJ5" s="12">
        <v>8</v>
      </c>
      <c r="BL5" s="12">
        <v>75</v>
      </c>
      <c r="BN5" s="12">
        <v>93</v>
      </c>
      <c r="BP5" s="12">
        <v>4</v>
      </c>
      <c r="BR5" s="12">
        <v>72</v>
      </c>
      <c r="BT5" s="9">
        <v>1</v>
      </c>
      <c r="BU5" s="9">
        <v>2</v>
      </c>
      <c r="BV5" s="9">
        <v>1</v>
      </c>
      <c r="BW5" s="9">
        <v>1</v>
      </c>
      <c r="BX5" s="9">
        <v>1</v>
      </c>
      <c r="BY5" s="9">
        <v>1</v>
      </c>
      <c r="BZ5" s="9">
        <v>1</v>
      </c>
      <c r="CA5" s="9">
        <v>1</v>
      </c>
      <c r="CB5" s="9">
        <v>1</v>
      </c>
      <c r="CC5" s="9">
        <v>1</v>
      </c>
      <c r="CD5" s="9">
        <v>1</v>
      </c>
      <c r="CE5" s="9">
        <v>1</v>
      </c>
      <c r="CF5" s="9">
        <v>2</v>
      </c>
      <c r="CG5" s="9">
        <v>1</v>
      </c>
      <c r="CH5" s="9">
        <v>1</v>
      </c>
      <c r="CI5" s="9">
        <v>1</v>
      </c>
      <c r="CJ5" s="9">
        <v>1</v>
      </c>
      <c r="CK5" s="9">
        <v>1</v>
      </c>
      <c r="CL5" s="9">
        <v>1</v>
      </c>
      <c r="CM5" s="9">
        <v>2</v>
      </c>
      <c r="CN5" s="9">
        <v>1</v>
      </c>
      <c r="CO5" s="9">
        <v>1</v>
      </c>
      <c r="CP5" s="9">
        <v>2</v>
      </c>
      <c r="CQ5" s="9">
        <v>1</v>
      </c>
      <c r="CR5" s="9">
        <v>1</v>
      </c>
      <c r="CS5" s="9">
        <v>1</v>
      </c>
      <c r="CT5" s="9">
        <v>1</v>
      </c>
      <c r="CU5" s="9">
        <v>1</v>
      </c>
      <c r="CV5" s="9">
        <v>1</v>
      </c>
      <c r="CW5" s="9">
        <v>1</v>
      </c>
      <c r="CX5" s="9">
        <v>2</v>
      </c>
      <c r="CY5" s="9">
        <v>2</v>
      </c>
      <c r="CZ5" s="9">
        <v>1</v>
      </c>
      <c r="DA5" s="9">
        <v>3</v>
      </c>
      <c r="DB5" s="9">
        <v>3</v>
      </c>
      <c r="DC5" s="9">
        <v>1</v>
      </c>
      <c r="DD5" s="9">
        <v>1</v>
      </c>
      <c r="DE5" s="9">
        <v>3</v>
      </c>
      <c r="DF5" s="9">
        <v>3</v>
      </c>
      <c r="DG5" s="9">
        <v>3</v>
      </c>
      <c r="DH5" s="9">
        <v>2</v>
      </c>
      <c r="DI5" s="9">
        <v>1</v>
      </c>
      <c r="DJ5" s="9">
        <v>3</v>
      </c>
    </row>
    <row r="6" spans="1:114" s="3" customFormat="1" x14ac:dyDescent="0.2">
      <c r="A6" s="19">
        <v>2</v>
      </c>
      <c r="B6" s="2" t="s">
        <v>51</v>
      </c>
      <c r="C6" s="11">
        <v>55</v>
      </c>
      <c r="D6" s="11" t="s">
        <v>115</v>
      </c>
      <c r="E6" s="11">
        <v>13</v>
      </c>
      <c r="F6" s="11">
        <v>35.299999999999997</v>
      </c>
      <c r="G6" s="8">
        <v>0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1</v>
      </c>
      <c r="N6" s="8">
        <v>0</v>
      </c>
      <c r="O6" s="14">
        <v>60</v>
      </c>
      <c r="P6" s="14">
        <v>55</v>
      </c>
      <c r="R6" s="3">
        <v>-6</v>
      </c>
      <c r="T6" s="3">
        <v>-10</v>
      </c>
      <c r="U6" s="14">
        <v>20</v>
      </c>
      <c r="V6" s="14">
        <v>7</v>
      </c>
      <c r="W6" s="14">
        <v>9</v>
      </c>
      <c r="X6" s="14">
        <v>15</v>
      </c>
      <c r="Y6" s="14">
        <v>6</v>
      </c>
      <c r="Z6" s="14">
        <v>15</v>
      </c>
      <c r="AA6" s="14">
        <v>26</v>
      </c>
      <c r="AB6" s="14"/>
      <c r="AC6" s="3">
        <v>2</v>
      </c>
      <c r="AE6" s="3">
        <v>25</v>
      </c>
      <c r="AG6" s="3">
        <f>AF8-AF7</f>
        <v>-3</v>
      </c>
      <c r="AI6" s="3">
        <f>AH8-AH7</f>
        <v>-30</v>
      </c>
      <c r="AK6" s="3">
        <v>-3</v>
      </c>
      <c r="AM6" s="3">
        <v>-7.5</v>
      </c>
      <c r="AO6" s="3">
        <v>-4</v>
      </c>
      <c r="AQ6" s="3">
        <v>-10</v>
      </c>
      <c r="AS6" s="3">
        <v>-2</v>
      </c>
      <c r="AU6" s="3">
        <v>-6.25</v>
      </c>
      <c r="AW6" s="3">
        <v>0</v>
      </c>
      <c r="AY6" s="3">
        <v>0</v>
      </c>
      <c r="BA6" s="3">
        <v>3</v>
      </c>
      <c r="BC6" s="3">
        <v>25</v>
      </c>
      <c r="BD6" s="16"/>
      <c r="BE6" s="14">
        <v>15</v>
      </c>
      <c r="BF6" s="14"/>
      <c r="BG6" s="14">
        <v>14</v>
      </c>
      <c r="BH6" s="14"/>
      <c r="BI6" s="14">
        <v>-24</v>
      </c>
      <c r="BJ6" s="14"/>
      <c r="BK6" s="14">
        <v>-20</v>
      </c>
      <c r="BL6" s="14"/>
      <c r="BM6" s="14">
        <v>5</v>
      </c>
      <c r="BN6" s="14"/>
      <c r="BO6" s="14">
        <v>16</v>
      </c>
      <c r="BP6" s="14"/>
      <c r="BQ6" s="14">
        <v>-24</v>
      </c>
      <c r="BR6" s="14"/>
      <c r="BS6" s="14">
        <v>6</v>
      </c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</row>
    <row r="7" spans="1:114" x14ac:dyDescent="0.2">
      <c r="A7" s="18">
        <v>2</v>
      </c>
      <c r="B7" s="1" t="s">
        <v>52</v>
      </c>
      <c r="C7" s="10">
        <v>55</v>
      </c>
      <c r="D7" s="10" t="s">
        <v>115</v>
      </c>
      <c r="E7" s="10">
        <v>13</v>
      </c>
      <c r="F7" s="10">
        <v>35.299999999999997</v>
      </c>
      <c r="G7" s="9">
        <v>0</v>
      </c>
      <c r="H7" s="9">
        <v>1</v>
      </c>
      <c r="I7" s="9">
        <v>0</v>
      </c>
      <c r="J7" s="9">
        <v>0</v>
      </c>
      <c r="K7" s="9">
        <v>0</v>
      </c>
      <c r="L7" s="9">
        <v>0</v>
      </c>
      <c r="M7" s="9">
        <v>1</v>
      </c>
      <c r="N7" s="9">
        <v>0</v>
      </c>
      <c r="O7" s="12">
        <v>60</v>
      </c>
      <c r="P7" s="12">
        <v>55</v>
      </c>
      <c r="Q7" s="4">
        <v>36</v>
      </c>
      <c r="S7" s="4">
        <v>26.666666666666668</v>
      </c>
      <c r="U7" s="12">
        <f t="shared" ref="U7:AA7" si="2">U6</f>
        <v>20</v>
      </c>
      <c r="V7" s="12">
        <f t="shared" si="2"/>
        <v>7</v>
      </c>
      <c r="W7" s="12">
        <f t="shared" si="2"/>
        <v>9</v>
      </c>
      <c r="X7" s="12">
        <f t="shared" si="2"/>
        <v>15</v>
      </c>
      <c r="Y7" s="12">
        <f>Y6</f>
        <v>6</v>
      </c>
      <c r="Z7" s="12">
        <f t="shared" si="2"/>
        <v>15</v>
      </c>
      <c r="AA7" s="12">
        <f t="shared" si="2"/>
        <v>26</v>
      </c>
      <c r="AB7" s="12">
        <v>4</v>
      </c>
      <c r="AD7" s="4">
        <v>37.5</v>
      </c>
      <c r="AF7" s="4">
        <v>5</v>
      </c>
      <c r="AH7" s="4">
        <f>100*(AF7-0)/(10-0)</f>
        <v>50</v>
      </c>
      <c r="AJ7" s="4">
        <v>13</v>
      </c>
      <c r="AL7" s="4">
        <v>7.5</v>
      </c>
      <c r="AN7" s="4">
        <v>24</v>
      </c>
      <c r="AP7" s="4">
        <v>35</v>
      </c>
      <c r="AR7" s="4">
        <v>21</v>
      </c>
      <c r="AT7" s="4">
        <v>40.625</v>
      </c>
      <c r="AV7" s="4">
        <v>8</v>
      </c>
      <c r="AX7" s="4">
        <v>25</v>
      </c>
      <c r="AZ7" s="4">
        <v>9</v>
      </c>
      <c r="BB7" s="4">
        <v>50</v>
      </c>
      <c r="BD7" s="17">
        <v>57</v>
      </c>
      <c r="BF7" s="12">
        <v>57</v>
      </c>
      <c r="BH7" s="12">
        <v>39</v>
      </c>
      <c r="BJ7" s="12">
        <v>35</v>
      </c>
      <c r="BL7" s="12">
        <v>60</v>
      </c>
      <c r="BN7" s="12">
        <v>48</v>
      </c>
      <c r="BP7" s="12">
        <v>64</v>
      </c>
      <c r="BR7" s="12">
        <v>47</v>
      </c>
    </row>
    <row r="8" spans="1:114" x14ac:dyDescent="0.2">
      <c r="A8" s="18">
        <v>2</v>
      </c>
      <c r="B8" s="1" t="s">
        <v>53</v>
      </c>
      <c r="C8" s="10">
        <v>55</v>
      </c>
      <c r="D8" s="10" t="s">
        <v>115</v>
      </c>
      <c r="E8" s="10">
        <v>13</v>
      </c>
      <c r="F8" s="10">
        <v>35.299999999999997</v>
      </c>
      <c r="G8" s="9">
        <v>0</v>
      </c>
      <c r="H8" s="9">
        <v>1</v>
      </c>
      <c r="I8" s="9">
        <v>0</v>
      </c>
      <c r="J8" s="9">
        <v>0</v>
      </c>
      <c r="K8" s="9">
        <v>0</v>
      </c>
      <c r="L8" s="9">
        <v>0</v>
      </c>
      <c r="M8" s="9">
        <v>1</v>
      </c>
      <c r="N8" s="9">
        <v>0</v>
      </c>
      <c r="O8" s="12">
        <v>60</v>
      </c>
      <c r="P8" s="12">
        <v>55</v>
      </c>
      <c r="Q8" s="4">
        <v>30</v>
      </c>
      <c r="S8" s="4">
        <v>16.666666666666668</v>
      </c>
      <c r="U8" s="12">
        <f t="shared" ref="U8:AA8" si="3">U6</f>
        <v>20</v>
      </c>
      <c r="V8" s="12">
        <f t="shared" si="3"/>
        <v>7</v>
      </c>
      <c r="W8" s="12">
        <f t="shared" si="3"/>
        <v>9</v>
      </c>
      <c r="X8" s="12">
        <f t="shared" si="3"/>
        <v>15</v>
      </c>
      <c r="Y8" s="12">
        <f>Y6</f>
        <v>6</v>
      </c>
      <c r="Z8" s="12">
        <f t="shared" si="3"/>
        <v>15</v>
      </c>
      <c r="AA8" s="12">
        <f t="shared" si="3"/>
        <v>26</v>
      </c>
      <c r="AB8" s="12">
        <v>6</v>
      </c>
      <c r="AD8" s="4">
        <v>62.5</v>
      </c>
      <c r="AF8" s="4">
        <v>2</v>
      </c>
      <c r="AH8" s="4">
        <f>100*(AF8-0)/(10-0)</f>
        <v>20</v>
      </c>
      <c r="AJ8" s="4">
        <v>10</v>
      </c>
      <c r="AL8" s="4">
        <v>0</v>
      </c>
      <c r="AN8" s="4">
        <v>20</v>
      </c>
      <c r="AP8" s="4">
        <v>25</v>
      </c>
      <c r="AR8" s="4">
        <v>19</v>
      </c>
      <c r="AT8" s="4">
        <v>34.375</v>
      </c>
      <c r="AV8" s="4">
        <v>8</v>
      </c>
      <c r="AX8" s="4">
        <v>25</v>
      </c>
      <c r="AZ8" s="4">
        <v>12</v>
      </c>
      <c r="BB8" s="4">
        <v>75</v>
      </c>
      <c r="BD8" s="17">
        <v>72</v>
      </c>
      <c r="BF8" s="12">
        <v>71</v>
      </c>
      <c r="BH8" s="12">
        <v>15</v>
      </c>
      <c r="BJ8" s="12">
        <v>15</v>
      </c>
      <c r="BL8" s="12">
        <v>65</v>
      </c>
      <c r="BN8" s="12">
        <v>64</v>
      </c>
      <c r="BP8" s="12">
        <v>40</v>
      </c>
      <c r="BR8" s="12">
        <v>53</v>
      </c>
      <c r="BT8" s="9">
        <v>1</v>
      </c>
      <c r="BU8" s="9">
        <v>2</v>
      </c>
      <c r="BV8" s="9">
        <v>1</v>
      </c>
      <c r="BW8" s="9">
        <v>1</v>
      </c>
      <c r="BX8" s="9">
        <v>1</v>
      </c>
      <c r="BY8" s="9">
        <v>1</v>
      </c>
      <c r="BZ8" s="9">
        <v>1</v>
      </c>
      <c r="CA8" s="9">
        <v>1</v>
      </c>
      <c r="CB8" s="9">
        <v>1</v>
      </c>
      <c r="CC8" s="9">
        <v>1</v>
      </c>
      <c r="CD8" s="9">
        <v>1</v>
      </c>
      <c r="CE8" s="9">
        <v>1</v>
      </c>
      <c r="CF8" s="9">
        <v>1</v>
      </c>
      <c r="CG8" s="9">
        <v>1</v>
      </c>
      <c r="CH8" s="9">
        <v>1</v>
      </c>
      <c r="CI8" s="9">
        <v>1</v>
      </c>
      <c r="CJ8" s="9">
        <v>1</v>
      </c>
      <c r="CK8" s="9">
        <v>1</v>
      </c>
      <c r="CL8" s="9">
        <v>1</v>
      </c>
      <c r="CM8" s="9">
        <v>1</v>
      </c>
      <c r="CN8" s="9">
        <v>1</v>
      </c>
      <c r="CO8" s="9">
        <v>1</v>
      </c>
      <c r="CP8" s="9">
        <v>1</v>
      </c>
      <c r="CQ8" s="9">
        <v>1</v>
      </c>
      <c r="CR8" s="9">
        <v>1</v>
      </c>
      <c r="CS8" s="9">
        <v>1</v>
      </c>
      <c r="CT8" s="9">
        <v>1</v>
      </c>
      <c r="CU8" s="9">
        <v>1</v>
      </c>
      <c r="CV8" s="9">
        <v>1</v>
      </c>
      <c r="CW8" s="9">
        <v>1</v>
      </c>
      <c r="CX8" s="9">
        <v>3</v>
      </c>
      <c r="CY8" s="9">
        <v>1</v>
      </c>
      <c r="CZ8" s="9">
        <v>1</v>
      </c>
      <c r="DA8" s="9">
        <v>1</v>
      </c>
      <c r="DB8" s="9">
        <v>3</v>
      </c>
      <c r="DC8" s="9">
        <v>1</v>
      </c>
      <c r="DD8" s="9">
        <v>1</v>
      </c>
      <c r="DE8" s="9">
        <v>1</v>
      </c>
      <c r="DF8" s="9">
        <v>2</v>
      </c>
      <c r="DG8" s="9">
        <v>2</v>
      </c>
      <c r="DH8" s="9">
        <v>1</v>
      </c>
      <c r="DI8" s="9">
        <v>1</v>
      </c>
      <c r="DJ8" s="9">
        <v>1</v>
      </c>
    </row>
    <row r="9" spans="1:114" s="3" customFormat="1" x14ac:dyDescent="0.2">
      <c r="A9" s="19">
        <v>3</v>
      </c>
      <c r="B9" s="2" t="s">
        <v>51</v>
      </c>
      <c r="C9" s="11">
        <v>34</v>
      </c>
      <c r="D9" s="11" t="s">
        <v>115</v>
      </c>
      <c r="E9" s="11">
        <v>13</v>
      </c>
      <c r="F9" s="11">
        <v>22.3</v>
      </c>
      <c r="G9" s="8">
        <v>1</v>
      </c>
      <c r="H9" s="8">
        <v>1</v>
      </c>
      <c r="I9" s="8">
        <v>1</v>
      </c>
      <c r="J9" s="8">
        <v>0</v>
      </c>
      <c r="K9" s="8">
        <v>0</v>
      </c>
      <c r="L9" s="8">
        <v>1</v>
      </c>
      <c r="M9" s="8">
        <v>1</v>
      </c>
      <c r="N9" s="8">
        <v>1</v>
      </c>
      <c r="O9" s="14">
        <v>60</v>
      </c>
      <c r="P9" s="14">
        <v>59</v>
      </c>
      <c r="R9" s="3">
        <v>-15</v>
      </c>
      <c r="T9" s="3">
        <v>-25.000000000000004</v>
      </c>
      <c r="U9" s="14">
        <v>43</v>
      </c>
      <c r="V9" s="14">
        <v>16</v>
      </c>
      <c r="W9" s="14">
        <v>16</v>
      </c>
      <c r="X9" s="14">
        <v>27</v>
      </c>
      <c r="Y9" s="14">
        <v>3</v>
      </c>
      <c r="Z9" s="14">
        <v>-30</v>
      </c>
      <c r="AA9" s="14">
        <v>38</v>
      </c>
      <c r="AB9" s="14"/>
      <c r="AC9" s="3">
        <v>-2</v>
      </c>
      <c r="AE9" s="3">
        <v>-25</v>
      </c>
      <c r="AG9" s="3">
        <f>AF11-AF10</f>
        <v>-1</v>
      </c>
      <c r="AI9" s="3">
        <f>AH11-AH10</f>
        <v>-10</v>
      </c>
      <c r="AK9" s="3">
        <v>-10</v>
      </c>
      <c r="AM9" s="3">
        <v>-25</v>
      </c>
      <c r="AO9" s="3">
        <v>16</v>
      </c>
      <c r="AQ9" s="3">
        <v>40</v>
      </c>
      <c r="AS9" s="3">
        <v>14</v>
      </c>
      <c r="AU9" s="3">
        <v>43.75</v>
      </c>
      <c r="AW9" s="3">
        <v>-3</v>
      </c>
      <c r="AY9" s="3">
        <v>-18.75</v>
      </c>
      <c r="BA9" s="3">
        <v>6</v>
      </c>
      <c r="BC9" s="3">
        <v>50</v>
      </c>
      <c r="BD9" s="16"/>
      <c r="BE9" s="14">
        <v>41</v>
      </c>
      <c r="BF9" s="14"/>
      <c r="BG9" s="14">
        <v>55</v>
      </c>
      <c r="BH9" s="14"/>
      <c r="BI9" s="14">
        <v>-53</v>
      </c>
      <c r="BJ9" s="14"/>
      <c r="BK9" s="14">
        <v>-50</v>
      </c>
      <c r="BL9" s="14"/>
      <c r="BM9" s="14">
        <v>56</v>
      </c>
      <c r="BN9" s="14"/>
      <c r="BO9" s="14">
        <v>90</v>
      </c>
      <c r="BP9" s="14"/>
      <c r="BQ9" s="14">
        <v>-28</v>
      </c>
      <c r="BR9" s="14"/>
      <c r="BS9" s="14">
        <v>43</v>
      </c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</row>
    <row r="10" spans="1:114" x14ac:dyDescent="0.2">
      <c r="A10" s="18">
        <v>3</v>
      </c>
      <c r="B10" s="1" t="s">
        <v>52</v>
      </c>
      <c r="C10" s="10">
        <v>34</v>
      </c>
      <c r="D10" s="10" t="s">
        <v>115</v>
      </c>
      <c r="E10" s="10">
        <v>13</v>
      </c>
      <c r="F10" s="10">
        <v>22.3</v>
      </c>
      <c r="G10" s="9">
        <v>1</v>
      </c>
      <c r="H10" s="9">
        <v>1</v>
      </c>
      <c r="I10" s="9">
        <v>1</v>
      </c>
      <c r="J10" s="9">
        <v>0</v>
      </c>
      <c r="K10" s="9">
        <v>0</v>
      </c>
      <c r="L10" s="9">
        <v>1</v>
      </c>
      <c r="M10" s="9">
        <v>1</v>
      </c>
      <c r="N10" s="9">
        <v>1</v>
      </c>
      <c r="O10" s="12">
        <v>60</v>
      </c>
      <c r="P10" s="12">
        <v>59</v>
      </c>
      <c r="Q10" s="4">
        <v>52</v>
      </c>
      <c r="S10" s="4">
        <v>53.333333333333336</v>
      </c>
      <c r="U10" s="12">
        <f t="shared" ref="U10:AA10" si="4">U9</f>
        <v>43</v>
      </c>
      <c r="V10" s="12">
        <f t="shared" si="4"/>
        <v>16</v>
      </c>
      <c r="W10" s="12">
        <f t="shared" si="4"/>
        <v>16</v>
      </c>
      <c r="X10" s="12">
        <f t="shared" si="4"/>
        <v>27</v>
      </c>
      <c r="Y10" s="12">
        <f>Y9</f>
        <v>3</v>
      </c>
      <c r="Z10" s="12">
        <f t="shared" si="4"/>
        <v>-30</v>
      </c>
      <c r="AA10" s="12">
        <f t="shared" si="4"/>
        <v>38</v>
      </c>
      <c r="AB10" s="12">
        <v>5</v>
      </c>
      <c r="AD10" s="4">
        <v>50</v>
      </c>
      <c r="AF10" s="4">
        <v>1</v>
      </c>
      <c r="AH10" s="4">
        <f>100*(AF10-0)/(10-0)</f>
        <v>10</v>
      </c>
      <c r="AJ10" s="4">
        <v>21</v>
      </c>
      <c r="AL10" s="4">
        <v>27.5</v>
      </c>
      <c r="AN10" s="4">
        <v>15</v>
      </c>
      <c r="AP10" s="4">
        <v>12.5</v>
      </c>
      <c r="AR10" s="4">
        <v>10</v>
      </c>
      <c r="AT10" s="4">
        <v>6.25</v>
      </c>
      <c r="AV10" s="4">
        <v>11</v>
      </c>
      <c r="AX10" s="4">
        <v>43.75</v>
      </c>
      <c r="AZ10" s="4">
        <v>5</v>
      </c>
      <c r="BB10" s="4">
        <v>16.666666666666668</v>
      </c>
      <c r="BD10" s="17">
        <v>50</v>
      </c>
      <c r="BF10" s="12">
        <v>30</v>
      </c>
      <c r="BH10" s="12">
        <v>66</v>
      </c>
      <c r="BJ10" s="12">
        <v>62</v>
      </c>
      <c r="BL10" s="12">
        <v>38</v>
      </c>
      <c r="BN10" s="12">
        <v>6</v>
      </c>
      <c r="BP10" s="12">
        <v>34</v>
      </c>
      <c r="BR10" s="12">
        <v>20</v>
      </c>
    </row>
    <row r="11" spans="1:114" x14ac:dyDescent="0.2">
      <c r="A11" s="18">
        <v>3</v>
      </c>
      <c r="B11" s="1" t="s">
        <v>53</v>
      </c>
      <c r="C11" s="10">
        <v>34</v>
      </c>
      <c r="D11" s="10" t="s">
        <v>115</v>
      </c>
      <c r="E11" s="10">
        <v>13</v>
      </c>
      <c r="F11" s="10">
        <v>22.3</v>
      </c>
      <c r="G11" s="9">
        <v>1</v>
      </c>
      <c r="H11" s="9">
        <v>1</v>
      </c>
      <c r="I11" s="9">
        <v>1</v>
      </c>
      <c r="J11" s="9">
        <v>0</v>
      </c>
      <c r="K11" s="9">
        <v>0</v>
      </c>
      <c r="L11" s="9">
        <v>1</v>
      </c>
      <c r="M11" s="9">
        <v>1</v>
      </c>
      <c r="N11" s="9">
        <v>1</v>
      </c>
      <c r="O11" s="12">
        <v>60</v>
      </c>
      <c r="P11" s="12">
        <v>59</v>
      </c>
      <c r="Q11" s="4">
        <v>37</v>
      </c>
      <c r="S11" s="4">
        <v>28.333333333333332</v>
      </c>
      <c r="U11" s="12">
        <f t="shared" ref="U11:AA11" si="5">U9</f>
        <v>43</v>
      </c>
      <c r="V11" s="12">
        <f t="shared" si="5"/>
        <v>16</v>
      </c>
      <c r="W11" s="12">
        <f t="shared" si="5"/>
        <v>16</v>
      </c>
      <c r="X11" s="12">
        <f t="shared" si="5"/>
        <v>27</v>
      </c>
      <c r="Y11" s="12">
        <f>Y9</f>
        <v>3</v>
      </c>
      <c r="Z11" s="12">
        <f t="shared" si="5"/>
        <v>-30</v>
      </c>
      <c r="AA11" s="12">
        <f t="shared" si="5"/>
        <v>38</v>
      </c>
      <c r="AB11" s="12">
        <v>3</v>
      </c>
      <c r="AD11" s="4">
        <v>25</v>
      </c>
      <c r="AF11" s="4">
        <v>0</v>
      </c>
      <c r="AH11" s="4">
        <f>100*(AF11-0)/(10-0)</f>
        <v>0</v>
      </c>
      <c r="AJ11" s="4">
        <v>11</v>
      </c>
      <c r="AL11" s="4">
        <v>2.5</v>
      </c>
      <c r="AN11" s="4">
        <v>31</v>
      </c>
      <c r="AP11" s="4">
        <v>52.5</v>
      </c>
      <c r="AR11" s="4">
        <v>24</v>
      </c>
      <c r="AT11" s="4">
        <v>50</v>
      </c>
      <c r="AV11" s="4">
        <v>8</v>
      </c>
      <c r="AX11" s="4">
        <v>25</v>
      </c>
      <c r="AZ11" s="4">
        <v>11</v>
      </c>
      <c r="BB11" s="4">
        <v>66.666666666666671</v>
      </c>
      <c r="BD11" s="17">
        <v>91</v>
      </c>
      <c r="BF11" s="12">
        <v>85</v>
      </c>
      <c r="BH11" s="12">
        <v>13</v>
      </c>
      <c r="BJ11" s="12">
        <v>12</v>
      </c>
      <c r="BL11" s="12">
        <v>94</v>
      </c>
      <c r="BN11" s="12">
        <v>96</v>
      </c>
      <c r="BP11" s="12">
        <v>6</v>
      </c>
      <c r="BR11" s="12">
        <v>63</v>
      </c>
      <c r="BT11" s="9">
        <v>1</v>
      </c>
      <c r="BU11" s="9">
        <v>1</v>
      </c>
      <c r="BV11" s="9">
        <v>2</v>
      </c>
      <c r="BW11" s="9">
        <v>1</v>
      </c>
      <c r="BX11" s="9">
        <v>1</v>
      </c>
      <c r="BY11" s="9">
        <v>2</v>
      </c>
      <c r="BZ11" s="9">
        <v>2</v>
      </c>
      <c r="CA11" s="9">
        <v>1</v>
      </c>
      <c r="CB11" s="9">
        <v>1</v>
      </c>
      <c r="CC11" s="9">
        <v>1</v>
      </c>
      <c r="CD11" s="9">
        <v>1</v>
      </c>
      <c r="CE11" s="9">
        <v>1</v>
      </c>
      <c r="CF11" s="9">
        <v>2</v>
      </c>
      <c r="CG11" s="9">
        <v>1</v>
      </c>
      <c r="CH11" s="9">
        <v>2</v>
      </c>
      <c r="CI11" s="9">
        <v>1</v>
      </c>
      <c r="CJ11" s="9">
        <v>1</v>
      </c>
      <c r="CK11" s="9">
        <v>1</v>
      </c>
      <c r="CL11" s="9">
        <v>1</v>
      </c>
      <c r="CM11" s="9">
        <v>1</v>
      </c>
      <c r="CN11" s="9">
        <v>2</v>
      </c>
      <c r="CO11" s="9">
        <v>1</v>
      </c>
      <c r="CP11" s="9">
        <v>2</v>
      </c>
      <c r="CQ11" s="9">
        <v>1</v>
      </c>
      <c r="CR11" s="9">
        <v>1</v>
      </c>
      <c r="CS11" s="9">
        <v>1</v>
      </c>
      <c r="CT11" s="9">
        <v>1</v>
      </c>
      <c r="CU11" s="9">
        <v>1</v>
      </c>
      <c r="CV11" s="9">
        <v>1</v>
      </c>
      <c r="CW11" s="9">
        <v>3</v>
      </c>
      <c r="CX11" s="9">
        <v>3</v>
      </c>
      <c r="CY11" s="9">
        <v>2</v>
      </c>
      <c r="CZ11" s="9">
        <v>2</v>
      </c>
      <c r="DA11" s="9">
        <v>2</v>
      </c>
      <c r="DB11" s="9">
        <v>3</v>
      </c>
      <c r="DC11" s="9">
        <v>3</v>
      </c>
      <c r="DD11" s="9">
        <v>1</v>
      </c>
      <c r="DE11" s="9">
        <v>1</v>
      </c>
      <c r="DF11" s="9">
        <v>2</v>
      </c>
      <c r="DG11" s="9">
        <v>2</v>
      </c>
      <c r="DH11" s="9">
        <v>1</v>
      </c>
      <c r="DI11" s="9">
        <v>2</v>
      </c>
      <c r="DJ11" s="9">
        <v>2</v>
      </c>
    </row>
    <row r="12" spans="1:114" s="3" customFormat="1" x14ac:dyDescent="0.2">
      <c r="A12" s="19">
        <v>3.5</v>
      </c>
      <c r="B12" s="2" t="s">
        <v>51</v>
      </c>
      <c r="C12" s="11">
        <v>42</v>
      </c>
      <c r="D12" s="11" t="s">
        <v>115</v>
      </c>
      <c r="E12" s="11">
        <v>16</v>
      </c>
      <c r="F12" s="11">
        <v>26.6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1</v>
      </c>
      <c r="O12" s="14">
        <v>60</v>
      </c>
      <c r="P12" s="14">
        <v>0</v>
      </c>
      <c r="R12" s="3">
        <v>-13</v>
      </c>
      <c r="T12" s="3">
        <v>-21.666666666666664</v>
      </c>
      <c r="U12" s="14">
        <v>19</v>
      </c>
      <c r="V12" s="14">
        <v>9</v>
      </c>
      <c r="W12" s="14">
        <v>9</v>
      </c>
      <c r="X12" s="14">
        <v>6</v>
      </c>
      <c r="Y12" s="14">
        <v>8</v>
      </c>
      <c r="Z12" s="14">
        <v>25</v>
      </c>
      <c r="AA12" s="14">
        <v>16</v>
      </c>
      <c r="AB12" s="14"/>
      <c r="AC12" s="3">
        <v>0</v>
      </c>
      <c r="AE12" s="3">
        <v>0</v>
      </c>
      <c r="AG12" s="3">
        <f>AF14-AF13</f>
        <v>-3</v>
      </c>
      <c r="AI12" s="3">
        <f>AH14-AH13</f>
        <v>-30</v>
      </c>
      <c r="AK12" s="3">
        <v>-11</v>
      </c>
      <c r="AM12" s="3">
        <v>-27.5</v>
      </c>
      <c r="AO12" s="3">
        <v>1</v>
      </c>
      <c r="AQ12" s="3">
        <v>2.5</v>
      </c>
      <c r="AS12" s="3">
        <v>3</v>
      </c>
      <c r="AU12" s="3">
        <v>9.375</v>
      </c>
      <c r="AW12" s="3">
        <v>-3</v>
      </c>
      <c r="AY12" s="3">
        <v>-18.75</v>
      </c>
      <c r="BA12" s="3">
        <v>5</v>
      </c>
      <c r="BC12" s="3">
        <v>41.666666666666664</v>
      </c>
      <c r="BD12" s="16"/>
      <c r="BE12" s="14">
        <v>4</v>
      </c>
      <c r="BF12" s="14"/>
      <c r="BG12" s="14">
        <v>18</v>
      </c>
      <c r="BH12" s="14"/>
      <c r="BI12" s="14">
        <v>-17</v>
      </c>
      <c r="BJ12" s="14"/>
      <c r="BK12" s="14">
        <v>-5</v>
      </c>
      <c r="BL12" s="14"/>
      <c r="BM12" s="14">
        <v>13</v>
      </c>
      <c r="BN12" s="14"/>
      <c r="BO12" s="14">
        <v>65</v>
      </c>
      <c r="BP12" s="14"/>
      <c r="BQ12" s="14">
        <v>-74</v>
      </c>
      <c r="BR12" s="14"/>
      <c r="BS12" s="14">
        <v>5</v>
      </c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</row>
    <row r="13" spans="1:114" x14ac:dyDescent="0.2">
      <c r="A13" s="18">
        <v>3.8</v>
      </c>
      <c r="B13" s="1" t="s">
        <v>52</v>
      </c>
      <c r="C13" s="10">
        <v>42</v>
      </c>
      <c r="D13" s="10" t="s">
        <v>115</v>
      </c>
      <c r="E13" s="10">
        <v>16</v>
      </c>
      <c r="F13" s="10">
        <v>26.6</v>
      </c>
      <c r="G13" s="9">
        <v>0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  <c r="O13" s="12">
        <v>60</v>
      </c>
      <c r="P13" s="12">
        <v>0</v>
      </c>
      <c r="Q13" s="4">
        <v>38</v>
      </c>
      <c r="S13" s="4">
        <v>30</v>
      </c>
      <c r="U13" s="12">
        <f t="shared" ref="U13:AA13" si="6">U12</f>
        <v>19</v>
      </c>
      <c r="V13" s="12">
        <f t="shared" si="6"/>
        <v>9</v>
      </c>
      <c r="W13" s="12">
        <f t="shared" si="6"/>
        <v>9</v>
      </c>
      <c r="X13" s="12">
        <f t="shared" si="6"/>
        <v>6</v>
      </c>
      <c r="Y13" s="12">
        <f>Y12</f>
        <v>8</v>
      </c>
      <c r="Z13" s="12">
        <f t="shared" si="6"/>
        <v>25</v>
      </c>
      <c r="AA13" s="12">
        <f t="shared" si="6"/>
        <v>16</v>
      </c>
      <c r="AB13" s="12">
        <v>3</v>
      </c>
      <c r="AD13" s="4">
        <v>25</v>
      </c>
      <c r="AF13" s="4">
        <v>4</v>
      </c>
      <c r="AH13" s="4">
        <f>100*(AF13-0)/(10-0)</f>
        <v>40</v>
      </c>
      <c r="AJ13" s="4">
        <v>23</v>
      </c>
      <c r="AL13" s="4">
        <v>32.5</v>
      </c>
      <c r="AN13" s="4">
        <v>44</v>
      </c>
      <c r="AP13" s="4">
        <v>85</v>
      </c>
      <c r="AR13" s="4">
        <v>31</v>
      </c>
      <c r="AT13" s="4">
        <v>71.875</v>
      </c>
      <c r="AV13" s="4">
        <v>9</v>
      </c>
      <c r="AX13" s="4">
        <v>31.25</v>
      </c>
      <c r="AZ13" s="4">
        <v>8</v>
      </c>
      <c r="BB13" s="4">
        <v>41.666666666666664</v>
      </c>
      <c r="BD13" s="17">
        <v>91</v>
      </c>
      <c r="BF13" s="12">
        <v>57</v>
      </c>
      <c r="BH13" s="12">
        <v>51</v>
      </c>
      <c r="BJ13" s="12">
        <v>8</v>
      </c>
      <c r="BL13" s="12">
        <v>54</v>
      </c>
      <c r="BN13" s="12">
        <v>29</v>
      </c>
      <c r="BP13" s="12">
        <v>74</v>
      </c>
      <c r="BR13" s="12">
        <v>47</v>
      </c>
    </row>
    <row r="14" spans="1:114" x14ac:dyDescent="0.2">
      <c r="A14" s="18">
        <v>4.0999999999999996</v>
      </c>
      <c r="B14" s="1" t="s">
        <v>53</v>
      </c>
      <c r="C14" s="10">
        <v>42</v>
      </c>
      <c r="D14" s="10" t="s">
        <v>115</v>
      </c>
      <c r="E14" s="10">
        <v>16</v>
      </c>
      <c r="F14" s="10">
        <v>26.6</v>
      </c>
      <c r="G14" s="9">
        <v>0</v>
      </c>
      <c r="H14" s="9">
        <v>0</v>
      </c>
      <c r="I14" s="9">
        <v>1</v>
      </c>
      <c r="J14" s="9">
        <v>0</v>
      </c>
      <c r="K14" s="9">
        <v>0</v>
      </c>
      <c r="L14" s="9">
        <v>0</v>
      </c>
      <c r="M14" s="9">
        <v>0</v>
      </c>
      <c r="N14" s="9">
        <v>1</v>
      </c>
      <c r="O14" s="12">
        <v>60</v>
      </c>
      <c r="P14" s="12">
        <v>0</v>
      </c>
      <c r="Q14" s="4">
        <v>25</v>
      </c>
      <c r="S14" s="4">
        <v>8.3333333333333339</v>
      </c>
      <c r="U14" s="12">
        <f t="shared" ref="U14:AA14" si="7">U12</f>
        <v>19</v>
      </c>
      <c r="V14" s="12">
        <f t="shared" si="7"/>
        <v>9</v>
      </c>
      <c r="W14" s="12">
        <f t="shared" si="7"/>
        <v>9</v>
      </c>
      <c r="X14" s="12">
        <f t="shared" si="7"/>
        <v>6</v>
      </c>
      <c r="Y14" s="12">
        <f>Y12</f>
        <v>8</v>
      </c>
      <c r="Z14" s="12">
        <f t="shared" si="7"/>
        <v>25</v>
      </c>
      <c r="AA14" s="12">
        <f t="shared" si="7"/>
        <v>16</v>
      </c>
      <c r="AB14" s="12">
        <v>3</v>
      </c>
      <c r="AD14" s="4">
        <v>25</v>
      </c>
      <c r="AF14" s="4">
        <v>1</v>
      </c>
      <c r="AH14" s="4">
        <f>100*(AF14-0)/(10-0)</f>
        <v>10</v>
      </c>
      <c r="AJ14" s="4">
        <v>12</v>
      </c>
      <c r="AL14" s="4">
        <v>5</v>
      </c>
      <c r="AN14" s="4">
        <v>45</v>
      </c>
      <c r="AP14" s="4">
        <v>87.5</v>
      </c>
      <c r="AR14" s="4">
        <v>34</v>
      </c>
      <c r="AT14" s="4">
        <v>81.25</v>
      </c>
      <c r="AV14" s="4">
        <v>6</v>
      </c>
      <c r="AX14" s="4">
        <v>12.5</v>
      </c>
      <c r="AZ14" s="4">
        <v>13</v>
      </c>
      <c r="BB14" s="4">
        <v>83.333333333333329</v>
      </c>
      <c r="BD14" s="17">
        <v>95</v>
      </c>
      <c r="BF14" s="12">
        <v>75</v>
      </c>
      <c r="BH14" s="12">
        <v>34</v>
      </c>
      <c r="BJ14" s="12">
        <v>3</v>
      </c>
      <c r="BL14" s="12">
        <v>67</v>
      </c>
      <c r="BN14" s="12">
        <v>94</v>
      </c>
      <c r="BP14" s="12">
        <v>0</v>
      </c>
      <c r="BR14" s="12">
        <v>52</v>
      </c>
      <c r="BT14" s="9">
        <v>1</v>
      </c>
      <c r="BU14" s="9">
        <v>1</v>
      </c>
      <c r="BV14" s="9">
        <v>1</v>
      </c>
      <c r="BW14" s="9">
        <v>1</v>
      </c>
      <c r="BX14" s="9">
        <v>1</v>
      </c>
      <c r="BY14" s="9">
        <v>1</v>
      </c>
      <c r="BZ14" s="9">
        <v>1</v>
      </c>
      <c r="CA14" s="9">
        <v>1</v>
      </c>
      <c r="CB14" s="9">
        <v>1</v>
      </c>
      <c r="CC14" s="9">
        <v>1</v>
      </c>
      <c r="CD14" s="9">
        <v>3</v>
      </c>
      <c r="CE14" s="9">
        <v>1</v>
      </c>
      <c r="CF14" s="9">
        <v>1</v>
      </c>
      <c r="CG14" s="9">
        <v>1</v>
      </c>
      <c r="CH14" s="9">
        <v>1</v>
      </c>
      <c r="CI14" s="9">
        <v>1</v>
      </c>
      <c r="CJ14" s="9">
        <v>1</v>
      </c>
      <c r="CK14" s="9">
        <v>1</v>
      </c>
      <c r="CL14" s="9">
        <v>1</v>
      </c>
      <c r="CM14" s="9">
        <v>1</v>
      </c>
      <c r="CN14" s="9">
        <v>1</v>
      </c>
      <c r="CO14" s="9">
        <v>1</v>
      </c>
      <c r="CP14" s="9">
        <v>1</v>
      </c>
      <c r="CQ14" s="9">
        <v>1</v>
      </c>
      <c r="CR14" s="9">
        <v>1</v>
      </c>
      <c r="CS14" s="9">
        <v>1</v>
      </c>
      <c r="CT14" s="9">
        <v>1</v>
      </c>
      <c r="CU14" s="9">
        <v>1</v>
      </c>
      <c r="CV14" s="9">
        <v>1</v>
      </c>
      <c r="CW14" s="9">
        <v>1</v>
      </c>
      <c r="CX14" s="9">
        <v>1</v>
      </c>
      <c r="CY14" s="9">
        <v>1</v>
      </c>
      <c r="CZ14" s="9">
        <v>1</v>
      </c>
      <c r="DA14" s="9">
        <v>1</v>
      </c>
      <c r="DB14" s="9">
        <v>3</v>
      </c>
      <c r="DC14" s="9">
        <v>2</v>
      </c>
      <c r="DD14" s="9">
        <v>1</v>
      </c>
      <c r="DE14" s="9">
        <v>4</v>
      </c>
      <c r="DF14" s="9">
        <v>4</v>
      </c>
      <c r="DG14" s="9">
        <v>2</v>
      </c>
      <c r="DH14" s="9">
        <v>1</v>
      </c>
      <c r="DI14" s="9">
        <v>1</v>
      </c>
      <c r="DJ14" s="9">
        <v>2</v>
      </c>
    </row>
    <row r="15" spans="1:114" s="3" customFormat="1" x14ac:dyDescent="0.2">
      <c r="A15" s="19">
        <v>5</v>
      </c>
      <c r="B15" s="2" t="s">
        <v>51</v>
      </c>
      <c r="C15" s="11">
        <v>21</v>
      </c>
      <c r="D15" s="11" t="s">
        <v>115</v>
      </c>
      <c r="E15" s="11">
        <v>13</v>
      </c>
      <c r="F15" s="11">
        <v>24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1</v>
      </c>
      <c r="M15" s="8">
        <v>0</v>
      </c>
      <c r="N15" s="8">
        <v>0</v>
      </c>
      <c r="O15" s="14">
        <v>60</v>
      </c>
      <c r="P15" s="14">
        <v>55</v>
      </c>
      <c r="R15" s="3">
        <v>-9</v>
      </c>
      <c r="T15" s="3">
        <v>-15</v>
      </c>
      <c r="U15" s="14">
        <v>10</v>
      </c>
      <c r="V15" s="14">
        <v>7</v>
      </c>
      <c r="W15" s="14">
        <v>3</v>
      </c>
      <c r="X15" s="14">
        <v>15</v>
      </c>
      <c r="Y15" s="14">
        <v>4</v>
      </c>
      <c r="Z15" s="14">
        <v>0</v>
      </c>
      <c r="AA15" s="14">
        <v>23</v>
      </c>
      <c r="AB15" s="14"/>
      <c r="AC15" s="3">
        <v>-2</v>
      </c>
      <c r="AE15" s="3">
        <v>-25</v>
      </c>
      <c r="AG15" s="3">
        <f>AF17-AF16</f>
        <v>-1</v>
      </c>
      <c r="AI15" s="3">
        <f>AH17-AH16</f>
        <v>-10</v>
      </c>
      <c r="AK15" s="3">
        <v>-1</v>
      </c>
      <c r="AM15" s="3">
        <v>-2.5</v>
      </c>
      <c r="AO15" s="3">
        <v>2</v>
      </c>
      <c r="AQ15" s="3">
        <v>5</v>
      </c>
      <c r="AS15" s="3">
        <v>2</v>
      </c>
      <c r="AU15" s="3">
        <v>6.25</v>
      </c>
      <c r="AW15" s="3">
        <v>-2</v>
      </c>
      <c r="AY15" s="3">
        <v>-12.5</v>
      </c>
      <c r="BA15" s="3">
        <v>3</v>
      </c>
      <c r="BC15" s="3">
        <v>25.000000000000007</v>
      </c>
      <c r="BD15" s="16"/>
      <c r="BE15" s="14">
        <v>30</v>
      </c>
      <c r="BF15" s="14"/>
      <c r="BG15" s="14">
        <v>18</v>
      </c>
      <c r="BH15" s="14"/>
      <c r="BI15" s="14">
        <v>-18</v>
      </c>
      <c r="BJ15" s="14"/>
      <c r="BK15" s="14">
        <v>-10</v>
      </c>
      <c r="BL15" s="14"/>
      <c r="BM15" s="14">
        <v>17</v>
      </c>
      <c r="BN15" s="14"/>
      <c r="BO15" s="14">
        <v>26</v>
      </c>
      <c r="BP15" s="14"/>
      <c r="BQ15" s="14">
        <v>19</v>
      </c>
      <c r="BR15" s="14"/>
      <c r="BS15" s="14">
        <v>14</v>
      </c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</row>
    <row r="16" spans="1:114" x14ac:dyDescent="0.2">
      <c r="A16" s="18">
        <v>4.7</v>
      </c>
      <c r="B16" s="1" t="s">
        <v>52</v>
      </c>
      <c r="C16" s="10">
        <v>21</v>
      </c>
      <c r="D16" s="10" t="s">
        <v>115</v>
      </c>
      <c r="E16" s="10">
        <v>13</v>
      </c>
      <c r="F16" s="10">
        <v>24</v>
      </c>
      <c r="G16" s="9">
        <v>0</v>
      </c>
      <c r="H16" s="9">
        <v>1</v>
      </c>
      <c r="I16" s="9">
        <v>0</v>
      </c>
      <c r="J16" s="9">
        <v>0</v>
      </c>
      <c r="K16" s="9">
        <v>0</v>
      </c>
      <c r="L16" s="9">
        <v>1</v>
      </c>
      <c r="M16" s="9">
        <v>0</v>
      </c>
      <c r="N16" s="9">
        <v>0</v>
      </c>
      <c r="O16" s="12">
        <v>60</v>
      </c>
      <c r="P16" s="12">
        <v>55</v>
      </c>
      <c r="Q16" s="4">
        <v>41</v>
      </c>
      <c r="S16" s="4">
        <v>35</v>
      </c>
      <c r="U16" s="12">
        <f t="shared" ref="U16:AA16" si="8">U15</f>
        <v>10</v>
      </c>
      <c r="V16" s="12">
        <f t="shared" si="8"/>
        <v>7</v>
      </c>
      <c r="W16" s="12">
        <f t="shared" si="8"/>
        <v>3</v>
      </c>
      <c r="X16" s="12">
        <f t="shared" si="8"/>
        <v>15</v>
      </c>
      <c r="Y16" s="12">
        <f>Y15</f>
        <v>4</v>
      </c>
      <c r="Z16" s="12">
        <f t="shared" si="8"/>
        <v>0</v>
      </c>
      <c r="AA16" s="12">
        <f t="shared" si="8"/>
        <v>23</v>
      </c>
      <c r="AB16" s="12">
        <v>6</v>
      </c>
      <c r="AD16" s="4">
        <v>62.5</v>
      </c>
      <c r="AF16" s="4">
        <v>2</v>
      </c>
      <c r="AH16" s="4">
        <f>100*(AF16-0)/(10-0)</f>
        <v>20</v>
      </c>
      <c r="AJ16" s="4">
        <v>11</v>
      </c>
      <c r="AL16" s="4">
        <v>2.5</v>
      </c>
      <c r="AN16" s="4">
        <v>29</v>
      </c>
      <c r="AP16" s="4">
        <v>47.5</v>
      </c>
      <c r="AR16" s="4">
        <v>22</v>
      </c>
      <c r="AT16" s="4">
        <v>43.75</v>
      </c>
      <c r="AV16" s="4">
        <v>10</v>
      </c>
      <c r="AX16" s="4">
        <v>37.5</v>
      </c>
      <c r="AZ16" s="4">
        <v>8</v>
      </c>
      <c r="BB16" s="4">
        <v>41.666666666666664</v>
      </c>
      <c r="BD16" s="17">
        <v>70</v>
      </c>
      <c r="BF16" s="12">
        <v>58</v>
      </c>
      <c r="BH16" s="12">
        <v>46</v>
      </c>
      <c r="BJ16" s="12">
        <v>37</v>
      </c>
      <c r="BL16" s="12">
        <v>60</v>
      </c>
      <c r="BN16" s="12">
        <v>49</v>
      </c>
      <c r="BP16" s="12">
        <v>29</v>
      </c>
      <c r="BR16" s="12">
        <v>48</v>
      </c>
    </row>
    <row r="17" spans="1:114" x14ac:dyDescent="0.2">
      <c r="A17" s="18">
        <v>5</v>
      </c>
      <c r="B17" s="1" t="s">
        <v>53</v>
      </c>
      <c r="C17" s="10">
        <v>21</v>
      </c>
      <c r="D17" s="10" t="s">
        <v>115</v>
      </c>
      <c r="E17" s="10">
        <v>13</v>
      </c>
      <c r="F17" s="10">
        <v>24</v>
      </c>
      <c r="G17" s="9">
        <v>0</v>
      </c>
      <c r="H17" s="9">
        <v>1</v>
      </c>
      <c r="I17" s="9">
        <v>0</v>
      </c>
      <c r="J17" s="9">
        <v>0</v>
      </c>
      <c r="K17" s="9">
        <v>0</v>
      </c>
      <c r="L17" s="9">
        <v>1</v>
      </c>
      <c r="M17" s="9">
        <v>0</v>
      </c>
      <c r="N17" s="9">
        <v>0</v>
      </c>
      <c r="O17" s="12">
        <v>60</v>
      </c>
      <c r="P17" s="12">
        <v>55</v>
      </c>
      <c r="Q17" s="4">
        <v>32</v>
      </c>
      <c r="S17" s="4">
        <v>20</v>
      </c>
      <c r="U17" s="12">
        <f t="shared" ref="U17:AA17" si="9">U15</f>
        <v>10</v>
      </c>
      <c r="V17" s="12">
        <f t="shared" si="9"/>
        <v>7</v>
      </c>
      <c r="W17" s="12">
        <f t="shared" si="9"/>
        <v>3</v>
      </c>
      <c r="X17" s="12">
        <f t="shared" si="9"/>
        <v>15</v>
      </c>
      <c r="Y17" s="12">
        <f>Y15</f>
        <v>4</v>
      </c>
      <c r="Z17" s="12">
        <f t="shared" si="9"/>
        <v>0</v>
      </c>
      <c r="AA17" s="12">
        <f t="shared" si="9"/>
        <v>23</v>
      </c>
      <c r="AB17" s="12">
        <v>4</v>
      </c>
      <c r="AD17" s="4">
        <v>37.5</v>
      </c>
      <c r="AF17" s="4">
        <v>1</v>
      </c>
      <c r="AH17" s="4">
        <f>100*(AF17-0)/(10-0)</f>
        <v>10</v>
      </c>
      <c r="AJ17" s="4">
        <v>10</v>
      </c>
      <c r="AL17" s="4">
        <v>0</v>
      </c>
      <c r="AN17" s="4">
        <v>31</v>
      </c>
      <c r="AP17" s="4">
        <v>52.5</v>
      </c>
      <c r="AR17" s="4">
        <v>24</v>
      </c>
      <c r="AT17" s="4">
        <v>50</v>
      </c>
      <c r="AV17" s="4">
        <v>8</v>
      </c>
      <c r="AX17" s="4">
        <v>25</v>
      </c>
      <c r="AZ17" s="4">
        <v>11</v>
      </c>
      <c r="BB17" s="4">
        <v>66.666666666666671</v>
      </c>
      <c r="BD17" s="17">
        <v>100</v>
      </c>
      <c r="BF17" s="12">
        <v>76</v>
      </c>
      <c r="BH17" s="12">
        <v>28</v>
      </c>
      <c r="BJ17" s="12">
        <v>27</v>
      </c>
      <c r="BL17" s="12">
        <v>77</v>
      </c>
      <c r="BN17" s="12">
        <v>75</v>
      </c>
      <c r="BP17" s="12">
        <v>48</v>
      </c>
      <c r="BR17" s="12">
        <v>62</v>
      </c>
      <c r="BT17" s="9">
        <v>1</v>
      </c>
      <c r="BU17" s="9">
        <v>2</v>
      </c>
      <c r="BV17" s="9">
        <v>1</v>
      </c>
      <c r="BW17" s="9">
        <v>1</v>
      </c>
      <c r="BX17" s="9">
        <v>1</v>
      </c>
      <c r="BY17" s="9">
        <v>1</v>
      </c>
      <c r="BZ17" s="9">
        <v>1</v>
      </c>
      <c r="CA17" s="9">
        <v>1</v>
      </c>
      <c r="CB17" s="9">
        <v>1</v>
      </c>
      <c r="CC17" s="9">
        <v>1</v>
      </c>
      <c r="CD17" s="9">
        <v>1</v>
      </c>
      <c r="CE17" s="9">
        <v>1</v>
      </c>
      <c r="CF17" s="9">
        <v>1</v>
      </c>
      <c r="CG17" s="9">
        <v>1</v>
      </c>
      <c r="CH17" s="9">
        <v>1</v>
      </c>
      <c r="CI17" s="9">
        <v>1</v>
      </c>
      <c r="CJ17" s="9">
        <v>1</v>
      </c>
      <c r="CK17" s="9">
        <v>1</v>
      </c>
      <c r="CL17" s="9">
        <v>1</v>
      </c>
      <c r="CM17" s="9">
        <v>1</v>
      </c>
      <c r="CN17" s="9">
        <v>1</v>
      </c>
      <c r="CO17" s="9">
        <v>1</v>
      </c>
      <c r="CP17" s="9">
        <v>1</v>
      </c>
      <c r="CQ17" s="9">
        <v>1</v>
      </c>
      <c r="CR17" s="9">
        <v>1</v>
      </c>
      <c r="CS17" s="9">
        <v>1</v>
      </c>
      <c r="CT17" s="9">
        <v>1</v>
      </c>
      <c r="CU17" s="9">
        <v>1</v>
      </c>
      <c r="CV17" s="9">
        <v>1</v>
      </c>
      <c r="CW17" s="9">
        <v>2</v>
      </c>
      <c r="CX17" s="9">
        <v>1</v>
      </c>
      <c r="CY17" s="9">
        <v>2</v>
      </c>
      <c r="CZ17" s="9">
        <v>2</v>
      </c>
      <c r="DA17" s="9">
        <v>2</v>
      </c>
      <c r="DB17" s="9">
        <v>3</v>
      </c>
      <c r="DC17" s="9">
        <v>1</v>
      </c>
      <c r="DD17" s="9">
        <v>2</v>
      </c>
      <c r="DE17" s="9">
        <v>3</v>
      </c>
      <c r="DF17" s="9">
        <v>3</v>
      </c>
      <c r="DG17" s="9">
        <v>3</v>
      </c>
      <c r="DH17" s="9">
        <v>2</v>
      </c>
      <c r="DI17" s="9">
        <v>2</v>
      </c>
      <c r="DJ17" s="9">
        <v>3</v>
      </c>
    </row>
    <row r="18" spans="1:114" s="3" customFormat="1" x14ac:dyDescent="0.2">
      <c r="A18" s="19">
        <v>6</v>
      </c>
      <c r="B18" s="2" t="s">
        <v>51</v>
      </c>
      <c r="C18" s="11">
        <v>36</v>
      </c>
      <c r="D18" s="11" t="s">
        <v>115</v>
      </c>
      <c r="E18" s="11">
        <v>14</v>
      </c>
      <c r="F18" s="11">
        <v>33.6</v>
      </c>
      <c r="G18" s="8">
        <v>0</v>
      </c>
      <c r="H18" s="8">
        <v>1</v>
      </c>
      <c r="I18" s="8">
        <v>1</v>
      </c>
      <c r="J18" s="8">
        <v>0</v>
      </c>
      <c r="K18" s="8">
        <v>0</v>
      </c>
      <c r="L18" s="8">
        <v>0</v>
      </c>
      <c r="M18" s="8">
        <v>0</v>
      </c>
      <c r="N18" s="8">
        <v>1</v>
      </c>
      <c r="O18" s="14">
        <v>60</v>
      </c>
      <c r="P18" s="14">
        <v>56</v>
      </c>
      <c r="R18" s="3">
        <v>-25</v>
      </c>
      <c r="T18" s="3">
        <v>-41.666666666666664</v>
      </c>
      <c r="U18" s="14">
        <v>29</v>
      </c>
      <c r="V18" s="14">
        <v>4</v>
      </c>
      <c r="W18" s="14">
        <v>10</v>
      </c>
      <c r="X18" s="14">
        <v>2</v>
      </c>
      <c r="Y18" s="14">
        <v>4</v>
      </c>
      <c r="Z18" s="14">
        <v>-20</v>
      </c>
      <c r="AA18" s="14">
        <v>23</v>
      </c>
      <c r="AB18" s="14"/>
      <c r="AC18" s="3">
        <v>-3</v>
      </c>
      <c r="AE18" s="3">
        <v>-37.5</v>
      </c>
      <c r="AG18" s="3">
        <f>AF20-AF19</f>
        <v>0</v>
      </c>
      <c r="AI18" s="3">
        <f>AH20-AH19</f>
        <v>0</v>
      </c>
      <c r="AK18" s="3">
        <v>-8</v>
      </c>
      <c r="AM18" s="3">
        <v>-20</v>
      </c>
      <c r="AO18" s="3">
        <v>-5</v>
      </c>
      <c r="AQ18" s="3">
        <v>-12.5</v>
      </c>
      <c r="AS18" s="3">
        <v>-3</v>
      </c>
      <c r="AU18" s="3">
        <v>-9.375</v>
      </c>
      <c r="AW18" s="3">
        <v>4</v>
      </c>
      <c r="AY18" s="3">
        <v>25</v>
      </c>
      <c r="BA18" s="3">
        <v>8</v>
      </c>
      <c r="BC18" s="3">
        <v>66.666666666666671</v>
      </c>
      <c r="BD18" s="16"/>
      <c r="BE18" s="14">
        <v>51</v>
      </c>
      <c r="BF18" s="14"/>
      <c r="BG18" s="14">
        <v>28</v>
      </c>
      <c r="BH18" s="14"/>
      <c r="BI18" s="14">
        <v>-40</v>
      </c>
      <c r="BJ18" s="14"/>
      <c r="BK18" s="14">
        <v>-28</v>
      </c>
      <c r="BL18" s="14"/>
      <c r="BM18" s="14">
        <v>44</v>
      </c>
      <c r="BN18" s="14"/>
      <c r="BO18" s="14">
        <v>68</v>
      </c>
      <c r="BP18" s="14"/>
      <c r="BQ18" s="14">
        <v>-41</v>
      </c>
      <c r="BR18" s="14"/>
      <c r="BS18" s="14">
        <v>17</v>
      </c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</row>
    <row r="19" spans="1:114" x14ac:dyDescent="0.2">
      <c r="A19" s="18">
        <v>5.6</v>
      </c>
      <c r="B19" s="1" t="s">
        <v>52</v>
      </c>
      <c r="C19" s="10">
        <v>36</v>
      </c>
      <c r="D19" s="10" t="s">
        <v>115</v>
      </c>
      <c r="E19" s="10">
        <v>14</v>
      </c>
      <c r="F19" s="10">
        <v>33.6</v>
      </c>
      <c r="G19" s="9">
        <v>0</v>
      </c>
      <c r="H19" s="9">
        <v>1</v>
      </c>
      <c r="I19" s="9">
        <v>1</v>
      </c>
      <c r="J19" s="9">
        <v>0</v>
      </c>
      <c r="K19" s="9">
        <v>0</v>
      </c>
      <c r="L19" s="9">
        <v>0</v>
      </c>
      <c r="M19" s="9">
        <v>0</v>
      </c>
      <c r="N19" s="9">
        <v>1</v>
      </c>
      <c r="O19" s="12">
        <v>60</v>
      </c>
      <c r="P19" s="12">
        <v>56</v>
      </c>
      <c r="Q19" s="4">
        <v>54</v>
      </c>
      <c r="S19" s="4">
        <v>56.666666666666664</v>
      </c>
      <c r="U19" s="12">
        <f t="shared" ref="U19:AA19" si="10">U18</f>
        <v>29</v>
      </c>
      <c r="V19" s="12">
        <f t="shared" si="10"/>
        <v>4</v>
      </c>
      <c r="W19" s="12">
        <f t="shared" si="10"/>
        <v>10</v>
      </c>
      <c r="X19" s="12">
        <f t="shared" si="10"/>
        <v>2</v>
      </c>
      <c r="Y19" s="12">
        <f>Y18</f>
        <v>4</v>
      </c>
      <c r="Z19" s="12">
        <f t="shared" si="10"/>
        <v>-20</v>
      </c>
      <c r="AA19" s="12">
        <f t="shared" si="10"/>
        <v>23</v>
      </c>
      <c r="AB19" s="12">
        <v>7</v>
      </c>
      <c r="AD19" s="4">
        <v>75</v>
      </c>
      <c r="AF19" s="4">
        <v>0</v>
      </c>
      <c r="AH19" s="4">
        <f>100*(AF19-0)/(10-0)</f>
        <v>0</v>
      </c>
      <c r="AJ19" s="4">
        <v>18</v>
      </c>
      <c r="AL19" s="4">
        <v>20</v>
      </c>
      <c r="AN19" s="4">
        <v>18</v>
      </c>
      <c r="AP19" s="4">
        <v>20</v>
      </c>
      <c r="AR19" s="4">
        <v>13</v>
      </c>
      <c r="AT19" s="4">
        <v>15.625</v>
      </c>
      <c r="AV19" s="4">
        <v>10</v>
      </c>
      <c r="AX19" s="4">
        <v>37.5</v>
      </c>
      <c r="AZ19" s="4">
        <v>4</v>
      </c>
      <c r="BB19" s="4">
        <v>8.3333333333333339</v>
      </c>
      <c r="BD19" s="17">
        <v>45</v>
      </c>
      <c r="BF19" s="12">
        <v>45</v>
      </c>
      <c r="BH19" s="12">
        <v>50</v>
      </c>
      <c r="BJ19" s="12">
        <v>29</v>
      </c>
      <c r="BL19" s="12">
        <v>19</v>
      </c>
      <c r="BN19" s="12">
        <v>12</v>
      </c>
      <c r="BP19" s="12">
        <v>54</v>
      </c>
      <c r="BR19" s="12">
        <v>32</v>
      </c>
    </row>
    <row r="20" spans="1:114" x14ac:dyDescent="0.2">
      <c r="A20" s="18">
        <v>5.9</v>
      </c>
      <c r="B20" s="1" t="s">
        <v>53</v>
      </c>
      <c r="C20" s="10">
        <v>36</v>
      </c>
      <c r="D20" s="10" t="s">
        <v>115</v>
      </c>
      <c r="E20" s="10">
        <v>14</v>
      </c>
      <c r="F20" s="10">
        <v>33.6</v>
      </c>
      <c r="G20" s="9">
        <v>0</v>
      </c>
      <c r="H20" s="9">
        <v>1</v>
      </c>
      <c r="I20" s="9">
        <v>1</v>
      </c>
      <c r="J20" s="9">
        <v>0</v>
      </c>
      <c r="K20" s="9">
        <v>0</v>
      </c>
      <c r="L20" s="9">
        <v>0</v>
      </c>
      <c r="M20" s="9">
        <v>0</v>
      </c>
      <c r="N20" s="9">
        <v>1</v>
      </c>
      <c r="O20" s="12">
        <v>60</v>
      </c>
      <c r="P20" s="12">
        <v>56</v>
      </c>
      <c r="Q20" s="4">
        <v>29</v>
      </c>
      <c r="S20" s="4">
        <v>15</v>
      </c>
      <c r="U20" s="12">
        <f t="shared" ref="U20:AA20" si="11">U18</f>
        <v>29</v>
      </c>
      <c r="V20" s="12">
        <f t="shared" si="11"/>
        <v>4</v>
      </c>
      <c r="W20" s="12">
        <f t="shared" si="11"/>
        <v>10</v>
      </c>
      <c r="X20" s="12">
        <f t="shared" si="11"/>
        <v>2</v>
      </c>
      <c r="Y20" s="12">
        <f>Y18</f>
        <v>4</v>
      </c>
      <c r="Z20" s="12">
        <f t="shared" si="11"/>
        <v>-20</v>
      </c>
      <c r="AA20" s="12">
        <f t="shared" si="11"/>
        <v>23</v>
      </c>
      <c r="AB20" s="12">
        <v>4</v>
      </c>
      <c r="AD20" s="4">
        <v>37.5</v>
      </c>
      <c r="AF20" s="4">
        <v>0</v>
      </c>
      <c r="AH20" s="4">
        <f>100*(AF20-0)/(10-0)</f>
        <v>0</v>
      </c>
      <c r="AJ20" s="4">
        <v>10</v>
      </c>
      <c r="AL20" s="4">
        <v>0</v>
      </c>
      <c r="AN20" s="4">
        <v>13</v>
      </c>
      <c r="AP20" s="4">
        <v>7.5</v>
      </c>
      <c r="AR20" s="4">
        <v>10</v>
      </c>
      <c r="AT20" s="4">
        <v>6.25</v>
      </c>
      <c r="AV20" s="4">
        <v>14</v>
      </c>
      <c r="AX20" s="4">
        <v>62.5</v>
      </c>
      <c r="AZ20" s="4">
        <v>12</v>
      </c>
      <c r="BB20" s="4">
        <v>75</v>
      </c>
      <c r="BD20" s="17">
        <v>96</v>
      </c>
      <c r="BF20" s="12">
        <v>73</v>
      </c>
      <c r="BH20" s="12">
        <v>10</v>
      </c>
      <c r="BJ20" s="12">
        <v>1</v>
      </c>
      <c r="BL20" s="12">
        <v>63</v>
      </c>
      <c r="BN20" s="12">
        <v>80</v>
      </c>
      <c r="BP20" s="12">
        <v>13</v>
      </c>
      <c r="BR20" s="12">
        <v>49</v>
      </c>
      <c r="BT20" s="9">
        <v>2</v>
      </c>
      <c r="BU20" s="9">
        <v>1</v>
      </c>
      <c r="BV20" s="9">
        <v>1</v>
      </c>
      <c r="BW20" s="9">
        <v>1</v>
      </c>
      <c r="BX20" s="9">
        <v>1</v>
      </c>
      <c r="BY20" s="9">
        <v>1</v>
      </c>
      <c r="BZ20" s="9">
        <v>1</v>
      </c>
      <c r="CA20" s="9">
        <v>1</v>
      </c>
      <c r="CB20" s="9">
        <v>1</v>
      </c>
      <c r="CC20" s="9">
        <v>1</v>
      </c>
      <c r="CD20" s="9">
        <v>2</v>
      </c>
      <c r="CE20" s="9">
        <v>1</v>
      </c>
      <c r="CF20" s="9">
        <v>1</v>
      </c>
      <c r="CG20" s="9">
        <v>1</v>
      </c>
      <c r="CH20" s="9">
        <v>1</v>
      </c>
      <c r="CI20" s="9">
        <v>1</v>
      </c>
      <c r="CJ20" s="9">
        <v>1</v>
      </c>
      <c r="CK20" s="9">
        <v>1</v>
      </c>
      <c r="CL20" s="9">
        <v>1</v>
      </c>
      <c r="CM20" s="9">
        <v>1</v>
      </c>
      <c r="CN20" s="9">
        <v>2</v>
      </c>
      <c r="CO20" s="9">
        <v>1</v>
      </c>
      <c r="CP20" s="9">
        <v>4</v>
      </c>
      <c r="CQ20" s="9">
        <v>1</v>
      </c>
      <c r="CR20" s="9">
        <v>1</v>
      </c>
      <c r="CS20" s="9">
        <v>1</v>
      </c>
      <c r="CT20" s="9">
        <v>1</v>
      </c>
      <c r="CU20" s="9">
        <v>1</v>
      </c>
      <c r="CV20" s="9">
        <v>1</v>
      </c>
      <c r="CW20" s="9">
        <v>1</v>
      </c>
      <c r="CX20" s="9">
        <v>1</v>
      </c>
      <c r="CY20" s="9">
        <v>1</v>
      </c>
      <c r="CZ20" s="9">
        <v>1</v>
      </c>
      <c r="DA20" s="9">
        <v>1</v>
      </c>
      <c r="DB20" s="9">
        <v>3</v>
      </c>
      <c r="DC20" s="9">
        <v>1</v>
      </c>
      <c r="DD20" s="9">
        <v>1</v>
      </c>
      <c r="DE20" s="9">
        <v>3</v>
      </c>
      <c r="DF20" s="9">
        <v>3</v>
      </c>
      <c r="DG20" s="9">
        <v>4</v>
      </c>
      <c r="DH20" s="9">
        <v>2</v>
      </c>
      <c r="DI20" s="9">
        <v>1</v>
      </c>
      <c r="DJ20" s="9">
        <v>1</v>
      </c>
    </row>
    <row r="21" spans="1:114" s="3" customFormat="1" x14ac:dyDescent="0.2">
      <c r="A21" s="19">
        <v>7</v>
      </c>
      <c r="B21" s="2" t="s">
        <v>51</v>
      </c>
      <c r="C21" s="11">
        <v>56</v>
      </c>
      <c r="D21" s="11" t="s">
        <v>116</v>
      </c>
      <c r="E21" s="11">
        <v>18</v>
      </c>
      <c r="F21" s="11">
        <v>25</v>
      </c>
      <c r="G21" s="8">
        <v>0</v>
      </c>
      <c r="H21" s="8">
        <v>1</v>
      </c>
      <c r="I21" s="8">
        <v>1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14">
        <v>60</v>
      </c>
      <c r="P21" s="14">
        <v>53</v>
      </c>
      <c r="R21" s="3">
        <v>-13</v>
      </c>
      <c r="T21" s="3">
        <v>-21.666666666666668</v>
      </c>
      <c r="U21" s="14">
        <v>9</v>
      </c>
      <c r="V21" s="14">
        <v>10</v>
      </c>
      <c r="W21" s="14">
        <v>11</v>
      </c>
      <c r="X21" s="14">
        <v>12</v>
      </c>
      <c r="Y21" s="14">
        <v>2</v>
      </c>
      <c r="Z21" s="14">
        <v>-15</v>
      </c>
      <c r="AA21" s="14">
        <v>23</v>
      </c>
      <c r="AB21" s="14"/>
      <c r="AC21" s="3">
        <v>-3</v>
      </c>
      <c r="AE21" s="3">
        <v>-37.5</v>
      </c>
      <c r="AG21" s="3">
        <f>AF23-AF22</f>
        <v>0</v>
      </c>
      <c r="AI21" s="3">
        <f>AH23-AH22</f>
        <v>0</v>
      </c>
      <c r="AK21" s="3">
        <v>-5</v>
      </c>
      <c r="AM21" s="3">
        <v>-12.5</v>
      </c>
      <c r="AO21" s="3">
        <v>8</v>
      </c>
      <c r="AQ21" s="3">
        <v>20</v>
      </c>
      <c r="AS21" s="3">
        <v>10</v>
      </c>
      <c r="AU21" s="3">
        <v>31.25</v>
      </c>
      <c r="AW21" s="3">
        <v>-7</v>
      </c>
      <c r="AY21" s="3">
        <v>-43.75</v>
      </c>
      <c r="BA21" s="3">
        <v>4</v>
      </c>
      <c r="BC21" s="3">
        <v>33.333333333333336</v>
      </c>
      <c r="BD21" s="16"/>
      <c r="BE21" s="14">
        <v>25</v>
      </c>
      <c r="BF21" s="14"/>
      <c r="BG21" s="14">
        <v>46</v>
      </c>
      <c r="BH21" s="14"/>
      <c r="BI21" s="14">
        <v>-43</v>
      </c>
      <c r="BJ21" s="14"/>
      <c r="BK21" s="14">
        <v>-47</v>
      </c>
      <c r="BL21" s="14"/>
      <c r="BM21" s="14">
        <v>30</v>
      </c>
      <c r="BN21" s="14"/>
      <c r="BO21" s="14">
        <v>61</v>
      </c>
      <c r="BP21" s="14"/>
      <c r="BQ21" s="14">
        <v>3</v>
      </c>
      <c r="BR21" s="14"/>
      <c r="BS21" s="14">
        <v>11</v>
      </c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</row>
    <row r="22" spans="1:114" x14ac:dyDescent="0.2">
      <c r="A22" s="18">
        <v>6.5</v>
      </c>
      <c r="B22" s="1" t="s">
        <v>52</v>
      </c>
      <c r="C22" s="10">
        <v>56</v>
      </c>
      <c r="D22" s="10" t="s">
        <v>116</v>
      </c>
      <c r="E22" s="10">
        <v>18</v>
      </c>
      <c r="F22" s="10">
        <v>25</v>
      </c>
      <c r="G22" s="9">
        <v>0</v>
      </c>
      <c r="H22" s="9">
        <v>1</v>
      </c>
      <c r="I22" s="9">
        <v>1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2">
        <v>60</v>
      </c>
      <c r="P22" s="12">
        <v>53</v>
      </c>
      <c r="Q22" s="4">
        <v>39</v>
      </c>
      <c r="S22" s="4">
        <v>31.666666666666668</v>
      </c>
      <c r="U22" s="12">
        <f t="shared" ref="U22:AA22" si="12">U21</f>
        <v>9</v>
      </c>
      <c r="V22" s="12">
        <f t="shared" si="12"/>
        <v>10</v>
      </c>
      <c r="W22" s="12">
        <f t="shared" si="12"/>
        <v>11</v>
      </c>
      <c r="X22" s="12">
        <f t="shared" si="12"/>
        <v>12</v>
      </c>
      <c r="Y22" s="12">
        <f>Y21</f>
        <v>2</v>
      </c>
      <c r="Z22" s="12">
        <f t="shared" si="12"/>
        <v>-15</v>
      </c>
      <c r="AA22" s="12">
        <f t="shared" si="12"/>
        <v>23</v>
      </c>
      <c r="AB22" s="12">
        <v>6</v>
      </c>
      <c r="AD22" s="4">
        <v>62.5</v>
      </c>
      <c r="AF22" s="4">
        <v>1</v>
      </c>
      <c r="AH22" s="4">
        <f>100*(AF22-0)/(10-0)</f>
        <v>10</v>
      </c>
      <c r="AJ22" s="4">
        <v>15</v>
      </c>
      <c r="AL22" s="4">
        <v>12.5</v>
      </c>
      <c r="AN22" s="4">
        <v>17</v>
      </c>
      <c r="AP22" s="4">
        <v>17.5</v>
      </c>
      <c r="AR22" s="4">
        <v>10</v>
      </c>
      <c r="AT22" s="4">
        <v>6.25</v>
      </c>
      <c r="AV22" s="4">
        <v>12</v>
      </c>
      <c r="AX22" s="4">
        <v>50</v>
      </c>
      <c r="AZ22" s="4">
        <v>10</v>
      </c>
      <c r="BB22" s="4">
        <v>58.333333333333336</v>
      </c>
      <c r="BD22" s="17">
        <v>65</v>
      </c>
      <c r="BF22" s="12">
        <v>48</v>
      </c>
      <c r="BH22" s="12">
        <v>50</v>
      </c>
      <c r="BJ22" s="12">
        <v>66</v>
      </c>
      <c r="BL22" s="12">
        <v>52</v>
      </c>
      <c r="BN22" s="12">
        <v>25</v>
      </c>
      <c r="BP22" s="12">
        <v>0</v>
      </c>
      <c r="BR22" s="12">
        <v>37</v>
      </c>
    </row>
    <row r="23" spans="1:114" x14ac:dyDescent="0.2">
      <c r="A23" s="18">
        <v>6.8</v>
      </c>
      <c r="B23" s="1" t="s">
        <v>53</v>
      </c>
      <c r="C23" s="10">
        <v>56</v>
      </c>
      <c r="D23" s="10" t="s">
        <v>116</v>
      </c>
      <c r="E23" s="10">
        <v>18</v>
      </c>
      <c r="F23" s="10">
        <v>25</v>
      </c>
      <c r="G23" s="9">
        <v>0</v>
      </c>
      <c r="H23" s="9">
        <v>1</v>
      </c>
      <c r="I23" s="9">
        <v>1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2">
        <v>60</v>
      </c>
      <c r="P23" s="12">
        <v>53</v>
      </c>
      <c r="Q23" s="4">
        <v>26</v>
      </c>
      <c r="S23" s="4">
        <v>10</v>
      </c>
      <c r="U23" s="12">
        <f t="shared" ref="U23:AA23" si="13">U21</f>
        <v>9</v>
      </c>
      <c r="V23" s="12">
        <f t="shared" si="13"/>
        <v>10</v>
      </c>
      <c r="W23" s="12">
        <f t="shared" si="13"/>
        <v>11</v>
      </c>
      <c r="X23" s="12">
        <f t="shared" si="13"/>
        <v>12</v>
      </c>
      <c r="Y23" s="12">
        <f>Y21</f>
        <v>2</v>
      </c>
      <c r="Z23" s="12">
        <f t="shared" si="13"/>
        <v>-15</v>
      </c>
      <c r="AA23" s="12">
        <f t="shared" si="13"/>
        <v>23</v>
      </c>
      <c r="AB23" s="12">
        <v>3</v>
      </c>
      <c r="AD23" s="4">
        <v>25</v>
      </c>
      <c r="AF23" s="4">
        <v>1</v>
      </c>
      <c r="AH23" s="4">
        <f>100*(AF23-0)/(10-0)</f>
        <v>10</v>
      </c>
      <c r="AJ23" s="4">
        <v>10</v>
      </c>
      <c r="AL23" s="4">
        <v>0</v>
      </c>
      <c r="AN23" s="4">
        <v>25</v>
      </c>
      <c r="AP23" s="4">
        <v>37.5</v>
      </c>
      <c r="AR23" s="4">
        <v>20</v>
      </c>
      <c r="AT23" s="4">
        <v>37.5</v>
      </c>
      <c r="AV23" s="4">
        <v>5</v>
      </c>
      <c r="AX23" s="4">
        <v>6.25</v>
      </c>
      <c r="AZ23" s="4">
        <v>14</v>
      </c>
      <c r="BB23" s="4">
        <v>91.666666666666671</v>
      </c>
      <c r="BD23" s="17">
        <v>90</v>
      </c>
      <c r="BF23" s="12">
        <v>94</v>
      </c>
      <c r="BH23" s="12">
        <v>7</v>
      </c>
      <c r="BJ23" s="12">
        <v>19</v>
      </c>
      <c r="BL23" s="12">
        <v>82</v>
      </c>
      <c r="BN23" s="12">
        <v>86</v>
      </c>
      <c r="BP23" s="12">
        <v>3</v>
      </c>
      <c r="BR23" s="12">
        <v>48</v>
      </c>
      <c r="BT23" s="9">
        <v>1</v>
      </c>
      <c r="BU23" s="9">
        <v>1</v>
      </c>
      <c r="BV23" s="9">
        <v>1</v>
      </c>
      <c r="BW23" s="9">
        <v>3</v>
      </c>
      <c r="BX23" s="9">
        <v>1</v>
      </c>
      <c r="BY23" s="9">
        <v>1</v>
      </c>
      <c r="BZ23" s="9">
        <v>1</v>
      </c>
      <c r="CA23" s="9">
        <v>1</v>
      </c>
      <c r="CB23" s="9">
        <v>1</v>
      </c>
      <c r="CC23" s="9">
        <v>2</v>
      </c>
      <c r="CD23" s="9">
        <v>1</v>
      </c>
      <c r="CE23" s="9">
        <v>1</v>
      </c>
      <c r="CF23" s="9">
        <v>1</v>
      </c>
      <c r="CG23" s="9">
        <v>1</v>
      </c>
      <c r="CH23" s="9">
        <v>3</v>
      </c>
      <c r="CI23" s="9">
        <v>1</v>
      </c>
      <c r="CJ23" s="9">
        <v>2</v>
      </c>
      <c r="CK23" s="9">
        <v>1</v>
      </c>
      <c r="CL23" s="9">
        <v>1</v>
      </c>
      <c r="CM23" s="9">
        <v>1</v>
      </c>
      <c r="CN23" s="9">
        <v>1</v>
      </c>
      <c r="CO23" s="9">
        <v>2</v>
      </c>
      <c r="CP23" s="9">
        <v>1</v>
      </c>
      <c r="CQ23" s="9">
        <v>1</v>
      </c>
      <c r="CR23" s="9">
        <v>1</v>
      </c>
      <c r="CS23" s="9">
        <v>1</v>
      </c>
      <c r="CT23" s="9">
        <v>1</v>
      </c>
      <c r="CU23" s="9">
        <v>1</v>
      </c>
      <c r="CV23" s="9">
        <v>1</v>
      </c>
      <c r="CW23" s="9">
        <v>2</v>
      </c>
      <c r="CX23" s="9">
        <v>1</v>
      </c>
      <c r="CY23" s="9">
        <v>1</v>
      </c>
      <c r="CZ23" s="9">
        <v>1</v>
      </c>
      <c r="DA23" s="9">
        <v>2</v>
      </c>
      <c r="DB23" s="9">
        <v>3</v>
      </c>
      <c r="DC23" s="9">
        <v>3</v>
      </c>
      <c r="DD23" s="9">
        <v>2</v>
      </c>
      <c r="DE23" s="9">
        <v>2</v>
      </c>
      <c r="DF23" s="9">
        <v>2</v>
      </c>
      <c r="DG23" s="9">
        <v>3</v>
      </c>
      <c r="DH23" s="9">
        <v>2</v>
      </c>
      <c r="DI23" s="9">
        <v>2</v>
      </c>
      <c r="DJ23" s="9">
        <v>2</v>
      </c>
    </row>
    <row r="24" spans="1:114" s="3" customFormat="1" x14ac:dyDescent="0.2">
      <c r="A24" s="19">
        <v>8</v>
      </c>
      <c r="B24" s="2" t="s">
        <v>51</v>
      </c>
      <c r="C24" s="11">
        <v>48</v>
      </c>
      <c r="D24" s="11" t="s">
        <v>115</v>
      </c>
      <c r="E24" s="11">
        <v>13</v>
      </c>
      <c r="F24" s="11">
        <v>28.9</v>
      </c>
      <c r="G24" s="8">
        <v>0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0</v>
      </c>
      <c r="N24" s="8">
        <v>0</v>
      </c>
      <c r="O24" s="14">
        <v>60</v>
      </c>
      <c r="P24" s="14">
        <v>3.4</v>
      </c>
      <c r="R24" s="3">
        <v>-18</v>
      </c>
      <c r="T24" s="3">
        <v>-30</v>
      </c>
      <c r="U24" s="14">
        <v>17</v>
      </c>
      <c r="V24" s="14">
        <v>9</v>
      </c>
      <c r="W24" s="14">
        <v>15</v>
      </c>
      <c r="X24" s="14">
        <v>12</v>
      </c>
      <c r="Y24" s="14">
        <v>5</v>
      </c>
      <c r="Z24" s="14">
        <v>-30</v>
      </c>
      <c r="AA24" s="14">
        <v>32</v>
      </c>
      <c r="AB24" s="14"/>
      <c r="AC24" s="3">
        <v>0</v>
      </c>
      <c r="AE24" s="3">
        <v>0</v>
      </c>
      <c r="AG24" s="3">
        <f>AF26-AF25</f>
        <v>-1</v>
      </c>
      <c r="AI24" s="3">
        <f>AH26-AH25</f>
        <v>-10</v>
      </c>
      <c r="AK24" s="3">
        <v>-3</v>
      </c>
      <c r="AM24" s="3">
        <v>-7.5</v>
      </c>
      <c r="AO24" s="3">
        <v>11</v>
      </c>
      <c r="AQ24" s="3">
        <v>27.5</v>
      </c>
      <c r="AS24" s="3">
        <v>12</v>
      </c>
      <c r="AU24" s="3">
        <v>37.5</v>
      </c>
      <c r="AW24" s="3">
        <v>0</v>
      </c>
      <c r="AY24" s="3">
        <v>0</v>
      </c>
      <c r="BA24" s="3">
        <v>10</v>
      </c>
      <c r="BC24" s="3">
        <v>83.333333333333343</v>
      </c>
      <c r="BD24" s="16"/>
      <c r="BE24" s="14">
        <v>10</v>
      </c>
      <c r="BF24" s="14"/>
      <c r="BG24" s="14">
        <v>-2</v>
      </c>
      <c r="BH24" s="14"/>
      <c r="BI24" s="14">
        <v>-7</v>
      </c>
      <c r="BJ24" s="14"/>
      <c r="BK24" s="14">
        <v>-14</v>
      </c>
      <c r="BL24" s="14"/>
      <c r="BM24" s="14">
        <v>20</v>
      </c>
      <c r="BN24" s="14"/>
      <c r="BO24" s="14">
        <v>26</v>
      </c>
      <c r="BP24" s="14"/>
      <c r="BQ24" s="14">
        <v>-49</v>
      </c>
      <c r="BR24" s="14"/>
      <c r="BS24" s="14">
        <v>22</v>
      </c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</row>
    <row r="25" spans="1:114" x14ac:dyDescent="0.2">
      <c r="A25" s="18">
        <v>8</v>
      </c>
      <c r="B25" s="1" t="s">
        <v>52</v>
      </c>
      <c r="C25" s="10">
        <v>48</v>
      </c>
      <c r="D25" s="10" t="s">
        <v>115</v>
      </c>
      <c r="E25" s="10">
        <v>13</v>
      </c>
      <c r="F25" s="10">
        <v>28.9</v>
      </c>
      <c r="G25" s="9">
        <v>0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0</v>
      </c>
      <c r="N25" s="9">
        <v>0</v>
      </c>
      <c r="O25" s="12">
        <v>60</v>
      </c>
      <c r="P25" s="12">
        <v>3.4</v>
      </c>
      <c r="Q25" s="4">
        <v>41</v>
      </c>
      <c r="S25" s="4">
        <v>35</v>
      </c>
      <c r="U25" s="12">
        <f t="shared" ref="U25:AA25" si="14">U24</f>
        <v>17</v>
      </c>
      <c r="V25" s="12">
        <f t="shared" si="14"/>
        <v>9</v>
      </c>
      <c r="W25" s="12">
        <f t="shared" si="14"/>
        <v>15</v>
      </c>
      <c r="X25" s="12">
        <f t="shared" si="14"/>
        <v>12</v>
      </c>
      <c r="Y25" s="12">
        <f>Y24</f>
        <v>5</v>
      </c>
      <c r="Z25" s="12">
        <f t="shared" si="14"/>
        <v>-30</v>
      </c>
      <c r="AA25" s="12">
        <f t="shared" si="14"/>
        <v>32</v>
      </c>
      <c r="AB25" s="12">
        <v>3</v>
      </c>
      <c r="AD25" s="4">
        <v>25</v>
      </c>
      <c r="AF25" s="4">
        <v>2</v>
      </c>
      <c r="AH25" s="4">
        <f>100*(AF25-0)/(10-0)</f>
        <v>20</v>
      </c>
      <c r="AJ25" s="4">
        <v>13</v>
      </c>
      <c r="AL25" s="4">
        <v>7.5</v>
      </c>
      <c r="AN25" s="4">
        <v>15</v>
      </c>
      <c r="AP25" s="4">
        <v>12.5</v>
      </c>
      <c r="AR25" s="4">
        <v>10</v>
      </c>
      <c r="AT25" s="4">
        <v>6.25</v>
      </c>
      <c r="AV25" s="4">
        <v>8</v>
      </c>
      <c r="AX25" s="4">
        <v>25</v>
      </c>
      <c r="AZ25" s="4">
        <v>4</v>
      </c>
      <c r="BB25" s="4">
        <v>8.3333333333333339</v>
      </c>
      <c r="BD25" s="17">
        <v>68</v>
      </c>
      <c r="BF25" s="12">
        <v>49</v>
      </c>
      <c r="BH25" s="12">
        <v>29</v>
      </c>
      <c r="BJ25" s="12">
        <v>23</v>
      </c>
      <c r="BL25" s="12">
        <v>53</v>
      </c>
      <c r="BN25" s="12">
        <v>48</v>
      </c>
      <c r="BP25" s="12">
        <v>61</v>
      </c>
      <c r="BR25" s="12">
        <v>35</v>
      </c>
    </row>
    <row r="26" spans="1:114" x14ac:dyDescent="0.2">
      <c r="A26" s="18">
        <v>7.7</v>
      </c>
      <c r="B26" s="1" t="s">
        <v>53</v>
      </c>
      <c r="C26" s="10">
        <v>48</v>
      </c>
      <c r="D26" s="10" t="s">
        <v>115</v>
      </c>
      <c r="E26" s="10">
        <v>13</v>
      </c>
      <c r="F26" s="10">
        <v>28.9</v>
      </c>
      <c r="G26" s="9">
        <v>0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0</v>
      </c>
      <c r="N26" s="9">
        <v>0</v>
      </c>
      <c r="O26" s="12">
        <v>60</v>
      </c>
      <c r="P26" s="12">
        <v>3.4</v>
      </c>
      <c r="Q26" s="4">
        <v>23</v>
      </c>
      <c r="S26" s="4">
        <v>5</v>
      </c>
      <c r="U26" s="12">
        <f t="shared" ref="U26:AA26" si="15">U24</f>
        <v>17</v>
      </c>
      <c r="V26" s="12">
        <f t="shared" si="15"/>
        <v>9</v>
      </c>
      <c r="W26" s="12">
        <f t="shared" si="15"/>
        <v>15</v>
      </c>
      <c r="X26" s="12">
        <f t="shared" si="15"/>
        <v>12</v>
      </c>
      <c r="Y26" s="12">
        <f>Y24</f>
        <v>5</v>
      </c>
      <c r="Z26" s="12">
        <f t="shared" si="15"/>
        <v>-30</v>
      </c>
      <c r="AA26" s="12">
        <f t="shared" si="15"/>
        <v>32</v>
      </c>
      <c r="AB26" s="12">
        <v>3</v>
      </c>
      <c r="AD26" s="4">
        <v>25</v>
      </c>
      <c r="AF26" s="4">
        <v>1</v>
      </c>
      <c r="AH26" s="4">
        <f>100*(AF26-0)/(10-0)</f>
        <v>10</v>
      </c>
      <c r="AJ26" s="4">
        <v>10</v>
      </c>
      <c r="AL26" s="4">
        <v>0</v>
      </c>
      <c r="AN26" s="4">
        <v>26</v>
      </c>
      <c r="AP26" s="4">
        <v>40</v>
      </c>
      <c r="AR26" s="4">
        <v>22</v>
      </c>
      <c r="AT26" s="4">
        <v>43.75</v>
      </c>
      <c r="AV26" s="4">
        <v>8</v>
      </c>
      <c r="AX26" s="4">
        <v>25</v>
      </c>
      <c r="AZ26" s="4">
        <v>14</v>
      </c>
      <c r="BB26" s="4">
        <v>91.666666666666671</v>
      </c>
      <c r="BD26" s="17">
        <v>78</v>
      </c>
      <c r="BF26" s="12">
        <v>47</v>
      </c>
      <c r="BH26" s="12">
        <v>22</v>
      </c>
      <c r="BJ26" s="12">
        <v>9</v>
      </c>
      <c r="BL26" s="12">
        <v>73</v>
      </c>
      <c r="BN26" s="12">
        <v>74</v>
      </c>
      <c r="BP26" s="12">
        <v>12</v>
      </c>
      <c r="BR26" s="12">
        <v>57</v>
      </c>
      <c r="BT26" s="9">
        <v>1</v>
      </c>
      <c r="BU26" s="9">
        <v>1</v>
      </c>
      <c r="BV26" s="9">
        <v>1</v>
      </c>
      <c r="BW26" s="9">
        <v>1</v>
      </c>
      <c r="BX26" s="9">
        <v>1</v>
      </c>
      <c r="BY26" s="9">
        <v>1</v>
      </c>
      <c r="BZ26" s="9">
        <v>1</v>
      </c>
      <c r="CA26" s="9">
        <v>1</v>
      </c>
      <c r="CB26" s="9">
        <v>1</v>
      </c>
      <c r="CC26" s="9">
        <v>1</v>
      </c>
      <c r="CD26" s="9">
        <v>1</v>
      </c>
      <c r="CE26" s="9">
        <v>1</v>
      </c>
      <c r="CF26" s="9">
        <v>2</v>
      </c>
      <c r="CG26" s="9">
        <v>1</v>
      </c>
      <c r="CH26" s="9">
        <v>1</v>
      </c>
      <c r="CI26" s="9">
        <v>1</v>
      </c>
      <c r="CJ26" s="9">
        <v>1</v>
      </c>
      <c r="CK26" s="9">
        <v>1</v>
      </c>
      <c r="CL26" s="9">
        <v>1</v>
      </c>
      <c r="CM26" s="9">
        <v>1</v>
      </c>
      <c r="CN26" s="9">
        <v>1</v>
      </c>
      <c r="CO26" s="9">
        <v>1</v>
      </c>
      <c r="CP26" s="9">
        <v>1</v>
      </c>
      <c r="CQ26" s="9">
        <v>1</v>
      </c>
      <c r="CR26" s="9">
        <v>1</v>
      </c>
      <c r="CS26" s="9">
        <v>1</v>
      </c>
      <c r="CT26" s="9">
        <v>1</v>
      </c>
      <c r="CU26" s="9">
        <v>1</v>
      </c>
      <c r="CV26" s="9">
        <v>1</v>
      </c>
      <c r="CW26" s="9">
        <v>1</v>
      </c>
      <c r="CX26" s="9">
        <v>1</v>
      </c>
      <c r="CY26" s="9">
        <v>1</v>
      </c>
      <c r="CZ26" s="9">
        <v>1</v>
      </c>
      <c r="DA26" s="9">
        <v>1</v>
      </c>
      <c r="DB26" s="9">
        <v>3</v>
      </c>
      <c r="DC26" s="9">
        <v>1</v>
      </c>
      <c r="DD26" s="9">
        <v>1</v>
      </c>
      <c r="DE26" s="9">
        <v>2</v>
      </c>
      <c r="DF26" s="9">
        <v>2</v>
      </c>
      <c r="DG26" s="9">
        <v>4</v>
      </c>
      <c r="DH26" s="9">
        <v>2</v>
      </c>
      <c r="DI26" s="9">
        <v>3</v>
      </c>
      <c r="DJ26" s="9">
        <v>2</v>
      </c>
    </row>
    <row r="27" spans="1:114" s="3" customFormat="1" x14ac:dyDescent="0.2">
      <c r="A27" s="19">
        <v>9</v>
      </c>
      <c r="B27" s="2" t="s">
        <v>51</v>
      </c>
      <c r="C27" s="11">
        <v>38</v>
      </c>
      <c r="D27" s="11" t="s">
        <v>115</v>
      </c>
      <c r="E27" s="11">
        <v>11</v>
      </c>
      <c r="F27" s="11">
        <v>29.8</v>
      </c>
      <c r="G27" s="8">
        <v>1</v>
      </c>
      <c r="H27" s="8">
        <v>1</v>
      </c>
      <c r="I27" s="8">
        <v>0</v>
      </c>
      <c r="J27" s="8">
        <v>1</v>
      </c>
      <c r="K27" s="8">
        <v>0</v>
      </c>
      <c r="L27" s="8">
        <v>0</v>
      </c>
      <c r="M27" s="8">
        <v>1</v>
      </c>
      <c r="N27" s="8">
        <v>0</v>
      </c>
      <c r="O27" s="14">
        <v>60</v>
      </c>
      <c r="P27" s="14">
        <v>0</v>
      </c>
      <c r="R27" s="3">
        <v>-19</v>
      </c>
      <c r="T27" s="3">
        <v>-31.666666666666664</v>
      </c>
      <c r="U27" s="14">
        <v>50</v>
      </c>
      <c r="V27" s="14">
        <v>16</v>
      </c>
      <c r="W27" s="14">
        <v>21</v>
      </c>
      <c r="X27" s="14">
        <v>21</v>
      </c>
      <c r="Y27" s="14">
        <v>0</v>
      </c>
      <c r="Z27" s="14">
        <v>-60</v>
      </c>
      <c r="AA27" s="14">
        <v>37</v>
      </c>
      <c r="AB27" s="14"/>
      <c r="AC27" s="3">
        <v>-2</v>
      </c>
      <c r="AE27" s="3">
        <v>-25</v>
      </c>
      <c r="AG27" s="3">
        <f>AF29-AF28</f>
        <v>-5</v>
      </c>
      <c r="AI27" s="3">
        <f>AH29-AH28</f>
        <v>-50</v>
      </c>
      <c r="AK27" s="3">
        <v>0</v>
      </c>
      <c r="AM27" s="3">
        <v>0</v>
      </c>
      <c r="AO27" s="3">
        <v>19</v>
      </c>
      <c r="AQ27" s="3">
        <v>47.5</v>
      </c>
      <c r="AS27" s="3">
        <v>22</v>
      </c>
      <c r="AU27" s="3">
        <v>68.75</v>
      </c>
      <c r="AW27" s="3">
        <v>-4</v>
      </c>
      <c r="AY27" s="3">
        <v>-25</v>
      </c>
      <c r="BA27" s="3">
        <v>7</v>
      </c>
      <c r="BC27" s="3">
        <v>58.333333333333336</v>
      </c>
      <c r="BD27" s="16"/>
      <c r="BE27" s="14">
        <v>26</v>
      </c>
      <c r="BF27" s="14"/>
      <c r="BG27" s="14">
        <v>34</v>
      </c>
      <c r="BH27" s="14"/>
      <c r="BI27" s="14">
        <v>-49</v>
      </c>
      <c r="BJ27" s="14"/>
      <c r="BK27" s="14">
        <v>-57</v>
      </c>
      <c r="BL27" s="14"/>
      <c r="BM27" s="14">
        <v>36</v>
      </c>
      <c r="BN27" s="14"/>
      <c r="BO27" s="14">
        <v>60</v>
      </c>
      <c r="BP27" s="14"/>
      <c r="BQ27" s="14">
        <v>-81</v>
      </c>
      <c r="BR27" s="14"/>
      <c r="BS27" s="14">
        <v>73</v>
      </c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</row>
    <row r="28" spans="1:114" x14ac:dyDescent="0.2">
      <c r="A28" s="18">
        <v>9</v>
      </c>
      <c r="B28" s="1" t="s">
        <v>52</v>
      </c>
      <c r="C28" s="10">
        <v>38</v>
      </c>
      <c r="D28" s="10" t="s">
        <v>115</v>
      </c>
      <c r="E28" s="10">
        <v>11</v>
      </c>
      <c r="F28" s="10">
        <v>29.8</v>
      </c>
      <c r="G28" s="9">
        <v>1</v>
      </c>
      <c r="H28" s="9">
        <v>1</v>
      </c>
      <c r="I28" s="9">
        <v>0</v>
      </c>
      <c r="J28" s="9">
        <v>1</v>
      </c>
      <c r="K28" s="9">
        <v>0</v>
      </c>
      <c r="L28" s="9">
        <v>0</v>
      </c>
      <c r="M28" s="9">
        <v>1</v>
      </c>
      <c r="N28" s="9">
        <v>0</v>
      </c>
      <c r="O28" s="12">
        <v>60</v>
      </c>
      <c r="P28" s="12">
        <v>0</v>
      </c>
      <c r="Q28" s="4">
        <v>44</v>
      </c>
      <c r="S28" s="4">
        <v>40</v>
      </c>
      <c r="U28" s="12">
        <f t="shared" ref="U28:AA28" si="16">U27</f>
        <v>50</v>
      </c>
      <c r="V28" s="12">
        <f t="shared" si="16"/>
        <v>16</v>
      </c>
      <c r="W28" s="12">
        <f t="shared" si="16"/>
        <v>21</v>
      </c>
      <c r="X28" s="12">
        <f t="shared" si="16"/>
        <v>21</v>
      </c>
      <c r="Y28" s="12">
        <f>Y27</f>
        <v>0</v>
      </c>
      <c r="Z28" s="12">
        <f t="shared" si="16"/>
        <v>-60</v>
      </c>
      <c r="AA28" s="12">
        <f t="shared" si="16"/>
        <v>37</v>
      </c>
      <c r="AB28" s="12">
        <v>5</v>
      </c>
      <c r="AD28" s="4">
        <v>50</v>
      </c>
      <c r="AF28" s="4">
        <v>8</v>
      </c>
      <c r="AH28" s="4">
        <f>100*(AF28-0)/(10-0)</f>
        <v>80</v>
      </c>
      <c r="AJ28" s="4">
        <v>11</v>
      </c>
      <c r="AL28" s="4">
        <v>2.5</v>
      </c>
      <c r="AN28" s="4">
        <v>23</v>
      </c>
      <c r="AP28" s="4">
        <v>32.5</v>
      </c>
      <c r="AR28" s="4">
        <v>12</v>
      </c>
      <c r="AT28" s="4">
        <v>12.5</v>
      </c>
      <c r="AV28" s="4">
        <v>9</v>
      </c>
      <c r="AX28" s="4">
        <v>31.25</v>
      </c>
      <c r="AZ28" s="4">
        <v>8</v>
      </c>
      <c r="BB28" s="4">
        <v>41.666666666666664</v>
      </c>
      <c r="BD28" s="17">
        <v>74</v>
      </c>
      <c r="BF28" s="12">
        <v>66</v>
      </c>
      <c r="BH28" s="12">
        <v>55</v>
      </c>
      <c r="BJ28" s="12">
        <v>60</v>
      </c>
      <c r="BL28" s="12">
        <v>63</v>
      </c>
      <c r="BN28" s="12">
        <v>39</v>
      </c>
      <c r="BP28" s="12">
        <v>86</v>
      </c>
      <c r="BR28" s="12">
        <v>16</v>
      </c>
    </row>
    <row r="29" spans="1:114" x14ac:dyDescent="0.2">
      <c r="A29" s="18">
        <v>8.6</v>
      </c>
      <c r="B29" s="1" t="s">
        <v>53</v>
      </c>
      <c r="C29" s="10">
        <v>38</v>
      </c>
      <c r="D29" s="10" t="s">
        <v>115</v>
      </c>
      <c r="E29" s="10">
        <v>11</v>
      </c>
      <c r="F29" s="10">
        <v>29.8</v>
      </c>
      <c r="G29" s="9">
        <v>1</v>
      </c>
      <c r="H29" s="9">
        <v>1</v>
      </c>
      <c r="I29" s="9">
        <v>0</v>
      </c>
      <c r="J29" s="9">
        <v>1</v>
      </c>
      <c r="K29" s="9">
        <v>0</v>
      </c>
      <c r="L29" s="9">
        <v>0</v>
      </c>
      <c r="M29" s="9">
        <v>1</v>
      </c>
      <c r="N29" s="9">
        <v>0</v>
      </c>
      <c r="O29" s="12">
        <v>60</v>
      </c>
      <c r="P29" s="12">
        <v>0</v>
      </c>
      <c r="Q29" s="4">
        <v>25</v>
      </c>
      <c r="S29" s="4">
        <v>8.3333333333333339</v>
      </c>
      <c r="U29" s="12">
        <f t="shared" ref="U29:AA29" si="17">U27</f>
        <v>50</v>
      </c>
      <c r="V29" s="12">
        <f t="shared" si="17"/>
        <v>16</v>
      </c>
      <c r="W29" s="12">
        <f t="shared" si="17"/>
        <v>21</v>
      </c>
      <c r="X29" s="12">
        <f t="shared" si="17"/>
        <v>21</v>
      </c>
      <c r="Y29" s="12">
        <f>Y27</f>
        <v>0</v>
      </c>
      <c r="Z29" s="12">
        <f t="shared" si="17"/>
        <v>-60</v>
      </c>
      <c r="AA29" s="12">
        <f t="shared" si="17"/>
        <v>37</v>
      </c>
      <c r="AB29" s="12">
        <v>3</v>
      </c>
      <c r="AD29" s="4">
        <v>25</v>
      </c>
      <c r="AF29" s="4">
        <v>3</v>
      </c>
      <c r="AH29" s="4">
        <f>100*(AF29-0)/(10-0)</f>
        <v>30</v>
      </c>
      <c r="AJ29" s="4">
        <v>11</v>
      </c>
      <c r="AL29" s="4">
        <v>2.5</v>
      </c>
      <c r="AN29" s="4">
        <v>42</v>
      </c>
      <c r="AP29" s="4">
        <v>80</v>
      </c>
      <c r="AR29" s="4">
        <v>34</v>
      </c>
      <c r="AT29" s="4">
        <v>81.25</v>
      </c>
      <c r="AV29" s="4">
        <v>5</v>
      </c>
      <c r="AX29" s="4">
        <v>6.25</v>
      </c>
      <c r="AZ29" s="4">
        <v>15</v>
      </c>
      <c r="BB29" s="4">
        <v>100</v>
      </c>
      <c r="BD29" s="17">
        <v>100</v>
      </c>
      <c r="BF29" s="12">
        <v>100</v>
      </c>
      <c r="BH29" s="12">
        <v>6</v>
      </c>
      <c r="BJ29" s="12">
        <v>3</v>
      </c>
      <c r="BL29" s="12">
        <v>99</v>
      </c>
      <c r="BN29" s="12">
        <v>99</v>
      </c>
      <c r="BP29" s="12">
        <v>5</v>
      </c>
      <c r="BR29" s="12">
        <v>89</v>
      </c>
      <c r="BT29" s="9">
        <v>1</v>
      </c>
      <c r="BU29" s="9">
        <v>1</v>
      </c>
      <c r="BV29" s="9">
        <v>1</v>
      </c>
      <c r="BW29" s="9">
        <v>1</v>
      </c>
      <c r="BX29" s="9">
        <v>1</v>
      </c>
      <c r="BY29" s="9">
        <v>1</v>
      </c>
      <c r="BZ29" s="9">
        <v>1</v>
      </c>
      <c r="CA29" s="9">
        <v>1</v>
      </c>
      <c r="CB29" s="9">
        <v>1</v>
      </c>
      <c r="CC29" s="9">
        <v>1</v>
      </c>
      <c r="CD29" s="9">
        <v>1</v>
      </c>
      <c r="CE29" s="9">
        <v>1</v>
      </c>
      <c r="CF29" s="9">
        <v>1</v>
      </c>
      <c r="CG29" s="9">
        <v>1</v>
      </c>
      <c r="CH29" s="9">
        <v>1</v>
      </c>
      <c r="CI29" s="9">
        <v>1</v>
      </c>
      <c r="CJ29" s="9">
        <v>1</v>
      </c>
      <c r="CK29" s="9">
        <v>1</v>
      </c>
      <c r="CL29" s="9">
        <v>1</v>
      </c>
      <c r="CM29" s="9">
        <v>1</v>
      </c>
      <c r="CN29" s="9">
        <v>1</v>
      </c>
      <c r="CO29" s="9">
        <v>1</v>
      </c>
      <c r="CP29" s="9">
        <v>1</v>
      </c>
      <c r="CQ29" s="9">
        <v>1</v>
      </c>
      <c r="CR29" s="9">
        <v>1</v>
      </c>
      <c r="CS29" s="9">
        <v>1</v>
      </c>
      <c r="CT29" s="9">
        <v>1</v>
      </c>
      <c r="CU29" s="9">
        <v>1</v>
      </c>
      <c r="CV29" s="9">
        <v>4</v>
      </c>
      <c r="CW29" s="9">
        <v>1</v>
      </c>
      <c r="CX29" s="9">
        <v>1</v>
      </c>
      <c r="CY29" s="9">
        <v>4</v>
      </c>
      <c r="CZ29" s="9">
        <v>1</v>
      </c>
      <c r="DA29" s="9">
        <v>3</v>
      </c>
      <c r="DB29" s="9">
        <v>4</v>
      </c>
      <c r="DC29" s="9">
        <v>2</v>
      </c>
      <c r="DD29" s="9">
        <v>4</v>
      </c>
      <c r="DE29" s="9">
        <v>3</v>
      </c>
      <c r="DF29" s="9">
        <v>4</v>
      </c>
      <c r="DG29" s="9">
        <v>4</v>
      </c>
      <c r="DH29" s="9">
        <v>3</v>
      </c>
      <c r="DI29" s="9">
        <v>4</v>
      </c>
      <c r="DJ29" s="9">
        <v>4</v>
      </c>
    </row>
    <row r="30" spans="1:114" s="3" customFormat="1" x14ac:dyDescent="0.2">
      <c r="A30" s="19">
        <v>10</v>
      </c>
      <c r="B30" s="2" t="s">
        <v>51</v>
      </c>
      <c r="C30" s="11">
        <v>30</v>
      </c>
      <c r="D30" s="11" t="s">
        <v>116</v>
      </c>
      <c r="E30" s="11">
        <v>16</v>
      </c>
      <c r="F30" s="11">
        <v>28.5</v>
      </c>
      <c r="G30" s="8">
        <v>1</v>
      </c>
      <c r="H30" s="8">
        <v>1</v>
      </c>
      <c r="I30" s="8">
        <v>0</v>
      </c>
      <c r="J30" s="8">
        <v>0</v>
      </c>
      <c r="K30" s="8">
        <v>1</v>
      </c>
      <c r="L30" s="8">
        <v>0</v>
      </c>
      <c r="M30" s="8">
        <v>0</v>
      </c>
      <c r="N30" s="8">
        <v>1</v>
      </c>
      <c r="O30" s="14">
        <v>60</v>
      </c>
      <c r="P30" s="14">
        <v>8.3000000000000007</v>
      </c>
      <c r="R30" s="3">
        <v>-13</v>
      </c>
      <c r="T30" s="3">
        <v>-21.666666666666664</v>
      </c>
      <c r="U30" s="14">
        <v>33</v>
      </c>
      <c r="V30" s="14">
        <v>8</v>
      </c>
      <c r="W30" s="14">
        <v>12</v>
      </c>
      <c r="X30" s="14">
        <v>19</v>
      </c>
      <c r="Y30" s="14">
        <v>4</v>
      </c>
      <c r="Z30" s="14">
        <v>-20</v>
      </c>
      <c r="AA30" s="14">
        <v>26</v>
      </c>
      <c r="AB30" s="14"/>
      <c r="AC30" s="3">
        <v>-2</v>
      </c>
      <c r="AE30" s="3">
        <v>-25</v>
      </c>
      <c r="AG30" s="3">
        <f>AF32-AF31</f>
        <v>-1</v>
      </c>
      <c r="AI30" s="3">
        <f>AH32-AH31</f>
        <v>-10</v>
      </c>
      <c r="AK30" s="3">
        <v>-5</v>
      </c>
      <c r="AM30" s="3">
        <v>-12.5</v>
      </c>
      <c r="AO30" s="3">
        <v>15</v>
      </c>
      <c r="AQ30" s="3">
        <v>37.5</v>
      </c>
      <c r="AS30" s="3">
        <v>16</v>
      </c>
      <c r="AU30" s="3">
        <v>50</v>
      </c>
      <c r="AW30" s="3">
        <v>-3</v>
      </c>
      <c r="AY30" s="3">
        <v>-18.75</v>
      </c>
      <c r="BA30" s="3">
        <v>6</v>
      </c>
      <c r="BC30" s="3">
        <v>49.999999999999993</v>
      </c>
      <c r="BD30" s="16"/>
      <c r="BE30" s="14">
        <v>35</v>
      </c>
      <c r="BF30" s="14"/>
      <c r="BG30" s="14">
        <v>12</v>
      </c>
      <c r="BH30" s="14"/>
      <c r="BI30" s="14">
        <v>-15</v>
      </c>
      <c r="BJ30" s="14"/>
      <c r="BK30" s="14">
        <v>-11</v>
      </c>
      <c r="BL30" s="14"/>
      <c r="BM30" s="14">
        <v>44</v>
      </c>
      <c r="BN30" s="14"/>
      <c r="BO30" s="14">
        <v>54</v>
      </c>
      <c r="BP30" s="14"/>
      <c r="BQ30" s="14">
        <v>17</v>
      </c>
      <c r="BR30" s="14"/>
      <c r="BS30" s="14">
        <v>53</v>
      </c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</row>
    <row r="31" spans="1:114" x14ac:dyDescent="0.2">
      <c r="A31" s="18">
        <v>10</v>
      </c>
      <c r="B31" s="1" t="s">
        <v>52</v>
      </c>
      <c r="C31" s="10">
        <v>30</v>
      </c>
      <c r="D31" s="10" t="s">
        <v>116</v>
      </c>
      <c r="E31" s="10">
        <v>16</v>
      </c>
      <c r="F31" s="10">
        <v>28.5</v>
      </c>
      <c r="G31" s="9">
        <v>1</v>
      </c>
      <c r="H31" s="9">
        <v>1</v>
      </c>
      <c r="I31" s="9">
        <v>0</v>
      </c>
      <c r="J31" s="9">
        <v>0</v>
      </c>
      <c r="K31" s="9">
        <v>1</v>
      </c>
      <c r="L31" s="9">
        <v>0</v>
      </c>
      <c r="M31" s="9">
        <v>0</v>
      </c>
      <c r="N31" s="9">
        <v>1</v>
      </c>
      <c r="O31" s="12">
        <v>60</v>
      </c>
      <c r="P31" s="12">
        <v>8.3000000000000007</v>
      </c>
      <c r="Q31" s="4">
        <v>41</v>
      </c>
      <c r="S31" s="4">
        <v>35</v>
      </c>
      <c r="U31" s="12">
        <f t="shared" ref="U31:AA31" si="18">U30</f>
        <v>33</v>
      </c>
      <c r="V31" s="12">
        <f t="shared" si="18"/>
        <v>8</v>
      </c>
      <c r="W31" s="12">
        <f t="shared" si="18"/>
        <v>12</v>
      </c>
      <c r="X31" s="12">
        <f t="shared" si="18"/>
        <v>19</v>
      </c>
      <c r="Y31" s="12">
        <f>Y30</f>
        <v>4</v>
      </c>
      <c r="Z31" s="12">
        <f t="shared" si="18"/>
        <v>-20</v>
      </c>
      <c r="AA31" s="12">
        <f t="shared" si="18"/>
        <v>26</v>
      </c>
      <c r="AB31" s="12">
        <v>4</v>
      </c>
      <c r="AD31" s="4">
        <v>37.5</v>
      </c>
      <c r="AF31" s="4">
        <v>1</v>
      </c>
      <c r="AH31" s="4">
        <f>100*(AF31-0)/(10-0)</f>
        <v>10</v>
      </c>
      <c r="AJ31" s="4">
        <v>18</v>
      </c>
      <c r="AL31" s="4">
        <v>20</v>
      </c>
      <c r="AN31" s="4">
        <v>18</v>
      </c>
      <c r="AP31" s="4">
        <v>20</v>
      </c>
      <c r="AR31" s="4">
        <v>11</v>
      </c>
      <c r="AT31" s="4">
        <v>9.375</v>
      </c>
      <c r="AV31" s="4">
        <v>11</v>
      </c>
      <c r="AX31" s="4">
        <v>43.75</v>
      </c>
      <c r="AZ31" s="4">
        <v>7</v>
      </c>
      <c r="BB31" s="4">
        <v>33.333333333333336</v>
      </c>
      <c r="BD31" s="17">
        <v>45</v>
      </c>
      <c r="BF31" s="12">
        <v>43</v>
      </c>
      <c r="BH31" s="12">
        <v>48</v>
      </c>
      <c r="BJ31" s="12">
        <v>19</v>
      </c>
      <c r="BL31" s="12">
        <v>22</v>
      </c>
      <c r="BN31" s="12">
        <v>24</v>
      </c>
      <c r="BP31" s="12">
        <v>16</v>
      </c>
      <c r="BR31" s="12">
        <v>15</v>
      </c>
    </row>
    <row r="32" spans="1:114" x14ac:dyDescent="0.2">
      <c r="A32" s="18">
        <v>9.5</v>
      </c>
      <c r="B32" s="1" t="s">
        <v>53</v>
      </c>
      <c r="C32" s="10">
        <v>30</v>
      </c>
      <c r="D32" s="10" t="s">
        <v>116</v>
      </c>
      <c r="E32" s="10">
        <v>16</v>
      </c>
      <c r="F32" s="10">
        <v>28.5</v>
      </c>
      <c r="G32" s="9">
        <v>1</v>
      </c>
      <c r="H32" s="9">
        <v>1</v>
      </c>
      <c r="I32" s="9">
        <v>0</v>
      </c>
      <c r="J32" s="9">
        <v>0</v>
      </c>
      <c r="K32" s="9">
        <v>1</v>
      </c>
      <c r="L32" s="9">
        <v>0</v>
      </c>
      <c r="M32" s="9">
        <v>0</v>
      </c>
      <c r="N32" s="9">
        <v>1</v>
      </c>
      <c r="O32" s="12">
        <v>60</v>
      </c>
      <c r="P32" s="12">
        <v>8.3000000000000007</v>
      </c>
      <c r="Q32" s="4">
        <v>28</v>
      </c>
      <c r="S32" s="4">
        <v>13.333333333333334</v>
      </c>
      <c r="U32" s="12">
        <f t="shared" ref="U32:AA32" si="19">U30</f>
        <v>33</v>
      </c>
      <c r="V32" s="12">
        <f t="shared" si="19"/>
        <v>8</v>
      </c>
      <c r="W32" s="12">
        <f t="shared" si="19"/>
        <v>12</v>
      </c>
      <c r="X32" s="12">
        <f t="shared" si="19"/>
        <v>19</v>
      </c>
      <c r="Y32" s="12">
        <f>Y30</f>
        <v>4</v>
      </c>
      <c r="Z32" s="12">
        <f t="shared" si="19"/>
        <v>-20</v>
      </c>
      <c r="AA32" s="12">
        <f t="shared" si="19"/>
        <v>26</v>
      </c>
      <c r="AB32" s="12">
        <v>2</v>
      </c>
      <c r="AD32" s="4">
        <v>12.5</v>
      </c>
      <c r="AF32" s="4">
        <v>0</v>
      </c>
      <c r="AH32" s="4">
        <f>100*(AF32-0)/(10-0)</f>
        <v>0</v>
      </c>
      <c r="AJ32" s="4">
        <v>13</v>
      </c>
      <c r="AL32" s="4">
        <v>7.5</v>
      </c>
      <c r="AN32" s="4">
        <v>33</v>
      </c>
      <c r="AP32" s="4">
        <v>57.5</v>
      </c>
      <c r="AR32" s="4">
        <v>27</v>
      </c>
      <c r="AT32" s="4">
        <v>59.375</v>
      </c>
      <c r="AV32" s="4">
        <v>8</v>
      </c>
      <c r="AX32" s="4">
        <v>25</v>
      </c>
      <c r="AZ32" s="4">
        <v>13</v>
      </c>
      <c r="BB32" s="4">
        <v>83.333333333333329</v>
      </c>
      <c r="BD32" s="17">
        <v>80</v>
      </c>
      <c r="BF32" s="12">
        <v>55</v>
      </c>
      <c r="BH32" s="12">
        <v>33</v>
      </c>
      <c r="BJ32" s="12">
        <v>8</v>
      </c>
      <c r="BL32" s="12">
        <v>66</v>
      </c>
      <c r="BN32" s="12">
        <v>78</v>
      </c>
      <c r="BP32" s="12">
        <v>33</v>
      </c>
      <c r="BR32" s="12">
        <v>68</v>
      </c>
      <c r="BT32" s="9">
        <v>1</v>
      </c>
      <c r="BU32" s="9">
        <v>1</v>
      </c>
      <c r="BV32" s="9">
        <v>1</v>
      </c>
      <c r="BW32" s="9">
        <v>1</v>
      </c>
      <c r="BX32" s="9">
        <v>1</v>
      </c>
      <c r="BY32" s="9">
        <v>1</v>
      </c>
      <c r="BZ32" s="9">
        <v>1</v>
      </c>
      <c r="CA32" s="9">
        <v>1</v>
      </c>
      <c r="CB32" s="9">
        <v>1</v>
      </c>
      <c r="CC32" s="9">
        <v>1</v>
      </c>
      <c r="CD32" s="9">
        <v>1</v>
      </c>
      <c r="CE32" s="9">
        <v>1</v>
      </c>
      <c r="CF32" s="9">
        <v>1</v>
      </c>
      <c r="CG32" s="9">
        <v>1</v>
      </c>
      <c r="CH32" s="9">
        <v>1</v>
      </c>
      <c r="CI32" s="9">
        <v>1</v>
      </c>
      <c r="CJ32" s="9">
        <v>1</v>
      </c>
      <c r="CK32" s="9">
        <v>1</v>
      </c>
      <c r="CL32" s="9">
        <v>1</v>
      </c>
      <c r="CM32" s="9">
        <v>1</v>
      </c>
      <c r="CN32" s="9">
        <v>2</v>
      </c>
      <c r="CO32" s="9">
        <v>1</v>
      </c>
      <c r="CP32" s="9">
        <v>1</v>
      </c>
      <c r="CQ32" s="9">
        <v>1</v>
      </c>
      <c r="CR32" s="9">
        <v>1</v>
      </c>
      <c r="CS32" s="9">
        <v>1</v>
      </c>
      <c r="CT32" s="9">
        <v>1</v>
      </c>
      <c r="CU32" s="9">
        <v>1</v>
      </c>
      <c r="CV32" s="9">
        <v>1</v>
      </c>
      <c r="CW32" s="9">
        <v>1</v>
      </c>
      <c r="CX32" s="9">
        <v>1</v>
      </c>
      <c r="CY32" s="9">
        <v>1</v>
      </c>
      <c r="CZ32" s="9">
        <v>1</v>
      </c>
      <c r="DA32" s="9">
        <v>1</v>
      </c>
      <c r="DB32" s="9">
        <v>2</v>
      </c>
      <c r="DC32" s="9">
        <v>1</v>
      </c>
      <c r="DD32" s="9">
        <v>1</v>
      </c>
      <c r="DE32" s="9">
        <v>2</v>
      </c>
      <c r="DF32" s="9">
        <v>3</v>
      </c>
      <c r="DG32" s="9">
        <v>2</v>
      </c>
      <c r="DH32" s="9">
        <v>1</v>
      </c>
      <c r="DI32" s="9">
        <v>1</v>
      </c>
      <c r="DJ32" s="9">
        <v>2</v>
      </c>
    </row>
    <row r="33" spans="1:114" s="3" customFormat="1" x14ac:dyDescent="0.2">
      <c r="A33" s="19">
        <v>11</v>
      </c>
      <c r="B33" s="2" t="s">
        <v>51</v>
      </c>
      <c r="C33" s="11">
        <v>37</v>
      </c>
      <c r="D33" s="11" t="s">
        <v>116</v>
      </c>
      <c r="E33" s="11">
        <v>13</v>
      </c>
      <c r="F33" s="11">
        <v>34.5</v>
      </c>
      <c r="G33" s="8">
        <v>0</v>
      </c>
      <c r="H33" s="8">
        <v>1</v>
      </c>
      <c r="I33" s="8">
        <v>0</v>
      </c>
      <c r="J33" s="8">
        <v>0</v>
      </c>
      <c r="K33" s="8">
        <v>0</v>
      </c>
      <c r="L33" s="8">
        <v>0</v>
      </c>
      <c r="M33" s="8">
        <v>1</v>
      </c>
      <c r="N33" s="8">
        <v>1</v>
      </c>
      <c r="O33" s="14">
        <v>60</v>
      </c>
      <c r="P33" s="14">
        <v>4.5</v>
      </c>
      <c r="R33" s="3">
        <v>-10</v>
      </c>
      <c r="T33" s="3">
        <v>-16.666666666666664</v>
      </c>
      <c r="U33" s="14">
        <v>22</v>
      </c>
      <c r="V33" s="14">
        <v>13</v>
      </c>
      <c r="W33" s="14">
        <v>17</v>
      </c>
      <c r="X33" s="14">
        <v>23</v>
      </c>
      <c r="Y33" s="14">
        <v>3</v>
      </c>
      <c r="Z33" s="14">
        <v>0</v>
      </c>
      <c r="AA33" s="14">
        <v>30</v>
      </c>
      <c r="AB33" s="14"/>
      <c r="AC33" s="3">
        <v>1</v>
      </c>
      <c r="AE33" s="3">
        <v>12.5</v>
      </c>
      <c r="AG33" s="3">
        <f>AF35-AF34</f>
        <v>-1</v>
      </c>
      <c r="AI33" s="3">
        <f>AH35-AH34</f>
        <v>-10</v>
      </c>
      <c r="AK33" s="3">
        <v>0</v>
      </c>
      <c r="AM33" s="3">
        <v>0</v>
      </c>
      <c r="AO33" s="3">
        <v>4</v>
      </c>
      <c r="AQ33" s="3">
        <v>10</v>
      </c>
      <c r="AS33" s="3">
        <v>9</v>
      </c>
      <c r="AU33" s="3">
        <v>28.125</v>
      </c>
      <c r="AW33" s="3">
        <v>-3</v>
      </c>
      <c r="AY33" s="3">
        <v>-18.75</v>
      </c>
      <c r="BA33" s="3">
        <v>3</v>
      </c>
      <c r="BC33" s="3">
        <v>24.999999999999993</v>
      </c>
      <c r="BD33" s="16"/>
      <c r="BE33" s="14">
        <v>42</v>
      </c>
      <c r="BF33" s="14"/>
      <c r="BG33" s="14">
        <v>6</v>
      </c>
      <c r="BH33" s="14"/>
      <c r="BI33" s="14">
        <v>8</v>
      </c>
      <c r="BJ33" s="14"/>
      <c r="BK33" s="14">
        <v>10</v>
      </c>
      <c r="BL33" s="14"/>
      <c r="BM33" s="14">
        <v>18</v>
      </c>
      <c r="BN33" s="14"/>
      <c r="BO33" s="14">
        <v>32</v>
      </c>
      <c r="BP33" s="14"/>
      <c r="BQ33" s="14">
        <v>-57</v>
      </c>
      <c r="BR33" s="14"/>
      <c r="BS33" s="14">
        <v>8</v>
      </c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</row>
    <row r="34" spans="1:114" x14ac:dyDescent="0.2">
      <c r="A34" s="18">
        <v>11</v>
      </c>
      <c r="B34" s="1" t="s">
        <v>52</v>
      </c>
      <c r="C34" s="10">
        <v>37</v>
      </c>
      <c r="D34" s="10" t="s">
        <v>116</v>
      </c>
      <c r="E34" s="10">
        <v>13</v>
      </c>
      <c r="F34" s="10">
        <v>34.5</v>
      </c>
      <c r="G34" s="9">
        <v>0</v>
      </c>
      <c r="H34" s="9">
        <v>1</v>
      </c>
      <c r="I34" s="9">
        <v>0</v>
      </c>
      <c r="J34" s="9">
        <v>0</v>
      </c>
      <c r="K34" s="9">
        <v>0</v>
      </c>
      <c r="L34" s="9">
        <v>0</v>
      </c>
      <c r="M34" s="9">
        <v>1</v>
      </c>
      <c r="N34" s="9">
        <v>1</v>
      </c>
      <c r="O34" s="12">
        <v>60</v>
      </c>
      <c r="P34" s="12">
        <v>4.5</v>
      </c>
      <c r="Q34" s="4">
        <v>35</v>
      </c>
      <c r="S34" s="4">
        <v>25</v>
      </c>
      <c r="U34" s="12">
        <f t="shared" ref="U34:AA34" si="20">U33</f>
        <v>22</v>
      </c>
      <c r="V34" s="12">
        <f t="shared" si="20"/>
        <v>13</v>
      </c>
      <c r="W34" s="12">
        <f t="shared" si="20"/>
        <v>17</v>
      </c>
      <c r="X34" s="12">
        <f t="shared" si="20"/>
        <v>23</v>
      </c>
      <c r="Y34" s="12">
        <f>Y33</f>
        <v>3</v>
      </c>
      <c r="Z34" s="12">
        <f t="shared" si="20"/>
        <v>0</v>
      </c>
      <c r="AA34" s="12">
        <f t="shared" si="20"/>
        <v>30</v>
      </c>
      <c r="AB34" s="12">
        <v>4</v>
      </c>
      <c r="AD34" s="4">
        <v>37.5</v>
      </c>
      <c r="AF34" s="4">
        <v>3</v>
      </c>
      <c r="AH34" s="4">
        <f>100*(AF34-0)/(10-0)</f>
        <v>30</v>
      </c>
      <c r="AJ34" s="4">
        <v>11</v>
      </c>
      <c r="AL34" s="4">
        <v>2.5</v>
      </c>
      <c r="AN34" s="4">
        <v>25</v>
      </c>
      <c r="AP34" s="4">
        <v>37.5</v>
      </c>
      <c r="AR34" s="4">
        <v>15</v>
      </c>
      <c r="AT34" s="4">
        <v>21.875</v>
      </c>
      <c r="AV34" s="4">
        <v>8</v>
      </c>
      <c r="AX34" s="4">
        <v>25</v>
      </c>
      <c r="AZ34" s="4">
        <v>10</v>
      </c>
      <c r="BB34" s="4">
        <v>58.333333333333336</v>
      </c>
      <c r="BD34" s="17">
        <v>57</v>
      </c>
      <c r="BF34" s="12">
        <v>74</v>
      </c>
      <c r="BH34" s="12">
        <v>4</v>
      </c>
      <c r="BJ34" s="12">
        <v>3</v>
      </c>
      <c r="BL34" s="12">
        <v>61</v>
      </c>
      <c r="BN34" s="12">
        <v>47</v>
      </c>
      <c r="BP34" s="12">
        <v>65</v>
      </c>
      <c r="BR34" s="12">
        <v>48</v>
      </c>
    </row>
    <row r="35" spans="1:114" x14ac:dyDescent="0.2">
      <c r="A35" s="18">
        <v>11</v>
      </c>
      <c r="B35" s="1" t="s">
        <v>53</v>
      </c>
      <c r="C35" s="10">
        <v>37</v>
      </c>
      <c r="D35" s="10" t="s">
        <v>116</v>
      </c>
      <c r="E35" s="10">
        <v>13</v>
      </c>
      <c r="F35" s="10">
        <v>34.5</v>
      </c>
      <c r="G35" s="9">
        <v>0</v>
      </c>
      <c r="H35" s="9">
        <v>1</v>
      </c>
      <c r="I35" s="9">
        <v>0</v>
      </c>
      <c r="J35" s="9">
        <v>0</v>
      </c>
      <c r="K35" s="9">
        <v>0</v>
      </c>
      <c r="L35" s="9">
        <v>0</v>
      </c>
      <c r="M35" s="9">
        <v>1</v>
      </c>
      <c r="N35" s="9">
        <v>1</v>
      </c>
      <c r="O35" s="12">
        <v>60</v>
      </c>
      <c r="P35" s="12">
        <v>4.5</v>
      </c>
      <c r="Q35" s="4">
        <v>25</v>
      </c>
      <c r="S35" s="4">
        <v>8.3333333333333339</v>
      </c>
      <c r="U35" s="12">
        <f t="shared" ref="U35:AA35" si="21">U33</f>
        <v>22</v>
      </c>
      <c r="V35" s="12">
        <f t="shared" si="21"/>
        <v>13</v>
      </c>
      <c r="W35" s="12">
        <f t="shared" si="21"/>
        <v>17</v>
      </c>
      <c r="X35" s="12">
        <f t="shared" si="21"/>
        <v>23</v>
      </c>
      <c r="Y35" s="12">
        <f>Y33</f>
        <v>3</v>
      </c>
      <c r="Z35" s="12">
        <f t="shared" si="21"/>
        <v>0</v>
      </c>
      <c r="AA35" s="12">
        <f t="shared" si="21"/>
        <v>30</v>
      </c>
      <c r="AB35" s="12">
        <v>5</v>
      </c>
      <c r="AD35" s="4">
        <v>50</v>
      </c>
      <c r="AF35" s="4">
        <v>2</v>
      </c>
      <c r="AH35" s="4">
        <f>100*(AF35-0)/(10-0)</f>
        <v>20</v>
      </c>
      <c r="AJ35" s="4">
        <v>11</v>
      </c>
      <c r="AL35" s="4">
        <v>2.5</v>
      </c>
      <c r="AN35" s="4">
        <v>29</v>
      </c>
      <c r="AP35" s="4">
        <v>47.5</v>
      </c>
      <c r="AR35" s="4">
        <v>24</v>
      </c>
      <c r="AT35" s="4">
        <v>50</v>
      </c>
      <c r="AV35" s="4">
        <v>5</v>
      </c>
      <c r="AX35" s="4">
        <v>6.25</v>
      </c>
      <c r="AZ35" s="4">
        <v>13</v>
      </c>
      <c r="BB35" s="4">
        <v>83.333333333333329</v>
      </c>
      <c r="BD35" s="17">
        <v>99</v>
      </c>
      <c r="BF35" s="12">
        <v>80</v>
      </c>
      <c r="BH35" s="12">
        <v>12</v>
      </c>
      <c r="BJ35" s="12">
        <v>13</v>
      </c>
      <c r="BL35" s="12">
        <v>79</v>
      </c>
      <c r="BN35" s="12">
        <v>79</v>
      </c>
      <c r="BP35" s="12">
        <v>8</v>
      </c>
      <c r="BR35" s="12">
        <v>56</v>
      </c>
      <c r="BT35" s="9">
        <v>1</v>
      </c>
      <c r="BU35" s="9">
        <v>1</v>
      </c>
      <c r="BV35" s="9">
        <v>1</v>
      </c>
      <c r="BW35" s="9">
        <v>1</v>
      </c>
      <c r="BX35" s="9">
        <v>1</v>
      </c>
      <c r="BY35" s="9">
        <v>1</v>
      </c>
      <c r="BZ35" s="9">
        <v>1</v>
      </c>
      <c r="CA35" s="9">
        <v>1</v>
      </c>
      <c r="CB35" s="9">
        <v>1</v>
      </c>
      <c r="CC35" s="9">
        <v>1</v>
      </c>
      <c r="CD35" s="9">
        <v>1</v>
      </c>
      <c r="CE35" s="9">
        <v>1</v>
      </c>
      <c r="CF35" s="9">
        <v>1</v>
      </c>
      <c r="CG35" s="9">
        <v>1</v>
      </c>
      <c r="CH35" s="9">
        <v>3</v>
      </c>
      <c r="CI35" s="9">
        <v>1</v>
      </c>
      <c r="CJ35" s="9">
        <v>1</v>
      </c>
      <c r="CK35" s="9">
        <v>1</v>
      </c>
      <c r="CL35" s="9">
        <v>1</v>
      </c>
      <c r="CM35" s="9">
        <v>1</v>
      </c>
      <c r="CN35" s="9">
        <v>1</v>
      </c>
      <c r="CO35" s="9">
        <v>3</v>
      </c>
      <c r="CP35" s="9">
        <v>3</v>
      </c>
      <c r="CQ35" s="9">
        <v>1</v>
      </c>
      <c r="CR35" s="9">
        <v>1</v>
      </c>
      <c r="CS35" s="9">
        <v>1</v>
      </c>
      <c r="CT35" s="9">
        <v>1</v>
      </c>
      <c r="CU35" s="9">
        <v>1</v>
      </c>
      <c r="CV35" s="9">
        <v>1</v>
      </c>
      <c r="CW35" s="9">
        <v>1</v>
      </c>
      <c r="CX35" s="9">
        <v>1</v>
      </c>
      <c r="CY35" s="9">
        <v>2</v>
      </c>
      <c r="CZ35" s="9">
        <v>1</v>
      </c>
      <c r="DA35" s="9">
        <v>1</v>
      </c>
      <c r="DB35" s="9">
        <v>4</v>
      </c>
      <c r="DC35" s="9">
        <v>1</v>
      </c>
      <c r="DD35" s="9">
        <v>1</v>
      </c>
      <c r="DE35" s="9">
        <v>3</v>
      </c>
      <c r="DF35" s="9">
        <v>3</v>
      </c>
      <c r="DG35" s="9">
        <v>4</v>
      </c>
      <c r="DH35" s="9">
        <v>3</v>
      </c>
      <c r="DI35" s="9">
        <v>4</v>
      </c>
      <c r="DJ35" s="9">
        <v>4</v>
      </c>
    </row>
    <row r="36" spans="1:114" s="3" customFormat="1" x14ac:dyDescent="0.2">
      <c r="A36" s="19">
        <v>12</v>
      </c>
      <c r="B36" s="2" t="s">
        <v>51</v>
      </c>
      <c r="C36" s="11">
        <v>39</v>
      </c>
      <c r="D36" s="11" t="s">
        <v>116</v>
      </c>
      <c r="E36" s="11">
        <v>16</v>
      </c>
      <c r="F36" s="11">
        <v>35.4</v>
      </c>
      <c r="G36" s="8">
        <v>0</v>
      </c>
      <c r="H36" s="8">
        <v>1</v>
      </c>
      <c r="I36" s="8">
        <v>1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14">
        <v>60</v>
      </c>
      <c r="P36" s="14">
        <v>51.1</v>
      </c>
      <c r="R36" s="3">
        <v>-13</v>
      </c>
      <c r="T36" s="3">
        <v>-21.666666666666668</v>
      </c>
      <c r="U36" s="14">
        <v>49</v>
      </c>
      <c r="V36" s="14">
        <v>1</v>
      </c>
      <c r="W36" s="14">
        <v>1</v>
      </c>
      <c r="X36" s="14">
        <v>0</v>
      </c>
      <c r="Y36" s="14">
        <v>7</v>
      </c>
      <c r="Z36" s="14">
        <v>20</v>
      </c>
      <c r="AA36" s="14">
        <v>17</v>
      </c>
      <c r="AB36" s="14"/>
      <c r="AC36" s="3">
        <v>0</v>
      </c>
      <c r="AE36" s="3">
        <v>0</v>
      </c>
      <c r="AG36" s="3">
        <f>AF38-AF37</f>
        <v>0</v>
      </c>
      <c r="AI36" s="3">
        <f>AH38-AH37</f>
        <v>0</v>
      </c>
      <c r="AK36" s="3">
        <v>1</v>
      </c>
      <c r="AM36" s="3">
        <v>2.5</v>
      </c>
      <c r="AO36" s="3">
        <v>11</v>
      </c>
      <c r="AQ36" s="3">
        <v>27.5</v>
      </c>
      <c r="AS36" s="3">
        <v>8</v>
      </c>
      <c r="AU36" s="3">
        <v>25</v>
      </c>
      <c r="AW36" s="3">
        <v>0</v>
      </c>
      <c r="AY36" s="3">
        <v>0</v>
      </c>
      <c r="BA36" s="3">
        <v>2</v>
      </c>
      <c r="BC36" s="3">
        <v>16.666666666666671</v>
      </c>
      <c r="BD36" s="16"/>
      <c r="BE36" s="14">
        <v>37</v>
      </c>
      <c r="BF36" s="14"/>
      <c r="BG36" s="14">
        <v>27</v>
      </c>
      <c r="BH36" s="14"/>
      <c r="BI36" s="14">
        <v>8</v>
      </c>
      <c r="BJ36" s="14"/>
      <c r="BK36" s="14">
        <v>-6</v>
      </c>
      <c r="BL36" s="14"/>
      <c r="BM36" s="14">
        <v>9</v>
      </c>
      <c r="BN36" s="14"/>
      <c r="BO36" s="14">
        <v>40</v>
      </c>
      <c r="BP36" s="14"/>
      <c r="BQ36" s="14">
        <v>-37</v>
      </c>
      <c r="BR36" s="14"/>
      <c r="BS36" s="14">
        <v>27</v>
      </c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</row>
    <row r="37" spans="1:114" x14ac:dyDescent="0.2">
      <c r="A37" s="18">
        <v>12</v>
      </c>
      <c r="B37" s="1" t="s">
        <v>52</v>
      </c>
      <c r="C37" s="10">
        <v>39</v>
      </c>
      <c r="D37" s="10" t="s">
        <v>116</v>
      </c>
      <c r="E37" s="10">
        <v>16</v>
      </c>
      <c r="F37" s="10">
        <v>35.4</v>
      </c>
      <c r="G37" s="9">
        <v>0</v>
      </c>
      <c r="H37" s="9">
        <v>1</v>
      </c>
      <c r="I37" s="9">
        <v>1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2">
        <v>60</v>
      </c>
      <c r="P37" s="12">
        <v>51.1</v>
      </c>
      <c r="Q37" s="4">
        <v>44</v>
      </c>
      <c r="S37" s="4">
        <v>40</v>
      </c>
      <c r="U37" s="12">
        <f t="shared" ref="U37:AA37" si="22">U36</f>
        <v>49</v>
      </c>
      <c r="V37" s="12">
        <f t="shared" si="22"/>
        <v>1</v>
      </c>
      <c r="W37" s="12">
        <f t="shared" si="22"/>
        <v>1</v>
      </c>
      <c r="X37" s="12">
        <f t="shared" si="22"/>
        <v>0</v>
      </c>
      <c r="Y37" s="12">
        <f>Y36</f>
        <v>7</v>
      </c>
      <c r="Z37" s="12">
        <f t="shared" si="22"/>
        <v>20</v>
      </c>
      <c r="AA37" s="12">
        <f t="shared" si="22"/>
        <v>17</v>
      </c>
      <c r="AB37" s="12">
        <v>3</v>
      </c>
      <c r="AD37" s="4">
        <v>25</v>
      </c>
      <c r="AF37" s="4">
        <v>0</v>
      </c>
      <c r="AH37" s="4">
        <f>100*(AF37-0)/(10-0)</f>
        <v>0</v>
      </c>
      <c r="AJ37" s="4">
        <v>10</v>
      </c>
      <c r="AL37" s="4">
        <v>0</v>
      </c>
      <c r="AN37" s="4">
        <v>24</v>
      </c>
      <c r="AP37" s="4">
        <v>35</v>
      </c>
      <c r="AR37" s="4">
        <v>18</v>
      </c>
      <c r="AT37" s="4">
        <v>31.25</v>
      </c>
      <c r="AV37" s="4">
        <v>7</v>
      </c>
      <c r="AX37" s="4">
        <v>18.75</v>
      </c>
      <c r="AZ37" s="4">
        <v>9</v>
      </c>
      <c r="BB37" s="4">
        <v>50</v>
      </c>
      <c r="BD37" s="17">
        <v>51</v>
      </c>
      <c r="BF37" s="12">
        <v>66</v>
      </c>
      <c r="BH37" s="12">
        <v>11</v>
      </c>
      <c r="BJ37" s="12">
        <v>11</v>
      </c>
      <c r="BL37" s="12">
        <v>53</v>
      </c>
      <c r="BN37" s="12">
        <v>45</v>
      </c>
      <c r="BP37" s="12">
        <v>45</v>
      </c>
      <c r="BR37" s="12">
        <v>38</v>
      </c>
    </row>
    <row r="38" spans="1:114" x14ac:dyDescent="0.2">
      <c r="A38" s="18">
        <v>12</v>
      </c>
      <c r="B38" s="1" t="s">
        <v>53</v>
      </c>
      <c r="C38" s="10">
        <v>39</v>
      </c>
      <c r="D38" s="10" t="s">
        <v>116</v>
      </c>
      <c r="E38" s="10">
        <v>16</v>
      </c>
      <c r="F38" s="10">
        <v>35.4</v>
      </c>
      <c r="G38" s="9">
        <v>0</v>
      </c>
      <c r="H38" s="9">
        <v>1</v>
      </c>
      <c r="I38" s="9">
        <v>1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2">
        <v>60</v>
      </c>
      <c r="P38" s="12">
        <v>51.1</v>
      </c>
      <c r="Q38" s="4">
        <v>31</v>
      </c>
      <c r="S38" s="4">
        <v>18.333333333333332</v>
      </c>
      <c r="U38" s="12">
        <f t="shared" ref="U38:AA38" si="23">U36</f>
        <v>49</v>
      </c>
      <c r="V38" s="12">
        <f t="shared" si="23"/>
        <v>1</v>
      </c>
      <c r="W38" s="12">
        <f t="shared" si="23"/>
        <v>1</v>
      </c>
      <c r="X38" s="12">
        <f t="shared" si="23"/>
        <v>0</v>
      </c>
      <c r="Y38" s="12">
        <f>Y36</f>
        <v>7</v>
      </c>
      <c r="Z38" s="12">
        <f t="shared" si="23"/>
        <v>20</v>
      </c>
      <c r="AA38" s="12">
        <f t="shared" si="23"/>
        <v>17</v>
      </c>
      <c r="AB38" s="12">
        <v>3</v>
      </c>
      <c r="AD38" s="4">
        <v>25</v>
      </c>
      <c r="AF38" s="4">
        <v>0</v>
      </c>
      <c r="AH38" s="4">
        <f>100*(AF38-0)/(10-0)</f>
        <v>0</v>
      </c>
      <c r="AJ38" s="4">
        <v>11</v>
      </c>
      <c r="AL38" s="4">
        <v>2.5</v>
      </c>
      <c r="AN38" s="4">
        <v>35</v>
      </c>
      <c r="AP38" s="4">
        <v>62.5</v>
      </c>
      <c r="AR38" s="4">
        <v>26</v>
      </c>
      <c r="AT38" s="4">
        <v>56.25</v>
      </c>
      <c r="AV38" s="4">
        <v>7</v>
      </c>
      <c r="AX38" s="4">
        <v>18.75</v>
      </c>
      <c r="AZ38" s="4">
        <v>11</v>
      </c>
      <c r="BB38" s="4">
        <v>66.666666666666671</v>
      </c>
      <c r="BD38" s="17">
        <v>88</v>
      </c>
      <c r="BF38" s="12">
        <v>93</v>
      </c>
      <c r="BH38" s="12">
        <v>19</v>
      </c>
      <c r="BJ38" s="12">
        <v>5</v>
      </c>
      <c r="BL38" s="12">
        <v>62</v>
      </c>
      <c r="BN38" s="12">
        <v>85</v>
      </c>
      <c r="BP38" s="12">
        <v>8</v>
      </c>
      <c r="BR38" s="12">
        <v>65</v>
      </c>
      <c r="BT38" s="9">
        <v>1</v>
      </c>
      <c r="BU38" s="9">
        <v>1</v>
      </c>
      <c r="BV38" s="9">
        <v>1</v>
      </c>
      <c r="BW38" s="9">
        <v>1</v>
      </c>
      <c r="BX38" s="9">
        <v>1</v>
      </c>
      <c r="BY38" s="9">
        <v>1</v>
      </c>
      <c r="BZ38" s="9">
        <v>2</v>
      </c>
      <c r="CA38" s="9">
        <v>1</v>
      </c>
      <c r="CB38" s="9">
        <v>1</v>
      </c>
      <c r="CC38" s="9">
        <v>1</v>
      </c>
      <c r="CD38" s="9">
        <v>1</v>
      </c>
      <c r="CE38" s="9">
        <v>1</v>
      </c>
      <c r="CF38" s="9">
        <v>1</v>
      </c>
      <c r="CG38" s="9">
        <v>1</v>
      </c>
      <c r="CH38" s="9">
        <v>1</v>
      </c>
      <c r="CI38" s="9">
        <v>1</v>
      </c>
      <c r="CJ38" s="9">
        <v>1</v>
      </c>
      <c r="CK38" s="9">
        <v>1</v>
      </c>
      <c r="CL38" s="9">
        <v>1</v>
      </c>
      <c r="CM38" s="9">
        <v>1</v>
      </c>
      <c r="CN38" s="9">
        <v>1</v>
      </c>
      <c r="CO38" s="9">
        <v>1</v>
      </c>
      <c r="CP38" s="9">
        <v>1</v>
      </c>
      <c r="CQ38" s="9">
        <v>1</v>
      </c>
      <c r="CR38" s="9">
        <v>1</v>
      </c>
      <c r="CS38" s="9">
        <v>1</v>
      </c>
      <c r="CT38" s="9">
        <v>1</v>
      </c>
      <c r="CU38" s="9">
        <v>1</v>
      </c>
      <c r="CV38" s="9">
        <v>1</v>
      </c>
      <c r="CW38" s="9">
        <v>1</v>
      </c>
      <c r="CX38" s="9">
        <v>3</v>
      </c>
      <c r="CY38" s="9">
        <v>2</v>
      </c>
      <c r="CZ38" s="9">
        <v>3</v>
      </c>
      <c r="DA38" s="9">
        <v>3</v>
      </c>
      <c r="DB38" s="9">
        <v>2</v>
      </c>
      <c r="DC38" s="9">
        <v>1</v>
      </c>
      <c r="DD38" s="9">
        <v>1</v>
      </c>
      <c r="DE38" s="9">
        <v>1</v>
      </c>
      <c r="DF38" s="9">
        <v>3</v>
      </c>
      <c r="DG38" s="9">
        <v>3</v>
      </c>
      <c r="DH38" s="9">
        <v>1</v>
      </c>
      <c r="DI38" s="9">
        <v>1</v>
      </c>
      <c r="DJ38" s="9">
        <v>1</v>
      </c>
    </row>
    <row r="39" spans="1:114" s="3" customFormat="1" x14ac:dyDescent="0.2">
      <c r="A39" s="19">
        <v>13</v>
      </c>
      <c r="B39" s="2" t="s">
        <v>51</v>
      </c>
      <c r="C39" s="11">
        <v>35</v>
      </c>
      <c r="D39" s="11" t="s">
        <v>115</v>
      </c>
      <c r="E39" s="11">
        <v>18</v>
      </c>
      <c r="F39" s="11">
        <v>23</v>
      </c>
      <c r="G39" s="8">
        <v>0</v>
      </c>
      <c r="H39" s="8">
        <v>1</v>
      </c>
      <c r="I39" s="8">
        <v>1</v>
      </c>
      <c r="J39" s="8">
        <v>0</v>
      </c>
      <c r="K39" s="8">
        <v>0</v>
      </c>
      <c r="L39" s="8">
        <v>0</v>
      </c>
      <c r="M39" s="8">
        <v>0</v>
      </c>
      <c r="N39" s="8">
        <v>1</v>
      </c>
      <c r="O39" s="14">
        <v>60</v>
      </c>
      <c r="P39" s="14">
        <v>53.5</v>
      </c>
      <c r="R39" s="3">
        <v>-17</v>
      </c>
      <c r="T39" s="3">
        <v>-28.333333333333332</v>
      </c>
      <c r="U39" s="14">
        <v>21</v>
      </c>
      <c r="V39" s="14">
        <v>9</v>
      </c>
      <c r="W39" s="14">
        <v>7</v>
      </c>
      <c r="X39" s="14">
        <v>11</v>
      </c>
      <c r="Y39" s="14">
        <v>6</v>
      </c>
      <c r="Z39" s="14">
        <v>30</v>
      </c>
      <c r="AA39" s="14">
        <v>19</v>
      </c>
      <c r="AB39" s="14"/>
      <c r="AC39" s="3">
        <v>3</v>
      </c>
      <c r="AE39" s="3">
        <v>37.5</v>
      </c>
      <c r="AG39" s="3">
        <f>AF41-AF40</f>
        <v>-1</v>
      </c>
      <c r="AI39" s="3">
        <f>AH41-AH40</f>
        <v>-10</v>
      </c>
      <c r="AK39" s="3">
        <v>-2</v>
      </c>
      <c r="AM39" s="3">
        <v>-5</v>
      </c>
      <c r="AO39" s="3">
        <v>-1</v>
      </c>
      <c r="AQ39" s="3">
        <v>-2.5</v>
      </c>
      <c r="AS39" s="3">
        <v>5</v>
      </c>
      <c r="AU39" s="3">
        <v>15.625</v>
      </c>
      <c r="AW39" s="3">
        <v>4</v>
      </c>
      <c r="AY39" s="3">
        <v>25</v>
      </c>
      <c r="BA39" s="3">
        <v>4</v>
      </c>
      <c r="BC39" s="3">
        <v>33.333333333333336</v>
      </c>
      <c r="BD39" s="16"/>
      <c r="BE39" s="14">
        <v>27</v>
      </c>
      <c r="BF39" s="14"/>
      <c r="BG39" s="14">
        <v>50</v>
      </c>
      <c r="BH39" s="14"/>
      <c r="BI39" s="14">
        <v>-32</v>
      </c>
      <c r="BJ39" s="14"/>
      <c r="BK39" s="14">
        <v>-2</v>
      </c>
      <c r="BL39" s="14"/>
      <c r="BM39" s="14">
        <v>23</v>
      </c>
      <c r="BN39" s="14"/>
      <c r="BO39" s="14">
        <v>44</v>
      </c>
      <c r="BP39" s="14"/>
      <c r="BQ39" s="14">
        <v>1</v>
      </c>
      <c r="BR39" s="14"/>
      <c r="BS39" s="14">
        <v>0</v>
      </c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</row>
    <row r="40" spans="1:114" x14ac:dyDescent="0.2">
      <c r="A40" s="18">
        <v>13</v>
      </c>
      <c r="B40" s="1" t="s">
        <v>52</v>
      </c>
      <c r="C40" s="10">
        <v>35</v>
      </c>
      <c r="D40" s="10" t="s">
        <v>115</v>
      </c>
      <c r="E40" s="10">
        <v>18</v>
      </c>
      <c r="F40" s="10">
        <v>23</v>
      </c>
      <c r="G40" s="9">
        <v>0</v>
      </c>
      <c r="H40" s="9">
        <v>1</v>
      </c>
      <c r="I40" s="9">
        <v>1</v>
      </c>
      <c r="J40" s="9">
        <v>0</v>
      </c>
      <c r="K40" s="9">
        <v>0</v>
      </c>
      <c r="L40" s="9">
        <v>0</v>
      </c>
      <c r="M40" s="9">
        <v>0</v>
      </c>
      <c r="N40" s="9">
        <v>1</v>
      </c>
      <c r="O40" s="12">
        <v>60</v>
      </c>
      <c r="P40" s="12">
        <v>53.5</v>
      </c>
      <c r="Q40" s="4">
        <v>41</v>
      </c>
      <c r="S40" s="4">
        <v>35</v>
      </c>
      <c r="U40" s="12">
        <f t="shared" ref="U40:AA40" si="24">U39</f>
        <v>21</v>
      </c>
      <c r="V40" s="12">
        <f t="shared" si="24"/>
        <v>9</v>
      </c>
      <c r="W40" s="12">
        <f t="shared" si="24"/>
        <v>7</v>
      </c>
      <c r="X40" s="12">
        <f t="shared" si="24"/>
        <v>11</v>
      </c>
      <c r="Y40" s="12">
        <f>Y39</f>
        <v>6</v>
      </c>
      <c r="Z40" s="12">
        <f t="shared" si="24"/>
        <v>30</v>
      </c>
      <c r="AA40" s="12">
        <f t="shared" si="24"/>
        <v>19</v>
      </c>
      <c r="AB40" s="12">
        <v>3</v>
      </c>
      <c r="AD40" s="4">
        <v>25</v>
      </c>
      <c r="AF40" s="4">
        <v>1</v>
      </c>
      <c r="AH40" s="4">
        <f>100*(AF40-0)/(10-0)</f>
        <v>10</v>
      </c>
      <c r="AJ40" s="4">
        <v>15</v>
      </c>
      <c r="AL40" s="4">
        <v>12.5</v>
      </c>
      <c r="AN40" s="4">
        <v>31</v>
      </c>
      <c r="AP40" s="4">
        <v>52.5</v>
      </c>
      <c r="AR40" s="4">
        <v>22</v>
      </c>
      <c r="AT40" s="4">
        <v>43.75</v>
      </c>
      <c r="AV40" s="4">
        <v>4</v>
      </c>
      <c r="AX40" s="4">
        <v>0</v>
      </c>
      <c r="AZ40" s="4">
        <v>8</v>
      </c>
      <c r="BB40" s="4">
        <v>41.666666666666664</v>
      </c>
      <c r="BD40" s="17">
        <v>59</v>
      </c>
      <c r="BF40" s="12">
        <v>25</v>
      </c>
      <c r="BH40" s="12">
        <v>55</v>
      </c>
      <c r="BJ40" s="12">
        <v>19</v>
      </c>
      <c r="BL40" s="12">
        <v>46</v>
      </c>
      <c r="BN40" s="12">
        <v>35</v>
      </c>
      <c r="BP40" s="12">
        <v>26</v>
      </c>
      <c r="BR40" s="12">
        <v>45</v>
      </c>
    </row>
    <row r="41" spans="1:114" x14ac:dyDescent="0.2">
      <c r="A41" s="18">
        <v>13</v>
      </c>
      <c r="B41" s="1" t="s">
        <v>53</v>
      </c>
      <c r="C41" s="10">
        <v>35</v>
      </c>
      <c r="D41" s="10" t="s">
        <v>115</v>
      </c>
      <c r="E41" s="10">
        <v>18</v>
      </c>
      <c r="F41" s="10">
        <v>23</v>
      </c>
      <c r="G41" s="9">
        <v>0</v>
      </c>
      <c r="H41" s="9">
        <v>1</v>
      </c>
      <c r="I41" s="9">
        <v>1</v>
      </c>
      <c r="J41" s="9">
        <v>0</v>
      </c>
      <c r="K41" s="9">
        <v>0</v>
      </c>
      <c r="L41" s="9">
        <v>0</v>
      </c>
      <c r="M41" s="9">
        <v>0</v>
      </c>
      <c r="N41" s="9">
        <v>1</v>
      </c>
      <c r="O41" s="12">
        <v>60</v>
      </c>
      <c r="P41" s="12">
        <v>53.5</v>
      </c>
      <c r="Q41" s="4">
        <v>24</v>
      </c>
      <c r="S41" s="4">
        <v>6.666666666666667</v>
      </c>
      <c r="U41" s="12">
        <f t="shared" ref="U41:AA41" si="25">U39</f>
        <v>21</v>
      </c>
      <c r="V41" s="12">
        <f t="shared" si="25"/>
        <v>9</v>
      </c>
      <c r="W41" s="12">
        <f t="shared" si="25"/>
        <v>7</v>
      </c>
      <c r="X41" s="12">
        <f t="shared" si="25"/>
        <v>11</v>
      </c>
      <c r="Y41" s="12">
        <f>Y39</f>
        <v>6</v>
      </c>
      <c r="Z41" s="12">
        <f t="shared" si="25"/>
        <v>30</v>
      </c>
      <c r="AA41" s="12">
        <f t="shared" si="25"/>
        <v>19</v>
      </c>
      <c r="AB41" s="12">
        <v>6</v>
      </c>
      <c r="AD41" s="4">
        <v>62.5</v>
      </c>
      <c r="AF41" s="4">
        <v>0</v>
      </c>
      <c r="AH41" s="4">
        <f>100*(AF41-0)/(10-0)</f>
        <v>0</v>
      </c>
      <c r="AJ41" s="4">
        <v>13</v>
      </c>
      <c r="AL41" s="4">
        <v>7.5</v>
      </c>
      <c r="AN41" s="4">
        <v>30</v>
      </c>
      <c r="AP41" s="4">
        <v>50</v>
      </c>
      <c r="AR41" s="4">
        <v>27</v>
      </c>
      <c r="AT41" s="4">
        <v>59.375</v>
      </c>
      <c r="AV41" s="4">
        <v>8</v>
      </c>
      <c r="AX41" s="4">
        <v>25</v>
      </c>
      <c r="AZ41" s="4">
        <v>12</v>
      </c>
      <c r="BB41" s="4">
        <v>75</v>
      </c>
      <c r="BD41" s="17">
        <v>86</v>
      </c>
      <c r="BF41" s="12">
        <v>75</v>
      </c>
      <c r="BH41" s="12">
        <v>23</v>
      </c>
      <c r="BJ41" s="12">
        <v>17</v>
      </c>
      <c r="BL41" s="12">
        <v>69</v>
      </c>
      <c r="BN41" s="12">
        <v>79</v>
      </c>
      <c r="BP41" s="12">
        <v>27</v>
      </c>
      <c r="BR41" s="12">
        <v>45</v>
      </c>
      <c r="BT41" s="9">
        <v>1</v>
      </c>
      <c r="BU41" s="9">
        <v>1</v>
      </c>
      <c r="BV41" s="9">
        <v>1</v>
      </c>
      <c r="BW41" s="9">
        <v>1</v>
      </c>
      <c r="BX41" s="9">
        <v>1</v>
      </c>
      <c r="BY41" s="9">
        <v>1</v>
      </c>
      <c r="BZ41" s="9">
        <v>1</v>
      </c>
      <c r="CA41" s="9">
        <v>1</v>
      </c>
      <c r="CB41" s="9">
        <v>1</v>
      </c>
      <c r="CC41" s="9">
        <v>1</v>
      </c>
      <c r="CD41" s="9">
        <v>3</v>
      </c>
      <c r="CE41" s="9">
        <v>1</v>
      </c>
      <c r="CF41" s="9">
        <v>2</v>
      </c>
      <c r="CG41" s="9">
        <v>1</v>
      </c>
      <c r="CH41" s="9">
        <v>3</v>
      </c>
      <c r="CI41" s="9">
        <v>1</v>
      </c>
      <c r="CJ41" s="9">
        <v>1</v>
      </c>
      <c r="CK41" s="9">
        <v>1</v>
      </c>
      <c r="CL41" s="9">
        <v>1</v>
      </c>
      <c r="CM41" s="9">
        <v>1</v>
      </c>
      <c r="CN41" s="9">
        <v>1</v>
      </c>
      <c r="CO41" s="9">
        <v>1</v>
      </c>
      <c r="CP41" s="9">
        <v>1</v>
      </c>
      <c r="CQ41" s="9">
        <v>1</v>
      </c>
      <c r="CR41" s="9">
        <v>2</v>
      </c>
      <c r="CS41" s="9">
        <v>1</v>
      </c>
      <c r="CT41" s="9">
        <v>1</v>
      </c>
      <c r="CU41" s="9">
        <v>1</v>
      </c>
      <c r="CV41" s="9">
        <v>1</v>
      </c>
      <c r="CW41" s="9">
        <v>1</v>
      </c>
      <c r="CX41" s="9">
        <v>2</v>
      </c>
      <c r="CY41" s="9">
        <v>1</v>
      </c>
      <c r="CZ41" s="9">
        <v>1</v>
      </c>
      <c r="DA41" s="9">
        <v>2</v>
      </c>
      <c r="DB41" s="9">
        <v>3</v>
      </c>
      <c r="DC41" s="9">
        <v>1</v>
      </c>
      <c r="DD41" s="9">
        <v>1</v>
      </c>
      <c r="DE41" s="9">
        <v>2</v>
      </c>
      <c r="DF41" s="9">
        <v>3</v>
      </c>
      <c r="DG41" s="9">
        <v>3</v>
      </c>
      <c r="DH41" s="9">
        <v>3</v>
      </c>
      <c r="DI41" s="9">
        <v>3</v>
      </c>
      <c r="DJ41" s="9">
        <v>3</v>
      </c>
    </row>
    <row r="42" spans="1:114" s="3" customFormat="1" x14ac:dyDescent="0.2">
      <c r="A42" s="19">
        <v>14</v>
      </c>
      <c r="B42" s="2" t="s">
        <v>51</v>
      </c>
      <c r="C42" s="11">
        <v>25</v>
      </c>
      <c r="D42" s="11" t="s">
        <v>116</v>
      </c>
      <c r="E42" s="11">
        <v>12</v>
      </c>
      <c r="F42" s="11">
        <v>29.8</v>
      </c>
      <c r="G42" s="8">
        <v>0</v>
      </c>
      <c r="H42" s="8">
        <v>1</v>
      </c>
      <c r="I42" s="8">
        <v>1</v>
      </c>
      <c r="J42" s="8">
        <v>1</v>
      </c>
      <c r="K42" s="8">
        <v>1</v>
      </c>
      <c r="L42" s="8">
        <v>1</v>
      </c>
      <c r="M42" s="8">
        <v>1</v>
      </c>
      <c r="N42" s="8">
        <v>1</v>
      </c>
      <c r="O42" s="14">
        <v>60</v>
      </c>
      <c r="P42" s="14">
        <v>16</v>
      </c>
      <c r="R42" s="3">
        <v>-20</v>
      </c>
      <c r="T42" s="3">
        <v>-33.333333333333336</v>
      </c>
      <c r="U42" s="14">
        <v>11</v>
      </c>
      <c r="V42" s="14">
        <v>7</v>
      </c>
      <c r="W42" s="14">
        <v>6</v>
      </c>
      <c r="X42" s="14">
        <v>11</v>
      </c>
      <c r="Y42" s="14">
        <v>8</v>
      </c>
      <c r="Z42" s="14">
        <v>20</v>
      </c>
      <c r="AA42" s="14">
        <v>26</v>
      </c>
      <c r="AB42" s="14"/>
      <c r="AC42" s="3">
        <v>-2</v>
      </c>
      <c r="AE42" s="3">
        <v>-25</v>
      </c>
      <c r="AG42" s="3">
        <f>AF44-AF43</f>
        <v>-1</v>
      </c>
      <c r="AI42" s="3">
        <f>AH44-AH43</f>
        <v>-10</v>
      </c>
      <c r="AK42" s="3">
        <v>-8</v>
      </c>
      <c r="AM42" s="3">
        <v>-20</v>
      </c>
      <c r="AO42" s="3">
        <v>0</v>
      </c>
      <c r="AQ42" s="3">
        <v>0</v>
      </c>
      <c r="AS42" s="3">
        <v>-1</v>
      </c>
      <c r="AU42" s="3">
        <v>-3.125</v>
      </c>
      <c r="AW42" s="3">
        <v>-4</v>
      </c>
      <c r="AY42" s="3">
        <v>-25</v>
      </c>
      <c r="BA42" s="3">
        <v>2</v>
      </c>
      <c r="BC42" s="3">
        <v>16.666666666666664</v>
      </c>
      <c r="BD42" s="16"/>
      <c r="BE42" s="14">
        <v>-4</v>
      </c>
      <c r="BF42" s="14"/>
      <c r="BG42" s="14">
        <v>55</v>
      </c>
      <c r="BH42" s="14"/>
      <c r="BI42" s="14">
        <v>-49</v>
      </c>
      <c r="BJ42" s="14"/>
      <c r="BK42" s="14">
        <v>-5</v>
      </c>
      <c r="BL42" s="14"/>
      <c r="BM42" s="14">
        <v>32</v>
      </c>
      <c r="BN42" s="14"/>
      <c r="BO42" s="14">
        <v>46</v>
      </c>
      <c r="BP42" s="14"/>
      <c r="BQ42" s="14">
        <v>4</v>
      </c>
      <c r="BR42" s="14"/>
      <c r="BS42" s="14">
        <v>14</v>
      </c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</row>
    <row r="43" spans="1:114" x14ac:dyDescent="0.2">
      <c r="A43" s="18">
        <v>14</v>
      </c>
      <c r="B43" s="1" t="s">
        <v>52</v>
      </c>
      <c r="C43" s="10">
        <v>25</v>
      </c>
      <c r="D43" s="10" t="s">
        <v>116</v>
      </c>
      <c r="E43" s="10">
        <v>12</v>
      </c>
      <c r="F43" s="10">
        <v>29.8</v>
      </c>
      <c r="G43" s="9">
        <v>0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12">
        <v>60</v>
      </c>
      <c r="P43" s="12">
        <v>16</v>
      </c>
      <c r="Q43" s="4">
        <v>46</v>
      </c>
      <c r="S43" s="4">
        <v>43.333333333333336</v>
      </c>
      <c r="U43" s="12">
        <f t="shared" ref="U43:AA43" si="26">U42</f>
        <v>11</v>
      </c>
      <c r="V43" s="12">
        <f t="shared" si="26"/>
        <v>7</v>
      </c>
      <c r="W43" s="12">
        <f t="shared" si="26"/>
        <v>6</v>
      </c>
      <c r="X43" s="12">
        <f t="shared" si="26"/>
        <v>11</v>
      </c>
      <c r="Y43" s="12">
        <f>Y42</f>
        <v>8</v>
      </c>
      <c r="Z43" s="12">
        <f t="shared" si="26"/>
        <v>20</v>
      </c>
      <c r="AA43" s="12">
        <f t="shared" si="26"/>
        <v>26</v>
      </c>
      <c r="AB43" s="12">
        <v>6</v>
      </c>
      <c r="AD43" s="4">
        <v>37.5</v>
      </c>
      <c r="AF43" s="4">
        <v>4</v>
      </c>
      <c r="AH43" s="4">
        <f>100*(AF43-0)/(10-0)</f>
        <v>40</v>
      </c>
      <c r="AJ43" s="4">
        <v>21</v>
      </c>
      <c r="AL43" s="4">
        <v>27.5</v>
      </c>
      <c r="AN43" s="4">
        <v>36</v>
      </c>
      <c r="AP43" s="4">
        <v>65</v>
      </c>
      <c r="AR43" s="4">
        <v>30</v>
      </c>
      <c r="AT43" s="4">
        <v>68.75</v>
      </c>
      <c r="AV43" s="4">
        <v>8</v>
      </c>
      <c r="AX43" s="4">
        <v>25</v>
      </c>
      <c r="AZ43" s="4">
        <v>10</v>
      </c>
      <c r="BB43" s="4">
        <v>58.333333333333336</v>
      </c>
      <c r="BD43" s="17">
        <v>94</v>
      </c>
      <c r="BF43" s="12">
        <v>31</v>
      </c>
      <c r="BH43" s="12">
        <v>64</v>
      </c>
      <c r="BJ43" s="12">
        <v>7</v>
      </c>
      <c r="BL43" s="12">
        <v>57</v>
      </c>
      <c r="BN43" s="12">
        <v>43</v>
      </c>
      <c r="BP43" s="12">
        <v>70</v>
      </c>
      <c r="BR43" s="12">
        <v>48</v>
      </c>
    </row>
    <row r="44" spans="1:114" x14ac:dyDescent="0.2">
      <c r="A44" s="18">
        <v>14</v>
      </c>
      <c r="B44" s="1" t="s">
        <v>53</v>
      </c>
      <c r="C44" s="10">
        <v>25</v>
      </c>
      <c r="D44" s="10" t="s">
        <v>116</v>
      </c>
      <c r="E44" s="10">
        <v>12</v>
      </c>
      <c r="F44" s="10">
        <v>29.8</v>
      </c>
      <c r="G44" s="9">
        <v>0</v>
      </c>
      <c r="H44" s="9">
        <v>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12">
        <v>60</v>
      </c>
      <c r="P44" s="12">
        <v>16</v>
      </c>
      <c r="Q44" s="4">
        <v>26</v>
      </c>
      <c r="S44" s="4">
        <v>10</v>
      </c>
      <c r="U44" s="12">
        <f t="shared" ref="U44:AA44" si="27">U42</f>
        <v>11</v>
      </c>
      <c r="V44" s="12">
        <f t="shared" si="27"/>
        <v>7</v>
      </c>
      <c r="W44" s="12">
        <f t="shared" si="27"/>
        <v>6</v>
      </c>
      <c r="X44" s="12">
        <f t="shared" si="27"/>
        <v>11</v>
      </c>
      <c r="Y44" s="12">
        <f>Y42</f>
        <v>8</v>
      </c>
      <c r="Z44" s="12">
        <f t="shared" si="27"/>
        <v>20</v>
      </c>
      <c r="AA44" s="12">
        <f t="shared" si="27"/>
        <v>26</v>
      </c>
      <c r="AB44" s="12">
        <v>2</v>
      </c>
      <c r="AD44" s="4">
        <v>12.5</v>
      </c>
      <c r="AF44" s="4">
        <v>3</v>
      </c>
      <c r="AH44" s="4">
        <f>100*(AF44-0)/(10-0)</f>
        <v>30</v>
      </c>
      <c r="AJ44" s="4">
        <v>13</v>
      </c>
      <c r="AL44" s="4">
        <v>7.5</v>
      </c>
      <c r="AN44" s="4">
        <v>36</v>
      </c>
      <c r="AP44" s="4">
        <v>65</v>
      </c>
      <c r="AR44" s="4">
        <v>29</v>
      </c>
      <c r="AT44" s="4">
        <v>65.625</v>
      </c>
      <c r="AV44" s="4">
        <v>4</v>
      </c>
      <c r="AX44" s="4">
        <v>0</v>
      </c>
      <c r="AZ44" s="4">
        <v>12</v>
      </c>
      <c r="BB44" s="4">
        <v>75</v>
      </c>
      <c r="BD44" s="17">
        <v>90</v>
      </c>
      <c r="BF44" s="12">
        <v>86</v>
      </c>
      <c r="BH44" s="12">
        <v>15</v>
      </c>
      <c r="BJ44" s="12">
        <v>2</v>
      </c>
      <c r="BL44" s="12">
        <v>89</v>
      </c>
      <c r="BN44" s="12">
        <v>89</v>
      </c>
      <c r="BP44" s="12">
        <v>74</v>
      </c>
      <c r="BR44" s="12">
        <v>62</v>
      </c>
      <c r="BT44" s="9">
        <v>1</v>
      </c>
      <c r="BU44" s="9">
        <v>1</v>
      </c>
      <c r="BV44" s="9">
        <v>1</v>
      </c>
      <c r="BW44" s="9">
        <v>1</v>
      </c>
      <c r="BX44" s="9">
        <v>1</v>
      </c>
      <c r="BY44" s="9">
        <v>1</v>
      </c>
      <c r="BZ44" s="9">
        <v>1</v>
      </c>
      <c r="CA44" s="9">
        <v>1</v>
      </c>
      <c r="CB44" s="9">
        <v>1</v>
      </c>
      <c r="CC44" s="9">
        <v>1</v>
      </c>
      <c r="CD44" s="9">
        <v>1</v>
      </c>
      <c r="CE44" s="9">
        <v>1</v>
      </c>
      <c r="CF44" s="9">
        <v>1</v>
      </c>
      <c r="CG44" s="9">
        <v>1</v>
      </c>
      <c r="CH44" s="9">
        <v>2</v>
      </c>
      <c r="CI44" s="9">
        <v>1</v>
      </c>
      <c r="CJ44" s="9">
        <v>1</v>
      </c>
      <c r="CK44" s="9">
        <v>1</v>
      </c>
      <c r="CL44" s="9">
        <v>1</v>
      </c>
      <c r="CM44" s="9">
        <v>2</v>
      </c>
      <c r="CN44" s="9">
        <v>1</v>
      </c>
      <c r="CO44" s="9">
        <v>1</v>
      </c>
      <c r="CP44" s="9">
        <v>2</v>
      </c>
      <c r="CQ44" s="9">
        <v>1</v>
      </c>
      <c r="CR44" s="9">
        <v>1</v>
      </c>
      <c r="CS44" s="9">
        <v>1</v>
      </c>
      <c r="CT44" s="9">
        <v>1</v>
      </c>
      <c r="CU44" s="9">
        <v>1</v>
      </c>
      <c r="CV44" s="9">
        <v>1</v>
      </c>
      <c r="CW44" s="9">
        <v>1</v>
      </c>
      <c r="CX44" s="9">
        <v>1</v>
      </c>
      <c r="CY44" s="9">
        <v>1</v>
      </c>
      <c r="CZ44" s="9">
        <v>1</v>
      </c>
      <c r="DA44" s="9">
        <v>2</v>
      </c>
      <c r="DB44" s="9">
        <v>2</v>
      </c>
      <c r="DC44" s="9">
        <v>1</v>
      </c>
      <c r="DD44" s="9">
        <v>1</v>
      </c>
      <c r="DE44" s="9">
        <v>1</v>
      </c>
      <c r="DF44" s="9">
        <v>2</v>
      </c>
      <c r="DG44" s="9">
        <v>1</v>
      </c>
      <c r="DH44" s="9">
        <v>1</v>
      </c>
      <c r="DI44" s="9">
        <v>1</v>
      </c>
      <c r="DJ44" s="9">
        <v>2</v>
      </c>
    </row>
    <row r="45" spans="1:114" s="3" customFormat="1" x14ac:dyDescent="0.2">
      <c r="A45" s="19">
        <v>15</v>
      </c>
      <c r="B45" s="2" t="s">
        <v>51</v>
      </c>
      <c r="C45" s="11">
        <v>53</v>
      </c>
      <c r="D45" s="11" t="s">
        <v>115</v>
      </c>
      <c r="E45" s="11">
        <v>12</v>
      </c>
      <c r="F45" s="11">
        <v>34.5</v>
      </c>
      <c r="G45" s="8">
        <v>0</v>
      </c>
      <c r="H45" s="8">
        <v>1</v>
      </c>
      <c r="I45" s="8">
        <v>0</v>
      </c>
      <c r="J45" s="8">
        <v>0</v>
      </c>
      <c r="K45" s="8">
        <v>1</v>
      </c>
      <c r="L45" s="8">
        <v>0</v>
      </c>
      <c r="M45" s="8">
        <v>0</v>
      </c>
      <c r="N45" s="8">
        <v>1</v>
      </c>
      <c r="O45" s="14">
        <v>60</v>
      </c>
      <c r="P45" s="14">
        <v>0.5</v>
      </c>
      <c r="R45" s="3">
        <v>-7</v>
      </c>
      <c r="T45" s="3">
        <v>-11.666666666666666</v>
      </c>
      <c r="U45" s="14">
        <v>24</v>
      </c>
      <c r="V45" s="14">
        <v>10</v>
      </c>
      <c r="W45" s="14">
        <v>10</v>
      </c>
      <c r="X45" s="14">
        <v>17</v>
      </c>
      <c r="Y45" s="14">
        <v>5</v>
      </c>
      <c r="Z45" s="14">
        <v>0</v>
      </c>
      <c r="AA45" s="14">
        <v>21</v>
      </c>
      <c r="AB45" s="14"/>
      <c r="AC45" s="3">
        <v>-2</v>
      </c>
      <c r="AE45" s="3">
        <v>-25</v>
      </c>
      <c r="AG45" s="3">
        <f>AF47-AF46</f>
        <v>-1</v>
      </c>
      <c r="AI45" s="3">
        <f>AH47-AH46</f>
        <v>-10</v>
      </c>
      <c r="AK45" s="3">
        <v>3</v>
      </c>
      <c r="AM45" s="3">
        <v>7.5</v>
      </c>
      <c r="AO45" s="3">
        <v>5</v>
      </c>
      <c r="AQ45" s="3">
        <v>12.5</v>
      </c>
      <c r="AS45" s="3">
        <v>1</v>
      </c>
      <c r="AU45" s="3">
        <v>3.125</v>
      </c>
      <c r="AW45" s="3">
        <v>-3</v>
      </c>
      <c r="AY45" s="3">
        <v>-18.75</v>
      </c>
      <c r="BA45" s="3">
        <v>1</v>
      </c>
      <c r="BC45" s="3">
        <v>8.3333333333333286</v>
      </c>
      <c r="BD45" s="16"/>
      <c r="BE45" s="14">
        <v>5</v>
      </c>
      <c r="BF45" s="14"/>
      <c r="BG45" s="14">
        <v>33</v>
      </c>
      <c r="BH45" s="14"/>
      <c r="BI45" s="14">
        <v>-23</v>
      </c>
      <c r="BJ45" s="14"/>
      <c r="BK45" s="14">
        <v>22</v>
      </c>
      <c r="BL45" s="14"/>
      <c r="BM45" s="14">
        <v>27</v>
      </c>
      <c r="BN45" s="14"/>
      <c r="BO45" s="14">
        <v>20</v>
      </c>
      <c r="BP45" s="14"/>
      <c r="BQ45" s="14">
        <v>-15</v>
      </c>
      <c r="BR45" s="14"/>
      <c r="BS45" s="14">
        <v>25</v>
      </c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</row>
    <row r="46" spans="1:114" x14ac:dyDescent="0.2">
      <c r="A46" s="18">
        <v>15</v>
      </c>
      <c r="B46" s="1" t="s">
        <v>52</v>
      </c>
      <c r="C46" s="10">
        <v>53</v>
      </c>
      <c r="D46" s="10" t="s">
        <v>115</v>
      </c>
      <c r="E46" s="10">
        <v>12</v>
      </c>
      <c r="F46" s="10">
        <v>34.5</v>
      </c>
      <c r="G46" s="9">
        <v>0</v>
      </c>
      <c r="H46" s="9">
        <v>1</v>
      </c>
      <c r="I46" s="9">
        <v>0</v>
      </c>
      <c r="J46" s="9">
        <v>0</v>
      </c>
      <c r="K46" s="9">
        <v>1</v>
      </c>
      <c r="L46" s="9">
        <v>0</v>
      </c>
      <c r="M46" s="9">
        <v>0</v>
      </c>
      <c r="N46" s="9">
        <v>1</v>
      </c>
      <c r="O46" s="12">
        <v>60</v>
      </c>
      <c r="P46" s="12">
        <v>0.5</v>
      </c>
      <c r="Q46" s="4">
        <v>35</v>
      </c>
      <c r="S46" s="4">
        <v>25</v>
      </c>
      <c r="U46" s="12">
        <f t="shared" ref="U46:AA46" si="28">U45</f>
        <v>24</v>
      </c>
      <c r="V46" s="12">
        <f t="shared" si="28"/>
        <v>10</v>
      </c>
      <c r="W46" s="12">
        <f t="shared" si="28"/>
        <v>10</v>
      </c>
      <c r="X46" s="12">
        <f t="shared" si="28"/>
        <v>17</v>
      </c>
      <c r="Y46" s="12">
        <f>Y45</f>
        <v>5</v>
      </c>
      <c r="Z46" s="12">
        <f t="shared" si="28"/>
        <v>0</v>
      </c>
      <c r="AA46" s="12">
        <f t="shared" si="28"/>
        <v>21</v>
      </c>
      <c r="AB46" s="12">
        <v>3</v>
      </c>
      <c r="AD46" s="4">
        <v>25</v>
      </c>
      <c r="AF46" s="4">
        <v>5</v>
      </c>
      <c r="AH46" s="4">
        <f>100*(AF46-0)/(10-0)</f>
        <v>50</v>
      </c>
      <c r="AJ46" s="4">
        <v>11</v>
      </c>
      <c r="AL46" s="4">
        <v>2.5</v>
      </c>
      <c r="AN46" s="4">
        <v>30</v>
      </c>
      <c r="AP46" s="4">
        <v>50</v>
      </c>
      <c r="AR46" s="4">
        <v>24</v>
      </c>
      <c r="AT46" s="4">
        <v>50</v>
      </c>
      <c r="AV46" s="4">
        <v>8</v>
      </c>
      <c r="AX46" s="4">
        <v>25</v>
      </c>
      <c r="AZ46" s="4">
        <v>11</v>
      </c>
      <c r="BB46" s="4">
        <v>66.666666666666671</v>
      </c>
      <c r="BD46" s="17">
        <v>75</v>
      </c>
      <c r="BF46" s="12">
        <v>51</v>
      </c>
      <c r="BH46" s="12">
        <v>45</v>
      </c>
      <c r="BJ46" s="12">
        <v>37</v>
      </c>
      <c r="BL46" s="12">
        <v>53</v>
      </c>
      <c r="BN46" s="12">
        <v>50</v>
      </c>
      <c r="BP46" s="12">
        <v>54</v>
      </c>
      <c r="BR46" s="12">
        <v>52</v>
      </c>
    </row>
    <row r="47" spans="1:114" x14ac:dyDescent="0.2">
      <c r="A47" s="18">
        <v>15</v>
      </c>
      <c r="B47" s="1" t="s">
        <v>53</v>
      </c>
      <c r="C47" s="10">
        <v>53</v>
      </c>
      <c r="D47" s="10" t="s">
        <v>115</v>
      </c>
      <c r="E47" s="10">
        <v>12</v>
      </c>
      <c r="F47" s="10">
        <v>34.5</v>
      </c>
      <c r="G47" s="9">
        <v>0</v>
      </c>
      <c r="H47" s="9">
        <v>1</v>
      </c>
      <c r="I47" s="9">
        <v>0</v>
      </c>
      <c r="J47" s="9">
        <v>0</v>
      </c>
      <c r="K47" s="9">
        <v>1</v>
      </c>
      <c r="L47" s="9">
        <v>0</v>
      </c>
      <c r="M47" s="9">
        <v>0</v>
      </c>
      <c r="N47" s="9">
        <v>1</v>
      </c>
      <c r="O47" s="12">
        <v>60</v>
      </c>
      <c r="P47" s="12">
        <v>0.5</v>
      </c>
      <c r="Q47" s="4">
        <v>28</v>
      </c>
      <c r="S47" s="4">
        <v>13.333333333333334</v>
      </c>
      <c r="U47" s="12">
        <f t="shared" ref="U47:AA47" si="29">U45</f>
        <v>24</v>
      </c>
      <c r="V47" s="12">
        <f t="shared" si="29"/>
        <v>10</v>
      </c>
      <c r="W47" s="12">
        <f t="shared" si="29"/>
        <v>10</v>
      </c>
      <c r="X47" s="12">
        <f t="shared" si="29"/>
        <v>17</v>
      </c>
      <c r="Y47" s="12">
        <f>Y45</f>
        <v>5</v>
      </c>
      <c r="Z47" s="12">
        <f t="shared" si="29"/>
        <v>0</v>
      </c>
      <c r="AA47" s="12">
        <f t="shared" si="29"/>
        <v>21</v>
      </c>
      <c r="AB47" s="12">
        <v>1</v>
      </c>
      <c r="AD47" s="4">
        <v>0</v>
      </c>
      <c r="AF47" s="4">
        <v>4</v>
      </c>
      <c r="AH47" s="4">
        <f>100*(AF47-0)/(10-0)</f>
        <v>40</v>
      </c>
      <c r="AJ47" s="4">
        <v>14</v>
      </c>
      <c r="AL47" s="4">
        <v>10</v>
      </c>
      <c r="AN47" s="4">
        <v>35</v>
      </c>
      <c r="AP47" s="4">
        <v>62.5</v>
      </c>
      <c r="AR47" s="4">
        <v>25</v>
      </c>
      <c r="AT47" s="4">
        <v>53.125</v>
      </c>
      <c r="AV47" s="4">
        <v>5</v>
      </c>
      <c r="AX47" s="4">
        <v>6.25</v>
      </c>
      <c r="AZ47" s="4">
        <v>12</v>
      </c>
      <c r="BB47" s="4">
        <v>75</v>
      </c>
      <c r="BD47" s="17">
        <v>80</v>
      </c>
      <c r="BF47" s="12">
        <v>84</v>
      </c>
      <c r="BH47" s="12">
        <v>22</v>
      </c>
      <c r="BJ47" s="12">
        <v>59</v>
      </c>
      <c r="BL47" s="12">
        <v>80</v>
      </c>
      <c r="BN47" s="12">
        <v>70</v>
      </c>
      <c r="BP47" s="12">
        <v>39</v>
      </c>
      <c r="BR47" s="12">
        <v>77</v>
      </c>
      <c r="BT47" s="9">
        <v>1</v>
      </c>
      <c r="BU47" s="9">
        <v>1</v>
      </c>
      <c r="BV47" s="9">
        <v>1</v>
      </c>
      <c r="BW47" s="9">
        <v>1</v>
      </c>
      <c r="BX47" s="9">
        <v>1</v>
      </c>
      <c r="BY47" s="9">
        <v>1</v>
      </c>
      <c r="BZ47" s="9">
        <v>2</v>
      </c>
      <c r="CA47" s="9">
        <v>1</v>
      </c>
      <c r="CB47" s="9">
        <v>1</v>
      </c>
      <c r="CC47" s="9">
        <v>3</v>
      </c>
      <c r="CD47" s="9">
        <v>3</v>
      </c>
      <c r="CE47" s="9">
        <v>1</v>
      </c>
      <c r="CF47" s="9">
        <v>1</v>
      </c>
      <c r="CG47" s="9">
        <v>1</v>
      </c>
      <c r="CH47" s="9">
        <v>1</v>
      </c>
      <c r="CI47" s="9">
        <v>1</v>
      </c>
      <c r="CJ47" s="9">
        <v>1</v>
      </c>
      <c r="CK47" s="9">
        <v>1</v>
      </c>
      <c r="CL47" s="9">
        <v>1</v>
      </c>
      <c r="CM47" s="9">
        <v>1</v>
      </c>
      <c r="CN47" s="9">
        <v>1</v>
      </c>
      <c r="CO47" s="9">
        <v>1</v>
      </c>
      <c r="CP47" s="9">
        <v>1</v>
      </c>
      <c r="CQ47" s="9">
        <v>1</v>
      </c>
      <c r="CR47" s="9">
        <v>1</v>
      </c>
      <c r="CS47" s="9">
        <v>1</v>
      </c>
      <c r="CT47" s="9">
        <v>1</v>
      </c>
      <c r="CU47" s="9">
        <v>1</v>
      </c>
      <c r="CV47" s="9">
        <v>1</v>
      </c>
      <c r="CW47" s="9">
        <v>1</v>
      </c>
      <c r="CX47" s="9">
        <v>2</v>
      </c>
      <c r="CY47" s="9">
        <v>1</v>
      </c>
      <c r="CZ47" s="9">
        <v>2</v>
      </c>
      <c r="DA47" s="9">
        <v>2</v>
      </c>
      <c r="DB47" s="9">
        <v>3</v>
      </c>
      <c r="DC47" s="9">
        <v>1</v>
      </c>
      <c r="DD47" s="9">
        <v>1</v>
      </c>
      <c r="DE47" s="9">
        <v>1</v>
      </c>
      <c r="DF47" s="9">
        <v>3</v>
      </c>
      <c r="DG47" s="9">
        <v>2</v>
      </c>
      <c r="DH47" s="9">
        <v>3</v>
      </c>
      <c r="DI47" s="9">
        <v>1</v>
      </c>
      <c r="DJ47" s="9">
        <v>2</v>
      </c>
    </row>
    <row r="48" spans="1:114" s="3" customFormat="1" x14ac:dyDescent="0.2">
      <c r="A48" s="19">
        <v>16</v>
      </c>
      <c r="B48" s="2" t="s">
        <v>51</v>
      </c>
      <c r="C48" s="11">
        <v>21</v>
      </c>
      <c r="D48" s="11" t="s">
        <v>115</v>
      </c>
      <c r="E48" s="11">
        <v>12</v>
      </c>
      <c r="F48" s="11">
        <v>35.799999999999997</v>
      </c>
      <c r="G48" s="8">
        <v>1</v>
      </c>
      <c r="H48" s="8">
        <v>1</v>
      </c>
      <c r="I48" s="8">
        <v>0</v>
      </c>
      <c r="J48" s="8">
        <v>0</v>
      </c>
      <c r="K48" s="8">
        <v>0</v>
      </c>
      <c r="L48" s="8">
        <v>0</v>
      </c>
      <c r="M48" s="8">
        <v>1</v>
      </c>
      <c r="N48" s="8">
        <v>0</v>
      </c>
      <c r="O48" s="14">
        <v>60</v>
      </c>
      <c r="P48" s="14">
        <v>0</v>
      </c>
      <c r="R48" s="3">
        <v>-19</v>
      </c>
      <c r="T48" s="3">
        <v>-31.666666666666668</v>
      </c>
      <c r="U48" s="14">
        <v>42</v>
      </c>
      <c r="V48" s="14">
        <v>15</v>
      </c>
      <c r="W48" s="14">
        <v>20</v>
      </c>
      <c r="X48" s="14">
        <v>27</v>
      </c>
      <c r="Y48" s="14">
        <v>0</v>
      </c>
      <c r="Z48" s="14"/>
      <c r="AA48" s="14">
        <v>40</v>
      </c>
      <c r="AB48" s="14"/>
      <c r="AC48" s="3">
        <v>-1</v>
      </c>
      <c r="AE48" s="3">
        <v>-12.5</v>
      </c>
      <c r="AG48" s="3">
        <f>AF50-AF49</f>
        <v>-6</v>
      </c>
      <c r="AI48" s="3">
        <f>AH50-AH49</f>
        <v>-60</v>
      </c>
      <c r="AK48" s="3">
        <v>-14</v>
      </c>
      <c r="AM48" s="3">
        <v>-35</v>
      </c>
      <c r="AO48" s="3">
        <v>-7</v>
      </c>
      <c r="AQ48" s="3">
        <v>-17.5</v>
      </c>
      <c r="AS48" s="3">
        <v>3</v>
      </c>
      <c r="AU48" s="3">
        <v>9.375</v>
      </c>
      <c r="AW48" s="3">
        <v>-8</v>
      </c>
      <c r="AY48" s="3">
        <v>-50</v>
      </c>
      <c r="BA48" s="3">
        <v>2</v>
      </c>
      <c r="BC48" s="3">
        <v>16.666666666666671</v>
      </c>
      <c r="BD48" s="16"/>
      <c r="BE48" s="14">
        <v>87</v>
      </c>
      <c r="BF48" s="14"/>
      <c r="BG48" s="14">
        <v>60</v>
      </c>
      <c r="BH48" s="14"/>
      <c r="BI48" s="14">
        <v>-83</v>
      </c>
      <c r="BJ48" s="14"/>
      <c r="BK48" s="14">
        <v>-91</v>
      </c>
      <c r="BL48" s="14"/>
      <c r="BM48" s="14">
        <v>70</v>
      </c>
      <c r="BN48" s="14"/>
      <c r="BO48" s="14">
        <v>88</v>
      </c>
      <c r="BP48" s="14"/>
      <c r="BQ48" s="14">
        <v>3</v>
      </c>
      <c r="BR48" s="14"/>
      <c r="BS48" s="14">
        <v>15</v>
      </c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</row>
    <row r="49" spans="1:114" x14ac:dyDescent="0.2">
      <c r="A49" s="18">
        <v>16</v>
      </c>
      <c r="B49" s="1" t="s">
        <v>52</v>
      </c>
      <c r="C49" s="10">
        <v>21</v>
      </c>
      <c r="D49" s="10" t="s">
        <v>115</v>
      </c>
      <c r="E49" s="10">
        <v>12</v>
      </c>
      <c r="F49" s="10">
        <v>35.799999999999997</v>
      </c>
      <c r="G49" s="9">
        <v>1</v>
      </c>
      <c r="H49" s="9">
        <v>1</v>
      </c>
      <c r="I49" s="9">
        <v>0</v>
      </c>
      <c r="J49" s="9">
        <v>0</v>
      </c>
      <c r="K49" s="9">
        <v>0</v>
      </c>
      <c r="L49" s="9">
        <v>0</v>
      </c>
      <c r="M49" s="9">
        <v>1</v>
      </c>
      <c r="N49" s="9">
        <v>0</v>
      </c>
      <c r="O49" s="12">
        <v>60</v>
      </c>
      <c r="P49" s="12">
        <v>0</v>
      </c>
      <c r="Q49" s="4">
        <v>50</v>
      </c>
      <c r="S49" s="4">
        <v>50</v>
      </c>
      <c r="U49" s="12">
        <f t="shared" ref="U49:AA49" si="30">U48</f>
        <v>42</v>
      </c>
      <c r="V49" s="12">
        <f t="shared" si="30"/>
        <v>15</v>
      </c>
      <c r="W49" s="12">
        <f t="shared" si="30"/>
        <v>20</v>
      </c>
      <c r="X49" s="12">
        <f t="shared" si="30"/>
        <v>27</v>
      </c>
      <c r="Y49" s="12">
        <f>Y48</f>
        <v>0</v>
      </c>
      <c r="AA49" s="12">
        <f t="shared" si="30"/>
        <v>40</v>
      </c>
      <c r="AB49" s="12">
        <v>8</v>
      </c>
      <c r="AD49" s="4">
        <v>87.5</v>
      </c>
      <c r="AF49" s="4">
        <v>6</v>
      </c>
      <c r="AH49" s="4">
        <f>100*(AF49-0)/(10-0)</f>
        <v>60</v>
      </c>
      <c r="AJ49" s="4">
        <v>24</v>
      </c>
      <c r="AL49" s="4">
        <v>35</v>
      </c>
      <c r="AN49" s="4">
        <v>20</v>
      </c>
      <c r="AP49" s="4">
        <v>25</v>
      </c>
      <c r="AR49" s="4">
        <v>8</v>
      </c>
      <c r="AT49" s="4">
        <v>0</v>
      </c>
      <c r="AV49" s="4">
        <v>19</v>
      </c>
      <c r="AX49" s="4">
        <v>93.75</v>
      </c>
      <c r="AZ49" s="4">
        <v>13</v>
      </c>
      <c r="BB49" s="4">
        <v>83.333333333333329</v>
      </c>
      <c r="BD49" s="17">
        <v>5</v>
      </c>
      <c r="BF49" s="12">
        <v>31</v>
      </c>
      <c r="BH49" s="12">
        <v>96</v>
      </c>
      <c r="BJ49" s="12">
        <v>94</v>
      </c>
      <c r="BL49" s="12">
        <v>28</v>
      </c>
      <c r="BN49" s="12">
        <v>0</v>
      </c>
      <c r="BP49" s="12">
        <v>0</v>
      </c>
      <c r="BR49" s="12">
        <v>2</v>
      </c>
    </row>
    <row r="50" spans="1:114" x14ac:dyDescent="0.2">
      <c r="A50" s="18">
        <v>16</v>
      </c>
      <c r="B50" s="1" t="s">
        <v>53</v>
      </c>
      <c r="C50" s="10">
        <v>21</v>
      </c>
      <c r="D50" s="10" t="s">
        <v>115</v>
      </c>
      <c r="E50" s="10">
        <v>12</v>
      </c>
      <c r="F50" s="10">
        <v>35.799999999999997</v>
      </c>
      <c r="G50" s="9">
        <v>1</v>
      </c>
      <c r="H50" s="9">
        <v>1</v>
      </c>
      <c r="I50" s="9">
        <v>0</v>
      </c>
      <c r="J50" s="9">
        <v>0</v>
      </c>
      <c r="K50" s="9">
        <v>0</v>
      </c>
      <c r="L50" s="9">
        <v>0</v>
      </c>
      <c r="M50" s="9">
        <v>1</v>
      </c>
      <c r="N50" s="9">
        <v>0</v>
      </c>
      <c r="O50" s="12">
        <v>60</v>
      </c>
      <c r="P50" s="12">
        <v>0</v>
      </c>
      <c r="Q50" s="4">
        <v>31</v>
      </c>
      <c r="S50" s="4">
        <v>18.333333333333332</v>
      </c>
      <c r="U50" s="12">
        <f t="shared" ref="U50:AA50" si="31">U48</f>
        <v>42</v>
      </c>
      <c r="V50" s="12">
        <f t="shared" si="31"/>
        <v>15</v>
      </c>
      <c r="W50" s="12">
        <f t="shared" si="31"/>
        <v>20</v>
      </c>
      <c r="X50" s="12">
        <f t="shared" si="31"/>
        <v>27</v>
      </c>
      <c r="Y50" s="12">
        <f>Y48</f>
        <v>0</v>
      </c>
      <c r="AA50" s="12">
        <f t="shared" si="31"/>
        <v>40</v>
      </c>
      <c r="AB50" s="12">
        <v>7</v>
      </c>
      <c r="AD50" s="4">
        <v>75</v>
      </c>
      <c r="AF50" s="4">
        <v>0</v>
      </c>
      <c r="AH50" s="4">
        <f>100*(AF50-0)/(10-0)</f>
        <v>0</v>
      </c>
      <c r="AJ50" s="4">
        <v>10</v>
      </c>
      <c r="AL50" s="4">
        <v>0</v>
      </c>
      <c r="AN50" s="4">
        <v>13</v>
      </c>
      <c r="AP50" s="4">
        <v>7.5</v>
      </c>
      <c r="AR50" s="4">
        <v>11</v>
      </c>
      <c r="AT50" s="4">
        <v>9.375</v>
      </c>
      <c r="AV50" s="4">
        <v>11</v>
      </c>
      <c r="AX50" s="4">
        <v>43.75</v>
      </c>
      <c r="AZ50" s="4">
        <v>15</v>
      </c>
      <c r="BB50" s="4">
        <v>100</v>
      </c>
      <c r="BD50" s="17">
        <v>92</v>
      </c>
      <c r="BF50" s="12">
        <v>91</v>
      </c>
      <c r="BH50" s="12">
        <v>13</v>
      </c>
      <c r="BJ50" s="12">
        <v>3</v>
      </c>
      <c r="BL50" s="12">
        <v>98</v>
      </c>
      <c r="BN50" s="12">
        <v>88</v>
      </c>
      <c r="BP50" s="12">
        <v>3</v>
      </c>
      <c r="BR50" s="12">
        <v>17</v>
      </c>
      <c r="BT50" s="9">
        <v>1</v>
      </c>
      <c r="BU50" s="9">
        <v>1</v>
      </c>
      <c r="BV50" s="9">
        <v>1</v>
      </c>
      <c r="BW50" s="9">
        <v>1</v>
      </c>
      <c r="BX50" s="9">
        <v>1</v>
      </c>
      <c r="BY50" s="9">
        <v>1</v>
      </c>
      <c r="BZ50" s="9">
        <v>1</v>
      </c>
      <c r="CA50" s="9">
        <v>1</v>
      </c>
      <c r="CB50" s="9">
        <v>1</v>
      </c>
      <c r="CC50" s="9">
        <v>1</v>
      </c>
      <c r="CD50" s="9">
        <v>2</v>
      </c>
      <c r="CE50" s="9">
        <v>1</v>
      </c>
      <c r="CF50" s="9">
        <v>1</v>
      </c>
      <c r="CG50" s="9">
        <v>1</v>
      </c>
      <c r="CH50" s="9">
        <v>1</v>
      </c>
      <c r="CI50" s="9">
        <v>1</v>
      </c>
      <c r="CJ50" s="9">
        <v>1</v>
      </c>
      <c r="CK50" s="9">
        <v>1</v>
      </c>
      <c r="CL50" s="9">
        <v>1</v>
      </c>
      <c r="CM50" s="9">
        <v>1</v>
      </c>
      <c r="CN50" s="9">
        <v>1</v>
      </c>
      <c r="CO50" s="9">
        <v>1</v>
      </c>
      <c r="CP50" s="9">
        <v>1</v>
      </c>
      <c r="CQ50" s="9">
        <v>1</v>
      </c>
      <c r="CR50" s="9">
        <v>2</v>
      </c>
      <c r="CS50" s="9">
        <v>1</v>
      </c>
      <c r="CT50" s="9">
        <v>1</v>
      </c>
      <c r="CU50" s="9">
        <v>2</v>
      </c>
      <c r="CV50" s="9">
        <v>1</v>
      </c>
      <c r="CW50" s="9">
        <v>1</v>
      </c>
      <c r="CX50" s="9">
        <v>1</v>
      </c>
      <c r="CY50" s="9">
        <v>1</v>
      </c>
      <c r="CZ50" s="9">
        <v>1</v>
      </c>
      <c r="DA50" s="9">
        <v>3</v>
      </c>
      <c r="DB50" s="9">
        <v>4</v>
      </c>
      <c r="DC50" s="9">
        <v>1</v>
      </c>
      <c r="DD50" s="9">
        <v>1</v>
      </c>
      <c r="DE50" s="9">
        <v>1</v>
      </c>
      <c r="DF50" s="9">
        <v>2</v>
      </c>
      <c r="DG50" s="9">
        <v>4</v>
      </c>
      <c r="DH50" s="9">
        <v>3</v>
      </c>
      <c r="DI50" s="9">
        <v>3</v>
      </c>
      <c r="DJ50" s="9">
        <v>3</v>
      </c>
    </row>
    <row r="51" spans="1:114" s="3" customFormat="1" x14ac:dyDescent="0.2">
      <c r="A51" s="19">
        <v>16.5454545454546</v>
      </c>
      <c r="B51" s="2" t="s">
        <v>51</v>
      </c>
      <c r="C51" s="11">
        <v>52</v>
      </c>
      <c r="D51" s="11" t="s">
        <v>115</v>
      </c>
      <c r="E51" s="11">
        <v>18</v>
      </c>
      <c r="F51" s="11">
        <v>28.8</v>
      </c>
      <c r="G51" s="8">
        <v>1</v>
      </c>
      <c r="H51" s="8">
        <v>1</v>
      </c>
      <c r="I51" s="8">
        <v>0</v>
      </c>
      <c r="J51" s="8">
        <v>0</v>
      </c>
      <c r="K51" s="8">
        <v>0</v>
      </c>
      <c r="L51" s="8">
        <v>1</v>
      </c>
      <c r="M51" s="8">
        <v>1</v>
      </c>
      <c r="N51" s="8">
        <v>1</v>
      </c>
      <c r="O51" s="14">
        <v>60</v>
      </c>
      <c r="P51" s="14">
        <v>57.5</v>
      </c>
      <c r="R51" s="3">
        <v>-22</v>
      </c>
      <c r="T51" s="3">
        <v>-36.666666666666671</v>
      </c>
      <c r="U51" s="14">
        <v>33</v>
      </c>
      <c r="V51" s="14">
        <v>11</v>
      </c>
      <c r="W51" s="14">
        <v>12</v>
      </c>
      <c r="X51" s="14">
        <v>14</v>
      </c>
      <c r="Y51" s="14">
        <v>3</v>
      </c>
      <c r="Z51" s="14">
        <v>-40</v>
      </c>
      <c r="AA51" s="14">
        <v>29</v>
      </c>
      <c r="AB51" s="14"/>
      <c r="AC51" s="3">
        <v>2</v>
      </c>
      <c r="AE51" s="3">
        <v>25</v>
      </c>
      <c r="AG51" s="3">
        <f>AF53-AF52</f>
        <v>-1</v>
      </c>
      <c r="AI51" s="3">
        <f>AH53-AH52</f>
        <v>-10</v>
      </c>
      <c r="AK51" s="3">
        <v>-14</v>
      </c>
      <c r="AM51" s="3">
        <v>-35</v>
      </c>
      <c r="AO51" s="3">
        <v>2</v>
      </c>
      <c r="AQ51" s="3">
        <v>5</v>
      </c>
      <c r="AS51" s="3">
        <v>4</v>
      </c>
      <c r="AU51" s="3">
        <v>12.5</v>
      </c>
      <c r="AW51" s="3">
        <v>-1</v>
      </c>
      <c r="AY51" s="3">
        <v>-6.25</v>
      </c>
      <c r="BA51" s="3">
        <v>6</v>
      </c>
      <c r="BC51" s="3">
        <v>50</v>
      </c>
      <c r="BD51" s="16"/>
      <c r="BE51" s="14">
        <v>39</v>
      </c>
      <c r="BF51" s="14"/>
      <c r="BG51" s="14">
        <v>59</v>
      </c>
      <c r="BH51" s="14"/>
      <c r="BI51" s="14">
        <v>-52</v>
      </c>
      <c r="BJ51" s="14"/>
      <c r="BK51" s="14">
        <v>-16</v>
      </c>
      <c r="BL51" s="14"/>
      <c r="BM51" s="14">
        <v>62</v>
      </c>
      <c r="BN51" s="14"/>
      <c r="BO51" s="14">
        <v>60</v>
      </c>
      <c r="BP51" s="14"/>
      <c r="BQ51" s="14">
        <v>-46</v>
      </c>
      <c r="BR51" s="14"/>
      <c r="BS51" s="14">
        <v>15</v>
      </c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</row>
    <row r="52" spans="1:114" x14ac:dyDescent="0.2">
      <c r="A52" s="18">
        <v>16.860139860139899</v>
      </c>
      <c r="B52" s="1" t="s">
        <v>52</v>
      </c>
      <c r="C52" s="10">
        <v>52</v>
      </c>
      <c r="D52" s="10" t="s">
        <v>115</v>
      </c>
      <c r="E52" s="10">
        <v>18</v>
      </c>
      <c r="F52" s="10">
        <v>28.8</v>
      </c>
      <c r="G52" s="9">
        <v>1</v>
      </c>
      <c r="H52" s="9">
        <v>1</v>
      </c>
      <c r="I52" s="9">
        <v>0</v>
      </c>
      <c r="J52" s="9">
        <v>0</v>
      </c>
      <c r="K52" s="9">
        <v>0</v>
      </c>
      <c r="L52" s="9">
        <v>1</v>
      </c>
      <c r="M52" s="9">
        <v>1</v>
      </c>
      <c r="N52" s="9">
        <v>1</v>
      </c>
      <c r="O52" s="12">
        <v>60</v>
      </c>
      <c r="P52" s="12">
        <v>57.5</v>
      </c>
      <c r="Q52" s="4">
        <v>60</v>
      </c>
      <c r="S52" s="4">
        <v>66.666666666666671</v>
      </c>
      <c r="U52" s="12">
        <f t="shared" ref="U52:AA52" si="32">U51</f>
        <v>33</v>
      </c>
      <c r="V52" s="12">
        <f t="shared" si="32"/>
        <v>11</v>
      </c>
      <c r="W52" s="12">
        <f t="shared" si="32"/>
        <v>12</v>
      </c>
      <c r="X52" s="12">
        <f t="shared" si="32"/>
        <v>14</v>
      </c>
      <c r="Y52" s="12">
        <f>Y51</f>
        <v>3</v>
      </c>
      <c r="Z52" s="12">
        <f t="shared" si="32"/>
        <v>-40</v>
      </c>
      <c r="AA52" s="12">
        <f t="shared" si="32"/>
        <v>29</v>
      </c>
      <c r="AB52" s="12">
        <v>4</v>
      </c>
      <c r="AD52" s="4">
        <v>37.5</v>
      </c>
      <c r="AF52" s="4">
        <v>2</v>
      </c>
      <c r="AH52" s="4">
        <f>100*(AF52-0)/(10-0)</f>
        <v>20</v>
      </c>
      <c r="AJ52" s="4">
        <v>25</v>
      </c>
      <c r="AL52" s="4">
        <v>37.5</v>
      </c>
      <c r="AN52" s="4">
        <v>21</v>
      </c>
      <c r="AP52" s="4">
        <v>27.5</v>
      </c>
      <c r="AR52" s="4">
        <v>10</v>
      </c>
      <c r="AT52" s="4">
        <v>6.25</v>
      </c>
      <c r="AV52" s="4">
        <v>8</v>
      </c>
      <c r="AX52" s="4">
        <v>25</v>
      </c>
      <c r="AZ52" s="4">
        <v>5</v>
      </c>
      <c r="BB52" s="4">
        <v>16.666666666666668</v>
      </c>
      <c r="BD52" s="17">
        <v>30</v>
      </c>
      <c r="BF52" s="12">
        <v>9</v>
      </c>
      <c r="BH52" s="12">
        <v>66</v>
      </c>
      <c r="BJ52" s="12">
        <v>61</v>
      </c>
      <c r="BL52" s="12">
        <v>19</v>
      </c>
      <c r="BN52" s="12">
        <v>20</v>
      </c>
      <c r="BP52" s="12">
        <v>60</v>
      </c>
      <c r="BR52" s="12">
        <v>20</v>
      </c>
    </row>
    <row r="53" spans="1:114" x14ac:dyDescent="0.2">
      <c r="A53" s="18">
        <v>17.174825174825202</v>
      </c>
      <c r="B53" s="1" t="s">
        <v>53</v>
      </c>
      <c r="C53" s="10">
        <v>52</v>
      </c>
      <c r="D53" s="10" t="s">
        <v>115</v>
      </c>
      <c r="E53" s="10">
        <v>18</v>
      </c>
      <c r="F53" s="10">
        <v>28.8</v>
      </c>
      <c r="G53" s="9">
        <v>1</v>
      </c>
      <c r="H53" s="9">
        <v>1</v>
      </c>
      <c r="I53" s="9">
        <v>0</v>
      </c>
      <c r="J53" s="9">
        <v>0</v>
      </c>
      <c r="K53" s="9">
        <v>0</v>
      </c>
      <c r="L53" s="9">
        <v>1</v>
      </c>
      <c r="M53" s="9">
        <v>1</v>
      </c>
      <c r="N53" s="9">
        <v>1</v>
      </c>
      <c r="O53" s="12">
        <v>60</v>
      </c>
      <c r="P53" s="12">
        <v>57.5</v>
      </c>
      <c r="Q53" s="4">
        <v>38</v>
      </c>
      <c r="S53" s="4">
        <v>30</v>
      </c>
      <c r="U53" s="12">
        <f t="shared" ref="U53:AA53" si="33">U51</f>
        <v>33</v>
      </c>
      <c r="V53" s="12">
        <f t="shared" si="33"/>
        <v>11</v>
      </c>
      <c r="W53" s="12">
        <f t="shared" si="33"/>
        <v>12</v>
      </c>
      <c r="X53" s="12">
        <f t="shared" si="33"/>
        <v>14</v>
      </c>
      <c r="Y53" s="12">
        <f>Y51</f>
        <v>3</v>
      </c>
      <c r="Z53" s="12">
        <f t="shared" si="33"/>
        <v>-40</v>
      </c>
      <c r="AA53" s="12">
        <f t="shared" si="33"/>
        <v>29</v>
      </c>
      <c r="AB53" s="12">
        <v>6</v>
      </c>
      <c r="AD53" s="4">
        <v>62.5</v>
      </c>
      <c r="AF53" s="4">
        <v>1</v>
      </c>
      <c r="AH53" s="4">
        <f>100*(AF53-0)/(10-0)</f>
        <v>10</v>
      </c>
      <c r="AJ53" s="4">
        <v>11</v>
      </c>
      <c r="AL53" s="4">
        <v>2.5</v>
      </c>
      <c r="AN53" s="4">
        <v>23</v>
      </c>
      <c r="AP53" s="4">
        <v>32.5</v>
      </c>
      <c r="AR53" s="4">
        <v>14</v>
      </c>
      <c r="AT53" s="4">
        <v>18.75</v>
      </c>
      <c r="AV53" s="4">
        <v>7</v>
      </c>
      <c r="AX53" s="4">
        <v>18.75</v>
      </c>
      <c r="AZ53" s="4">
        <v>11</v>
      </c>
      <c r="BB53" s="4">
        <v>66.666666666666671</v>
      </c>
      <c r="BD53" s="17">
        <v>69</v>
      </c>
      <c r="BF53" s="12">
        <v>68</v>
      </c>
      <c r="BH53" s="12">
        <v>14</v>
      </c>
      <c r="BJ53" s="12">
        <v>45</v>
      </c>
      <c r="BL53" s="12">
        <v>81</v>
      </c>
      <c r="BN53" s="12">
        <v>80</v>
      </c>
      <c r="BP53" s="12">
        <v>14</v>
      </c>
      <c r="BR53" s="12">
        <v>35</v>
      </c>
      <c r="BT53" s="9">
        <v>1</v>
      </c>
      <c r="BU53" s="9">
        <v>2</v>
      </c>
      <c r="BV53" s="9">
        <v>1</v>
      </c>
      <c r="BW53" s="9">
        <v>1</v>
      </c>
      <c r="BX53" s="9">
        <v>1</v>
      </c>
      <c r="BY53" s="9">
        <v>1</v>
      </c>
      <c r="BZ53" s="9">
        <v>1</v>
      </c>
      <c r="CA53" s="9">
        <v>1</v>
      </c>
      <c r="CB53" s="9">
        <v>1</v>
      </c>
      <c r="CC53" s="9">
        <v>1</v>
      </c>
      <c r="CD53" s="9">
        <v>2</v>
      </c>
      <c r="CE53" s="9">
        <v>1</v>
      </c>
      <c r="CF53" s="9">
        <v>1</v>
      </c>
      <c r="CG53" s="9">
        <v>1</v>
      </c>
      <c r="CH53" s="9">
        <v>2</v>
      </c>
      <c r="CI53" s="9">
        <v>1</v>
      </c>
      <c r="CJ53" s="9">
        <v>2</v>
      </c>
      <c r="CK53" s="9">
        <v>1</v>
      </c>
      <c r="CL53" s="9">
        <v>1</v>
      </c>
      <c r="CM53" s="9">
        <v>3</v>
      </c>
      <c r="CN53" s="9">
        <v>1</v>
      </c>
      <c r="CO53" s="9">
        <v>3</v>
      </c>
      <c r="CP53" s="9">
        <v>2</v>
      </c>
      <c r="CQ53" s="9">
        <v>1</v>
      </c>
      <c r="CR53" s="9">
        <v>2</v>
      </c>
      <c r="CS53" s="9">
        <v>1</v>
      </c>
      <c r="CT53" s="9">
        <v>1</v>
      </c>
      <c r="CU53" s="9">
        <v>3</v>
      </c>
      <c r="CV53" s="9">
        <v>3</v>
      </c>
      <c r="CW53" s="9">
        <v>2</v>
      </c>
      <c r="CX53" s="9">
        <v>1</v>
      </c>
      <c r="CY53" s="9">
        <v>2</v>
      </c>
      <c r="CZ53" s="9">
        <v>1</v>
      </c>
      <c r="DA53" s="9">
        <v>2</v>
      </c>
      <c r="DB53" s="9">
        <v>2</v>
      </c>
      <c r="DC53" s="9">
        <v>1</v>
      </c>
      <c r="DD53" s="9">
        <v>1</v>
      </c>
      <c r="DE53" s="9">
        <v>1</v>
      </c>
      <c r="DF53" s="9">
        <v>2</v>
      </c>
      <c r="DG53" s="9">
        <v>3</v>
      </c>
      <c r="DH53" s="9">
        <v>2</v>
      </c>
      <c r="DI53" s="9">
        <v>2</v>
      </c>
      <c r="DJ53" s="9">
        <v>3</v>
      </c>
    </row>
    <row r="54" spans="1:114" s="3" customFormat="1" x14ac:dyDescent="0.2">
      <c r="A54" s="19">
        <v>18</v>
      </c>
      <c r="B54" s="2" t="s">
        <v>51</v>
      </c>
      <c r="C54" s="11">
        <v>31</v>
      </c>
      <c r="D54" s="11" t="s">
        <v>115</v>
      </c>
      <c r="E54" s="11">
        <v>16</v>
      </c>
      <c r="F54" s="11">
        <v>26.1</v>
      </c>
      <c r="G54" s="8">
        <v>0</v>
      </c>
      <c r="H54" s="8">
        <v>1</v>
      </c>
      <c r="I54" s="8">
        <v>1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14">
        <v>60</v>
      </c>
      <c r="P54" s="14">
        <v>0</v>
      </c>
      <c r="R54" s="3">
        <v>-25</v>
      </c>
      <c r="T54" s="3">
        <v>-41.666666666666671</v>
      </c>
      <c r="U54" s="14">
        <v>21</v>
      </c>
      <c r="V54" s="14">
        <v>8</v>
      </c>
      <c r="W54" s="14">
        <v>7</v>
      </c>
      <c r="X54" s="14">
        <v>3</v>
      </c>
      <c r="Y54" s="14">
        <v>4</v>
      </c>
      <c r="Z54" s="14">
        <v>60</v>
      </c>
      <c r="AA54" s="14">
        <v>23</v>
      </c>
      <c r="AB54" s="14"/>
      <c r="AC54" s="3">
        <v>2</v>
      </c>
      <c r="AE54" s="3">
        <v>25</v>
      </c>
      <c r="AG54" s="3">
        <f>AF56-AF55</f>
        <v>-2</v>
      </c>
      <c r="AI54" s="3">
        <f>AH56-AH55</f>
        <v>-20</v>
      </c>
      <c r="AK54" s="3">
        <v>-8</v>
      </c>
      <c r="AM54" s="3">
        <v>-20</v>
      </c>
      <c r="AO54" s="3">
        <v>-2</v>
      </c>
      <c r="AQ54" s="3">
        <v>-5</v>
      </c>
      <c r="AS54" s="3">
        <v>-3</v>
      </c>
      <c r="AU54" s="3">
        <v>-9.375</v>
      </c>
      <c r="AW54" s="3">
        <v>8</v>
      </c>
      <c r="AY54" s="3">
        <v>50</v>
      </c>
      <c r="BA54" s="3">
        <v>7</v>
      </c>
      <c r="BC54" s="3">
        <v>58.333333333333336</v>
      </c>
      <c r="BD54" s="16"/>
      <c r="BE54" s="14">
        <v>60</v>
      </c>
      <c r="BF54" s="14"/>
      <c r="BG54" s="14">
        <v>69</v>
      </c>
      <c r="BH54" s="14"/>
      <c r="BI54" s="14">
        <v>-54</v>
      </c>
      <c r="BJ54" s="14"/>
      <c r="BK54" s="14">
        <v>-51</v>
      </c>
      <c r="BL54" s="14"/>
      <c r="BM54" s="14">
        <v>44</v>
      </c>
      <c r="BN54" s="14"/>
      <c r="BO54" s="14">
        <v>32</v>
      </c>
      <c r="BP54" s="14"/>
      <c r="BQ54" s="14">
        <v>-25</v>
      </c>
      <c r="BR54" s="14"/>
      <c r="BS54" s="14">
        <v>-46</v>
      </c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</row>
    <row r="55" spans="1:114" x14ac:dyDescent="0.2">
      <c r="A55" s="18">
        <v>17.690442890442899</v>
      </c>
      <c r="B55" s="1" t="s">
        <v>52</v>
      </c>
      <c r="C55" s="10">
        <v>31</v>
      </c>
      <c r="D55" s="10" t="s">
        <v>115</v>
      </c>
      <c r="E55" s="10">
        <v>16</v>
      </c>
      <c r="F55" s="10">
        <v>26.1</v>
      </c>
      <c r="G55" s="9">
        <v>0</v>
      </c>
      <c r="H55" s="9">
        <v>1</v>
      </c>
      <c r="I55" s="9">
        <v>1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2">
        <v>60</v>
      </c>
      <c r="P55" s="12">
        <v>0</v>
      </c>
      <c r="Q55" s="4">
        <v>46</v>
      </c>
      <c r="S55" s="4">
        <v>43.333333333333336</v>
      </c>
      <c r="U55" s="12">
        <f t="shared" ref="U55:AA55" si="34">U54</f>
        <v>21</v>
      </c>
      <c r="V55" s="12">
        <f t="shared" si="34"/>
        <v>8</v>
      </c>
      <c r="W55" s="12">
        <f t="shared" si="34"/>
        <v>7</v>
      </c>
      <c r="X55" s="12">
        <f t="shared" si="34"/>
        <v>3</v>
      </c>
      <c r="Y55" s="12">
        <f>Y54</f>
        <v>4</v>
      </c>
      <c r="Z55" s="12">
        <f t="shared" si="34"/>
        <v>60</v>
      </c>
      <c r="AA55" s="12">
        <f t="shared" si="34"/>
        <v>23</v>
      </c>
      <c r="AB55" s="12">
        <v>5</v>
      </c>
      <c r="AD55" s="4">
        <v>50</v>
      </c>
      <c r="AF55" s="4">
        <v>2</v>
      </c>
      <c r="AH55" s="4">
        <f>100*(AF55-0)/(10-0)</f>
        <v>20</v>
      </c>
      <c r="AJ55" s="4">
        <v>23</v>
      </c>
      <c r="AL55" s="4">
        <v>32.5</v>
      </c>
      <c r="AN55" s="4">
        <v>35</v>
      </c>
      <c r="AP55" s="4">
        <v>62.5</v>
      </c>
      <c r="AR55" s="4">
        <v>28</v>
      </c>
      <c r="AT55" s="4">
        <v>62.5</v>
      </c>
      <c r="AV55" s="4">
        <v>4</v>
      </c>
      <c r="AX55" s="4">
        <v>0</v>
      </c>
      <c r="AZ55" s="4">
        <v>4</v>
      </c>
      <c r="BB55" s="4">
        <v>8.3333333333333339</v>
      </c>
      <c r="BD55" s="17">
        <v>32</v>
      </c>
      <c r="BF55" s="12">
        <v>31</v>
      </c>
      <c r="BH55" s="12">
        <v>59</v>
      </c>
      <c r="BJ55" s="12">
        <v>54</v>
      </c>
      <c r="BL55" s="12">
        <v>38</v>
      </c>
      <c r="BN55" s="12">
        <v>32</v>
      </c>
      <c r="BP55" s="12">
        <v>28</v>
      </c>
      <c r="BR55" s="12">
        <v>68</v>
      </c>
    </row>
    <row r="56" spans="1:114" x14ac:dyDescent="0.2">
      <c r="A56" s="18">
        <v>17.9799533799534</v>
      </c>
      <c r="B56" s="1" t="s">
        <v>53</v>
      </c>
      <c r="C56" s="10">
        <v>31</v>
      </c>
      <c r="D56" s="10" t="s">
        <v>115</v>
      </c>
      <c r="E56" s="10">
        <v>16</v>
      </c>
      <c r="F56" s="10">
        <v>26.1</v>
      </c>
      <c r="G56" s="9">
        <v>0</v>
      </c>
      <c r="H56" s="9">
        <v>1</v>
      </c>
      <c r="I56" s="9">
        <v>1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12">
        <v>60</v>
      </c>
      <c r="P56" s="12">
        <v>0</v>
      </c>
      <c r="Q56" s="4">
        <v>21</v>
      </c>
      <c r="S56" s="4">
        <v>1.6666666666666667</v>
      </c>
      <c r="U56" s="12">
        <f t="shared" ref="U56:AA56" si="35">U54</f>
        <v>21</v>
      </c>
      <c r="V56" s="12">
        <f t="shared" si="35"/>
        <v>8</v>
      </c>
      <c r="W56" s="12">
        <f t="shared" si="35"/>
        <v>7</v>
      </c>
      <c r="X56" s="12">
        <f t="shared" si="35"/>
        <v>3</v>
      </c>
      <c r="Y56" s="12">
        <f>Y54</f>
        <v>4</v>
      </c>
      <c r="Z56" s="12">
        <f t="shared" si="35"/>
        <v>60</v>
      </c>
      <c r="AA56" s="12">
        <f t="shared" si="35"/>
        <v>23</v>
      </c>
      <c r="AB56" s="12">
        <v>7</v>
      </c>
      <c r="AD56" s="4">
        <v>75</v>
      </c>
      <c r="AF56" s="4">
        <v>0</v>
      </c>
      <c r="AH56" s="4">
        <f>100*(AF56-0)/(10-0)</f>
        <v>0</v>
      </c>
      <c r="AJ56" s="4">
        <v>15</v>
      </c>
      <c r="AL56" s="4">
        <v>12.5</v>
      </c>
      <c r="AN56" s="4">
        <v>33</v>
      </c>
      <c r="AP56" s="4">
        <v>57.5</v>
      </c>
      <c r="AR56" s="4">
        <v>25</v>
      </c>
      <c r="AT56" s="4">
        <v>53.125</v>
      </c>
      <c r="AV56" s="4">
        <v>12</v>
      </c>
      <c r="AX56" s="4">
        <v>50</v>
      </c>
      <c r="AZ56" s="4">
        <v>11</v>
      </c>
      <c r="BB56" s="4">
        <v>66.666666666666671</v>
      </c>
      <c r="BD56" s="17">
        <v>92</v>
      </c>
      <c r="BF56" s="12">
        <v>100</v>
      </c>
      <c r="BH56" s="12">
        <v>5</v>
      </c>
      <c r="BJ56" s="12">
        <v>3</v>
      </c>
      <c r="BL56" s="12">
        <v>82</v>
      </c>
      <c r="BN56" s="12">
        <v>64</v>
      </c>
      <c r="BP56" s="12">
        <v>3</v>
      </c>
      <c r="BR56" s="12">
        <v>22</v>
      </c>
      <c r="BT56" s="9">
        <v>3</v>
      </c>
      <c r="BU56" s="9">
        <v>1</v>
      </c>
      <c r="BV56" s="9">
        <v>1</v>
      </c>
      <c r="BW56" s="9">
        <v>1</v>
      </c>
      <c r="BX56" s="9">
        <v>1</v>
      </c>
      <c r="BY56" s="9">
        <v>1</v>
      </c>
      <c r="BZ56" s="9">
        <v>3</v>
      </c>
      <c r="CA56" s="9">
        <v>3</v>
      </c>
      <c r="CB56" s="9">
        <v>1</v>
      </c>
      <c r="CC56" s="9">
        <v>1</v>
      </c>
      <c r="CD56" s="9">
        <v>3</v>
      </c>
      <c r="CE56" s="9">
        <v>1</v>
      </c>
      <c r="CF56" s="9">
        <v>3</v>
      </c>
      <c r="CG56" s="9">
        <v>1</v>
      </c>
      <c r="CH56" s="9">
        <v>2</v>
      </c>
      <c r="CI56" s="9">
        <v>3</v>
      </c>
      <c r="CJ56" s="9">
        <v>1</v>
      </c>
      <c r="CK56" s="9">
        <v>1</v>
      </c>
      <c r="CL56" s="9">
        <v>1</v>
      </c>
      <c r="CM56" s="9">
        <v>3</v>
      </c>
      <c r="CN56" s="9">
        <v>1</v>
      </c>
      <c r="CO56" s="9">
        <v>1</v>
      </c>
      <c r="CP56" s="9">
        <v>2</v>
      </c>
      <c r="CQ56" s="9">
        <v>1</v>
      </c>
      <c r="CR56" s="9">
        <v>1</v>
      </c>
      <c r="CS56" s="9">
        <v>2</v>
      </c>
      <c r="CT56" s="9">
        <v>1</v>
      </c>
      <c r="CU56" s="9">
        <v>1</v>
      </c>
      <c r="CV56" s="9">
        <v>2</v>
      </c>
      <c r="CW56" s="9">
        <v>3</v>
      </c>
      <c r="CX56" s="9">
        <v>4</v>
      </c>
      <c r="CY56" s="9">
        <v>4</v>
      </c>
      <c r="CZ56" s="9">
        <v>2</v>
      </c>
      <c r="DA56" s="9">
        <v>1</v>
      </c>
      <c r="DB56" s="9">
        <v>4</v>
      </c>
      <c r="DC56" s="9">
        <v>3</v>
      </c>
      <c r="DD56" s="9">
        <v>4</v>
      </c>
      <c r="DE56" s="9">
        <v>4</v>
      </c>
      <c r="DF56" s="9">
        <v>3</v>
      </c>
      <c r="DG56" s="9">
        <v>4</v>
      </c>
      <c r="DH56" s="9">
        <v>3</v>
      </c>
      <c r="DI56" s="9">
        <v>4</v>
      </c>
      <c r="DJ56" s="9">
        <v>3</v>
      </c>
    </row>
    <row r="57" spans="1:114" s="3" customFormat="1" x14ac:dyDescent="0.2">
      <c r="A57" s="19">
        <v>18.8</v>
      </c>
      <c r="B57" s="2" t="s">
        <v>51</v>
      </c>
      <c r="C57" s="11">
        <v>29</v>
      </c>
      <c r="D57" s="11" t="s">
        <v>115</v>
      </c>
      <c r="E57" s="11">
        <v>13</v>
      </c>
      <c r="F57" s="11">
        <v>35.700000000000003</v>
      </c>
      <c r="G57" s="8">
        <v>0</v>
      </c>
      <c r="H57" s="8">
        <v>1</v>
      </c>
      <c r="I57" s="8">
        <v>1</v>
      </c>
      <c r="J57" s="8">
        <v>1</v>
      </c>
      <c r="K57" s="8">
        <v>1</v>
      </c>
      <c r="L57" s="8">
        <v>1</v>
      </c>
      <c r="M57" s="8">
        <v>0</v>
      </c>
      <c r="N57" s="8">
        <v>0</v>
      </c>
      <c r="O57" s="14">
        <v>48</v>
      </c>
      <c r="P57" s="14">
        <v>33.9</v>
      </c>
      <c r="R57" s="3">
        <v>-10</v>
      </c>
      <c r="T57" s="3">
        <v>-16.666666666666664</v>
      </c>
      <c r="U57" s="14">
        <v>13</v>
      </c>
      <c r="V57" s="14">
        <v>8</v>
      </c>
      <c r="W57" s="14">
        <v>13</v>
      </c>
      <c r="X57" s="14">
        <v>3</v>
      </c>
      <c r="Y57" s="14">
        <v>5</v>
      </c>
      <c r="Z57" s="14"/>
      <c r="AA57" s="14">
        <v>27</v>
      </c>
      <c r="AB57" s="14"/>
      <c r="AC57" s="3">
        <v>1</v>
      </c>
      <c r="AE57" s="3">
        <v>12.5</v>
      </c>
      <c r="AG57" s="3">
        <f>AF59-AF58</f>
        <v>2</v>
      </c>
      <c r="AI57" s="3">
        <f>AH59-AH58</f>
        <v>20</v>
      </c>
      <c r="AK57" s="3">
        <v>0</v>
      </c>
      <c r="AM57" s="3">
        <v>0</v>
      </c>
      <c r="AO57" s="3">
        <v>-4</v>
      </c>
      <c r="AQ57" s="3">
        <v>-10</v>
      </c>
      <c r="AS57" s="3">
        <v>-5</v>
      </c>
      <c r="AU57" s="3">
        <v>-15.625</v>
      </c>
      <c r="AW57" s="3">
        <v>11</v>
      </c>
      <c r="AY57" s="3">
        <v>68.75</v>
      </c>
      <c r="BA57" s="3">
        <v>4</v>
      </c>
      <c r="BC57" s="3">
        <v>33.333333333333336</v>
      </c>
      <c r="BD57" s="16"/>
      <c r="BE57" s="14">
        <v>-1</v>
      </c>
      <c r="BF57" s="14"/>
      <c r="BG57" s="14">
        <v>33</v>
      </c>
      <c r="BH57" s="14"/>
      <c r="BI57" s="14">
        <v>-15</v>
      </c>
      <c r="BJ57" s="14"/>
      <c r="BK57" s="14">
        <v>-16</v>
      </c>
      <c r="BL57" s="14"/>
      <c r="BM57" s="14">
        <v>27</v>
      </c>
      <c r="BN57" s="14"/>
      <c r="BO57" s="14">
        <v>36</v>
      </c>
      <c r="BP57" s="14"/>
      <c r="BQ57" s="14">
        <v>-37</v>
      </c>
      <c r="BR57" s="14"/>
      <c r="BS57" s="14">
        <v>-10</v>
      </c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</row>
    <row r="58" spans="1:114" x14ac:dyDescent="0.2">
      <c r="A58" s="18">
        <v>19.100000000000001</v>
      </c>
      <c r="B58" s="1" t="s">
        <v>52</v>
      </c>
      <c r="C58" s="10">
        <v>29</v>
      </c>
      <c r="D58" s="10" t="s">
        <v>115</v>
      </c>
      <c r="E58" s="10">
        <v>13</v>
      </c>
      <c r="F58" s="10">
        <v>35.700000000000003</v>
      </c>
      <c r="G58" s="9">
        <v>0</v>
      </c>
      <c r="H58" s="9">
        <v>1</v>
      </c>
      <c r="I58" s="9">
        <v>1</v>
      </c>
      <c r="J58" s="9">
        <v>1</v>
      </c>
      <c r="K58" s="9">
        <v>1</v>
      </c>
      <c r="L58" s="9">
        <v>1</v>
      </c>
      <c r="M58" s="9">
        <v>0</v>
      </c>
      <c r="N58" s="9">
        <v>0</v>
      </c>
      <c r="O58" s="12">
        <v>48</v>
      </c>
      <c r="P58" s="12">
        <v>33.9</v>
      </c>
      <c r="Q58" s="4">
        <v>45</v>
      </c>
      <c r="S58" s="4">
        <v>41.666666666666664</v>
      </c>
      <c r="U58" s="12">
        <f t="shared" ref="U58:X58" si="36">U57</f>
        <v>13</v>
      </c>
      <c r="V58" s="12">
        <f t="shared" si="36"/>
        <v>8</v>
      </c>
      <c r="W58" s="12">
        <f t="shared" si="36"/>
        <v>13</v>
      </c>
      <c r="X58" s="12">
        <f t="shared" si="36"/>
        <v>3</v>
      </c>
      <c r="Y58" s="12">
        <f>Y57</f>
        <v>5</v>
      </c>
      <c r="AA58" s="12">
        <f t="shared" ref="AA58" si="37">AA57</f>
        <v>27</v>
      </c>
      <c r="AB58" s="12">
        <v>4</v>
      </c>
      <c r="AD58" s="4">
        <v>37.5</v>
      </c>
      <c r="AF58" s="4">
        <v>1</v>
      </c>
      <c r="AH58" s="4">
        <f>100*(AF58-0)/(10-0)</f>
        <v>10</v>
      </c>
      <c r="AJ58" s="4">
        <v>12</v>
      </c>
      <c r="AL58" s="4">
        <v>5</v>
      </c>
      <c r="AN58" s="4">
        <v>17</v>
      </c>
      <c r="AP58" s="4">
        <v>17.5</v>
      </c>
      <c r="AR58" s="4">
        <v>14</v>
      </c>
      <c r="AT58" s="4">
        <v>18.75</v>
      </c>
      <c r="AV58" s="4">
        <v>5</v>
      </c>
      <c r="AX58" s="4">
        <v>6.25</v>
      </c>
      <c r="AZ58" s="4">
        <v>6</v>
      </c>
      <c r="BB58" s="4">
        <v>25</v>
      </c>
      <c r="BD58" s="17">
        <v>51</v>
      </c>
      <c r="BF58" s="12">
        <v>28</v>
      </c>
      <c r="BH58" s="12">
        <v>48</v>
      </c>
      <c r="BJ58" s="12">
        <v>43</v>
      </c>
      <c r="BL58" s="12">
        <v>28</v>
      </c>
      <c r="BN58" s="12">
        <v>19</v>
      </c>
      <c r="BP58" s="12">
        <v>53</v>
      </c>
      <c r="BR58" s="12">
        <v>33</v>
      </c>
    </row>
    <row r="59" spans="1:114" x14ac:dyDescent="0.2">
      <c r="A59" s="18">
        <v>19.399999999999999</v>
      </c>
      <c r="B59" s="1" t="s">
        <v>53</v>
      </c>
      <c r="C59" s="10">
        <v>29</v>
      </c>
      <c r="D59" s="10" t="s">
        <v>115</v>
      </c>
      <c r="E59" s="10">
        <v>13</v>
      </c>
      <c r="F59" s="10">
        <v>35.700000000000003</v>
      </c>
      <c r="G59" s="9">
        <v>0</v>
      </c>
      <c r="H59" s="9">
        <v>1</v>
      </c>
      <c r="I59" s="9">
        <v>1</v>
      </c>
      <c r="J59" s="9">
        <v>1</v>
      </c>
      <c r="K59" s="9">
        <v>1</v>
      </c>
      <c r="L59" s="9">
        <v>1</v>
      </c>
      <c r="M59" s="9">
        <v>0</v>
      </c>
      <c r="N59" s="9">
        <v>0</v>
      </c>
      <c r="O59" s="12">
        <v>48</v>
      </c>
      <c r="P59" s="12">
        <v>33.9</v>
      </c>
      <c r="Q59" s="4">
        <v>35</v>
      </c>
      <c r="S59" s="4">
        <v>25</v>
      </c>
      <c r="U59" s="12">
        <f t="shared" ref="U59:AA59" si="38">U57</f>
        <v>13</v>
      </c>
      <c r="V59" s="12">
        <f t="shared" si="38"/>
        <v>8</v>
      </c>
      <c r="W59" s="12">
        <f t="shared" si="38"/>
        <v>13</v>
      </c>
      <c r="X59" s="12">
        <f t="shared" si="38"/>
        <v>3</v>
      </c>
      <c r="Y59" s="12">
        <f>Y57</f>
        <v>5</v>
      </c>
      <c r="AA59" s="12">
        <f t="shared" si="38"/>
        <v>27</v>
      </c>
      <c r="AB59" s="12">
        <v>5</v>
      </c>
      <c r="AD59" s="4">
        <v>50</v>
      </c>
      <c r="AF59" s="4">
        <v>3</v>
      </c>
      <c r="AH59" s="4">
        <f>100*(AF59-0)/(10-0)</f>
        <v>30</v>
      </c>
      <c r="AJ59" s="4">
        <v>12</v>
      </c>
      <c r="AL59" s="4">
        <v>5</v>
      </c>
      <c r="AN59" s="4">
        <v>13</v>
      </c>
      <c r="AP59" s="4">
        <v>7.5</v>
      </c>
      <c r="AR59" s="4">
        <v>9</v>
      </c>
      <c r="AT59" s="4">
        <v>3.125</v>
      </c>
      <c r="AV59" s="4">
        <v>16</v>
      </c>
      <c r="AX59" s="4">
        <v>75</v>
      </c>
      <c r="AZ59" s="4">
        <v>10</v>
      </c>
      <c r="BB59" s="4">
        <v>58.333333333333336</v>
      </c>
      <c r="BD59" s="17">
        <v>50</v>
      </c>
      <c r="BF59" s="12">
        <v>61</v>
      </c>
      <c r="BH59" s="12">
        <v>33</v>
      </c>
      <c r="BJ59" s="12">
        <v>27</v>
      </c>
      <c r="BL59" s="12">
        <v>55</v>
      </c>
      <c r="BN59" s="12">
        <v>55</v>
      </c>
      <c r="BP59" s="12">
        <v>16</v>
      </c>
      <c r="BR59" s="12">
        <v>23</v>
      </c>
      <c r="BT59" s="9">
        <v>1</v>
      </c>
      <c r="BU59" s="9">
        <v>2</v>
      </c>
      <c r="BV59" s="9">
        <v>1</v>
      </c>
      <c r="BW59" s="9">
        <v>1</v>
      </c>
      <c r="BX59" s="9">
        <v>1</v>
      </c>
      <c r="BY59" s="9">
        <v>1</v>
      </c>
      <c r="BZ59" s="9">
        <v>1</v>
      </c>
      <c r="CA59" s="9">
        <v>1</v>
      </c>
      <c r="CB59" s="9">
        <v>1</v>
      </c>
      <c r="CC59" s="9">
        <v>1</v>
      </c>
      <c r="CD59" s="9">
        <v>1</v>
      </c>
      <c r="CE59" s="9">
        <v>1</v>
      </c>
      <c r="CF59" s="9">
        <v>1</v>
      </c>
      <c r="CG59" s="9">
        <v>1</v>
      </c>
      <c r="CH59" s="9">
        <v>1</v>
      </c>
      <c r="CI59" s="9">
        <v>1</v>
      </c>
      <c r="CJ59" s="9">
        <v>1</v>
      </c>
      <c r="CK59" s="9">
        <v>1</v>
      </c>
      <c r="CL59" s="9">
        <v>1</v>
      </c>
      <c r="CM59" s="9">
        <v>1</v>
      </c>
      <c r="CN59" s="9">
        <v>2</v>
      </c>
      <c r="CO59" s="9">
        <v>1</v>
      </c>
      <c r="CP59" s="9">
        <v>1</v>
      </c>
      <c r="CQ59" s="9">
        <v>1</v>
      </c>
      <c r="CR59" s="9">
        <v>1</v>
      </c>
      <c r="CS59" s="9">
        <v>1</v>
      </c>
      <c r="CT59" s="9">
        <v>1</v>
      </c>
      <c r="CU59" s="9">
        <v>1</v>
      </c>
      <c r="CV59" s="9">
        <v>1</v>
      </c>
      <c r="CW59" s="9">
        <v>1</v>
      </c>
      <c r="CX59" s="9">
        <v>2</v>
      </c>
      <c r="CY59" s="9">
        <v>1</v>
      </c>
      <c r="CZ59" s="9">
        <v>1</v>
      </c>
      <c r="DA59" s="9">
        <v>1</v>
      </c>
      <c r="DB59" s="9">
        <v>2</v>
      </c>
      <c r="DC59" s="9">
        <v>1</v>
      </c>
      <c r="DD59" s="9">
        <v>1</v>
      </c>
      <c r="DE59" s="9">
        <v>1</v>
      </c>
      <c r="DF59" s="9">
        <v>2</v>
      </c>
      <c r="DG59" s="9">
        <v>2</v>
      </c>
      <c r="DH59" s="9">
        <v>1</v>
      </c>
      <c r="DI59" s="9">
        <v>1</v>
      </c>
      <c r="DJ59" s="9">
        <v>1</v>
      </c>
    </row>
    <row r="60" spans="1:114" s="3" customFormat="1" x14ac:dyDescent="0.2">
      <c r="A60" s="19">
        <v>19.7</v>
      </c>
      <c r="B60" s="2" t="s">
        <v>51</v>
      </c>
      <c r="C60" s="11">
        <v>46</v>
      </c>
      <c r="D60" s="11" t="s">
        <v>115</v>
      </c>
      <c r="E60" s="11">
        <v>16</v>
      </c>
      <c r="F60" s="11">
        <v>27.1</v>
      </c>
      <c r="G60" s="8">
        <v>1</v>
      </c>
      <c r="H60" s="8">
        <v>1</v>
      </c>
      <c r="I60" s="8">
        <v>1</v>
      </c>
      <c r="J60" s="8">
        <v>1</v>
      </c>
      <c r="K60" s="8">
        <v>1</v>
      </c>
      <c r="L60" s="8">
        <v>0</v>
      </c>
      <c r="M60" s="8">
        <v>0</v>
      </c>
      <c r="N60" s="8">
        <v>1</v>
      </c>
      <c r="O60" s="14">
        <v>60</v>
      </c>
      <c r="P60" s="14">
        <v>58.9</v>
      </c>
      <c r="R60" s="3">
        <v>-19</v>
      </c>
      <c r="T60" s="3">
        <v>-31.666666666666668</v>
      </c>
      <c r="U60" s="14">
        <v>59</v>
      </c>
      <c r="V60" s="14">
        <v>13</v>
      </c>
      <c r="W60" s="14">
        <v>21</v>
      </c>
      <c r="X60" s="14">
        <v>26</v>
      </c>
      <c r="Y60" s="14">
        <v>2</v>
      </c>
      <c r="Z60" s="14">
        <v>-30</v>
      </c>
      <c r="AA60" s="14">
        <v>27</v>
      </c>
      <c r="AB60" s="14"/>
      <c r="AC60" s="3">
        <v>-3</v>
      </c>
      <c r="AE60" s="3">
        <v>-37.5</v>
      </c>
      <c r="AG60" s="3">
        <f>AF62-AF61</f>
        <v>-1</v>
      </c>
      <c r="AI60" s="3">
        <f>AH62-AH61</f>
        <v>-10</v>
      </c>
      <c r="AK60" s="3">
        <v>-6</v>
      </c>
      <c r="AM60" s="3">
        <v>-15</v>
      </c>
      <c r="AO60" s="3">
        <v>10</v>
      </c>
      <c r="AQ60" s="3">
        <v>25</v>
      </c>
      <c r="AS60" s="3">
        <v>9</v>
      </c>
      <c r="AU60" s="3">
        <v>28.125</v>
      </c>
      <c r="AW60" s="3">
        <v>-2</v>
      </c>
      <c r="AY60" s="3">
        <v>-12.5</v>
      </c>
      <c r="BA60" s="3">
        <v>5</v>
      </c>
      <c r="BC60" s="3">
        <v>41.666666666666671</v>
      </c>
      <c r="BD60" s="16"/>
      <c r="BE60" s="14">
        <v>7</v>
      </c>
      <c r="BF60" s="14"/>
      <c r="BG60" s="14">
        <v>74</v>
      </c>
      <c r="BH60" s="14"/>
      <c r="BI60" s="14">
        <v>-36</v>
      </c>
      <c r="BJ60" s="14"/>
      <c r="BK60" s="14">
        <v>-36</v>
      </c>
      <c r="BL60" s="14"/>
      <c r="BM60" s="14">
        <v>18</v>
      </c>
      <c r="BN60" s="14"/>
      <c r="BO60" s="14">
        <v>80</v>
      </c>
      <c r="BP60" s="14"/>
      <c r="BQ60" s="14">
        <v>-65</v>
      </c>
      <c r="BR60" s="14"/>
      <c r="BS60" s="14">
        <v>37</v>
      </c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</row>
    <row r="61" spans="1:114" x14ac:dyDescent="0.2">
      <c r="A61" s="18">
        <v>20</v>
      </c>
      <c r="B61" s="1" t="s">
        <v>52</v>
      </c>
      <c r="C61" s="10">
        <v>46</v>
      </c>
      <c r="D61" s="10" t="s">
        <v>115</v>
      </c>
      <c r="E61" s="10">
        <v>16</v>
      </c>
      <c r="F61" s="10">
        <v>27.1</v>
      </c>
      <c r="G61" s="9">
        <v>1</v>
      </c>
      <c r="H61" s="9">
        <v>1</v>
      </c>
      <c r="I61" s="9">
        <v>1</v>
      </c>
      <c r="J61" s="9">
        <v>1</v>
      </c>
      <c r="K61" s="9">
        <v>1</v>
      </c>
      <c r="L61" s="9">
        <v>0</v>
      </c>
      <c r="M61" s="9">
        <v>0</v>
      </c>
      <c r="N61" s="9">
        <v>1</v>
      </c>
      <c r="O61" s="12">
        <v>60</v>
      </c>
      <c r="P61" s="12">
        <v>58.9</v>
      </c>
      <c r="Q61" s="4">
        <v>40</v>
      </c>
      <c r="S61" s="4">
        <v>33.333333333333336</v>
      </c>
      <c r="U61" s="12">
        <f t="shared" ref="U61:AA61" si="39">U60</f>
        <v>59</v>
      </c>
      <c r="V61" s="12">
        <f t="shared" si="39"/>
        <v>13</v>
      </c>
      <c r="W61" s="12">
        <f t="shared" si="39"/>
        <v>21</v>
      </c>
      <c r="X61" s="12">
        <f t="shared" si="39"/>
        <v>26</v>
      </c>
      <c r="Y61" s="12">
        <f>Y60</f>
        <v>2</v>
      </c>
      <c r="Z61" s="12">
        <f t="shared" si="39"/>
        <v>-30</v>
      </c>
      <c r="AA61" s="12">
        <f t="shared" si="39"/>
        <v>27</v>
      </c>
      <c r="AB61" s="12">
        <v>6</v>
      </c>
      <c r="AD61" s="4">
        <v>62.5</v>
      </c>
      <c r="AF61" s="4">
        <v>1</v>
      </c>
      <c r="AH61" s="4">
        <f>100*(AF61-0)/(10-0)</f>
        <v>10</v>
      </c>
      <c r="AJ61" s="4">
        <v>17</v>
      </c>
      <c r="AL61" s="4">
        <v>17.5</v>
      </c>
      <c r="AN61" s="4">
        <v>28</v>
      </c>
      <c r="AP61" s="4">
        <v>45</v>
      </c>
      <c r="AR61" s="4">
        <v>23</v>
      </c>
      <c r="AT61" s="4">
        <v>46.875</v>
      </c>
      <c r="AV61" s="4">
        <v>7</v>
      </c>
      <c r="AX61" s="4">
        <v>18.75</v>
      </c>
      <c r="AZ61" s="4">
        <v>9</v>
      </c>
      <c r="BB61" s="4">
        <v>50</v>
      </c>
      <c r="BD61" s="17">
        <v>89</v>
      </c>
      <c r="BF61" s="12">
        <v>25</v>
      </c>
      <c r="BH61" s="12">
        <v>38</v>
      </c>
      <c r="BJ61" s="12">
        <v>36</v>
      </c>
      <c r="BL61" s="12">
        <v>81</v>
      </c>
      <c r="BN61" s="12">
        <v>19</v>
      </c>
      <c r="BP61" s="12">
        <v>71</v>
      </c>
      <c r="BR61" s="12">
        <v>47</v>
      </c>
    </row>
    <row r="62" spans="1:114" x14ac:dyDescent="0.2">
      <c r="A62" s="18">
        <v>20.3</v>
      </c>
      <c r="B62" s="1" t="s">
        <v>53</v>
      </c>
      <c r="C62" s="10">
        <v>46</v>
      </c>
      <c r="D62" s="10" t="s">
        <v>115</v>
      </c>
      <c r="E62" s="10">
        <v>16</v>
      </c>
      <c r="F62" s="10">
        <v>27.1</v>
      </c>
      <c r="G62" s="9">
        <v>1</v>
      </c>
      <c r="H62" s="9">
        <v>1</v>
      </c>
      <c r="I62" s="9">
        <v>1</v>
      </c>
      <c r="J62" s="9">
        <v>1</v>
      </c>
      <c r="K62" s="9">
        <v>1</v>
      </c>
      <c r="L62" s="9">
        <v>0</v>
      </c>
      <c r="M62" s="9">
        <v>0</v>
      </c>
      <c r="N62" s="9">
        <v>1</v>
      </c>
      <c r="O62" s="12">
        <v>60</v>
      </c>
      <c r="P62" s="12">
        <v>58.9</v>
      </c>
      <c r="Q62" s="4">
        <v>21</v>
      </c>
      <c r="S62" s="4">
        <v>1.6666666666666667</v>
      </c>
      <c r="U62" s="12">
        <f t="shared" ref="U62:AA62" si="40">U60</f>
        <v>59</v>
      </c>
      <c r="V62" s="12">
        <f t="shared" si="40"/>
        <v>13</v>
      </c>
      <c r="W62" s="12">
        <f t="shared" si="40"/>
        <v>21</v>
      </c>
      <c r="X62" s="12">
        <f t="shared" si="40"/>
        <v>26</v>
      </c>
      <c r="Y62" s="12">
        <f>Y60</f>
        <v>2</v>
      </c>
      <c r="Z62" s="12">
        <f t="shared" si="40"/>
        <v>-30</v>
      </c>
      <c r="AA62" s="12">
        <f t="shared" si="40"/>
        <v>27</v>
      </c>
      <c r="AB62" s="12">
        <v>3</v>
      </c>
      <c r="AD62" s="4">
        <v>25</v>
      </c>
      <c r="AF62" s="4">
        <v>0</v>
      </c>
      <c r="AH62" s="4">
        <f>100*(AF62-0)/(10-0)</f>
        <v>0</v>
      </c>
      <c r="AJ62" s="4">
        <v>11</v>
      </c>
      <c r="AL62" s="4">
        <v>2.5</v>
      </c>
      <c r="AN62" s="4">
        <v>38</v>
      </c>
      <c r="AP62" s="4">
        <v>70</v>
      </c>
      <c r="AR62" s="4">
        <v>32</v>
      </c>
      <c r="AT62" s="4">
        <v>75</v>
      </c>
      <c r="AV62" s="4">
        <v>5</v>
      </c>
      <c r="AX62" s="4">
        <v>6.25</v>
      </c>
      <c r="AZ62" s="4">
        <v>14</v>
      </c>
      <c r="BB62" s="4">
        <v>91.666666666666671</v>
      </c>
      <c r="BD62" s="17">
        <v>96</v>
      </c>
      <c r="BF62" s="12">
        <v>99</v>
      </c>
      <c r="BH62" s="12">
        <v>2</v>
      </c>
      <c r="BJ62" s="12">
        <v>0</v>
      </c>
      <c r="BL62" s="12">
        <v>99</v>
      </c>
      <c r="BN62" s="12">
        <v>99</v>
      </c>
      <c r="BP62" s="12">
        <v>6</v>
      </c>
      <c r="BR62" s="12">
        <v>84</v>
      </c>
      <c r="BT62" s="9">
        <v>1</v>
      </c>
      <c r="BU62" s="9">
        <v>1</v>
      </c>
      <c r="BV62" s="9">
        <v>1</v>
      </c>
      <c r="BW62" s="9">
        <v>1</v>
      </c>
      <c r="BX62" s="9">
        <v>1</v>
      </c>
      <c r="BY62" s="9">
        <v>1</v>
      </c>
      <c r="BZ62" s="9">
        <v>1</v>
      </c>
      <c r="CA62" s="9">
        <v>1</v>
      </c>
      <c r="CB62" s="9">
        <v>1</v>
      </c>
      <c r="CC62" s="9">
        <v>1</v>
      </c>
      <c r="CD62" s="9">
        <v>1</v>
      </c>
      <c r="CE62" s="9">
        <v>2</v>
      </c>
      <c r="CF62" s="9">
        <v>1</v>
      </c>
      <c r="CG62" s="9">
        <v>1</v>
      </c>
      <c r="CH62" s="9">
        <v>1</v>
      </c>
      <c r="CI62" s="9">
        <v>1</v>
      </c>
      <c r="CJ62" s="9">
        <v>1</v>
      </c>
      <c r="CK62" s="9">
        <v>1</v>
      </c>
      <c r="CL62" s="9">
        <v>1</v>
      </c>
      <c r="CM62" s="9">
        <v>1</v>
      </c>
      <c r="CN62" s="9">
        <v>1</v>
      </c>
      <c r="CO62" s="9">
        <v>2</v>
      </c>
      <c r="CP62" s="9">
        <v>2</v>
      </c>
      <c r="CQ62" s="9">
        <v>1</v>
      </c>
      <c r="CR62" s="9">
        <v>1</v>
      </c>
      <c r="CS62" s="9">
        <v>1</v>
      </c>
      <c r="CT62" s="9">
        <v>1</v>
      </c>
      <c r="CU62" s="9">
        <v>1</v>
      </c>
      <c r="CV62" s="9">
        <v>3</v>
      </c>
      <c r="CW62" s="9">
        <v>1</v>
      </c>
      <c r="CX62" s="9">
        <v>1</v>
      </c>
      <c r="CY62" s="9">
        <v>3</v>
      </c>
      <c r="CZ62" s="9">
        <v>1</v>
      </c>
      <c r="DA62" s="9">
        <v>1</v>
      </c>
      <c r="DB62" s="9">
        <v>4</v>
      </c>
      <c r="DC62" s="9">
        <v>1</v>
      </c>
      <c r="DD62" s="9">
        <v>2</v>
      </c>
      <c r="DE62" s="9">
        <v>2</v>
      </c>
      <c r="DF62" s="9">
        <v>3</v>
      </c>
      <c r="DG62" s="9">
        <v>4</v>
      </c>
      <c r="DH62" s="9">
        <v>1</v>
      </c>
      <c r="DI62" s="9">
        <v>4</v>
      </c>
      <c r="DJ62" s="9">
        <v>4</v>
      </c>
    </row>
    <row r="63" spans="1:114" s="3" customFormat="1" x14ac:dyDescent="0.2">
      <c r="A63" s="19">
        <v>20.6</v>
      </c>
      <c r="B63" s="2" t="s">
        <v>51</v>
      </c>
      <c r="C63" s="11">
        <v>48</v>
      </c>
      <c r="D63" s="11" t="s">
        <v>115</v>
      </c>
      <c r="E63" s="11">
        <v>12</v>
      </c>
      <c r="F63" s="11">
        <v>28.9</v>
      </c>
      <c r="G63" s="8">
        <v>0</v>
      </c>
      <c r="H63" s="8">
        <v>1</v>
      </c>
      <c r="I63" s="8">
        <v>1</v>
      </c>
      <c r="J63" s="8">
        <v>1</v>
      </c>
      <c r="K63" s="8">
        <v>0</v>
      </c>
      <c r="L63" s="8">
        <v>0</v>
      </c>
      <c r="M63" s="8">
        <v>0</v>
      </c>
      <c r="N63" s="8">
        <v>0</v>
      </c>
      <c r="O63" s="14">
        <v>60</v>
      </c>
      <c r="P63" s="14">
        <v>0</v>
      </c>
      <c r="R63" s="3">
        <v>-10</v>
      </c>
      <c r="T63" s="3">
        <v>-16.666666666666668</v>
      </c>
      <c r="U63" s="14">
        <v>14</v>
      </c>
      <c r="V63" s="14">
        <v>6</v>
      </c>
      <c r="W63" s="14">
        <v>15</v>
      </c>
      <c r="X63" s="14">
        <v>10</v>
      </c>
      <c r="Y63" s="14">
        <v>7</v>
      </c>
      <c r="Z63" s="14">
        <v>10</v>
      </c>
      <c r="AA63" s="14">
        <v>27</v>
      </c>
      <c r="AB63" s="14"/>
      <c r="AC63" s="3">
        <v>3</v>
      </c>
      <c r="AE63" s="3">
        <v>37.5</v>
      </c>
      <c r="AG63" s="3">
        <f>AF65-AF64</f>
        <v>-2</v>
      </c>
      <c r="AI63" s="3">
        <f>AH65-AH64</f>
        <v>-20</v>
      </c>
      <c r="AK63" s="3">
        <v>3</v>
      </c>
      <c r="AM63" s="3">
        <v>7.5</v>
      </c>
      <c r="AO63" s="3">
        <v>16</v>
      </c>
      <c r="AQ63" s="3">
        <v>40</v>
      </c>
      <c r="AS63" s="3">
        <v>17</v>
      </c>
      <c r="AU63" s="3">
        <v>53.125</v>
      </c>
      <c r="AW63" s="3">
        <v>6</v>
      </c>
      <c r="AY63" s="3">
        <v>37.5</v>
      </c>
      <c r="BA63" s="3">
        <v>3</v>
      </c>
      <c r="BC63" s="3">
        <v>25</v>
      </c>
      <c r="BD63" s="16"/>
      <c r="BE63" s="14">
        <v>36</v>
      </c>
      <c r="BF63" s="14"/>
      <c r="BG63" s="14">
        <v>16</v>
      </c>
      <c r="BH63" s="14"/>
      <c r="BI63" s="14">
        <v>-9</v>
      </c>
      <c r="BJ63" s="14"/>
      <c r="BK63" s="14">
        <v>-21</v>
      </c>
      <c r="BL63" s="14"/>
      <c r="BM63" s="14">
        <v>62</v>
      </c>
      <c r="BN63" s="14"/>
      <c r="BO63" s="14">
        <v>64</v>
      </c>
      <c r="BP63" s="14"/>
      <c r="BQ63" s="14">
        <v>-1</v>
      </c>
      <c r="BR63" s="14"/>
      <c r="BS63" s="14">
        <v>14</v>
      </c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</row>
    <row r="64" spans="1:114" x14ac:dyDescent="0.2">
      <c r="A64" s="18">
        <v>20.9</v>
      </c>
      <c r="B64" s="1" t="s">
        <v>52</v>
      </c>
      <c r="C64" s="10">
        <v>48</v>
      </c>
      <c r="D64" s="10" t="s">
        <v>115</v>
      </c>
      <c r="E64" s="10">
        <v>12</v>
      </c>
      <c r="F64" s="10">
        <v>28.9</v>
      </c>
      <c r="G64" s="9">
        <v>0</v>
      </c>
      <c r="H64" s="9">
        <v>1</v>
      </c>
      <c r="I64" s="9">
        <v>1</v>
      </c>
      <c r="J64" s="9">
        <v>1</v>
      </c>
      <c r="K64" s="9">
        <v>0</v>
      </c>
      <c r="L64" s="9">
        <v>0</v>
      </c>
      <c r="M64" s="9">
        <v>0</v>
      </c>
      <c r="N64" s="9">
        <v>0</v>
      </c>
      <c r="O64" s="12">
        <v>60</v>
      </c>
      <c r="P64" s="12">
        <v>0</v>
      </c>
      <c r="Q64" s="4">
        <v>30</v>
      </c>
      <c r="S64" s="4">
        <v>16.666666666666668</v>
      </c>
      <c r="U64" s="12">
        <f t="shared" ref="U64:AA64" si="41">U63</f>
        <v>14</v>
      </c>
      <c r="V64" s="12">
        <f t="shared" si="41"/>
        <v>6</v>
      </c>
      <c r="W64" s="12">
        <f t="shared" si="41"/>
        <v>15</v>
      </c>
      <c r="X64" s="12">
        <f t="shared" si="41"/>
        <v>10</v>
      </c>
      <c r="Y64" s="12">
        <f>Y63</f>
        <v>7</v>
      </c>
      <c r="Z64" s="12">
        <f t="shared" si="41"/>
        <v>10</v>
      </c>
      <c r="AA64" s="12">
        <f t="shared" si="41"/>
        <v>27</v>
      </c>
      <c r="AB64" s="12">
        <v>4</v>
      </c>
      <c r="AD64" s="4">
        <v>37.5</v>
      </c>
      <c r="AF64" s="4">
        <v>2</v>
      </c>
      <c r="AH64" s="4">
        <f>100*(AF64-0)/(10-0)</f>
        <v>20</v>
      </c>
      <c r="AJ64" s="4">
        <v>11</v>
      </c>
      <c r="AL64" s="4">
        <v>2.5</v>
      </c>
      <c r="AN64" s="4">
        <v>21</v>
      </c>
      <c r="AP64" s="4">
        <v>27.5</v>
      </c>
      <c r="AR64" s="4">
        <v>18</v>
      </c>
      <c r="AT64" s="4">
        <v>31.25</v>
      </c>
      <c r="AV64" s="4">
        <v>4</v>
      </c>
      <c r="AX64" s="4">
        <v>0</v>
      </c>
      <c r="AZ64" s="4">
        <v>12</v>
      </c>
      <c r="BB64" s="4">
        <v>75</v>
      </c>
      <c r="BD64" s="17">
        <v>61</v>
      </c>
      <c r="BF64" s="12">
        <v>80</v>
      </c>
      <c r="BH64" s="12">
        <v>14</v>
      </c>
      <c r="BJ64" s="12">
        <v>27</v>
      </c>
      <c r="BL64" s="12">
        <v>32</v>
      </c>
      <c r="BN64" s="12">
        <v>30</v>
      </c>
      <c r="BP64" s="12">
        <v>7</v>
      </c>
      <c r="BR64" s="12">
        <v>26</v>
      </c>
    </row>
    <row r="65" spans="1:114" x14ac:dyDescent="0.2">
      <c r="A65" s="18">
        <v>21.2</v>
      </c>
      <c r="B65" s="1" t="s">
        <v>53</v>
      </c>
      <c r="C65" s="10">
        <v>48</v>
      </c>
      <c r="D65" s="10" t="s">
        <v>115</v>
      </c>
      <c r="E65" s="10">
        <v>12</v>
      </c>
      <c r="F65" s="10">
        <v>28.9</v>
      </c>
      <c r="G65" s="9">
        <v>0</v>
      </c>
      <c r="H65" s="9">
        <v>1</v>
      </c>
      <c r="I65" s="9">
        <v>1</v>
      </c>
      <c r="J65" s="9">
        <v>1</v>
      </c>
      <c r="K65" s="9">
        <v>0</v>
      </c>
      <c r="L65" s="9">
        <v>0</v>
      </c>
      <c r="M65" s="9">
        <v>0</v>
      </c>
      <c r="N65" s="9">
        <v>0</v>
      </c>
      <c r="O65" s="12">
        <v>60</v>
      </c>
      <c r="P65" s="12">
        <v>0</v>
      </c>
      <c r="Q65" s="4">
        <v>20</v>
      </c>
      <c r="S65" s="4">
        <v>0</v>
      </c>
      <c r="U65" s="12">
        <f t="shared" ref="U65:AA65" si="42">U63</f>
        <v>14</v>
      </c>
      <c r="V65" s="12">
        <f t="shared" si="42"/>
        <v>6</v>
      </c>
      <c r="W65" s="12">
        <f t="shared" si="42"/>
        <v>15</v>
      </c>
      <c r="X65" s="12">
        <f t="shared" si="42"/>
        <v>10</v>
      </c>
      <c r="Y65" s="12">
        <f>Y63</f>
        <v>7</v>
      </c>
      <c r="Z65" s="12">
        <f t="shared" si="42"/>
        <v>10</v>
      </c>
      <c r="AA65" s="12">
        <f t="shared" si="42"/>
        <v>27</v>
      </c>
      <c r="AB65" s="12">
        <v>7</v>
      </c>
      <c r="AD65" s="4">
        <v>75</v>
      </c>
      <c r="AF65" s="4">
        <v>0</v>
      </c>
      <c r="AH65" s="4">
        <f>100*(AF65-0)/(10-0)</f>
        <v>0</v>
      </c>
      <c r="AJ65" s="4">
        <v>14</v>
      </c>
      <c r="AL65" s="4">
        <v>10</v>
      </c>
      <c r="AN65" s="4">
        <v>37</v>
      </c>
      <c r="AP65" s="4">
        <v>67.5</v>
      </c>
      <c r="AR65" s="4">
        <v>35</v>
      </c>
      <c r="AT65" s="4">
        <v>84.375</v>
      </c>
      <c r="AV65" s="4">
        <v>10</v>
      </c>
      <c r="AX65" s="4">
        <v>37.5</v>
      </c>
      <c r="AZ65" s="4">
        <v>15</v>
      </c>
      <c r="BB65" s="4">
        <v>100</v>
      </c>
      <c r="BD65" s="17">
        <v>97</v>
      </c>
      <c r="BF65" s="12">
        <v>96</v>
      </c>
      <c r="BH65" s="12">
        <v>5</v>
      </c>
      <c r="BJ65" s="12">
        <v>6</v>
      </c>
      <c r="BL65" s="12">
        <v>94</v>
      </c>
      <c r="BN65" s="12">
        <v>94</v>
      </c>
      <c r="BP65" s="12">
        <v>6</v>
      </c>
      <c r="BR65" s="12">
        <v>40</v>
      </c>
      <c r="BT65" s="9">
        <v>1</v>
      </c>
      <c r="BU65" s="9">
        <v>1</v>
      </c>
      <c r="BV65" s="9">
        <v>1</v>
      </c>
      <c r="BW65" s="9">
        <v>1</v>
      </c>
      <c r="BX65" s="9">
        <v>1</v>
      </c>
      <c r="BY65" s="9">
        <v>1</v>
      </c>
      <c r="BZ65" s="9">
        <v>1</v>
      </c>
      <c r="CA65" s="9">
        <v>1</v>
      </c>
      <c r="CB65" s="9">
        <v>1</v>
      </c>
      <c r="CC65" s="9">
        <v>1</v>
      </c>
      <c r="CD65" s="9">
        <v>1</v>
      </c>
      <c r="CE65" s="9">
        <v>1</v>
      </c>
      <c r="CF65" s="9">
        <v>1</v>
      </c>
      <c r="CG65" s="9">
        <v>1</v>
      </c>
      <c r="CH65" s="9">
        <v>1</v>
      </c>
      <c r="CI65" s="9">
        <v>1</v>
      </c>
      <c r="CJ65" s="9">
        <v>1</v>
      </c>
      <c r="CK65" s="9">
        <v>1</v>
      </c>
      <c r="CL65" s="9">
        <v>1</v>
      </c>
      <c r="CM65" s="9">
        <v>1</v>
      </c>
      <c r="CN65" s="9">
        <v>1</v>
      </c>
      <c r="CO65" s="9">
        <v>1</v>
      </c>
      <c r="CP65" s="9">
        <v>1</v>
      </c>
      <c r="CQ65" s="9">
        <v>1</v>
      </c>
      <c r="CR65" s="9">
        <v>1</v>
      </c>
      <c r="CS65" s="9">
        <v>1</v>
      </c>
      <c r="CT65" s="9">
        <v>1</v>
      </c>
      <c r="CU65" s="9">
        <v>1</v>
      </c>
      <c r="CV65" s="9">
        <v>4</v>
      </c>
      <c r="CW65" s="9">
        <v>2</v>
      </c>
      <c r="CX65" s="9">
        <v>3</v>
      </c>
      <c r="CY65" s="9">
        <v>3</v>
      </c>
      <c r="CZ65" s="9">
        <v>2</v>
      </c>
      <c r="DA65" s="9">
        <v>3</v>
      </c>
      <c r="DB65" s="9">
        <v>3</v>
      </c>
      <c r="DC65" s="9">
        <v>3</v>
      </c>
      <c r="DD65" s="9">
        <v>3</v>
      </c>
      <c r="DE65" s="9">
        <v>4</v>
      </c>
      <c r="DF65" s="9">
        <v>4</v>
      </c>
      <c r="DG65" s="9">
        <v>3</v>
      </c>
      <c r="DH65" s="9">
        <v>3</v>
      </c>
      <c r="DI65" s="9">
        <v>3</v>
      </c>
      <c r="DJ65" s="9">
        <v>3</v>
      </c>
    </row>
    <row r="66" spans="1:114" s="3" customFormat="1" x14ac:dyDescent="0.2">
      <c r="A66" s="19">
        <v>21.5</v>
      </c>
      <c r="B66" s="2" t="s">
        <v>51</v>
      </c>
      <c r="C66" s="11">
        <v>20</v>
      </c>
      <c r="D66" s="11" t="s">
        <v>116</v>
      </c>
      <c r="E66" s="11">
        <v>12</v>
      </c>
      <c r="F66" s="11">
        <v>24.5</v>
      </c>
      <c r="G66" s="8">
        <v>1</v>
      </c>
      <c r="H66" s="8">
        <v>1</v>
      </c>
      <c r="I66" s="8">
        <v>0</v>
      </c>
      <c r="J66" s="8">
        <v>0</v>
      </c>
      <c r="K66" s="8">
        <v>0</v>
      </c>
      <c r="L66" s="8">
        <v>1</v>
      </c>
      <c r="M66" s="8">
        <v>1</v>
      </c>
      <c r="N66" s="8">
        <v>0</v>
      </c>
      <c r="O66" s="14">
        <v>60</v>
      </c>
      <c r="P66" s="14">
        <v>54.2</v>
      </c>
      <c r="R66" s="3">
        <v>-15</v>
      </c>
      <c r="T66" s="3">
        <v>-25</v>
      </c>
      <c r="U66" s="14">
        <v>42</v>
      </c>
      <c r="V66" s="14">
        <v>9</v>
      </c>
      <c r="W66" s="14">
        <v>20</v>
      </c>
      <c r="X66" s="14">
        <v>17</v>
      </c>
      <c r="Y66" s="14">
        <v>3</v>
      </c>
      <c r="Z66" s="14">
        <v>-40</v>
      </c>
      <c r="AA66" s="14">
        <v>24</v>
      </c>
      <c r="AB66" s="14"/>
      <c r="AC66" s="3">
        <v>1</v>
      </c>
      <c r="AE66" s="3">
        <v>12.5</v>
      </c>
      <c r="AG66" s="3">
        <f>AF68-AF67</f>
        <v>-1</v>
      </c>
      <c r="AI66" s="3">
        <f>AH68-AH67</f>
        <v>-10</v>
      </c>
      <c r="AK66" s="3">
        <v>-3</v>
      </c>
      <c r="AM66" s="3">
        <v>-7.5</v>
      </c>
      <c r="AO66" s="3">
        <v>-7</v>
      </c>
      <c r="AQ66" s="3">
        <v>-17.5</v>
      </c>
      <c r="AS66" s="3">
        <v>-4</v>
      </c>
      <c r="AU66" s="3">
        <v>-12.5</v>
      </c>
      <c r="AW66" s="3">
        <v>2</v>
      </c>
      <c r="AY66" s="3">
        <v>12.5</v>
      </c>
      <c r="BA66" s="3">
        <v>5</v>
      </c>
      <c r="BC66" s="3">
        <v>41.666666666666664</v>
      </c>
      <c r="BD66" s="16"/>
      <c r="BE66" s="14">
        <v>15</v>
      </c>
      <c r="BF66" s="14"/>
      <c r="BG66" s="14">
        <v>15</v>
      </c>
      <c r="BH66" s="14"/>
      <c r="BI66" s="14">
        <v>-12</v>
      </c>
      <c r="BJ66" s="14"/>
      <c r="BK66" s="14">
        <v>9</v>
      </c>
      <c r="BL66" s="14"/>
      <c r="BM66" s="14">
        <v>11</v>
      </c>
      <c r="BN66" s="14"/>
      <c r="BO66" s="14">
        <v>-2</v>
      </c>
      <c r="BP66" s="14"/>
      <c r="BQ66" s="14">
        <v>-35</v>
      </c>
      <c r="BR66" s="14"/>
      <c r="BS66" s="14">
        <v>-40</v>
      </c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</row>
    <row r="67" spans="1:114" x14ac:dyDescent="0.2">
      <c r="A67" s="18">
        <v>21.8</v>
      </c>
      <c r="B67" s="1" t="s">
        <v>52</v>
      </c>
      <c r="C67" s="10">
        <v>20</v>
      </c>
      <c r="D67" s="10" t="s">
        <v>116</v>
      </c>
      <c r="E67" s="10">
        <v>12</v>
      </c>
      <c r="F67" s="10">
        <v>24.5</v>
      </c>
      <c r="G67" s="9">
        <v>1</v>
      </c>
      <c r="H67" s="9">
        <v>1</v>
      </c>
      <c r="I67" s="9">
        <v>0</v>
      </c>
      <c r="J67" s="9">
        <v>0</v>
      </c>
      <c r="K67" s="9">
        <v>0</v>
      </c>
      <c r="L67" s="9">
        <v>1</v>
      </c>
      <c r="M67" s="9">
        <v>1</v>
      </c>
      <c r="N67" s="9">
        <v>0</v>
      </c>
      <c r="O67" s="12">
        <v>60</v>
      </c>
      <c r="P67" s="12">
        <v>54.2</v>
      </c>
      <c r="Q67" s="4">
        <v>39</v>
      </c>
      <c r="S67" s="4">
        <v>31.666666666666668</v>
      </c>
      <c r="U67" s="12">
        <f t="shared" ref="U67:AA67" si="43">U66</f>
        <v>42</v>
      </c>
      <c r="V67" s="12">
        <f t="shared" si="43"/>
        <v>9</v>
      </c>
      <c r="W67" s="12">
        <f t="shared" si="43"/>
        <v>20</v>
      </c>
      <c r="X67" s="12">
        <f t="shared" si="43"/>
        <v>17</v>
      </c>
      <c r="Y67" s="12">
        <f>Y66</f>
        <v>3</v>
      </c>
      <c r="Z67" s="12">
        <f t="shared" si="43"/>
        <v>-40</v>
      </c>
      <c r="AA67" s="12">
        <f t="shared" si="43"/>
        <v>24</v>
      </c>
      <c r="AB67" s="12">
        <v>4</v>
      </c>
      <c r="AD67" s="4">
        <v>37.5</v>
      </c>
      <c r="AF67" s="4">
        <v>2</v>
      </c>
      <c r="AH67" s="4">
        <f>100*(AF67-0)/(10-0)</f>
        <v>20</v>
      </c>
      <c r="AJ67" s="4">
        <v>14</v>
      </c>
      <c r="AL67" s="4">
        <v>10</v>
      </c>
      <c r="AN67" s="4">
        <v>35</v>
      </c>
      <c r="AP67" s="4">
        <v>62.5</v>
      </c>
      <c r="AR67" s="4">
        <v>29</v>
      </c>
      <c r="AT67" s="4">
        <v>65.625</v>
      </c>
      <c r="AV67" s="4">
        <v>7</v>
      </c>
      <c r="AX67" s="4">
        <v>18.75</v>
      </c>
      <c r="AZ67" s="4">
        <v>10</v>
      </c>
      <c r="BB67" s="4">
        <v>58.333333333333336</v>
      </c>
      <c r="BD67" s="17">
        <v>84</v>
      </c>
      <c r="BF67" s="12">
        <v>69</v>
      </c>
      <c r="BH67" s="12">
        <v>12</v>
      </c>
      <c r="BJ67" s="12">
        <v>3</v>
      </c>
      <c r="BL67" s="12">
        <v>73</v>
      </c>
      <c r="BN67" s="12">
        <v>78</v>
      </c>
      <c r="BP67" s="12">
        <v>49</v>
      </c>
      <c r="BR67" s="12">
        <v>87</v>
      </c>
    </row>
    <row r="68" spans="1:114" x14ac:dyDescent="0.2">
      <c r="A68" s="18">
        <v>22.1</v>
      </c>
      <c r="B68" s="1" t="s">
        <v>53</v>
      </c>
      <c r="C68" s="10">
        <v>20</v>
      </c>
      <c r="D68" s="10" t="s">
        <v>116</v>
      </c>
      <c r="E68" s="10">
        <v>12</v>
      </c>
      <c r="F68" s="10">
        <v>24.5</v>
      </c>
      <c r="G68" s="9">
        <v>1</v>
      </c>
      <c r="H68" s="9">
        <v>1</v>
      </c>
      <c r="I68" s="9">
        <v>0</v>
      </c>
      <c r="J68" s="9">
        <v>0</v>
      </c>
      <c r="K68" s="9">
        <v>0</v>
      </c>
      <c r="L68" s="9">
        <v>1</v>
      </c>
      <c r="M68" s="9">
        <v>1</v>
      </c>
      <c r="N68" s="9">
        <v>0</v>
      </c>
      <c r="O68" s="12">
        <v>60</v>
      </c>
      <c r="P68" s="12">
        <v>54.2</v>
      </c>
      <c r="Q68" s="4">
        <v>24</v>
      </c>
      <c r="S68" s="4">
        <v>6.666666666666667</v>
      </c>
      <c r="U68" s="12">
        <f t="shared" ref="U68:AA68" si="44">U66</f>
        <v>42</v>
      </c>
      <c r="V68" s="12">
        <f t="shared" si="44"/>
        <v>9</v>
      </c>
      <c r="W68" s="12">
        <f t="shared" si="44"/>
        <v>20</v>
      </c>
      <c r="X68" s="12">
        <f t="shared" si="44"/>
        <v>17</v>
      </c>
      <c r="Y68" s="12">
        <f>Y66</f>
        <v>3</v>
      </c>
      <c r="Z68" s="12">
        <f t="shared" si="44"/>
        <v>-40</v>
      </c>
      <c r="AA68" s="12">
        <f t="shared" si="44"/>
        <v>24</v>
      </c>
      <c r="AB68" s="12">
        <v>5</v>
      </c>
      <c r="AD68" s="4">
        <v>50</v>
      </c>
      <c r="AF68" s="4">
        <v>1</v>
      </c>
      <c r="AH68" s="4">
        <f>100*(AF68-0)/(10-0)</f>
        <v>10</v>
      </c>
      <c r="AJ68" s="4">
        <v>11</v>
      </c>
      <c r="AL68" s="4">
        <v>2.5</v>
      </c>
      <c r="AN68" s="4">
        <v>28</v>
      </c>
      <c r="AP68" s="4">
        <v>45</v>
      </c>
      <c r="AR68" s="4">
        <v>25</v>
      </c>
      <c r="AT68" s="4">
        <v>53.125</v>
      </c>
      <c r="AV68" s="4">
        <v>9</v>
      </c>
      <c r="AX68" s="4">
        <v>31.25</v>
      </c>
      <c r="AZ68" s="4">
        <v>15</v>
      </c>
      <c r="BB68" s="4">
        <v>100</v>
      </c>
      <c r="BD68" s="17">
        <v>99</v>
      </c>
      <c r="BF68" s="12">
        <v>84</v>
      </c>
      <c r="BH68" s="12">
        <v>0</v>
      </c>
      <c r="BJ68" s="12">
        <v>12</v>
      </c>
      <c r="BL68" s="12">
        <v>84</v>
      </c>
      <c r="BN68" s="12">
        <v>76</v>
      </c>
      <c r="BP68" s="12">
        <v>14</v>
      </c>
      <c r="BR68" s="12">
        <v>47</v>
      </c>
      <c r="BT68" s="9">
        <v>1</v>
      </c>
      <c r="BU68" s="9">
        <v>1</v>
      </c>
      <c r="BV68" s="9">
        <v>1</v>
      </c>
      <c r="BW68" s="9">
        <v>1</v>
      </c>
      <c r="BX68" s="9">
        <v>1</v>
      </c>
      <c r="BY68" s="9">
        <v>1</v>
      </c>
      <c r="BZ68" s="9">
        <v>1</v>
      </c>
      <c r="CA68" s="9">
        <v>1</v>
      </c>
      <c r="CB68" s="9">
        <v>1</v>
      </c>
      <c r="CC68" s="9">
        <v>1</v>
      </c>
      <c r="CD68" s="9">
        <v>1</v>
      </c>
      <c r="CE68" s="9">
        <v>1</v>
      </c>
      <c r="CF68" s="9">
        <v>1</v>
      </c>
      <c r="CG68" s="9">
        <v>1</v>
      </c>
      <c r="CH68" s="9">
        <v>1</v>
      </c>
      <c r="CI68" s="9">
        <v>1</v>
      </c>
      <c r="CJ68" s="9">
        <v>1</v>
      </c>
      <c r="CK68" s="9">
        <v>1</v>
      </c>
      <c r="CL68" s="9">
        <v>1</v>
      </c>
      <c r="CM68" s="9">
        <v>3</v>
      </c>
      <c r="CN68" s="9">
        <v>1</v>
      </c>
      <c r="CO68" s="9">
        <v>3</v>
      </c>
      <c r="CP68" s="9">
        <v>4</v>
      </c>
      <c r="CQ68" s="9">
        <v>1</v>
      </c>
      <c r="CR68" s="9">
        <v>1</v>
      </c>
      <c r="CS68" s="9">
        <v>1</v>
      </c>
      <c r="CT68" s="9">
        <v>1</v>
      </c>
      <c r="CU68" s="9">
        <v>1</v>
      </c>
      <c r="CV68" s="9">
        <v>1</v>
      </c>
      <c r="CW68" s="9">
        <v>3</v>
      </c>
      <c r="CX68" s="9">
        <v>1</v>
      </c>
      <c r="CY68" s="9">
        <v>3</v>
      </c>
      <c r="CZ68" s="9">
        <v>1</v>
      </c>
      <c r="DA68" s="9">
        <v>2</v>
      </c>
      <c r="DB68" s="9">
        <v>3</v>
      </c>
      <c r="DC68" s="9">
        <v>1</v>
      </c>
      <c r="DD68" s="9">
        <v>2</v>
      </c>
      <c r="DE68" s="9">
        <v>3</v>
      </c>
      <c r="DF68" s="9">
        <v>4</v>
      </c>
      <c r="DG68" s="9">
        <v>4</v>
      </c>
      <c r="DH68" s="9">
        <v>3</v>
      </c>
      <c r="DI68" s="9">
        <v>2</v>
      </c>
      <c r="DJ68" s="9">
        <v>3</v>
      </c>
    </row>
    <row r="69" spans="1:114" s="3" customFormat="1" x14ac:dyDescent="0.2">
      <c r="A69" s="19">
        <v>23</v>
      </c>
      <c r="B69" s="2" t="s">
        <v>51</v>
      </c>
      <c r="C69" s="11">
        <v>53</v>
      </c>
      <c r="D69" s="11" t="s">
        <v>115</v>
      </c>
      <c r="E69" s="11">
        <v>13</v>
      </c>
      <c r="F69" s="11">
        <v>31.1</v>
      </c>
      <c r="G69" s="8">
        <v>0</v>
      </c>
      <c r="H69" s="8">
        <v>1</v>
      </c>
      <c r="I69" s="8">
        <v>0</v>
      </c>
      <c r="J69" s="8">
        <v>1</v>
      </c>
      <c r="K69" s="8">
        <v>0</v>
      </c>
      <c r="L69" s="8">
        <v>0</v>
      </c>
      <c r="M69" s="8">
        <v>0</v>
      </c>
      <c r="N69" s="8">
        <v>0</v>
      </c>
      <c r="O69" s="14">
        <v>60</v>
      </c>
      <c r="P69" s="14">
        <v>0</v>
      </c>
      <c r="R69" s="3">
        <v>-6</v>
      </c>
      <c r="T69" s="3">
        <v>-9.9999999999999982</v>
      </c>
      <c r="U69" s="14">
        <v>13</v>
      </c>
      <c r="V69" s="14">
        <v>13</v>
      </c>
      <c r="W69" s="14">
        <v>13</v>
      </c>
      <c r="X69" s="14">
        <v>11</v>
      </c>
      <c r="Y69" s="14">
        <v>4</v>
      </c>
      <c r="Z69" s="14">
        <v>-10</v>
      </c>
      <c r="AA69" s="14">
        <v>29</v>
      </c>
      <c r="AB69" s="14"/>
      <c r="AC69" s="3">
        <v>0</v>
      </c>
      <c r="AE69" s="3">
        <v>0</v>
      </c>
      <c r="AG69" s="3">
        <f>AF71-AF70</f>
        <v>-3</v>
      </c>
      <c r="AI69" s="3">
        <f>AH71-AH70</f>
        <v>-30</v>
      </c>
      <c r="AK69" s="3">
        <v>-7</v>
      </c>
      <c r="AM69" s="3">
        <v>-17.5</v>
      </c>
      <c r="AO69" s="3">
        <v>10</v>
      </c>
      <c r="AQ69" s="3">
        <v>25</v>
      </c>
      <c r="AS69" s="3">
        <v>9</v>
      </c>
      <c r="AU69" s="3">
        <v>28.125</v>
      </c>
      <c r="AW69" s="3">
        <v>-4</v>
      </c>
      <c r="AY69" s="3">
        <v>-25</v>
      </c>
      <c r="BA69" s="3">
        <v>2</v>
      </c>
      <c r="BC69" s="3">
        <v>16.666666666666657</v>
      </c>
      <c r="BD69" s="16"/>
      <c r="BE69" s="14">
        <v>9</v>
      </c>
      <c r="BF69" s="14"/>
      <c r="BG69" s="14">
        <v>42</v>
      </c>
      <c r="BH69" s="14"/>
      <c r="BI69" s="14">
        <v>-10</v>
      </c>
      <c r="BJ69" s="14"/>
      <c r="BK69" s="14">
        <v>-18</v>
      </c>
      <c r="BL69" s="14"/>
      <c r="BM69" s="14">
        <v>1</v>
      </c>
      <c r="BN69" s="14"/>
      <c r="BO69" s="14">
        <v>19</v>
      </c>
      <c r="BP69" s="14"/>
      <c r="BQ69" s="14">
        <v>-47</v>
      </c>
      <c r="BR69" s="14"/>
      <c r="BS69" s="14">
        <v>16</v>
      </c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</row>
    <row r="70" spans="1:114" x14ac:dyDescent="0.2">
      <c r="A70" s="18">
        <v>23</v>
      </c>
      <c r="B70" s="1" t="s">
        <v>52</v>
      </c>
      <c r="C70" s="10">
        <v>53</v>
      </c>
      <c r="D70" s="10" t="s">
        <v>115</v>
      </c>
      <c r="E70" s="10">
        <v>13</v>
      </c>
      <c r="F70" s="10">
        <v>31.1</v>
      </c>
      <c r="G70" s="9">
        <v>0</v>
      </c>
      <c r="H70" s="9">
        <v>1</v>
      </c>
      <c r="I70" s="9">
        <v>0</v>
      </c>
      <c r="J70" s="9">
        <v>1</v>
      </c>
      <c r="K70" s="9">
        <v>0</v>
      </c>
      <c r="L70" s="9">
        <v>0</v>
      </c>
      <c r="M70" s="9">
        <v>0</v>
      </c>
      <c r="N70" s="9">
        <v>0</v>
      </c>
      <c r="O70" s="12">
        <v>60</v>
      </c>
      <c r="P70" s="12">
        <v>0</v>
      </c>
      <c r="Q70" s="4">
        <v>31</v>
      </c>
      <c r="S70" s="4">
        <v>18.333333333333332</v>
      </c>
      <c r="U70" s="12">
        <f t="shared" ref="U70:AA70" si="45">U69</f>
        <v>13</v>
      </c>
      <c r="V70" s="12">
        <f t="shared" si="45"/>
        <v>13</v>
      </c>
      <c r="W70" s="12">
        <f t="shared" si="45"/>
        <v>13</v>
      </c>
      <c r="X70" s="12">
        <f t="shared" si="45"/>
        <v>11</v>
      </c>
      <c r="Y70" s="12">
        <f>Y69</f>
        <v>4</v>
      </c>
      <c r="Z70" s="12">
        <f t="shared" si="45"/>
        <v>-10</v>
      </c>
      <c r="AA70" s="12">
        <f t="shared" si="45"/>
        <v>29</v>
      </c>
      <c r="AB70" s="12">
        <v>3</v>
      </c>
      <c r="AD70" s="4">
        <v>25</v>
      </c>
      <c r="AF70" s="4">
        <v>4</v>
      </c>
      <c r="AH70" s="4">
        <f>100*(AF70-0)/(10-0)</f>
        <v>40</v>
      </c>
      <c r="AJ70" s="4">
        <v>17</v>
      </c>
      <c r="AL70" s="4">
        <v>17.5</v>
      </c>
      <c r="AN70" s="4">
        <v>30</v>
      </c>
      <c r="AP70" s="4">
        <v>50</v>
      </c>
      <c r="AR70" s="4">
        <v>23</v>
      </c>
      <c r="AT70" s="4">
        <v>46.875</v>
      </c>
      <c r="AV70" s="4">
        <v>9</v>
      </c>
      <c r="AX70" s="4">
        <v>31.25</v>
      </c>
      <c r="AZ70" s="4">
        <v>11</v>
      </c>
      <c r="BB70" s="4">
        <v>66.666666666666671</v>
      </c>
      <c r="BD70" s="17">
        <v>89</v>
      </c>
      <c r="BF70" s="12">
        <v>58</v>
      </c>
      <c r="BH70" s="12">
        <v>26</v>
      </c>
      <c r="BJ70" s="12">
        <v>20</v>
      </c>
      <c r="BL70" s="12">
        <v>79</v>
      </c>
      <c r="BN70" s="12">
        <v>69</v>
      </c>
      <c r="BP70" s="12">
        <v>47</v>
      </c>
      <c r="BR70" s="12">
        <v>33</v>
      </c>
    </row>
    <row r="71" spans="1:114" x14ac:dyDescent="0.2">
      <c r="A71" s="18">
        <v>23</v>
      </c>
      <c r="B71" s="1" t="s">
        <v>53</v>
      </c>
      <c r="C71" s="10">
        <v>53</v>
      </c>
      <c r="D71" s="10" t="s">
        <v>115</v>
      </c>
      <c r="E71" s="10">
        <v>13</v>
      </c>
      <c r="F71" s="10">
        <v>31.1</v>
      </c>
      <c r="G71" s="9">
        <v>0</v>
      </c>
      <c r="H71" s="9">
        <v>1</v>
      </c>
      <c r="I71" s="9">
        <v>0</v>
      </c>
      <c r="J71" s="9">
        <v>1</v>
      </c>
      <c r="K71" s="9">
        <v>0</v>
      </c>
      <c r="L71" s="9">
        <v>0</v>
      </c>
      <c r="M71" s="9">
        <v>0</v>
      </c>
      <c r="N71" s="9">
        <v>0</v>
      </c>
      <c r="O71" s="12">
        <v>60</v>
      </c>
      <c r="P71" s="12">
        <v>0</v>
      </c>
      <c r="Q71" s="4">
        <v>25</v>
      </c>
      <c r="S71" s="4">
        <v>8.3333333333333339</v>
      </c>
      <c r="U71" s="12">
        <f t="shared" ref="U71:AA71" si="46">U69</f>
        <v>13</v>
      </c>
      <c r="V71" s="12">
        <f t="shared" si="46"/>
        <v>13</v>
      </c>
      <c r="W71" s="12">
        <f t="shared" si="46"/>
        <v>13</v>
      </c>
      <c r="X71" s="12">
        <f t="shared" si="46"/>
        <v>11</v>
      </c>
      <c r="Y71" s="12">
        <f>Y69</f>
        <v>4</v>
      </c>
      <c r="Z71" s="12">
        <f t="shared" si="46"/>
        <v>-10</v>
      </c>
      <c r="AA71" s="12">
        <f t="shared" si="46"/>
        <v>29</v>
      </c>
      <c r="AB71" s="12">
        <v>3</v>
      </c>
      <c r="AD71" s="4">
        <v>25</v>
      </c>
      <c r="AF71" s="4">
        <v>1</v>
      </c>
      <c r="AH71" s="4">
        <f>100*(AF71-0)/(10-0)</f>
        <v>10</v>
      </c>
      <c r="AJ71" s="4">
        <v>10</v>
      </c>
      <c r="AL71" s="4">
        <v>0</v>
      </c>
      <c r="AN71" s="4">
        <v>40</v>
      </c>
      <c r="AP71" s="4">
        <v>75</v>
      </c>
      <c r="AR71" s="4">
        <v>32</v>
      </c>
      <c r="AT71" s="4">
        <v>75</v>
      </c>
      <c r="AV71" s="4">
        <v>5</v>
      </c>
      <c r="AX71" s="4">
        <v>6.25</v>
      </c>
      <c r="AZ71" s="4">
        <v>13</v>
      </c>
      <c r="BB71" s="4">
        <v>83.333333333333329</v>
      </c>
      <c r="BD71" s="17">
        <v>98</v>
      </c>
      <c r="BF71" s="12">
        <v>100</v>
      </c>
      <c r="BH71" s="12">
        <v>16</v>
      </c>
      <c r="BJ71" s="12">
        <v>2</v>
      </c>
      <c r="BL71" s="12">
        <v>80</v>
      </c>
      <c r="BN71" s="12">
        <v>88</v>
      </c>
      <c r="BP71" s="12">
        <v>0</v>
      </c>
      <c r="BR71" s="12">
        <v>49</v>
      </c>
      <c r="BT71" s="9">
        <v>1</v>
      </c>
      <c r="BU71" s="9">
        <v>1</v>
      </c>
      <c r="BV71" s="9">
        <v>1</v>
      </c>
      <c r="BW71" s="9">
        <v>1</v>
      </c>
      <c r="BX71" s="9">
        <v>1</v>
      </c>
      <c r="BY71" s="9">
        <v>1</v>
      </c>
      <c r="BZ71" s="9">
        <v>1</v>
      </c>
      <c r="CA71" s="9">
        <v>1</v>
      </c>
      <c r="CB71" s="9">
        <v>1</v>
      </c>
      <c r="CC71" s="9">
        <v>1</v>
      </c>
      <c r="CD71" s="9">
        <v>1</v>
      </c>
      <c r="CE71" s="9">
        <v>1</v>
      </c>
      <c r="CF71" s="9">
        <v>2</v>
      </c>
      <c r="CG71" s="9">
        <v>1</v>
      </c>
      <c r="CH71" s="9">
        <v>1</v>
      </c>
      <c r="CI71" s="9">
        <v>1</v>
      </c>
      <c r="CJ71" s="9">
        <v>1</v>
      </c>
      <c r="CK71" s="9">
        <v>1</v>
      </c>
      <c r="CL71" s="9">
        <v>1</v>
      </c>
      <c r="CM71" s="9">
        <v>1</v>
      </c>
      <c r="CN71" s="9">
        <v>1</v>
      </c>
      <c r="CO71" s="9">
        <v>1</v>
      </c>
      <c r="CP71" s="9">
        <v>2</v>
      </c>
      <c r="CQ71" s="9">
        <v>1</v>
      </c>
      <c r="CR71" s="9">
        <v>1</v>
      </c>
      <c r="CS71" s="9">
        <v>1</v>
      </c>
      <c r="CT71" s="9">
        <v>1</v>
      </c>
      <c r="CU71" s="9">
        <v>1</v>
      </c>
      <c r="CV71" s="9">
        <v>1</v>
      </c>
      <c r="CW71" s="9">
        <v>2</v>
      </c>
      <c r="CX71" s="9">
        <v>1</v>
      </c>
      <c r="CY71" s="9">
        <v>3</v>
      </c>
      <c r="CZ71" s="9">
        <v>3</v>
      </c>
      <c r="DA71" s="9">
        <v>3</v>
      </c>
      <c r="DB71" s="9">
        <v>4</v>
      </c>
      <c r="DC71" s="9">
        <v>1</v>
      </c>
      <c r="DD71" s="9">
        <v>3</v>
      </c>
      <c r="DE71" s="9">
        <v>3</v>
      </c>
      <c r="DF71" s="9">
        <v>4</v>
      </c>
      <c r="DG71" s="9">
        <v>4</v>
      </c>
      <c r="DH71" s="9">
        <v>3</v>
      </c>
      <c r="DI71" s="9">
        <v>3</v>
      </c>
      <c r="DJ71" s="9">
        <v>3</v>
      </c>
    </row>
    <row r="72" spans="1:114" s="3" customFormat="1" x14ac:dyDescent="0.2">
      <c r="A72" s="19">
        <v>24</v>
      </c>
      <c r="B72" s="2" t="s">
        <v>51</v>
      </c>
      <c r="C72" s="11">
        <v>40</v>
      </c>
      <c r="D72" s="11" t="s">
        <v>116</v>
      </c>
      <c r="E72" s="11">
        <v>14</v>
      </c>
      <c r="F72" s="11">
        <v>25.8</v>
      </c>
      <c r="G72" s="8">
        <v>0</v>
      </c>
      <c r="H72" s="8">
        <v>1</v>
      </c>
      <c r="I72" s="8">
        <v>1</v>
      </c>
      <c r="J72" s="8">
        <v>0</v>
      </c>
      <c r="K72" s="8">
        <v>0</v>
      </c>
      <c r="L72" s="8">
        <v>1</v>
      </c>
      <c r="M72" s="8">
        <v>0</v>
      </c>
      <c r="N72" s="8">
        <v>1</v>
      </c>
      <c r="O72" s="14">
        <v>60</v>
      </c>
      <c r="P72" s="14">
        <v>59.9</v>
      </c>
      <c r="R72" s="3">
        <v>-4</v>
      </c>
      <c r="T72" s="3">
        <v>-6.6666666666666714</v>
      </c>
      <c r="U72" s="14">
        <v>25</v>
      </c>
      <c r="V72" s="14">
        <v>11</v>
      </c>
      <c r="W72" s="14">
        <v>9</v>
      </c>
      <c r="X72" s="14">
        <v>13</v>
      </c>
      <c r="Y72" s="14">
        <v>2</v>
      </c>
      <c r="Z72" s="14">
        <v>-40</v>
      </c>
      <c r="AA72" s="14">
        <v>25</v>
      </c>
      <c r="AB72" s="14"/>
      <c r="AC72" s="3">
        <v>-3</v>
      </c>
      <c r="AE72" s="3">
        <v>-37.5</v>
      </c>
      <c r="AG72" s="3">
        <f>AF74-AF73</f>
        <v>0</v>
      </c>
      <c r="AI72" s="3">
        <f>AH74-AH73</f>
        <v>0</v>
      </c>
      <c r="AK72" s="3">
        <v>-1</v>
      </c>
      <c r="AM72" s="3">
        <v>-2.5</v>
      </c>
      <c r="AO72" s="3">
        <v>9</v>
      </c>
      <c r="AQ72" s="3">
        <v>22.5</v>
      </c>
      <c r="AS72" s="3">
        <v>4</v>
      </c>
      <c r="AU72" s="3">
        <v>12.5</v>
      </c>
      <c r="AW72" s="3">
        <v>-3</v>
      </c>
      <c r="AY72" s="3">
        <v>-18.75</v>
      </c>
      <c r="BA72" s="3">
        <v>6</v>
      </c>
      <c r="BC72" s="3">
        <v>50</v>
      </c>
      <c r="BD72" s="16"/>
      <c r="BE72" s="14">
        <v>18</v>
      </c>
      <c r="BF72" s="14"/>
      <c r="BG72" s="14">
        <v>50</v>
      </c>
      <c r="BH72" s="14"/>
      <c r="BI72" s="14">
        <v>-31</v>
      </c>
      <c r="BJ72" s="14"/>
      <c r="BK72" s="14">
        <v>-21</v>
      </c>
      <c r="BL72" s="14"/>
      <c r="BM72" s="14">
        <v>48</v>
      </c>
      <c r="BN72" s="14"/>
      <c r="BO72" s="14">
        <v>54</v>
      </c>
      <c r="BP72" s="14"/>
      <c r="BQ72" s="14">
        <v>-17</v>
      </c>
      <c r="BR72" s="14"/>
      <c r="BS72" s="14">
        <v>13</v>
      </c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</row>
    <row r="73" spans="1:114" x14ac:dyDescent="0.2">
      <c r="A73" s="18">
        <v>24</v>
      </c>
      <c r="B73" s="1" t="s">
        <v>52</v>
      </c>
      <c r="C73" s="10">
        <v>40</v>
      </c>
      <c r="D73" s="10" t="s">
        <v>116</v>
      </c>
      <c r="E73" s="10">
        <v>14</v>
      </c>
      <c r="F73" s="10">
        <v>25.8</v>
      </c>
      <c r="G73" s="9">
        <v>0</v>
      </c>
      <c r="H73" s="9">
        <v>1</v>
      </c>
      <c r="I73" s="9">
        <v>1</v>
      </c>
      <c r="J73" s="9">
        <v>0</v>
      </c>
      <c r="K73" s="9">
        <v>0</v>
      </c>
      <c r="L73" s="9">
        <v>1</v>
      </c>
      <c r="M73" s="9">
        <v>0</v>
      </c>
      <c r="N73" s="9">
        <v>1</v>
      </c>
      <c r="O73" s="12">
        <v>60</v>
      </c>
      <c r="P73" s="12">
        <v>59.9</v>
      </c>
      <c r="Q73" s="4">
        <v>46</v>
      </c>
      <c r="S73" s="4">
        <v>43.333333333333336</v>
      </c>
      <c r="U73" s="12">
        <f t="shared" ref="U73:AA73" si="47">U72</f>
        <v>25</v>
      </c>
      <c r="V73" s="12">
        <f t="shared" si="47"/>
        <v>11</v>
      </c>
      <c r="W73" s="12">
        <f t="shared" si="47"/>
        <v>9</v>
      </c>
      <c r="X73" s="12">
        <f t="shared" si="47"/>
        <v>13</v>
      </c>
      <c r="Y73" s="12">
        <f>Y72</f>
        <v>2</v>
      </c>
      <c r="Z73" s="12">
        <f t="shared" si="47"/>
        <v>-40</v>
      </c>
      <c r="AA73" s="12">
        <f t="shared" si="47"/>
        <v>25</v>
      </c>
      <c r="AB73" s="12">
        <v>5</v>
      </c>
      <c r="AD73" s="4">
        <v>50</v>
      </c>
      <c r="AF73" s="4">
        <v>0</v>
      </c>
      <c r="AH73" s="4">
        <f>100*(AF73-0)/(10-0)</f>
        <v>0</v>
      </c>
      <c r="AJ73" s="4">
        <v>12</v>
      </c>
      <c r="AL73" s="4">
        <v>5</v>
      </c>
      <c r="AN73" s="4">
        <v>16</v>
      </c>
      <c r="AP73" s="4">
        <v>15</v>
      </c>
      <c r="AR73" s="4">
        <v>14</v>
      </c>
      <c r="AT73" s="4">
        <v>18.75</v>
      </c>
      <c r="AV73" s="4">
        <v>7</v>
      </c>
      <c r="AX73" s="4">
        <v>18.75</v>
      </c>
      <c r="AZ73" s="4">
        <v>5</v>
      </c>
      <c r="BB73" s="4">
        <v>16.666666666666668</v>
      </c>
      <c r="BD73" s="17">
        <v>50</v>
      </c>
      <c r="BF73" s="12">
        <v>24</v>
      </c>
      <c r="BH73" s="12">
        <v>48</v>
      </c>
      <c r="BJ73" s="12">
        <v>48</v>
      </c>
      <c r="BL73" s="12">
        <v>21</v>
      </c>
      <c r="BN73" s="12">
        <v>1</v>
      </c>
      <c r="BP73" s="12">
        <v>38</v>
      </c>
      <c r="BR73" s="12">
        <v>42</v>
      </c>
    </row>
    <row r="74" spans="1:114" x14ac:dyDescent="0.2">
      <c r="A74" s="18">
        <v>24</v>
      </c>
      <c r="B74" s="1" t="s">
        <v>53</v>
      </c>
      <c r="C74" s="10">
        <v>40</v>
      </c>
      <c r="D74" s="10" t="s">
        <v>116</v>
      </c>
      <c r="E74" s="10">
        <v>14</v>
      </c>
      <c r="F74" s="10">
        <v>25.8</v>
      </c>
      <c r="G74" s="9">
        <v>0</v>
      </c>
      <c r="H74" s="9">
        <v>1</v>
      </c>
      <c r="I74" s="9">
        <v>1</v>
      </c>
      <c r="J74" s="9">
        <v>0</v>
      </c>
      <c r="K74" s="9">
        <v>0</v>
      </c>
      <c r="L74" s="9">
        <v>1</v>
      </c>
      <c r="M74" s="9">
        <v>0</v>
      </c>
      <c r="N74" s="9">
        <v>1</v>
      </c>
      <c r="O74" s="12">
        <v>60</v>
      </c>
      <c r="P74" s="12">
        <v>59.9</v>
      </c>
      <c r="Q74" s="4">
        <v>42</v>
      </c>
      <c r="S74" s="4">
        <v>36.666666666666664</v>
      </c>
      <c r="U74" s="12">
        <f t="shared" ref="U74:AA74" si="48">U72</f>
        <v>25</v>
      </c>
      <c r="V74" s="12">
        <f t="shared" si="48"/>
        <v>11</v>
      </c>
      <c r="W74" s="12">
        <f t="shared" si="48"/>
        <v>9</v>
      </c>
      <c r="X74" s="12">
        <f t="shared" si="48"/>
        <v>13</v>
      </c>
      <c r="Y74" s="12">
        <f>Y72</f>
        <v>2</v>
      </c>
      <c r="Z74" s="12">
        <f t="shared" si="48"/>
        <v>-40</v>
      </c>
      <c r="AA74" s="12">
        <f t="shared" si="48"/>
        <v>25</v>
      </c>
      <c r="AB74" s="12">
        <v>2</v>
      </c>
      <c r="AD74" s="4">
        <v>12.5</v>
      </c>
      <c r="AF74" s="4">
        <v>0</v>
      </c>
      <c r="AH74" s="4">
        <f>100*(AF74-0)/(10-0)</f>
        <v>0</v>
      </c>
      <c r="AJ74" s="4">
        <v>11</v>
      </c>
      <c r="AL74" s="4">
        <v>2.5</v>
      </c>
      <c r="AN74" s="4">
        <v>25</v>
      </c>
      <c r="AP74" s="4">
        <v>37.5</v>
      </c>
      <c r="AR74" s="4">
        <v>18</v>
      </c>
      <c r="AT74" s="4">
        <v>31.25</v>
      </c>
      <c r="AV74" s="4">
        <v>4</v>
      </c>
      <c r="AX74" s="4">
        <v>0</v>
      </c>
      <c r="AZ74" s="4">
        <v>11</v>
      </c>
      <c r="BB74" s="4">
        <v>66.666666666666671</v>
      </c>
      <c r="BD74" s="17">
        <v>68</v>
      </c>
      <c r="BF74" s="12">
        <v>74</v>
      </c>
      <c r="BH74" s="12">
        <v>17</v>
      </c>
      <c r="BJ74" s="12">
        <v>27</v>
      </c>
      <c r="BL74" s="12">
        <v>69</v>
      </c>
      <c r="BN74" s="12">
        <v>55</v>
      </c>
      <c r="BP74" s="12">
        <v>21</v>
      </c>
      <c r="BR74" s="12">
        <v>55</v>
      </c>
      <c r="BT74" s="9">
        <v>1</v>
      </c>
      <c r="BU74" s="9">
        <v>1</v>
      </c>
      <c r="BV74" s="9">
        <v>1</v>
      </c>
      <c r="BW74" s="9">
        <v>1</v>
      </c>
      <c r="BX74" s="9">
        <v>1</v>
      </c>
      <c r="BY74" s="9">
        <v>1</v>
      </c>
      <c r="BZ74" s="9">
        <v>1</v>
      </c>
      <c r="CA74" s="9">
        <v>1</v>
      </c>
      <c r="CB74" s="9">
        <v>1</v>
      </c>
      <c r="CC74" s="9">
        <v>1</v>
      </c>
      <c r="CD74" s="9">
        <v>1</v>
      </c>
      <c r="CE74" s="9">
        <v>1</v>
      </c>
      <c r="CF74" s="9">
        <v>1</v>
      </c>
      <c r="CG74" s="9">
        <v>1</v>
      </c>
      <c r="CH74" s="9">
        <v>1</v>
      </c>
      <c r="CI74" s="9">
        <v>1</v>
      </c>
      <c r="CJ74" s="9">
        <v>1</v>
      </c>
      <c r="CK74" s="9">
        <v>1</v>
      </c>
      <c r="CL74" s="9">
        <v>1</v>
      </c>
      <c r="CM74" s="9">
        <v>1</v>
      </c>
      <c r="CN74" s="9">
        <v>1</v>
      </c>
      <c r="CO74" s="9">
        <v>1</v>
      </c>
      <c r="CP74" s="9">
        <v>1</v>
      </c>
      <c r="CQ74" s="9">
        <v>1</v>
      </c>
      <c r="CR74" s="9">
        <v>1</v>
      </c>
      <c r="CS74" s="9">
        <v>1</v>
      </c>
      <c r="CT74" s="9">
        <v>1</v>
      </c>
      <c r="CU74" s="9">
        <v>1</v>
      </c>
      <c r="CV74" s="9">
        <v>1</v>
      </c>
      <c r="CW74" s="9">
        <v>1</v>
      </c>
      <c r="CX74" s="9">
        <v>1</v>
      </c>
      <c r="CY74" s="9">
        <v>1</v>
      </c>
      <c r="CZ74" s="9">
        <v>1</v>
      </c>
      <c r="DA74" s="9">
        <v>2</v>
      </c>
      <c r="DB74" s="9">
        <v>2</v>
      </c>
      <c r="DC74" s="9">
        <v>1</v>
      </c>
      <c r="DD74" s="9">
        <v>1</v>
      </c>
      <c r="DE74" s="9">
        <v>1</v>
      </c>
      <c r="DF74" s="9">
        <v>2</v>
      </c>
      <c r="DG74" s="9">
        <v>2</v>
      </c>
      <c r="DH74" s="9">
        <v>1</v>
      </c>
      <c r="DI74" s="9">
        <v>1</v>
      </c>
      <c r="DJ74" s="9">
        <v>1</v>
      </c>
    </row>
    <row r="75" spans="1:114" s="3" customFormat="1" x14ac:dyDescent="0.2">
      <c r="A75" s="19">
        <v>25</v>
      </c>
      <c r="B75" s="2" t="s">
        <v>51</v>
      </c>
      <c r="C75" s="11">
        <v>43</v>
      </c>
      <c r="D75" s="11" t="s">
        <v>116</v>
      </c>
      <c r="E75" s="11">
        <v>13</v>
      </c>
      <c r="F75" s="11">
        <v>29.4</v>
      </c>
      <c r="G75" s="8">
        <v>0</v>
      </c>
      <c r="H75" s="8">
        <v>0</v>
      </c>
      <c r="I75" s="8">
        <v>1</v>
      </c>
      <c r="J75" s="8">
        <v>1</v>
      </c>
      <c r="K75" s="8">
        <v>0</v>
      </c>
      <c r="L75" s="8">
        <v>0</v>
      </c>
      <c r="M75" s="8">
        <v>0</v>
      </c>
      <c r="N75" s="8">
        <v>1</v>
      </c>
      <c r="O75" s="14">
        <v>60</v>
      </c>
      <c r="P75" s="14">
        <v>57</v>
      </c>
      <c r="R75" s="3">
        <v>-4</v>
      </c>
      <c r="T75" s="3">
        <v>-6.6666666666666643</v>
      </c>
      <c r="U75" s="14">
        <v>21</v>
      </c>
      <c r="V75" s="14">
        <v>11</v>
      </c>
      <c r="W75" s="14">
        <v>6</v>
      </c>
      <c r="X75" s="14">
        <v>11</v>
      </c>
      <c r="Y75" s="14">
        <v>1</v>
      </c>
      <c r="Z75" s="14">
        <v>-30</v>
      </c>
      <c r="AA75" s="14">
        <v>21</v>
      </c>
      <c r="AB75" s="14"/>
      <c r="AC75" s="3">
        <v>-2</v>
      </c>
      <c r="AE75" s="3">
        <v>-25</v>
      </c>
      <c r="AG75" s="3">
        <f>AF77-AF76</f>
        <v>0</v>
      </c>
      <c r="AI75" s="3">
        <f>AH77-AH76</f>
        <v>0</v>
      </c>
      <c r="AK75" s="3">
        <v>0</v>
      </c>
      <c r="AM75" s="3">
        <v>0</v>
      </c>
      <c r="AO75" s="3">
        <v>-5</v>
      </c>
      <c r="AQ75" s="3">
        <v>-12.5</v>
      </c>
      <c r="AS75" s="3">
        <v>-5</v>
      </c>
      <c r="AU75" s="3">
        <v>-15.625</v>
      </c>
      <c r="AW75" s="3">
        <v>-4</v>
      </c>
      <c r="AY75" s="3">
        <v>-25</v>
      </c>
      <c r="BA75" s="3">
        <v>1</v>
      </c>
      <c r="BC75" s="3">
        <v>8.3333333333333357</v>
      </c>
      <c r="BD75" s="16"/>
      <c r="BE75" s="14">
        <v>10</v>
      </c>
      <c r="BF75" s="14"/>
      <c r="BG75" s="14">
        <v>7</v>
      </c>
      <c r="BH75" s="14"/>
      <c r="BI75" s="14">
        <v>-2</v>
      </c>
      <c r="BJ75" s="14"/>
      <c r="BK75" s="14">
        <v>-15</v>
      </c>
      <c r="BL75" s="14"/>
      <c r="BM75" s="14">
        <v>19</v>
      </c>
      <c r="BN75" s="14"/>
      <c r="BO75" s="14">
        <v>32</v>
      </c>
      <c r="BP75" s="14"/>
      <c r="BQ75" s="14">
        <v>-33</v>
      </c>
      <c r="BR75" s="14"/>
      <c r="BS75" s="14">
        <v>7</v>
      </c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</row>
    <row r="76" spans="1:114" x14ac:dyDescent="0.2">
      <c r="A76" s="18">
        <v>25</v>
      </c>
      <c r="B76" s="1" t="s">
        <v>52</v>
      </c>
      <c r="C76" s="10">
        <v>43</v>
      </c>
      <c r="D76" s="10" t="s">
        <v>116</v>
      </c>
      <c r="E76" s="10">
        <v>13</v>
      </c>
      <c r="F76" s="10">
        <v>29.4</v>
      </c>
      <c r="G76" s="9">
        <v>0</v>
      </c>
      <c r="H76" s="9">
        <v>0</v>
      </c>
      <c r="I76" s="9">
        <v>1</v>
      </c>
      <c r="J76" s="9">
        <v>1</v>
      </c>
      <c r="K76" s="9">
        <v>0</v>
      </c>
      <c r="L76" s="9">
        <v>0</v>
      </c>
      <c r="M76" s="9">
        <v>0</v>
      </c>
      <c r="N76" s="9">
        <v>1</v>
      </c>
      <c r="O76" s="12">
        <v>60</v>
      </c>
      <c r="P76" s="12">
        <v>57</v>
      </c>
      <c r="Q76" s="4">
        <v>44</v>
      </c>
      <c r="S76" s="4">
        <v>40</v>
      </c>
      <c r="U76" s="12">
        <f t="shared" ref="U76:AA76" si="49">U75</f>
        <v>21</v>
      </c>
      <c r="V76" s="12">
        <f t="shared" si="49"/>
        <v>11</v>
      </c>
      <c r="W76" s="12">
        <f t="shared" si="49"/>
        <v>6</v>
      </c>
      <c r="X76" s="12">
        <f t="shared" si="49"/>
        <v>11</v>
      </c>
      <c r="Y76" s="12">
        <f>Y75</f>
        <v>1</v>
      </c>
      <c r="Z76" s="12">
        <f t="shared" si="49"/>
        <v>-30</v>
      </c>
      <c r="AA76" s="12">
        <f t="shared" si="49"/>
        <v>21</v>
      </c>
      <c r="AB76" s="12">
        <v>7</v>
      </c>
      <c r="AD76" s="4">
        <v>75</v>
      </c>
      <c r="AF76" s="4">
        <v>0</v>
      </c>
      <c r="AH76" s="4">
        <f>100*(AF76-0)/(10-0)</f>
        <v>0</v>
      </c>
      <c r="AJ76" s="4">
        <v>11</v>
      </c>
      <c r="AL76" s="4">
        <v>2.5</v>
      </c>
      <c r="AN76" s="4">
        <v>23</v>
      </c>
      <c r="AP76" s="4">
        <v>32.5</v>
      </c>
      <c r="AR76" s="4">
        <v>16</v>
      </c>
      <c r="AT76" s="4">
        <v>25</v>
      </c>
      <c r="AV76" s="4">
        <v>11</v>
      </c>
      <c r="AX76" s="4">
        <v>43.75</v>
      </c>
      <c r="AZ76" s="4">
        <v>6</v>
      </c>
      <c r="BB76" s="4">
        <v>25</v>
      </c>
      <c r="BD76" s="17">
        <v>37</v>
      </c>
      <c r="BF76" s="12">
        <v>29</v>
      </c>
      <c r="BH76" s="12">
        <v>30</v>
      </c>
      <c r="BJ76" s="12">
        <v>32</v>
      </c>
      <c r="BL76" s="12">
        <v>37</v>
      </c>
      <c r="BN76" s="12">
        <v>14</v>
      </c>
      <c r="BP76" s="12">
        <v>54</v>
      </c>
      <c r="BR76" s="12">
        <v>21</v>
      </c>
    </row>
    <row r="77" spans="1:114" x14ac:dyDescent="0.2">
      <c r="A77" s="18">
        <v>25</v>
      </c>
      <c r="B77" s="1" t="s">
        <v>53</v>
      </c>
      <c r="C77" s="10">
        <v>43</v>
      </c>
      <c r="D77" s="10" t="s">
        <v>116</v>
      </c>
      <c r="E77" s="10">
        <v>13</v>
      </c>
      <c r="F77" s="10">
        <v>29.4</v>
      </c>
      <c r="G77" s="9">
        <v>0</v>
      </c>
      <c r="H77" s="9">
        <v>0</v>
      </c>
      <c r="I77" s="9">
        <v>1</v>
      </c>
      <c r="J77" s="9">
        <v>1</v>
      </c>
      <c r="K77" s="9">
        <v>0</v>
      </c>
      <c r="L77" s="9">
        <v>0</v>
      </c>
      <c r="M77" s="9">
        <v>0</v>
      </c>
      <c r="N77" s="9">
        <v>1</v>
      </c>
      <c r="O77" s="12">
        <v>60</v>
      </c>
      <c r="P77" s="12">
        <v>57</v>
      </c>
      <c r="Q77" s="4">
        <v>40</v>
      </c>
      <c r="S77" s="4">
        <v>33.333333333333336</v>
      </c>
      <c r="U77" s="12">
        <f t="shared" ref="U77:AA77" si="50">U75</f>
        <v>21</v>
      </c>
      <c r="V77" s="12">
        <f t="shared" si="50"/>
        <v>11</v>
      </c>
      <c r="W77" s="12">
        <f t="shared" si="50"/>
        <v>6</v>
      </c>
      <c r="X77" s="12">
        <f t="shared" si="50"/>
        <v>11</v>
      </c>
      <c r="Y77" s="12">
        <f>Y75</f>
        <v>1</v>
      </c>
      <c r="Z77" s="12">
        <f t="shared" si="50"/>
        <v>-30</v>
      </c>
      <c r="AA77" s="12">
        <f t="shared" si="50"/>
        <v>21</v>
      </c>
      <c r="AB77" s="12">
        <v>5</v>
      </c>
      <c r="AD77" s="4">
        <v>50</v>
      </c>
      <c r="AF77" s="4">
        <v>0</v>
      </c>
      <c r="AH77" s="4">
        <f>100*(AF77-0)/(10-0)</f>
        <v>0</v>
      </c>
      <c r="AJ77" s="4">
        <v>11</v>
      </c>
      <c r="AL77" s="4">
        <v>2.5</v>
      </c>
      <c r="AN77" s="4">
        <v>18</v>
      </c>
      <c r="AP77" s="4">
        <v>20</v>
      </c>
      <c r="AR77" s="4">
        <v>11</v>
      </c>
      <c r="AT77" s="4">
        <v>9.375</v>
      </c>
      <c r="AV77" s="4">
        <v>7</v>
      </c>
      <c r="AX77" s="4">
        <v>18.75</v>
      </c>
      <c r="AZ77" s="4">
        <v>7</v>
      </c>
      <c r="BB77" s="4">
        <v>33.333333333333336</v>
      </c>
      <c r="BD77" s="17">
        <v>47</v>
      </c>
      <c r="BF77" s="12">
        <v>36</v>
      </c>
      <c r="BH77" s="12">
        <v>28</v>
      </c>
      <c r="BJ77" s="12">
        <v>17</v>
      </c>
      <c r="BL77" s="12">
        <v>56</v>
      </c>
      <c r="BN77" s="12">
        <v>46</v>
      </c>
      <c r="BP77" s="12">
        <v>21</v>
      </c>
      <c r="BR77" s="12">
        <v>28</v>
      </c>
      <c r="BT77" s="9">
        <v>1</v>
      </c>
      <c r="BU77" s="9">
        <v>1</v>
      </c>
      <c r="BV77" s="9">
        <v>2</v>
      </c>
      <c r="BW77" s="9">
        <v>1</v>
      </c>
      <c r="BX77" s="9">
        <v>1</v>
      </c>
      <c r="BY77" s="9">
        <v>1</v>
      </c>
      <c r="BZ77" s="9">
        <v>1</v>
      </c>
      <c r="CA77" s="9">
        <v>1</v>
      </c>
      <c r="CB77" s="9">
        <v>1</v>
      </c>
      <c r="CC77" s="9">
        <v>1</v>
      </c>
      <c r="CD77" s="9">
        <v>1</v>
      </c>
      <c r="CE77" s="9">
        <v>1</v>
      </c>
      <c r="CF77" s="9">
        <v>1</v>
      </c>
      <c r="CG77" s="9">
        <v>2</v>
      </c>
      <c r="CH77" s="9">
        <v>1</v>
      </c>
      <c r="CI77" s="9">
        <v>1</v>
      </c>
      <c r="CJ77" s="9">
        <v>1</v>
      </c>
      <c r="CK77" s="9">
        <v>1</v>
      </c>
      <c r="CL77" s="9">
        <v>1</v>
      </c>
      <c r="CM77" s="9">
        <v>1</v>
      </c>
      <c r="CN77" s="9">
        <v>1</v>
      </c>
      <c r="CO77" s="9">
        <v>1</v>
      </c>
      <c r="CP77" s="9">
        <v>1</v>
      </c>
      <c r="CQ77" s="9">
        <v>1</v>
      </c>
      <c r="CR77" s="9">
        <v>1</v>
      </c>
      <c r="CS77" s="9">
        <v>1</v>
      </c>
      <c r="CT77" s="9">
        <v>1</v>
      </c>
      <c r="CU77" s="9">
        <v>1</v>
      </c>
      <c r="CV77" s="9">
        <v>2</v>
      </c>
      <c r="CW77" s="9">
        <v>1</v>
      </c>
      <c r="CX77" s="9">
        <v>1</v>
      </c>
      <c r="CY77" s="9">
        <v>1</v>
      </c>
      <c r="CZ77" s="9">
        <v>1</v>
      </c>
      <c r="DA77" s="9">
        <v>1</v>
      </c>
      <c r="DB77" s="9">
        <v>2</v>
      </c>
      <c r="DC77" s="9">
        <v>1</v>
      </c>
      <c r="DD77" s="9">
        <v>1</v>
      </c>
      <c r="DE77" s="9">
        <v>1</v>
      </c>
      <c r="DF77" s="9">
        <v>1</v>
      </c>
      <c r="DG77" s="9">
        <v>2</v>
      </c>
      <c r="DH77" s="9">
        <v>2</v>
      </c>
      <c r="DI77" s="9">
        <v>2</v>
      </c>
      <c r="DJ77" s="9">
        <v>1</v>
      </c>
    </row>
    <row r="78" spans="1:114" s="3" customFormat="1" x14ac:dyDescent="0.2">
      <c r="A78" s="19">
        <v>26</v>
      </c>
      <c r="B78" s="2" t="s">
        <v>51</v>
      </c>
      <c r="C78" s="11">
        <v>45</v>
      </c>
      <c r="D78" s="11" t="s">
        <v>116</v>
      </c>
      <c r="E78" s="11">
        <v>13</v>
      </c>
      <c r="F78" s="11">
        <v>37</v>
      </c>
      <c r="G78" s="8">
        <v>0</v>
      </c>
      <c r="H78" s="8">
        <v>1</v>
      </c>
      <c r="I78" s="8">
        <v>0</v>
      </c>
      <c r="J78" s="8">
        <v>0</v>
      </c>
      <c r="K78" s="8">
        <v>0</v>
      </c>
      <c r="L78" s="8">
        <v>0</v>
      </c>
      <c r="M78" s="8">
        <v>1</v>
      </c>
      <c r="N78" s="8">
        <v>0</v>
      </c>
      <c r="O78" s="14">
        <v>60</v>
      </c>
      <c r="P78" s="14">
        <v>52.2</v>
      </c>
      <c r="R78" s="3">
        <v>-7</v>
      </c>
      <c r="T78" s="3">
        <v>-11.666666666666664</v>
      </c>
      <c r="U78" s="14">
        <v>11</v>
      </c>
      <c r="V78" s="14">
        <v>7</v>
      </c>
      <c r="W78" s="14">
        <v>7</v>
      </c>
      <c r="X78" s="14">
        <v>7</v>
      </c>
      <c r="Y78" s="14">
        <v>4</v>
      </c>
      <c r="Z78" s="14">
        <v>-20</v>
      </c>
      <c r="AA78" s="14">
        <v>18</v>
      </c>
      <c r="AB78" s="14"/>
      <c r="AC78" s="3">
        <v>-2</v>
      </c>
      <c r="AE78" s="3">
        <v>-25</v>
      </c>
      <c r="AG78" s="3">
        <f>AF80-AF79</f>
        <v>0</v>
      </c>
      <c r="AI78" s="3">
        <f>AH80-AH79</f>
        <v>0</v>
      </c>
      <c r="AK78" s="3">
        <v>-2</v>
      </c>
      <c r="AM78" s="3">
        <v>-5</v>
      </c>
      <c r="AO78" s="3">
        <v>8</v>
      </c>
      <c r="AQ78" s="3">
        <v>20</v>
      </c>
      <c r="AS78" s="3">
        <v>7</v>
      </c>
      <c r="AU78" s="3">
        <v>21.875</v>
      </c>
      <c r="AW78" s="3">
        <v>-3</v>
      </c>
      <c r="AY78" s="3">
        <v>-18.75</v>
      </c>
      <c r="BA78" s="3">
        <v>2</v>
      </c>
      <c r="BC78" s="3">
        <v>16.666666666666671</v>
      </c>
      <c r="BD78" s="16"/>
      <c r="BE78" s="14">
        <v>14</v>
      </c>
      <c r="BF78" s="14"/>
      <c r="BG78" s="14">
        <v>-5</v>
      </c>
      <c r="BH78" s="14"/>
      <c r="BI78" s="14">
        <v>-30</v>
      </c>
      <c r="BJ78" s="14"/>
      <c r="BK78" s="14">
        <v>-21</v>
      </c>
      <c r="BL78" s="14"/>
      <c r="BM78" s="14">
        <v>1</v>
      </c>
      <c r="BN78" s="14"/>
      <c r="BO78" s="14">
        <v>28</v>
      </c>
      <c r="BP78" s="14"/>
      <c r="BQ78" s="14">
        <v>-37</v>
      </c>
      <c r="BR78" s="14"/>
      <c r="BS78" s="14">
        <v>16</v>
      </c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</row>
    <row r="79" spans="1:114" x14ac:dyDescent="0.2">
      <c r="A79" s="18">
        <v>26</v>
      </c>
      <c r="B79" s="1" t="s">
        <v>52</v>
      </c>
      <c r="C79" s="10">
        <v>45</v>
      </c>
      <c r="D79" s="10" t="s">
        <v>116</v>
      </c>
      <c r="E79" s="10">
        <v>13</v>
      </c>
      <c r="F79" s="10">
        <v>37</v>
      </c>
      <c r="G79" s="9">
        <v>0</v>
      </c>
      <c r="H79" s="9">
        <v>1</v>
      </c>
      <c r="I79" s="9">
        <v>0</v>
      </c>
      <c r="J79" s="9">
        <v>0</v>
      </c>
      <c r="K79" s="9">
        <v>0</v>
      </c>
      <c r="L79" s="9">
        <v>0</v>
      </c>
      <c r="M79" s="9">
        <v>1</v>
      </c>
      <c r="N79" s="9">
        <v>0</v>
      </c>
      <c r="O79" s="12">
        <v>60</v>
      </c>
      <c r="P79" s="12">
        <v>52.2</v>
      </c>
      <c r="Q79" s="4">
        <v>42</v>
      </c>
      <c r="S79" s="4">
        <v>36.666666666666664</v>
      </c>
      <c r="U79" s="12">
        <f t="shared" ref="U79:AA79" si="51">U78</f>
        <v>11</v>
      </c>
      <c r="V79" s="12">
        <f t="shared" si="51"/>
        <v>7</v>
      </c>
      <c r="W79" s="12">
        <f t="shared" si="51"/>
        <v>7</v>
      </c>
      <c r="X79" s="12">
        <f t="shared" si="51"/>
        <v>7</v>
      </c>
      <c r="Y79" s="12">
        <f>Y78</f>
        <v>4</v>
      </c>
      <c r="Z79" s="12">
        <f t="shared" si="51"/>
        <v>-20</v>
      </c>
      <c r="AA79" s="12">
        <f t="shared" si="51"/>
        <v>18</v>
      </c>
      <c r="AB79" s="12">
        <v>5</v>
      </c>
      <c r="AD79" s="4">
        <v>50</v>
      </c>
      <c r="AF79" s="4">
        <v>0</v>
      </c>
      <c r="AH79" s="4">
        <f>100*(AF79-0)/(10-0)</f>
        <v>0</v>
      </c>
      <c r="AJ79" s="4">
        <v>12</v>
      </c>
      <c r="AL79" s="4">
        <v>5</v>
      </c>
      <c r="AN79" s="4">
        <v>19</v>
      </c>
      <c r="AP79" s="4">
        <v>22.5</v>
      </c>
      <c r="AR79" s="4">
        <v>10</v>
      </c>
      <c r="AT79" s="4">
        <v>6.25</v>
      </c>
      <c r="AV79" s="4">
        <v>8</v>
      </c>
      <c r="AX79" s="4">
        <v>25</v>
      </c>
      <c r="AZ79" s="4">
        <v>9</v>
      </c>
      <c r="BB79" s="4">
        <v>50</v>
      </c>
      <c r="BD79" s="17">
        <v>51</v>
      </c>
      <c r="BF79" s="12">
        <v>67</v>
      </c>
      <c r="BH79" s="12">
        <v>49</v>
      </c>
      <c r="BJ79" s="12">
        <v>52</v>
      </c>
      <c r="BL79" s="12">
        <v>60</v>
      </c>
      <c r="BN79" s="12">
        <v>52</v>
      </c>
      <c r="BP79" s="12">
        <v>66</v>
      </c>
      <c r="BR79" s="12">
        <v>50</v>
      </c>
    </row>
    <row r="80" spans="1:114" x14ac:dyDescent="0.2">
      <c r="A80" s="18">
        <v>26</v>
      </c>
      <c r="B80" s="1" t="s">
        <v>53</v>
      </c>
      <c r="C80" s="10">
        <v>45</v>
      </c>
      <c r="D80" s="10" t="s">
        <v>116</v>
      </c>
      <c r="E80" s="10">
        <v>13</v>
      </c>
      <c r="F80" s="10">
        <v>37</v>
      </c>
      <c r="G80" s="9">
        <v>0</v>
      </c>
      <c r="H80" s="9">
        <v>1</v>
      </c>
      <c r="I80" s="9">
        <v>0</v>
      </c>
      <c r="J80" s="9">
        <v>0</v>
      </c>
      <c r="K80" s="9">
        <v>0</v>
      </c>
      <c r="L80" s="9">
        <v>0</v>
      </c>
      <c r="M80" s="9">
        <v>1</v>
      </c>
      <c r="N80" s="9">
        <v>0</v>
      </c>
      <c r="O80" s="12">
        <v>60</v>
      </c>
      <c r="P80" s="12">
        <v>52.2</v>
      </c>
      <c r="Q80" s="4">
        <v>35</v>
      </c>
      <c r="S80" s="4">
        <v>25</v>
      </c>
      <c r="U80" s="12">
        <f t="shared" ref="U80:AA80" si="52">U78</f>
        <v>11</v>
      </c>
      <c r="V80" s="12">
        <f t="shared" si="52"/>
        <v>7</v>
      </c>
      <c r="W80" s="12">
        <f t="shared" si="52"/>
        <v>7</v>
      </c>
      <c r="X80" s="12">
        <f t="shared" si="52"/>
        <v>7</v>
      </c>
      <c r="Y80" s="12">
        <f>Y78</f>
        <v>4</v>
      </c>
      <c r="Z80" s="12">
        <f t="shared" si="52"/>
        <v>-20</v>
      </c>
      <c r="AA80" s="12">
        <f t="shared" si="52"/>
        <v>18</v>
      </c>
      <c r="AB80" s="12">
        <v>3</v>
      </c>
      <c r="AD80" s="4">
        <v>25</v>
      </c>
      <c r="AF80" s="4">
        <v>0</v>
      </c>
      <c r="AH80" s="4">
        <f>100*(AF80-0)/(10-0)</f>
        <v>0</v>
      </c>
      <c r="AJ80" s="4">
        <v>10</v>
      </c>
      <c r="AL80" s="4">
        <v>0</v>
      </c>
      <c r="AN80" s="4">
        <v>27</v>
      </c>
      <c r="AP80" s="4">
        <v>42.5</v>
      </c>
      <c r="AR80" s="4">
        <v>17</v>
      </c>
      <c r="AT80" s="4">
        <v>28.125</v>
      </c>
      <c r="AV80" s="4">
        <v>5</v>
      </c>
      <c r="AX80" s="4">
        <v>6.25</v>
      </c>
      <c r="AZ80" s="4">
        <v>11</v>
      </c>
      <c r="BB80" s="4">
        <v>66.666666666666671</v>
      </c>
      <c r="BD80" s="17">
        <v>65</v>
      </c>
      <c r="BF80" s="12">
        <v>62</v>
      </c>
      <c r="BH80" s="12">
        <v>19</v>
      </c>
      <c r="BJ80" s="12">
        <v>31</v>
      </c>
      <c r="BL80" s="12">
        <v>61</v>
      </c>
      <c r="BN80" s="12">
        <v>80</v>
      </c>
      <c r="BP80" s="12">
        <v>29</v>
      </c>
      <c r="BR80" s="12">
        <v>66</v>
      </c>
      <c r="BT80" s="9">
        <v>1</v>
      </c>
      <c r="BU80" s="9">
        <v>1</v>
      </c>
      <c r="BV80" s="9">
        <v>1</v>
      </c>
      <c r="BW80" s="9">
        <v>1</v>
      </c>
      <c r="BX80" s="9">
        <v>1</v>
      </c>
      <c r="BY80" s="9">
        <v>1</v>
      </c>
      <c r="BZ80" s="9">
        <v>1</v>
      </c>
      <c r="CA80" s="9">
        <v>1</v>
      </c>
      <c r="CB80" s="9">
        <v>1</v>
      </c>
      <c r="CC80" s="9">
        <v>1</v>
      </c>
      <c r="CD80" s="9">
        <v>1</v>
      </c>
      <c r="CE80" s="9">
        <v>1</v>
      </c>
      <c r="CF80" s="9">
        <v>1</v>
      </c>
      <c r="CG80" s="9">
        <v>1</v>
      </c>
      <c r="CH80" s="9">
        <v>1</v>
      </c>
      <c r="CI80" s="9">
        <v>1</v>
      </c>
      <c r="CJ80" s="9">
        <v>1</v>
      </c>
      <c r="CK80" s="9">
        <v>1</v>
      </c>
      <c r="CL80" s="9">
        <v>1</v>
      </c>
      <c r="CM80" s="9">
        <v>1</v>
      </c>
      <c r="CN80" s="9">
        <v>1</v>
      </c>
      <c r="CO80" s="9">
        <v>1</v>
      </c>
      <c r="CP80" s="9">
        <v>1</v>
      </c>
      <c r="CQ80" s="9">
        <v>1</v>
      </c>
      <c r="CR80" s="9">
        <v>1</v>
      </c>
      <c r="CS80" s="9">
        <v>1</v>
      </c>
      <c r="CT80" s="9">
        <v>1</v>
      </c>
      <c r="CU80" s="9">
        <v>1</v>
      </c>
      <c r="CV80" s="9">
        <v>1</v>
      </c>
      <c r="CW80" s="9">
        <v>1</v>
      </c>
      <c r="CX80" s="9">
        <v>1</v>
      </c>
      <c r="CY80" s="9">
        <v>1</v>
      </c>
      <c r="CZ80" s="9">
        <v>2</v>
      </c>
      <c r="DA80" s="9">
        <v>1</v>
      </c>
      <c r="DB80" s="9">
        <v>2</v>
      </c>
      <c r="DC80" s="9">
        <v>1</v>
      </c>
      <c r="DD80" s="9">
        <v>1</v>
      </c>
      <c r="DE80" s="9">
        <v>1</v>
      </c>
      <c r="DF80" s="9">
        <v>3</v>
      </c>
      <c r="DG80" s="9">
        <v>2</v>
      </c>
      <c r="DH80" s="9">
        <v>1</v>
      </c>
      <c r="DI80" s="9">
        <v>1</v>
      </c>
      <c r="DJ80" s="9">
        <v>2</v>
      </c>
    </row>
    <row r="81" spans="1:114" s="3" customFormat="1" x14ac:dyDescent="0.2">
      <c r="A81" s="19">
        <v>27</v>
      </c>
      <c r="B81" s="2" t="s">
        <v>51</v>
      </c>
      <c r="C81" s="11">
        <v>19</v>
      </c>
      <c r="D81" s="11" t="s">
        <v>116</v>
      </c>
      <c r="E81" s="11">
        <v>13</v>
      </c>
      <c r="F81" s="11">
        <v>23.6</v>
      </c>
      <c r="G81" s="8">
        <v>1</v>
      </c>
      <c r="H81" s="8">
        <v>1</v>
      </c>
      <c r="I81" s="8">
        <v>0</v>
      </c>
      <c r="J81" s="8">
        <v>0</v>
      </c>
      <c r="K81" s="8">
        <v>0</v>
      </c>
      <c r="L81" s="8">
        <v>1</v>
      </c>
      <c r="M81" s="8">
        <v>0</v>
      </c>
      <c r="N81" s="8">
        <v>1</v>
      </c>
      <c r="O81" s="14">
        <v>60</v>
      </c>
      <c r="P81" s="14">
        <v>50.1</v>
      </c>
      <c r="R81" s="3">
        <v>-30</v>
      </c>
      <c r="T81" s="3">
        <v>-50</v>
      </c>
      <c r="U81" s="14">
        <v>49</v>
      </c>
      <c r="V81" s="14">
        <v>17</v>
      </c>
      <c r="W81" s="14">
        <v>19</v>
      </c>
      <c r="X81" s="14">
        <v>22</v>
      </c>
      <c r="Y81" s="14">
        <v>1</v>
      </c>
      <c r="Z81" s="14">
        <v>-65</v>
      </c>
      <c r="AA81" s="14">
        <v>31</v>
      </c>
      <c r="AB81" s="14"/>
      <c r="AC81" s="3">
        <v>-1</v>
      </c>
      <c r="AE81" s="3">
        <v>-12.5</v>
      </c>
      <c r="AG81" s="3">
        <f>AF83-AF82</f>
        <v>-2</v>
      </c>
      <c r="AI81" s="3">
        <f>AH83-AH82</f>
        <v>-20</v>
      </c>
      <c r="AK81" s="3">
        <v>-20</v>
      </c>
      <c r="AM81" s="3">
        <v>-50</v>
      </c>
      <c r="AO81" s="3">
        <v>8</v>
      </c>
      <c r="AQ81" s="3">
        <v>20</v>
      </c>
      <c r="AS81" s="3">
        <v>14</v>
      </c>
      <c r="AU81" s="3">
        <v>43.75</v>
      </c>
      <c r="AW81" s="3">
        <v>-3</v>
      </c>
      <c r="AY81" s="3">
        <v>-18.75</v>
      </c>
      <c r="BA81" s="3">
        <v>8</v>
      </c>
      <c r="BC81" s="3">
        <v>66.666666666666657</v>
      </c>
      <c r="BD81" s="16"/>
      <c r="BE81" s="14">
        <v>54</v>
      </c>
      <c r="BF81" s="14"/>
      <c r="BG81" s="14">
        <v>66</v>
      </c>
      <c r="BH81" s="14"/>
      <c r="BI81" s="14">
        <v>-53</v>
      </c>
      <c r="BJ81" s="14"/>
      <c r="BK81" s="14">
        <v>-45</v>
      </c>
      <c r="BL81" s="14"/>
      <c r="BM81" s="14">
        <v>66</v>
      </c>
      <c r="BN81" s="14"/>
      <c r="BO81" s="14">
        <v>38</v>
      </c>
      <c r="BP81" s="14"/>
      <c r="BQ81" s="14">
        <v>-36</v>
      </c>
      <c r="BR81" s="14"/>
      <c r="BS81" s="14">
        <v>13</v>
      </c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</row>
    <row r="82" spans="1:114" x14ac:dyDescent="0.2">
      <c r="A82" s="18">
        <v>27</v>
      </c>
      <c r="B82" s="1" t="s">
        <v>52</v>
      </c>
      <c r="C82" s="10">
        <v>19</v>
      </c>
      <c r="D82" s="10" t="s">
        <v>116</v>
      </c>
      <c r="E82" s="10">
        <v>13</v>
      </c>
      <c r="F82" s="10">
        <v>23.6</v>
      </c>
      <c r="G82" s="9">
        <v>1</v>
      </c>
      <c r="H82" s="9">
        <v>1</v>
      </c>
      <c r="I82" s="9">
        <v>0</v>
      </c>
      <c r="J82" s="9">
        <v>0</v>
      </c>
      <c r="K82" s="9">
        <v>0</v>
      </c>
      <c r="L82" s="9">
        <v>1</v>
      </c>
      <c r="M82" s="9">
        <v>0</v>
      </c>
      <c r="N82" s="9">
        <v>1</v>
      </c>
      <c r="O82" s="12">
        <v>60</v>
      </c>
      <c r="P82" s="12">
        <v>50.1</v>
      </c>
      <c r="Q82" s="4">
        <v>63</v>
      </c>
      <c r="S82" s="4">
        <v>71.666666666666671</v>
      </c>
      <c r="U82" s="12">
        <f t="shared" ref="U82:AA82" si="53">U81</f>
        <v>49</v>
      </c>
      <c r="V82" s="12">
        <f t="shared" si="53"/>
        <v>17</v>
      </c>
      <c r="W82" s="12">
        <f t="shared" si="53"/>
        <v>19</v>
      </c>
      <c r="X82" s="12">
        <f t="shared" si="53"/>
        <v>22</v>
      </c>
      <c r="Y82" s="12">
        <f>Y81</f>
        <v>1</v>
      </c>
      <c r="Z82" s="12">
        <f t="shared" si="53"/>
        <v>-65</v>
      </c>
      <c r="AA82" s="12">
        <f t="shared" si="53"/>
        <v>31</v>
      </c>
      <c r="AB82" s="12">
        <v>6</v>
      </c>
      <c r="AD82" s="4">
        <v>62.5</v>
      </c>
      <c r="AF82" s="4">
        <v>2</v>
      </c>
      <c r="AH82" s="4">
        <f>100*(AF82-0)/(10-0)</f>
        <v>20</v>
      </c>
      <c r="AJ82" s="4">
        <v>35</v>
      </c>
      <c r="AL82" s="4">
        <v>62.5</v>
      </c>
      <c r="AN82" s="4">
        <v>18</v>
      </c>
      <c r="AP82" s="4">
        <v>20</v>
      </c>
      <c r="AR82" s="4">
        <v>10</v>
      </c>
      <c r="AT82" s="4">
        <v>6.25</v>
      </c>
      <c r="AV82" s="4">
        <v>11</v>
      </c>
      <c r="AX82" s="4">
        <v>43.75</v>
      </c>
      <c r="AZ82" s="4">
        <v>5</v>
      </c>
      <c r="BB82" s="4">
        <v>16.666666666666668</v>
      </c>
      <c r="BD82" s="17">
        <v>23</v>
      </c>
      <c r="BF82" s="12">
        <v>21</v>
      </c>
      <c r="BH82" s="12">
        <v>67</v>
      </c>
      <c r="BJ82" s="12">
        <v>81</v>
      </c>
      <c r="BL82" s="12">
        <v>15</v>
      </c>
      <c r="BN82" s="12">
        <v>13</v>
      </c>
      <c r="BP82" s="12">
        <v>51</v>
      </c>
      <c r="BR82" s="12">
        <v>41</v>
      </c>
    </row>
    <row r="83" spans="1:114" x14ac:dyDescent="0.2">
      <c r="A83" s="18">
        <v>27</v>
      </c>
      <c r="B83" s="1" t="s">
        <v>53</v>
      </c>
      <c r="C83" s="10">
        <v>19</v>
      </c>
      <c r="D83" s="10" t="s">
        <v>116</v>
      </c>
      <c r="E83" s="10">
        <v>13</v>
      </c>
      <c r="F83" s="10">
        <v>23.6</v>
      </c>
      <c r="G83" s="9">
        <v>1</v>
      </c>
      <c r="H83" s="9">
        <v>1</v>
      </c>
      <c r="I83" s="9">
        <v>0</v>
      </c>
      <c r="J83" s="9">
        <v>0</v>
      </c>
      <c r="K83" s="9">
        <v>0</v>
      </c>
      <c r="L83" s="9">
        <v>1</v>
      </c>
      <c r="M83" s="9">
        <v>0</v>
      </c>
      <c r="N83" s="9">
        <v>1</v>
      </c>
      <c r="O83" s="12">
        <v>60</v>
      </c>
      <c r="P83" s="12">
        <v>50.1</v>
      </c>
      <c r="Q83" s="4">
        <v>33</v>
      </c>
      <c r="S83" s="4">
        <v>21.666666666666668</v>
      </c>
      <c r="U83" s="12">
        <f t="shared" ref="U83:AA83" si="54">U81</f>
        <v>49</v>
      </c>
      <c r="V83" s="12">
        <f t="shared" si="54"/>
        <v>17</v>
      </c>
      <c r="W83" s="12">
        <f t="shared" si="54"/>
        <v>19</v>
      </c>
      <c r="X83" s="12">
        <f t="shared" si="54"/>
        <v>22</v>
      </c>
      <c r="Y83" s="12">
        <f>Y81</f>
        <v>1</v>
      </c>
      <c r="Z83" s="12">
        <f t="shared" si="54"/>
        <v>-65</v>
      </c>
      <c r="AA83" s="12">
        <f t="shared" si="54"/>
        <v>31</v>
      </c>
      <c r="AB83" s="12">
        <v>5</v>
      </c>
      <c r="AD83" s="4">
        <v>50</v>
      </c>
      <c r="AF83" s="4">
        <v>0</v>
      </c>
      <c r="AH83" s="4">
        <f>100*(AF83-0)/(10-0)</f>
        <v>0</v>
      </c>
      <c r="AJ83" s="4">
        <v>15</v>
      </c>
      <c r="AL83" s="4">
        <v>12.5</v>
      </c>
      <c r="AN83" s="4">
        <v>26</v>
      </c>
      <c r="AP83" s="4">
        <v>40</v>
      </c>
      <c r="AR83" s="4">
        <v>24</v>
      </c>
      <c r="AT83" s="4">
        <v>50</v>
      </c>
      <c r="AV83" s="4">
        <v>8</v>
      </c>
      <c r="AX83" s="4">
        <v>25</v>
      </c>
      <c r="AZ83" s="4">
        <v>13</v>
      </c>
      <c r="BB83" s="4">
        <v>83.333333333333329</v>
      </c>
      <c r="BD83" s="17">
        <v>77</v>
      </c>
      <c r="BF83" s="12">
        <v>87</v>
      </c>
      <c r="BH83" s="12">
        <v>14</v>
      </c>
      <c r="BJ83" s="12">
        <v>36</v>
      </c>
      <c r="BL83" s="12">
        <v>81</v>
      </c>
      <c r="BN83" s="12">
        <v>51</v>
      </c>
      <c r="BP83" s="12">
        <v>15</v>
      </c>
      <c r="BR83" s="12">
        <v>54</v>
      </c>
      <c r="BT83" s="9">
        <v>2</v>
      </c>
      <c r="BU83" s="9">
        <v>1</v>
      </c>
      <c r="BV83" s="9">
        <v>2</v>
      </c>
      <c r="BW83" s="9">
        <v>2</v>
      </c>
      <c r="BX83" s="9">
        <v>1</v>
      </c>
      <c r="BY83" s="9">
        <v>1</v>
      </c>
      <c r="BZ83" s="9">
        <v>3</v>
      </c>
      <c r="CA83" s="9">
        <v>1</v>
      </c>
      <c r="CB83" s="9">
        <v>1</v>
      </c>
      <c r="CC83" s="9">
        <v>1</v>
      </c>
      <c r="CD83" s="9">
        <v>2</v>
      </c>
      <c r="CE83" s="9">
        <v>1</v>
      </c>
      <c r="CF83" s="9">
        <v>2</v>
      </c>
      <c r="CG83" s="9">
        <v>1</v>
      </c>
      <c r="CH83" s="9">
        <v>3</v>
      </c>
      <c r="CI83" s="9">
        <v>1</v>
      </c>
      <c r="CJ83" s="9">
        <v>1</v>
      </c>
      <c r="CK83" s="9">
        <v>1</v>
      </c>
      <c r="CL83" s="9">
        <v>1</v>
      </c>
      <c r="CM83" s="9">
        <v>2</v>
      </c>
      <c r="CN83" s="9">
        <v>1</v>
      </c>
      <c r="CO83" s="9">
        <v>1</v>
      </c>
      <c r="CP83" s="9">
        <v>2</v>
      </c>
      <c r="CQ83" s="9">
        <v>2</v>
      </c>
      <c r="CR83" s="9">
        <v>2</v>
      </c>
      <c r="CS83" s="9">
        <v>1</v>
      </c>
      <c r="CT83" s="9">
        <v>1</v>
      </c>
      <c r="CU83" s="9">
        <v>2</v>
      </c>
      <c r="CV83" s="9">
        <v>1</v>
      </c>
      <c r="CW83" s="9">
        <v>2</v>
      </c>
      <c r="CX83" s="9">
        <v>2</v>
      </c>
      <c r="CY83" s="9">
        <v>3</v>
      </c>
      <c r="CZ83" s="9">
        <v>2</v>
      </c>
      <c r="DA83" s="9">
        <v>3</v>
      </c>
      <c r="DB83" s="9">
        <v>3</v>
      </c>
      <c r="DC83" s="9">
        <v>3</v>
      </c>
      <c r="DD83" s="9">
        <v>3</v>
      </c>
      <c r="DE83" s="9">
        <v>4</v>
      </c>
      <c r="DF83" s="9">
        <v>2</v>
      </c>
      <c r="DG83" s="9">
        <v>3</v>
      </c>
      <c r="DH83" s="9">
        <v>2</v>
      </c>
      <c r="DI83" s="9">
        <v>3</v>
      </c>
      <c r="DJ83" s="9">
        <v>3</v>
      </c>
    </row>
    <row r="84" spans="1:114" s="3" customFormat="1" x14ac:dyDescent="0.2">
      <c r="A84" s="19">
        <v>28</v>
      </c>
      <c r="B84" s="2" t="s">
        <v>51</v>
      </c>
      <c r="C84" s="11">
        <v>48</v>
      </c>
      <c r="D84" s="11" t="s">
        <v>115</v>
      </c>
      <c r="E84" s="11">
        <v>12</v>
      </c>
      <c r="F84" s="11">
        <v>36.4</v>
      </c>
      <c r="G84" s="8">
        <v>1</v>
      </c>
      <c r="H84" s="8">
        <v>1</v>
      </c>
      <c r="I84" s="8">
        <v>0</v>
      </c>
      <c r="J84" s="8">
        <v>1</v>
      </c>
      <c r="K84" s="8">
        <v>1</v>
      </c>
      <c r="L84" s="8">
        <v>0</v>
      </c>
      <c r="M84" s="8">
        <v>0</v>
      </c>
      <c r="N84" s="8">
        <v>1</v>
      </c>
      <c r="O84" s="14">
        <v>60</v>
      </c>
      <c r="P84" s="14">
        <v>55.5</v>
      </c>
      <c r="R84" s="3">
        <v>-22</v>
      </c>
      <c r="T84" s="3">
        <v>-36.666666666666671</v>
      </c>
      <c r="U84" s="14">
        <v>36</v>
      </c>
      <c r="V84" s="14">
        <v>11</v>
      </c>
      <c r="W84" s="14">
        <v>19</v>
      </c>
      <c r="X84" s="14">
        <v>29</v>
      </c>
      <c r="Y84" s="14">
        <v>1</v>
      </c>
      <c r="Z84" s="14">
        <v>-70</v>
      </c>
      <c r="AA84" s="14">
        <v>31</v>
      </c>
      <c r="AB84" s="14"/>
      <c r="AC84" s="3">
        <v>-3</v>
      </c>
      <c r="AE84" s="3">
        <v>-37.5</v>
      </c>
      <c r="AG84" s="3">
        <f>AF86-AF85</f>
        <v>-3</v>
      </c>
      <c r="AI84" s="3">
        <f>AH86-AH85</f>
        <v>-30</v>
      </c>
      <c r="AK84" s="3">
        <v>-7</v>
      </c>
      <c r="AM84" s="3">
        <v>-17.5</v>
      </c>
      <c r="AO84" s="3">
        <v>12</v>
      </c>
      <c r="AQ84" s="3">
        <v>30</v>
      </c>
      <c r="AS84" s="3">
        <v>15</v>
      </c>
      <c r="AU84" s="3">
        <v>46.875</v>
      </c>
      <c r="AW84" s="3">
        <v>-5</v>
      </c>
      <c r="AY84" s="3">
        <v>-31.25</v>
      </c>
      <c r="BA84" s="3">
        <v>3</v>
      </c>
      <c r="BC84" s="3">
        <v>25</v>
      </c>
      <c r="BD84" s="16"/>
      <c r="BE84" s="14">
        <v>3</v>
      </c>
      <c r="BF84" s="14"/>
      <c r="BG84" s="14">
        <v>33</v>
      </c>
      <c r="BH84" s="14"/>
      <c r="BI84" s="14">
        <v>-34</v>
      </c>
      <c r="BJ84" s="14"/>
      <c r="BK84" s="14">
        <v>-11</v>
      </c>
      <c r="BL84" s="14"/>
      <c r="BM84" s="14">
        <v>23</v>
      </c>
      <c r="BN84" s="14"/>
      <c r="BO84" s="14">
        <v>70</v>
      </c>
      <c r="BP84" s="14"/>
      <c r="BQ84" s="14">
        <v>-32</v>
      </c>
      <c r="BR84" s="14"/>
      <c r="BS84" s="14">
        <v>45</v>
      </c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</row>
    <row r="85" spans="1:114" x14ac:dyDescent="0.2">
      <c r="A85" s="18">
        <v>28</v>
      </c>
      <c r="B85" s="1" t="s">
        <v>52</v>
      </c>
      <c r="C85" s="10">
        <v>48</v>
      </c>
      <c r="D85" s="10" t="s">
        <v>115</v>
      </c>
      <c r="E85" s="10">
        <v>12</v>
      </c>
      <c r="F85" s="10">
        <v>36.4</v>
      </c>
      <c r="G85" s="9">
        <v>1</v>
      </c>
      <c r="H85" s="9">
        <v>1</v>
      </c>
      <c r="I85" s="9">
        <v>0</v>
      </c>
      <c r="J85" s="9">
        <v>1</v>
      </c>
      <c r="K85" s="9">
        <v>1</v>
      </c>
      <c r="L85" s="9">
        <v>0</v>
      </c>
      <c r="M85" s="9">
        <v>0</v>
      </c>
      <c r="N85" s="9">
        <v>1</v>
      </c>
      <c r="O85" s="12">
        <v>60</v>
      </c>
      <c r="P85" s="12">
        <v>55.5</v>
      </c>
      <c r="Q85" s="4">
        <v>53</v>
      </c>
      <c r="S85" s="4">
        <v>55</v>
      </c>
      <c r="U85" s="12">
        <f t="shared" ref="U85:AA85" si="55">U84</f>
        <v>36</v>
      </c>
      <c r="V85" s="12">
        <f t="shared" si="55"/>
        <v>11</v>
      </c>
      <c r="W85" s="12">
        <f t="shared" si="55"/>
        <v>19</v>
      </c>
      <c r="X85" s="12">
        <f t="shared" si="55"/>
        <v>29</v>
      </c>
      <c r="Y85" s="12">
        <f>Y84</f>
        <v>1</v>
      </c>
      <c r="Z85" s="12">
        <f t="shared" si="55"/>
        <v>-70</v>
      </c>
      <c r="AA85" s="12">
        <f t="shared" si="55"/>
        <v>31</v>
      </c>
      <c r="AB85" s="12">
        <v>6</v>
      </c>
      <c r="AD85" s="4">
        <v>62.5</v>
      </c>
      <c r="AF85" s="4">
        <v>5</v>
      </c>
      <c r="AH85" s="4">
        <f>100*(AF85-0)/(10-0)</f>
        <v>50</v>
      </c>
      <c r="AJ85" s="4">
        <v>20</v>
      </c>
      <c r="AL85" s="4">
        <v>25</v>
      </c>
      <c r="AN85" s="4">
        <v>19</v>
      </c>
      <c r="AP85" s="4">
        <v>22.5</v>
      </c>
      <c r="AR85" s="4">
        <v>11</v>
      </c>
      <c r="AT85" s="4">
        <v>9.375</v>
      </c>
      <c r="AV85" s="4">
        <v>12</v>
      </c>
      <c r="AX85" s="4">
        <v>50</v>
      </c>
      <c r="AZ85" s="4">
        <v>7</v>
      </c>
      <c r="BB85" s="4">
        <v>33.333333333333336</v>
      </c>
      <c r="BD85" s="17">
        <v>48</v>
      </c>
      <c r="BF85" s="12">
        <v>35</v>
      </c>
      <c r="BH85" s="12">
        <v>55</v>
      </c>
      <c r="BJ85" s="12">
        <v>61</v>
      </c>
      <c r="BL85" s="12">
        <v>49</v>
      </c>
      <c r="BN85" s="12">
        <v>6</v>
      </c>
      <c r="BP85" s="12">
        <v>69</v>
      </c>
      <c r="BR85" s="12">
        <v>7</v>
      </c>
    </row>
    <row r="86" spans="1:114" x14ac:dyDescent="0.2">
      <c r="A86" s="18">
        <v>28</v>
      </c>
      <c r="B86" s="1" t="s">
        <v>53</v>
      </c>
      <c r="C86" s="10">
        <v>48</v>
      </c>
      <c r="D86" s="10" t="s">
        <v>115</v>
      </c>
      <c r="E86" s="10">
        <v>12</v>
      </c>
      <c r="F86" s="10">
        <v>36.4</v>
      </c>
      <c r="G86" s="9">
        <v>1</v>
      </c>
      <c r="H86" s="9">
        <v>1</v>
      </c>
      <c r="I86" s="9">
        <v>0</v>
      </c>
      <c r="J86" s="9">
        <v>1</v>
      </c>
      <c r="K86" s="9">
        <v>1</v>
      </c>
      <c r="L86" s="9">
        <v>0</v>
      </c>
      <c r="M86" s="9">
        <v>0</v>
      </c>
      <c r="N86" s="9">
        <v>1</v>
      </c>
      <c r="O86" s="12">
        <v>60</v>
      </c>
      <c r="P86" s="12">
        <v>55.5</v>
      </c>
      <c r="Q86" s="4">
        <v>31</v>
      </c>
      <c r="S86" s="4">
        <v>18.333333333333332</v>
      </c>
      <c r="U86" s="12">
        <f t="shared" ref="U86:AA86" si="56">U84</f>
        <v>36</v>
      </c>
      <c r="V86" s="12">
        <f t="shared" si="56"/>
        <v>11</v>
      </c>
      <c r="W86" s="12">
        <f t="shared" si="56"/>
        <v>19</v>
      </c>
      <c r="X86" s="12">
        <f t="shared" si="56"/>
        <v>29</v>
      </c>
      <c r="Y86" s="12">
        <f>Y84</f>
        <v>1</v>
      </c>
      <c r="Z86" s="12">
        <f t="shared" si="56"/>
        <v>-70</v>
      </c>
      <c r="AA86" s="12">
        <f t="shared" si="56"/>
        <v>31</v>
      </c>
      <c r="AB86" s="12">
        <v>3</v>
      </c>
      <c r="AD86" s="4">
        <v>25</v>
      </c>
      <c r="AF86" s="4">
        <v>2</v>
      </c>
      <c r="AH86" s="4">
        <f>100*(AF86-0)/(10-0)</f>
        <v>20</v>
      </c>
      <c r="AJ86" s="4">
        <v>13</v>
      </c>
      <c r="AL86" s="4">
        <v>7.5</v>
      </c>
      <c r="AN86" s="4">
        <v>31</v>
      </c>
      <c r="AP86" s="4">
        <v>52.5</v>
      </c>
      <c r="AR86" s="4">
        <v>26</v>
      </c>
      <c r="AT86" s="4">
        <v>56.25</v>
      </c>
      <c r="AV86" s="4">
        <v>7</v>
      </c>
      <c r="AX86" s="4">
        <v>18.75</v>
      </c>
      <c r="AZ86" s="4">
        <v>10</v>
      </c>
      <c r="BB86" s="4">
        <v>58.333333333333336</v>
      </c>
      <c r="BD86" s="17">
        <v>51</v>
      </c>
      <c r="BF86" s="12">
        <v>68</v>
      </c>
      <c r="BH86" s="12">
        <v>21</v>
      </c>
      <c r="BJ86" s="12">
        <v>50</v>
      </c>
      <c r="BL86" s="12">
        <v>72</v>
      </c>
      <c r="BN86" s="12">
        <v>76</v>
      </c>
      <c r="BP86" s="12">
        <v>37</v>
      </c>
      <c r="BR86" s="12">
        <v>52</v>
      </c>
      <c r="BT86" s="9">
        <v>1</v>
      </c>
      <c r="BU86" s="9">
        <v>1</v>
      </c>
      <c r="BV86" s="9">
        <v>1</v>
      </c>
      <c r="BW86" s="9">
        <v>1</v>
      </c>
      <c r="BX86" s="9">
        <v>1</v>
      </c>
      <c r="BY86" s="9">
        <v>1</v>
      </c>
      <c r="BZ86" s="9">
        <v>1</v>
      </c>
      <c r="CA86" s="9">
        <v>1</v>
      </c>
      <c r="CB86" s="9">
        <v>1</v>
      </c>
      <c r="CC86" s="9">
        <v>2</v>
      </c>
      <c r="CD86" s="9">
        <v>1</v>
      </c>
      <c r="CE86" s="9">
        <v>1</v>
      </c>
      <c r="CF86" s="9">
        <v>1</v>
      </c>
      <c r="CG86" s="9">
        <v>1</v>
      </c>
      <c r="CH86" s="9">
        <v>1</v>
      </c>
      <c r="CI86" s="9">
        <v>1</v>
      </c>
      <c r="CJ86" s="9">
        <v>1</v>
      </c>
      <c r="CK86" s="9">
        <v>1</v>
      </c>
      <c r="CL86" s="9">
        <v>1</v>
      </c>
      <c r="CM86" s="9">
        <v>1</v>
      </c>
      <c r="CN86" s="9">
        <v>1</v>
      </c>
      <c r="CO86" s="9">
        <v>1</v>
      </c>
      <c r="CP86" s="9">
        <v>1</v>
      </c>
      <c r="CQ86" s="9">
        <v>1</v>
      </c>
      <c r="CR86" s="9">
        <v>1</v>
      </c>
      <c r="CS86" s="9">
        <v>1</v>
      </c>
      <c r="CT86" s="9">
        <v>1</v>
      </c>
      <c r="CU86" s="9">
        <v>1</v>
      </c>
      <c r="CV86" s="9">
        <v>1</v>
      </c>
      <c r="CW86" s="9">
        <v>1</v>
      </c>
      <c r="CX86" s="9">
        <v>1</v>
      </c>
      <c r="CY86" s="9">
        <v>2</v>
      </c>
      <c r="CZ86" s="9">
        <v>2</v>
      </c>
      <c r="DA86" s="9">
        <v>1</v>
      </c>
      <c r="DB86" s="9">
        <v>2</v>
      </c>
      <c r="DC86" s="9">
        <v>1</v>
      </c>
      <c r="DD86" s="9">
        <v>1</v>
      </c>
      <c r="DE86" s="9">
        <v>2</v>
      </c>
      <c r="DF86" s="9">
        <v>3</v>
      </c>
      <c r="DG86" s="9">
        <v>1</v>
      </c>
      <c r="DH86" s="9">
        <v>1</v>
      </c>
      <c r="DI86" s="9">
        <v>2</v>
      </c>
      <c r="DJ86" s="9">
        <v>3</v>
      </c>
    </row>
    <row r="87" spans="1:114" s="3" customFormat="1" x14ac:dyDescent="0.2">
      <c r="A87" s="19">
        <v>29</v>
      </c>
      <c r="B87" s="2" t="s">
        <v>51</v>
      </c>
      <c r="C87" s="11">
        <v>38</v>
      </c>
      <c r="D87" s="11" t="s">
        <v>115</v>
      </c>
      <c r="E87" s="11">
        <v>16</v>
      </c>
      <c r="F87" s="11">
        <v>31.2</v>
      </c>
      <c r="G87" s="8">
        <v>0</v>
      </c>
      <c r="H87" s="8">
        <v>1</v>
      </c>
      <c r="I87" s="8">
        <v>1</v>
      </c>
      <c r="J87" s="8">
        <v>0</v>
      </c>
      <c r="K87" s="8">
        <v>0</v>
      </c>
      <c r="L87" s="8">
        <v>0</v>
      </c>
      <c r="M87" s="8">
        <v>0</v>
      </c>
      <c r="N87" s="8">
        <v>1</v>
      </c>
      <c r="O87" s="14">
        <v>60</v>
      </c>
      <c r="P87" s="14">
        <v>31.5</v>
      </c>
      <c r="R87" s="3">
        <v>-5</v>
      </c>
      <c r="T87" s="3">
        <v>-8.3333333333333339</v>
      </c>
      <c r="U87" s="14">
        <v>29</v>
      </c>
      <c r="V87" s="14">
        <v>14</v>
      </c>
      <c r="W87" s="14">
        <v>18</v>
      </c>
      <c r="X87" s="14">
        <v>20</v>
      </c>
      <c r="Y87" s="14">
        <v>7</v>
      </c>
      <c r="Z87" s="14">
        <v>75</v>
      </c>
      <c r="AA87" s="14">
        <v>31</v>
      </c>
      <c r="AB87" s="14"/>
      <c r="AC87" s="3">
        <v>-2</v>
      </c>
      <c r="AE87" s="3">
        <v>-25</v>
      </c>
      <c r="AG87" s="3">
        <f>AF89-AF88</f>
        <v>1</v>
      </c>
      <c r="AI87" s="3">
        <f>AH89-AH88</f>
        <v>10</v>
      </c>
      <c r="AK87" s="3">
        <v>0</v>
      </c>
      <c r="AM87" s="3">
        <v>0</v>
      </c>
      <c r="AO87" s="3">
        <v>3</v>
      </c>
      <c r="AQ87" s="3">
        <v>7.5</v>
      </c>
      <c r="AS87" s="3">
        <v>4</v>
      </c>
      <c r="AU87" s="3">
        <v>12.5</v>
      </c>
      <c r="AW87" s="3">
        <v>-7</v>
      </c>
      <c r="AY87" s="3">
        <v>-43.75</v>
      </c>
      <c r="BA87" s="3">
        <v>2</v>
      </c>
      <c r="BC87" s="3">
        <v>16.666666666666664</v>
      </c>
      <c r="BD87" s="16"/>
      <c r="BE87" s="14">
        <v>-3</v>
      </c>
      <c r="BF87" s="14"/>
      <c r="BG87" s="14">
        <v>22</v>
      </c>
      <c r="BH87" s="14"/>
      <c r="BI87" s="14">
        <v>-33</v>
      </c>
      <c r="BJ87" s="14"/>
      <c r="BK87" s="14">
        <v>-11</v>
      </c>
      <c r="BL87" s="14"/>
      <c r="BM87" s="14">
        <v>41</v>
      </c>
      <c r="BN87" s="14"/>
      <c r="BO87" s="14">
        <v>65</v>
      </c>
      <c r="BP87" s="14"/>
      <c r="BQ87" s="14">
        <v>7</v>
      </c>
      <c r="BR87" s="14"/>
      <c r="BS87" s="14">
        <v>20</v>
      </c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</row>
    <row r="88" spans="1:114" x14ac:dyDescent="0.2">
      <c r="A88" s="18">
        <v>29</v>
      </c>
      <c r="B88" s="1" t="s">
        <v>52</v>
      </c>
      <c r="C88" s="10">
        <v>38</v>
      </c>
      <c r="D88" s="10" t="s">
        <v>115</v>
      </c>
      <c r="E88" s="10">
        <v>16</v>
      </c>
      <c r="F88" s="10">
        <v>31.2</v>
      </c>
      <c r="G88" s="9">
        <v>0</v>
      </c>
      <c r="H88" s="9">
        <v>1</v>
      </c>
      <c r="I88" s="9">
        <v>1</v>
      </c>
      <c r="J88" s="9">
        <v>0</v>
      </c>
      <c r="K88" s="9">
        <v>0</v>
      </c>
      <c r="L88" s="9">
        <v>0</v>
      </c>
      <c r="M88" s="9">
        <v>0</v>
      </c>
      <c r="N88" s="9">
        <v>1</v>
      </c>
      <c r="O88" s="12">
        <v>60</v>
      </c>
      <c r="P88" s="12">
        <v>31.5</v>
      </c>
      <c r="Q88" s="4">
        <v>32</v>
      </c>
      <c r="S88" s="4">
        <v>20</v>
      </c>
      <c r="U88" s="12">
        <f t="shared" ref="U88:AA88" si="57">U87</f>
        <v>29</v>
      </c>
      <c r="V88" s="12">
        <f t="shared" si="57"/>
        <v>14</v>
      </c>
      <c r="W88" s="12">
        <f t="shared" si="57"/>
        <v>18</v>
      </c>
      <c r="X88" s="12">
        <f t="shared" si="57"/>
        <v>20</v>
      </c>
      <c r="Y88" s="12">
        <f>Y87</f>
        <v>7</v>
      </c>
      <c r="Z88" s="12">
        <f t="shared" si="57"/>
        <v>75</v>
      </c>
      <c r="AA88" s="12">
        <f t="shared" si="57"/>
        <v>31</v>
      </c>
      <c r="AB88" s="12">
        <v>4</v>
      </c>
      <c r="AD88" s="4">
        <v>37.5</v>
      </c>
      <c r="AF88" s="4">
        <v>0</v>
      </c>
      <c r="AH88" s="4">
        <f>100*(AF88-0)/(10-0)</f>
        <v>0</v>
      </c>
      <c r="AJ88" s="4">
        <v>11</v>
      </c>
      <c r="AL88" s="4">
        <v>2.5</v>
      </c>
      <c r="AN88" s="4">
        <v>26</v>
      </c>
      <c r="AP88" s="4">
        <v>40</v>
      </c>
      <c r="AR88" s="4">
        <v>17</v>
      </c>
      <c r="AT88" s="4">
        <v>28.125</v>
      </c>
      <c r="AV88" s="4">
        <v>11</v>
      </c>
      <c r="AX88" s="4">
        <v>43.75</v>
      </c>
      <c r="AZ88" s="4">
        <v>10</v>
      </c>
      <c r="BB88" s="4">
        <v>58.333333333333336</v>
      </c>
      <c r="BD88" s="17">
        <v>96</v>
      </c>
      <c r="BF88" s="12">
        <v>64</v>
      </c>
      <c r="BH88" s="12">
        <v>48</v>
      </c>
      <c r="BJ88" s="12">
        <v>41</v>
      </c>
      <c r="BL88" s="12">
        <v>43</v>
      </c>
      <c r="BN88" s="12">
        <v>13</v>
      </c>
      <c r="BP88" s="12">
        <v>49</v>
      </c>
      <c r="BR88" s="12">
        <v>35</v>
      </c>
    </row>
    <row r="89" spans="1:114" x14ac:dyDescent="0.2">
      <c r="A89" s="18">
        <v>29</v>
      </c>
      <c r="B89" s="1" t="s">
        <v>53</v>
      </c>
      <c r="C89" s="10">
        <v>38</v>
      </c>
      <c r="D89" s="10" t="s">
        <v>115</v>
      </c>
      <c r="E89" s="10">
        <v>16</v>
      </c>
      <c r="F89" s="10">
        <v>31.2</v>
      </c>
      <c r="G89" s="9">
        <v>0</v>
      </c>
      <c r="H89" s="9">
        <v>1</v>
      </c>
      <c r="I89" s="9">
        <v>1</v>
      </c>
      <c r="J89" s="9">
        <v>0</v>
      </c>
      <c r="K89" s="9">
        <v>0</v>
      </c>
      <c r="L89" s="9">
        <v>0</v>
      </c>
      <c r="M89" s="9">
        <v>0</v>
      </c>
      <c r="N89" s="9">
        <v>1</v>
      </c>
      <c r="O89" s="12">
        <v>60</v>
      </c>
      <c r="P89" s="12">
        <v>31.5</v>
      </c>
      <c r="Q89" s="4">
        <v>27</v>
      </c>
      <c r="S89" s="4">
        <v>11.666666666666666</v>
      </c>
      <c r="U89" s="12">
        <f t="shared" ref="U89:AA89" si="58">U87</f>
        <v>29</v>
      </c>
      <c r="V89" s="12">
        <f t="shared" si="58"/>
        <v>14</v>
      </c>
      <c r="W89" s="12">
        <f t="shared" si="58"/>
        <v>18</v>
      </c>
      <c r="X89" s="12">
        <f t="shared" si="58"/>
        <v>20</v>
      </c>
      <c r="Y89" s="12">
        <f>Y87</f>
        <v>7</v>
      </c>
      <c r="Z89" s="12">
        <f t="shared" si="58"/>
        <v>75</v>
      </c>
      <c r="AA89" s="12">
        <f t="shared" si="58"/>
        <v>31</v>
      </c>
      <c r="AB89" s="12">
        <v>2</v>
      </c>
      <c r="AD89" s="4">
        <v>12.5</v>
      </c>
      <c r="AF89" s="4">
        <v>1</v>
      </c>
      <c r="AH89" s="4">
        <f>100*(AF89-0)/(10-0)</f>
        <v>10</v>
      </c>
      <c r="AJ89" s="4">
        <v>11</v>
      </c>
      <c r="AL89" s="4">
        <v>2.5</v>
      </c>
      <c r="AN89" s="4">
        <v>29</v>
      </c>
      <c r="AP89" s="4">
        <v>47.5</v>
      </c>
      <c r="AR89" s="4">
        <v>21</v>
      </c>
      <c r="AT89" s="4">
        <v>40.625</v>
      </c>
      <c r="AV89" s="4">
        <v>4</v>
      </c>
      <c r="AX89" s="4">
        <v>0</v>
      </c>
      <c r="AZ89" s="4">
        <v>12</v>
      </c>
      <c r="BB89" s="4">
        <v>75</v>
      </c>
      <c r="BD89" s="17">
        <v>93</v>
      </c>
      <c r="BF89" s="12">
        <v>86</v>
      </c>
      <c r="BH89" s="12">
        <v>15</v>
      </c>
      <c r="BJ89" s="12">
        <v>30</v>
      </c>
      <c r="BL89" s="12">
        <v>84</v>
      </c>
      <c r="BN89" s="12">
        <v>78</v>
      </c>
      <c r="BP89" s="12">
        <v>56</v>
      </c>
      <c r="BR89" s="12">
        <v>55</v>
      </c>
      <c r="BT89" s="9">
        <v>1</v>
      </c>
      <c r="BU89" s="9">
        <v>1</v>
      </c>
      <c r="BV89" s="9">
        <v>1</v>
      </c>
      <c r="BW89" s="9">
        <v>1</v>
      </c>
      <c r="BX89" s="9">
        <v>1</v>
      </c>
      <c r="BY89" s="9">
        <v>1</v>
      </c>
      <c r="BZ89" s="9">
        <v>1</v>
      </c>
      <c r="CA89" s="9">
        <v>1</v>
      </c>
      <c r="CB89" s="9">
        <v>1</v>
      </c>
      <c r="CC89" s="9">
        <v>1</v>
      </c>
      <c r="CD89" s="9">
        <v>1</v>
      </c>
      <c r="CE89" s="9">
        <v>1</v>
      </c>
      <c r="CF89" s="9">
        <v>1</v>
      </c>
      <c r="CG89" s="9">
        <v>1</v>
      </c>
      <c r="CH89" s="9">
        <v>1</v>
      </c>
      <c r="CI89" s="9">
        <v>1</v>
      </c>
      <c r="CJ89" s="9">
        <v>1</v>
      </c>
      <c r="CK89" s="9">
        <v>1</v>
      </c>
      <c r="CL89" s="9">
        <v>1</v>
      </c>
      <c r="CM89" s="9">
        <v>1</v>
      </c>
      <c r="CN89" s="9">
        <v>1</v>
      </c>
      <c r="CO89" s="9">
        <v>1</v>
      </c>
      <c r="CP89" s="9">
        <v>1</v>
      </c>
      <c r="CQ89" s="9">
        <v>1</v>
      </c>
      <c r="CR89" s="9">
        <v>1</v>
      </c>
      <c r="CS89" s="9">
        <v>1</v>
      </c>
      <c r="CT89" s="9">
        <v>1</v>
      </c>
      <c r="CU89" s="9">
        <v>1</v>
      </c>
      <c r="CV89" s="9">
        <v>1</v>
      </c>
      <c r="CW89" s="9">
        <v>1</v>
      </c>
      <c r="CX89" s="9">
        <v>1</v>
      </c>
      <c r="CY89" s="9">
        <v>1</v>
      </c>
      <c r="CZ89" s="9">
        <v>2</v>
      </c>
      <c r="DA89" s="9">
        <v>3</v>
      </c>
      <c r="DB89" s="9">
        <v>2</v>
      </c>
      <c r="DC89" s="9">
        <v>2</v>
      </c>
      <c r="DD89" s="9">
        <v>1</v>
      </c>
      <c r="DE89" s="9">
        <v>1</v>
      </c>
      <c r="DF89" s="9">
        <v>2</v>
      </c>
      <c r="DG89" s="9">
        <v>1</v>
      </c>
      <c r="DH89" s="9">
        <v>3</v>
      </c>
      <c r="DI89" s="9">
        <v>3</v>
      </c>
      <c r="DJ89" s="9">
        <v>2</v>
      </c>
    </row>
    <row r="90" spans="1:114" s="3" customFormat="1" x14ac:dyDescent="0.2">
      <c r="A90" s="19">
        <v>30</v>
      </c>
      <c r="B90" s="2" t="s">
        <v>51</v>
      </c>
      <c r="C90" s="11">
        <v>43</v>
      </c>
      <c r="D90" s="11" t="s">
        <v>115</v>
      </c>
      <c r="E90" s="11">
        <v>8</v>
      </c>
      <c r="F90" s="11">
        <v>39.9</v>
      </c>
      <c r="G90" s="8">
        <v>0</v>
      </c>
      <c r="H90" s="8">
        <v>1</v>
      </c>
      <c r="I90" s="8">
        <v>0</v>
      </c>
      <c r="J90" s="8">
        <v>0</v>
      </c>
      <c r="K90" s="8">
        <v>0</v>
      </c>
      <c r="L90" s="8">
        <v>0</v>
      </c>
      <c r="M90" s="8">
        <v>1</v>
      </c>
      <c r="N90" s="8">
        <v>0</v>
      </c>
      <c r="O90" s="14">
        <v>60</v>
      </c>
      <c r="P90" s="14">
        <v>0</v>
      </c>
      <c r="R90" s="3">
        <v>-4</v>
      </c>
      <c r="T90" s="3">
        <v>-6.666666666666667</v>
      </c>
      <c r="U90" s="14">
        <v>16</v>
      </c>
      <c r="V90" s="14">
        <v>12</v>
      </c>
      <c r="W90" s="14">
        <v>9</v>
      </c>
      <c r="X90" s="14">
        <v>15</v>
      </c>
      <c r="Y90" s="14">
        <v>7</v>
      </c>
      <c r="Z90" s="14">
        <v>10</v>
      </c>
      <c r="AA90" s="14">
        <v>18</v>
      </c>
      <c r="AB90" s="14"/>
      <c r="AC90" s="3">
        <v>5</v>
      </c>
      <c r="AE90" s="3">
        <v>62.5</v>
      </c>
      <c r="AG90" s="3">
        <f>AF92-AF91</f>
        <v>0</v>
      </c>
      <c r="AI90" s="3">
        <f>AH92-AH91</f>
        <v>0</v>
      </c>
      <c r="AK90" s="3">
        <v>2</v>
      </c>
      <c r="AM90" s="3">
        <v>5</v>
      </c>
      <c r="AO90" s="3">
        <v>3</v>
      </c>
      <c r="AQ90" s="3">
        <v>7.5</v>
      </c>
      <c r="AS90" s="3">
        <v>8</v>
      </c>
      <c r="AU90" s="3">
        <v>25</v>
      </c>
      <c r="AW90" s="3">
        <v>1</v>
      </c>
      <c r="AY90" s="3">
        <v>6.25</v>
      </c>
      <c r="BA90" s="3">
        <v>3</v>
      </c>
      <c r="BC90" s="3">
        <v>25</v>
      </c>
      <c r="BD90" s="16"/>
      <c r="BE90" s="14">
        <v>8</v>
      </c>
      <c r="BF90" s="14"/>
      <c r="BG90" s="14">
        <v>23</v>
      </c>
      <c r="BH90" s="14"/>
      <c r="BI90" s="14">
        <v>-1</v>
      </c>
      <c r="BJ90" s="14"/>
      <c r="BK90" s="14">
        <v>0</v>
      </c>
      <c r="BL90" s="14"/>
      <c r="BM90" s="14">
        <v>19</v>
      </c>
      <c r="BN90" s="14"/>
      <c r="BO90" s="14">
        <v>33</v>
      </c>
      <c r="BP90" s="14"/>
      <c r="BQ90" s="14">
        <v>-4</v>
      </c>
      <c r="BR90" s="14"/>
      <c r="BS90" s="14">
        <v>-27</v>
      </c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</row>
    <row r="91" spans="1:114" x14ac:dyDescent="0.2">
      <c r="A91" s="18">
        <v>30</v>
      </c>
      <c r="B91" s="1" t="s">
        <v>52</v>
      </c>
      <c r="C91" s="10">
        <v>43</v>
      </c>
      <c r="D91" s="10" t="s">
        <v>115</v>
      </c>
      <c r="E91" s="10">
        <v>8</v>
      </c>
      <c r="F91" s="10">
        <v>39.9</v>
      </c>
      <c r="G91" s="9">
        <v>0</v>
      </c>
      <c r="H91" s="9">
        <v>1</v>
      </c>
      <c r="I91" s="9">
        <v>0</v>
      </c>
      <c r="J91" s="9">
        <v>0</v>
      </c>
      <c r="K91" s="9">
        <v>0</v>
      </c>
      <c r="L91" s="9">
        <v>0</v>
      </c>
      <c r="M91" s="9">
        <v>1</v>
      </c>
      <c r="N91" s="9">
        <v>0</v>
      </c>
      <c r="O91" s="12">
        <v>60</v>
      </c>
      <c r="P91" s="12">
        <v>0</v>
      </c>
      <c r="Q91" s="4">
        <v>24</v>
      </c>
      <c r="S91" s="4">
        <v>6.666666666666667</v>
      </c>
      <c r="U91" s="12">
        <f t="shared" ref="U91:AA91" si="59">U90</f>
        <v>16</v>
      </c>
      <c r="V91" s="12">
        <f t="shared" si="59"/>
        <v>12</v>
      </c>
      <c r="W91" s="12">
        <f t="shared" si="59"/>
        <v>9</v>
      </c>
      <c r="X91" s="12">
        <f t="shared" si="59"/>
        <v>15</v>
      </c>
      <c r="Y91" s="12">
        <f>Y90</f>
        <v>7</v>
      </c>
      <c r="Z91" s="12">
        <f t="shared" si="59"/>
        <v>10</v>
      </c>
      <c r="AA91" s="12">
        <f t="shared" si="59"/>
        <v>18</v>
      </c>
      <c r="AB91" s="12">
        <v>1</v>
      </c>
      <c r="AD91" s="4">
        <v>0</v>
      </c>
      <c r="AF91" s="4">
        <v>0</v>
      </c>
      <c r="AH91" s="4">
        <f>100*(AF91-0)/(10-0)</f>
        <v>0</v>
      </c>
      <c r="AJ91" s="4">
        <v>12</v>
      </c>
      <c r="AL91" s="4">
        <v>5</v>
      </c>
      <c r="AN91" s="4">
        <v>39</v>
      </c>
      <c r="AP91" s="4">
        <v>72.5</v>
      </c>
      <c r="AR91" s="4">
        <v>27</v>
      </c>
      <c r="AT91" s="4">
        <v>59.375</v>
      </c>
      <c r="AV91" s="4">
        <v>6</v>
      </c>
      <c r="AX91" s="4">
        <v>12.5</v>
      </c>
      <c r="AZ91" s="4">
        <v>12</v>
      </c>
      <c r="BB91" s="4">
        <v>75</v>
      </c>
      <c r="BD91" s="17">
        <v>83</v>
      </c>
      <c r="BF91" s="12">
        <v>70</v>
      </c>
      <c r="BH91" s="12">
        <v>11</v>
      </c>
      <c r="BJ91" s="12">
        <v>13</v>
      </c>
      <c r="BL91" s="12">
        <v>73</v>
      </c>
      <c r="BN91" s="12">
        <v>62</v>
      </c>
      <c r="BP91" s="12">
        <v>15</v>
      </c>
      <c r="BR91" s="12">
        <v>69</v>
      </c>
    </row>
    <row r="92" spans="1:114" x14ac:dyDescent="0.2">
      <c r="A92" s="18">
        <v>30</v>
      </c>
      <c r="B92" s="1" t="s">
        <v>53</v>
      </c>
      <c r="C92" s="10">
        <v>43</v>
      </c>
      <c r="D92" s="10" t="s">
        <v>115</v>
      </c>
      <c r="E92" s="10">
        <v>8</v>
      </c>
      <c r="F92" s="10">
        <v>39.9</v>
      </c>
      <c r="G92" s="9">
        <v>0</v>
      </c>
      <c r="H92" s="9">
        <v>1</v>
      </c>
      <c r="I92" s="9">
        <v>0</v>
      </c>
      <c r="J92" s="9">
        <v>0</v>
      </c>
      <c r="K92" s="9">
        <v>0</v>
      </c>
      <c r="L92" s="9">
        <v>0</v>
      </c>
      <c r="M92" s="9">
        <v>1</v>
      </c>
      <c r="N92" s="9">
        <v>0</v>
      </c>
      <c r="O92" s="12">
        <v>60</v>
      </c>
      <c r="P92" s="12">
        <v>0</v>
      </c>
      <c r="Q92" s="4">
        <v>20</v>
      </c>
      <c r="S92" s="4">
        <v>0</v>
      </c>
      <c r="U92" s="12">
        <f t="shared" ref="U92:AA92" si="60">U90</f>
        <v>16</v>
      </c>
      <c r="V92" s="12">
        <f t="shared" si="60"/>
        <v>12</v>
      </c>
      <c r="W92" s="12">
        <f t="shared" si="60"/>
        <v>9</v>
      </c>
      <c r="X92" s="12">
        <f t="shared" si="60"/>
        <v>15</v>
      </c>
      <c r="Y92" s="12">
        <f>Y90</f>
        <v>7</v>
      </c>
      <c r="Z92" s="12">
        <f t="shared" si="60"/>
        <v>10</v>
      </c>
      <c r="AA92" s="12">
        <f t="shared" si="60"/>
        <v>18</v>
      </c>
      <c r="AB92" s="12">
        <v>6</v>
      </c>
      <c r="AD92" s="4">
        <v>62.5</v>
      </c>
      <c r="AF92" s="4">
        <v>0</v>
      </c>
      <c r="AH92" s="4">
        <f>100*(AF92-0)/(10-0)</f>
        <v>0</v>
      </c>
      <c r="AJ92" s="4">
        <v>14</v>
      </c>
      <c r="AL92" s="4">
        <v>10</v>
      </c>
      <c r="AN92" s="4">
        <v>42</v>
      </c>
      <c r="AP92" s="4">
        <v>80</v>
      </c>
      <c r="AR92" s="4">
        <v>35</v>
      </c>
      <c r="AT92" s="4">
        <v>84.375</v>
      </c>
      <c r="AV92" s="4">
        <v>7</v>
      </c>
      <c r="AX92" s="4">
        <v>18.75</v>
      </c>
      <c r="AZ92" s="4">
        <v>15</v>
      </c>
      <c r="BB92" s="4">
        <v>100</v>
      </c>
      <c r="BD92" s="17">
        <v>91</v>
      </c>
      <c r="BF92" s="12">
        <v>93</v>
      </c>
      <c r="BH92" s="12">
        <v>10</v>
      </c>
      <c r="BJ92" s="12">
        <v>13</v>
      </c>
      <c r="BL92" s="12">
        <v>92</v>
      </c>
      <c r="BN92" s="12">
        <v>95</v>
      </c>
      <c r="BP92" s="12">
        <v>11</v>
      </c>
      <c r="BR92" s="12">
        <v>42</v>
      </c>
      <c r="BT92" s="9">
        <v>1</v>
      </c>
      <c r="BU92" s="9">
        <v>1</v>
      </c>
      <c r="BV92" s="9">
        <v>1</v>
      </c>
      <c r="BW92" s="9">
        <v>1</v>
      </c>
      <c r="BX92" s="9">
        <v>1</v>
      </c>
      <c r="BY92" s="9">
        <v>1</v>
      </c>
      <c r="BZ92" s="9">
        <v>1</v>
      </c>
      <c r="CA92" s="9">
        <v>1</v>
      </c>
      <c r="CB92" s="9">
        <v>1</v>
      </c>
      <c r="CC92" s="9">
        <v>1</v>
      </c>
      <c r="CD92" s="9">
        <v>1</v>
      </c>
      <c r="CE92" s="9">
        <v>1</v>
      </c>
      <c r="CF92" s="9">
        <v>1</v>
      </c>
      <c r="CG92" s="9">
        <v>1</v>
      </c>
      <c r="CH92" s="9">
        <v>1</v>
      </c>
      <c r="CI92" s="9">
        <v>1</v>
      </c>
      <c r="CJ92" s="9">
        <v>1</v>
      </c>
      <c r="CK92" s="9">
        <v>1</v>
      </c>
      <c r="CL92" s="9">
        <v>1</v>
      </c>
      <c r="CM92" s="9">
        <v>1</v>
      </c>
      <c r="CN92" s="9">
        <v>1</v>
      </c>
      <c r="CO92" s="9">
        <v>1</v>
      </c>
      <c r="CP92" s="9">
        <v>4</v>
      </c>
      <c r="CQ92" s="9">
        <v>1</v>
      </c>
      <c r="CR92" s="9">
        <v>1</v>
      </c>
      <c r="CS92" s="9">
        <v>1</v>
      </c>
      <c r="CT92" s="9">
        <v>1</v>
      </c>
      <c r="CU92" s="9">
        <v>1</v>
      </c>
      <c r="CV92" s="9">
        <v>1</v>
      </c>
      <c r="CW92" s="9">
        <v>3</v>
      </c>
      <c r="CX92" s="9">
        <v>1</v>
      </c>
      <c r="CY92" s="9">
        <v>4</v>
      </c>
      <c r="CZ92" s="9">
        <v>1</v>
      </c>
      <c r="DA92" s="9">
        <v>2</v>
      </c>
      <c r="DB92" s="9">
        <v>4</v>
      </c>
      <c r="DC92" s="9">
        <v>2</v>
      </c>
      <c r="DD92" s="9">
        <v>4</v>
      </c>
      <c r="DE92" s="9">
        <v>4</v>
      </c>
      <c r="DF92" s="9">
        <v>4</v>
      </c>
      <c r="DG92" s="9">
        <v>4</v>
      </c>
      <c r="DH92" s="9">
        <v>4</v>
      </c>
      <c r="DI92" s="9">
        <v>4</v>
      </c>
      <c r="DJ92" s="9">
        <v>4</v>
      </c>
    </row>
    <row r="93" spans="1:114" s="3" customFormat="1" x14ac:dyDescent="0.2">
      <c r="A93" s="19">
        <v>30.5</v>
      </c>
      <c r="B93" s="2" t="s">
        <v>51</v>
      </c>
      <c r="C93" s="11">
        <v>29</v>
      </c>
      <c r="D93" s="11" t="s">
        <v>116</v>
      </c>
      <c r="E93" s="11">
        <v>18</v>
      </c>
      <c r="F93" s="11">
        <v>25.8</v>
      </c>
      <c r="G93" s="8">
        <v>0</v>
      </c>
      <c r="H93" s="8">
        <v>1</v>
      </c>
      <c r="I93" s="8">
        <v>1</v>
      </c>
      <c r="J93" s="8">
        <v>0</v>
      </c>
      <c r="K93" s="8">
        <v>0</v>
      </c>
      <c r="L93" s="8">
        <v>1</v>
      </c>
      <c r="M93" s="8">
        <v>0</v>
      </c>
      <c r="N93" s="8">
        <v>0</v>
      </c>
      <c r="O93" s="14">
        <v>60</v>
      </c>
      <c r="P93" s="14">
        <v>60</v>
      </c>
      <c r="R93" s="3">
        <v>-14</v>
      </c>
      <c r="T93" s="3">
        <v>-23.333333333333332</v>
      </c>
      <c r="U93" s="14">
        <v>28</v>
      </c>
      <c r="V93" s="14">
        <v>7</v>
      </c>
      <c r="W93" s="14">
        <v>1</v>
      </c>
      <c r="X93" s="14">
        <v>4</v>
      </c>
      <c r="Y93" s="14">
        <v>5</v>
      </c>
      <c r="Z93" s="14">
        <v>0</v>
      </c>
      <c r="AA93" s="14">
        <v>16</v>
      </c>
      <c r="AB93" s="14"/>
      <c r="AC93" s="3">
        <v>-1</v>
      </c>
      <c r="AE93" s="3">
        <v>-12.5</v>
      </c>
      <c r="AG93" s="3">
        <f>AF95-AF94</f>
        <v>0</v>
      </c>
      <c r="AI93" s="3">
        <f>AH95-AH94</f>
        <v>0</v>
      </c>
      <c r="AK93" s="3">
        <v>-4</v>
      </c>
      <c r="AM93" s="3">
        <v>-10</v>
      </c>
      <c r="AO93" s="3">
        <v>11</v>
      </c>
      <c r="AQ93" s="3">
        <v>27.5</v>
      </c>
      <c r="AS93" s="3">
        <v>7</v>
      </c>
      <c r="AU93" s="3">
        <v>21.875</v>
      </c>
      <c r="AW93" s="3">
        <v>0</v>
      </c>
      <c r="AY93" s="3">
        <v>0</v>
      </c>
      <c r="BA93" s="3">
        <v>5</v>
      </c>
      <c r="BC93" s="3">
        <v>41.666666666666664</v>
      </c>
      <c r="BD93" s="16"/>
      <c r="BE93" s="14">
        <v>45</v>
      </c>
      <c r="BF93" s="14"/>
      <c r="BG93" s="14">
        <v>50</v>
      </c>
      <c r="BH93" s="14"/>
      <c r="BI93" s="14">
        <v>-20</v>
      </c>
      <c r="BJ93" s="14"/>
      <c r="BK93" s="14">
        <v>3</v>
      </c>
      <c r="BL93" s="14"/>
      <c r="BM93" s="14">
        <v>41</v>
      </c>
      <c r="BN93" s="14"/>
      <c r="BO93" s="14">
        <v>51</v>
      </c>
      <c r="BP93" s="14"/>
      <c r="BQ93" s="14">
        <v>-13</v>
      </c>
      <c r="BR93" s="14"/>
      <c r="BS93" s="14">
        <v>34</v>
      </c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</row>
    <row r="94" spans="1:114" x14ac:dyDescent="0.2">
      <c r="A94" s="18">
        <v>30.8</v>
      </c>
      <c r="B94" s="1" t="s">
        <v>52</v>
      </c>
      <c r="C94" s="10">
        <v>29</v>
      </c>
      <c r="D94" s="10" t="s">
        <v>116</v>
      </c>
      <c r="E94" s="10">
        <v>18</v>
      </c>
      <c r="F94" s="10">
        <v>25.8</v>
      </c>
      <c r="G94" s="9">
        <v>0</v>
      </c>
      <c r="H94" s="9">
        <v>1</v>
      </c>
      <c r="I94" s="9">
        <v>1</v>
      </c>
      <c r="J94" s="9">
        <v>0</v>
      </c>
      <c r="K94" s="9">
        <v>0</v>
      </c>
      <c r="L94" s="9">
        <v>1</v>
      </c>
      <c r="M94" s="9">
        <v>0</v>
      </c>
      <c r="N94" s="9">
        <v>0</v>
      </c>
      <c r="O94" s="12">
        <v>60</v>
      </c>
      <c r="P94" s="12">
        <v>60</v>
      </c>
      <c r="Q94" s="4">
        <v>37</v>
      </c>
      <c r="S94" s="4">
        <v>28.333333333333332</v>
      </c>
      <c r="U94" s="12">
        <f t="shared" ref="U94:AA94" si="61">U93</f>
        <v>28</v>
      </c>
      <c r="V94" s="12">
        <f t="shared" si="61"/>
        <v>7</v>
      </c>
      <c r="W94" s="12">
        <f t="shared" si="61"/>
        <v>1</v>
      </c>
      <c r="X94" s="12">
        <f t="shared" si="61"/>
        <v>4</v>
      </c>
      <c r="Y94" s="12">
        <f>Y93</f>
        <v>5</v>
      </c>
      <c r="Z94" s="12">
        <f t="shared" si="61"/>
        <v>0</v>
      </c>
      <c r="AA94" s="12">
        <f t="shared" si="61"/>
        <v>16</v>
      </c>
      <c r="AB94" s="12">
        <v>2</v>
      </c>
      <c r="AD94" s="4">
        <v>12.5</v>
      </c>
      <c r="AF94" s="4">
        <v>0</v>
      </c>
      <c r="AH94" s="4">
        <f>100*(AF94-0)/(10-0)</f>
        <v>0</v>
      </c>
      <c r="AJ94" s="4">
        <v>14</v>
      </c>
      <c r="AL94" s="4">
        <v>10</v>
      </c>
      <c r="AN94" s="4">
        <v>27</v>
      </c>
      <c r="AP94" s="4">
        <v>42.5</v>
      </c>
      <c r="AR94" s="4">
        <v>20</v>
      </c>
      <c r="AT94" s="4">
        <v>37.5</v>
      </c>
      <c r="AV94" s="4">
        <v>5</v>
      </c>
      <c r="AX94" s="4">
        <v>6.25</v>
      </c>
      <c r="AZ94" s="4">
        <v>10</v>
      </c>
      <c r="BB94" s="4">
        <v>58.333333333333336</v>
      </c>
      <c r="BD94" s="17">
        <v>55</v>
      </c>
      <c r="BF94" s="12">
        <v>46</v>
      </c>
      <c r="BH94" s="12">
        <v>23</v>
      </c>
      <c r="BJ94" s="12">
        <v>0</v>
      </c>
      <c r="BL94" s="12">
        <v>49</v>
      </c>
      <c r="BN94" s="12">
        <v>45</v>
      </c>
      <c r="BP94" s="12">
        <v>13</v>
      </c>
      <c r="BR94" s="12">
        <v>50</v>
      </c>
    </row>
    <row r="95" spans="1:114" x14ac:dyDescent="0.2">
      <c r="A95" s="18">
        <v>31.1</v>
      </c>
      <c r="B95" s="1" t="s">
        <v>53</v>
      </c>
      <c r="C95" s="10">
        <v>29</v>
      </c>
      <c r="D95" s="10" t="s">
        <v>116</v>
      </c>
      <c r="E95" s="10">
        <v>18</v>
      </c>
      <c r="F95" s="10">
        <v>25.8</v>
      </c>
      <c r="G95" s="9">
        <v>0</v>
      </c>
      <c r="H95" s="9">
        <v>1</v>
      </c>
      <c r="I95" s="9">
        <v>1</v>
      </c>
      <c r="J95" s="9">
        <v>0</v>
      </c>
      <c r="K95" s="9">
        <v>0</v>
      </c>
      <c r="L95" s="9">
        <v>1</v>
      </c>
      <c r="M95" s="9">
        <v>0</v>
      </c>
      <c r="N95" s="9">
        <v>0</v>
      </c>
      <c r="O95" s="12">
        <v>60</v>
      </c>
      <c r="P95" s="12">
        <v>60</v>
      </c>
      <c r="Q95" s="4">
        <v>23</v>
      </c>
      <c r="S95" s="4">
        <v>5</v>
      </c>
      <c r="U95" s="12">
        <f t="shared" ref="U95:AA95" si="62">U93</f>
        <v>28</v>
      </c>
      <c r="V95" s="12">
        <f t="shared" si="62"/>
        <v>7</v>
      </c>
      <c r="W95" s="12">
        <f t="shared" si="62"/>
        <v>1</v>
      </c>
      <c r="X95" s="12">
        <f t="shared" si="62"/>
        <v>4</v>
      </c>
      <c r="Y95" s="12">
        <f>Y93</f>
        <v>5</v>
      </c>
      <c r="Z95" s="12">
        <f t="shared" si="62"/>
        <v>0</v>
      </c>
      <c r="AA95" s="12">
        <f t="shared" si="62"/>
        <v>16</v>
      </c>
      <c r="AB95" s="12">
        <v>1</v>
      </c>
      <c r="AD95" s="4">
        <v>0</v>
      </c>
      <c r="AF95" s="4">
        <v>0</v>
      </c>
      <c r="AH95" s="4">
        <f>100*(AF95-0)/(10-0)</f>
        <v>0</v>
      </c>
      <c r="AJ95" s="4">
        <v>10</v>
      </c>
      <c r="AL95" s="4">
        <v>0</v>
      </c>
      <c r="AN95" s="4">
        <v>38</v>
      </c>
      <c r="AP95" s="4">
        <v>70</v>
      </c>
      <c r="AR95" s="4">
        <v>27</v>
      </c>
      <c r="AT95" s="4">
        <v>59.375</v>
      </c>
      <c r="AV95" s="4">
        <v>5</v>
      </c>
      <c r="AX95" s="4">
        <v>6.25</v>
      </c>
      <c r="AZ95" s="4">
        <v>15</v>
      </c>
      <c r="BB95" s="4">
        <v>100</v>
      </c>
      <c r="BD95" s="17">
        <v>100</v>
      </c>
      <c r="BF95" s="12">
        <v>96</v>
      </c>
      <c r="BH95" s="12">
        <v>3</v>
      </c>
      <c r="BJ95" s="12">
        <v>3</v>
      </c>
      <c r="BL95" s="12">
        <v>90</v>
      </c>
      <c r="BN95" s="12">
        <v>96</v>
      </c>
      <c r="BP95" s="12">
        <v>0</v>
      </c>
      <c r="BR95" s="12">
        <v>84</v>
      </c>
      <c r="BT95" s="9">
        <v>1</v>
      </c>
      <c r="BU95" s="9">
        <v>1</v>
      </c>
      <c r="BV95" s="9">
        <v>1</v>
      </c>
      <c r="BW95" s="9">
        <v>1</v>
      </c>
      <c r="BX95" s="9">
        <v>1</v>
      </c>
      <c r="BY95" s="9">
        <v>1</v>
      </c>
      <c r="BZ95" s="9">
        <v>1</v>
      </c>
      <c r="CA95" s="9">
        <v>1</v>
      </c>
      <c r="CB95" s="9">
        <v>1</v>
      </c>
      <c r="CC95" s="9">
        <v>1</v>
      </c>
      <c r="CD95" s="9">
        <v>1</v>
      </c>
      <c r="CE95" s="9">
        <v>1</v>
      </c>
      <c r="CF95" s="9">
        <v>1</v>
      </c>
      <c r="CG95" s="9">
        <v>1</v>
      </c>
      <c r="CH95" s="9">
        <v>1</v>
      </c>
      <c r="CI95" s="9">
        <v>1</v>
      </c>
      <c r="CJ95" s="9">
        <v>1</v>
      </c>
      <c r="CK95" s="9">
        <v>1</v>
      </c>
      <c r="CL95" s="9">
        <v>1</v>
      </c>
      <c r="CM95" s="9">
        <v>1</v>
      </c>
      <c r="CN95" s="9">
        <v>1</v>
      </c>
      <c r="CO95" s="9">
        <v>1</v>
      </c>
      <c r="CP95" s="9">
        <v>3</v>
      </c>
      <c r="CQ95" s="9">
        <v>1</v>
      </c>
      <c r="CR95" s="9">
        <v>1</v>
      </c>
      <c r="CS95" s="9">
        <v>1</v>
      </c>
      <c r="CT95" s="9">
        <v>1</v>
      </c>
      <c r="CU95" s="9">
        <v>1</v>
      </c>
      <c r="CV95" s="9">
        <v>2</v>
      </c>
      <c r="CW95" s="9">
        <v>3</v>
      </c>
      <c r="CX95" s="9">
        <v>2</v>
      </c>
      <c r="CY95" s="9">
        <v>1</v>
      </c>
      <c r="CZ95" s="9">
        <v>3</v>
      </c>
      <c r="DA95" s="9">
        <v>3</v>
      </c>
      <c r="DB95" s="9">
        <v>4</v>
      </c>
      <c r="DC95" s="9">
        <v>1</v>
      </c>
      <c r="DD95" s="9">
        <v>3</v>
      </c>
      <c r="DE95" s="9">
        <v>4</v>
      </c>
      <c r="DF95" s="9">
        <v>4</v>
      </c>
      <c r="DG95" s="9">
        <v>4</v>
      </c>
      <c r="DH95" s="9">
        <v>2</v>
      </c>
      <c r="DI95" s="9">
        <v>4</v>
      </c>
      <c r="DJ95" s="9">
        <v>1</v>
      </c>
    </row>
    <row r="96" spans="1:114" s="3" customFormat="1" x14ac:dyDescent="0.2">
      <c r="A96" s="19">
        <v>32</v>
      </c>
      <c r="B96" s="2" t="s">
        <v>51</v>
      </c>
      <c r="C96" s="11">
        <v>25</v>
      </c>
      <c r="D96" s="11" t="s">
        <v>115</v>
      </c>
      <c r="E96" s="11">
        <v>16</v>
      </c>
      <c r="F96" s="11">
        <v>23.4</v>
      </c>
      <c r="G96" s="8">
        <v>0</v>
      </c>
      <c r="H96" s="8">
        <v>1</v>
      </c>
      <c r="I96" s="8">
        <v>0</v>
      </c>
      <c r="J96" s="8">
        <v>0</v>
      </c>
      <c r="K96" s="8">
        <v>0</v>
      </c>
      <c r="L96" s="8">
        <v>0</v>
      </c>
      <c r="M96" s="8">
        <v>1</v>
      </c>
      <c r="N96" s="8">
        <v>0</v>
      </c>
      <c r="O96" s="14">
        <v>60</v>
      </c>
      <c r="P96" s="14">
        <v>0</v>
      </c>
      <c r="R96" s="3">
        <v>-3</v>
      </c>
      <c r="T96" s="3">
        <v>-5</v>
      </c>
      <c r="U96" s="14">
        <v>27</v>
      </c>
      <c r="V96" s="14">
        <v>2</v>
      </c>
      <c r="W96" s="14">
        <v>5</v>
      </c>
      <c r="X96" s="14">
        <v>4</v>
      </c>
      <c r="Y96" s="14">
        <v>6</v>
      </c>
      <c r="Z96" s="14">
        <v>5</v>
      </c>
      <c r="AA96" s="14">
        <v>17</v>
      </c>
      <c r="AB96" s="14"/>
      <c r="AC96" s="3">
        <v>-3</v>
      </c>
      <c r="AE96" s="3">
        <v>-37.5</v>
      </c>
      <c r="AG96" s="3">
        <f>AF98-AF97</f>
        <v>-2</v>
      </c>
      <c r="AI96" s="3">
        <f>AH98-AH97</f>
        <v>-20</v>
      </c>
      <c r="AK96" s="3">
        <v>-1</v>
      </c>
      <c r="AM96" s="3">
        <v>-2.5</v>
      </c>
      <c r="AO96" s="3">
        <v>5</v>
      </c>
      <c r="AQ96" s="3">
        <v>12.5</v>
      </c>
      <c r="AS96" s="3">
        <v>0</v>
      </c>
      <c r="AU96" s="3">
        <v>0</v>
      </c>
      <c r="AW96" s="3">
        <v>-11</v>
      </c>
      <c r="AY96" s="3">
        <v>-68.75</v>
      </c>
      <c r="BA96" s="3">
        <v>0</v>
      </c>
      <c r="BC96" s="3">
        <v>0</v>
      </c>
      <c r="BD96" s="16"/>
      <c r="BE96" s="14">
        <v>-37</v>
      </c>
      <c r="BF96" s="14"/>
      <c r="BG96" s="14">
        <v>-11</v>
      </c>
      <c r="BH96" s="14"/>
      <c r="BI96" s="14">
        <v>-2</v>
      </c>
      <c r="BJ96" s="14"/>
      <c r="BK96" s="14">
        <v>-14</v>
      </c>
      <c r="BL96" s="14"/>
      <c r="BM96" s="14">
        <v>0</v>
      </c>
      <c r="BN96" s="14"/>
      <c r="BO96" s="14">
        <v>72</v>
      </c>
      <c r="BP96" s="14"/>
      <c r="BQ96" s="14">
        <v>-36</v>
      </c>
      <c r="BR96" s="14"/>
      <c r="BS96" s="14">
        <v>28</v>
      </c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</row>
    <row r="97" spans="1:114" x14ac:dyDescent="0.2">
      <c r="A97" s="18">
        <v>32</v>
      </c>
      <c r="B97" s="1" t="s">
        <v>52</v>
      </c>
      <c r="C97" s="10">
        <v>25</v>
      </c>
      <c r="D97" s="10" t="s">
        <v>115</v>
      </c>
      <c r="E97" s="10">
        <v>16</v>
      </c>
      <c r="F97" s="10">
        <v>23.4</v>
      </c>
      <c r="G97" s="9">
        <v>0</v>
      </c>
      <c r="H97" s="9">
        <v>1</v>
      </c>
      <c r="I97" s="9">
        <v>0</v>
      </c>
      <c r="J97" s="9">
        <v>0</v>
      </c>
      <c r="K97" s="9">
        <v>0</v>
      </c>
      <c r="L97" s="9">
        <v>0</v>
      </c>
      <c r="M97" s="9">
        <v>1</v>
      </c>
      <c r="N97" s="9">
        <v>0</v>
      </c>
      <c r="O97" s="12">
        <v>60</v>
      </c>
      <c r="P97" s="12">
        <v>0</v>
      </c>
      <c r="Q97" s="4">
        <v>25</v>
      </c>
      <c r="S97" s="4">
        <v>8.3333333333333339</v>
      </c>
      <c r="U97" s="12">
        <f t="shared" ref="U97:AA97" si="63">U96</f>
        <v>27</v>
      </c>
      <c r="V97" s="12">
        <f t="shared" si="63"/>
        <v>2</v>
      </c>
      <c r="W97" s="12">
        <f t="shared" si="63"/>
        <v>5</v>
      </c>
      <c r="X97" s="12">
        <f t="shared" si="63"/>
        <v>4</v>
      </c>
      <c r="Y97" s="12">
        <f>Y96</f>
        <v>6</v>
      </c>
      <c r="Z97" s="12">
        <f t="shared" si="63"/>
        <v>5</v>
      </c>
      <c r="AA97" s="12">
        <f t="shared" si="63"/>
        <v>17</v>
      </c>
      <c r="AB97" s="12">
        <v>8</v>
      </c>
      <c r="AD97" s="4">
        <v>87.5</v>
      </c>
      <c r="AF97" s="4">
        <v>2</v>
      </c>
      <c r="AH97" s="4">
        <f>100*(AF97-0)/(10-0)</f>
        <v>20</v>
      </c>
      <c r="AJ97" s="4">
        <v>11</v>
      </c>
      <c r="AL97" s="4">
        <v>2.5</v>
      </c>
      <c r="AN97" s="4">
        <v>18</v>
      </c>
      <c r="AP97" s="4">
        <v>20</v>
      </c>
      <c r="AR97" s="4">
        <v>15</v>
      </c>
      <c r="AT97" s="4">
        <v>21.875</v>
      </c>
      <c r="AV97" s="4">
        <v>20</v>
      </c>
      <c r="AX97" s="4">
        <v>100</v>
      </c>
      <c r="AZ97" s="4">
        <v>15</v>
      </c>
      <c r="BB97" s="4">
        <v>100</v>
      </c>
      <c r="BD97" s="17">
        <v>67</v>
      </c>
      <c r="BF97" s="12">
        <v>100</v>
      </c>
      <c r="BH97" s="12">
        <v>9</v>
      </c>
      <c r="BJ97" s="12">
        <v>16</v>
      </c>
      <c r="BL97" s="12">
        <v>100</v>
      </c>
      <c r="BN97" s="12">
        <v>27</v>
      </c>
      <c r="BP97" s="12">
        <v>36</v>
      </c>
      <c r="BR97" s="12">
        <v>16</v>
      </c>
    </row>
    <row r="98" spans="1:114" x14ac:dyDescent="0.2">
      <c r="A98" s="18">
        <v>32</v>
      </c>
      <c r="B98" s="1" t="s">
        <v>53</v>
      </c>
      <c r="C98" s="10">
        <v>25</v>
      </c>
      <c r="D98" s="10" t="s">
        <v>115</v>
      </c>
      <c r="E98" s="10">
        <v>16</v>
      </c>
      <c r="F98" s="10">
        <v>23.4</v>
      </c>
      <c r="G98" s="9">
        <v>0</v>
      </c>
      <c r="H98" s="9">
        <v>1</v>
      </c>
      <c r="I98" s="9">
        <v>0</v>
      </c>
      <c r="J98" s="9">
        <v>0</v>
      </c>
      <c r="K98" s="9">
        <v>0</v>
      </c>
      <c r="L98" s="9">
        <v>0</v>
      </c>
      <c r="M98" s="9">
        <v>1</v>
      </c>
      <c r="N98" s="9">
        <v>0</v>
      </c>
      <c r="O98" s="12">
        <v>60</v>
      </c>
      <c r="P98" s="12">
        <v>0</v>
      </c>
      <c r="Q98" s="4">
        <v>22</v>
      </c>
      <c r="S98" s="4">
        <v>3.3333333333333335</v>
      </c>
      <c r="U98" s="12">
        <f t="shared" ref="U98:AA98" si="64">U96</f>
        <v>27</v>
      </c>
      <c r="V98" s="12">
        <f t="shared" si="64"/>
        <v>2</v>
      </c>
      <c r="W98" s="12">
        <f t="shared" si="64"/>
        <v>5</v>
      </c>
      <c r="X98" s="12">
        <f t="shared" si="64"/>
        <v>4</v>
      </c>
      <c r="Y98" s="12">
        <f>Y96</f>
        <v>6</v>
      </c>
      <c r="Z98" s="12">
        <f t="shared" si="64"/>
        <v>5</v>
      </c>
      <c r="AA98" s="12">
        <f t="shared" si="64"/>
        <v>17</v>
      </c>
      <c r="AB98" s="12">
        <v>5</v>
      </c>
      <c r="AD98" s="4">
        <v>50</v>
      </c>
      <c r="AF98" s="4">
        <v>0</v>
      </c>
      <c r="AH98" s="4">
        <f>100*(AF98-0)/(10-0)</f>
        <v>0</v>
      </c>
      <c r="AJ98" s="4">
        <v>10</v>
      </c>
      <c r="AL98" s="4">
        <v>0</v>
      </c>
      <c r="AN98" s="4">
        <v>23</v>
      </c>
      <c r="AP98" s="4">
        <v>32.5</v>
      </c>
      <c r="AR98" s="4">
        <v>15</v>
      </c>
      <c r="AT98" s="4">
        <v>21.875</v>
      </c>
      <c r="AV98" s="4">
        <v>9</v>
      </c>
      <c r="AX98" s="4">
        <v>31.25</v>
      </c>
      <c r="AZ98" s="4">
        <v>15</v>
      </c>
      <c r="BB98" s="4">
        <v>100</v>
      </c>
      <c r="BD98" s="17">
        <v>30</v>
      </c>
      <c r="BF98" s="12">
        <v>89</v>
      </c>
      <c r="BH98" s="12">
        <v>7</v>
      </c>
      <c r="BJ98" s="12">
        <v>2</v>
      </c>
      <c r="BL98" s="12">
        <v>100</v>
      </c>
      <c r="BN98" s="12">
        <v>99</v>
      </c>
      <c r="BP98" s="12">
        <v>0</v>
      </c>
      <c r="BR98" s="12">
        <v>44</v>
      </c>
      <c r="BT98" s="9">
        <v>1</v>
      </c>
      <c r="BU98" s="9">
        <v>1</v>
      </c>
      <c r="BV98" s="9">
        <v>4</v>
      </c>
      <c r="BW98" s="9">
        <v>2</v>
      </c>
      <c r="BX98" s="9">
        <v>2</v>
      </c>
      <c r="BY98" s="9">
        <v>1</v>
      </c>
      <c r="BZ98" s="9">
        <v>1</v>
      </c>
      <c r="CA98" s="9">
        <v>1</v>
      </c>
      <c r="CB98" s="9">
        <v>1</v>
      </c>
      <c r="CC98" s="9">
        <v>1</v>
      </c>
      <c r="CD98" s="9">
        <v>4</v>
      </c>
      <c r="CE98" s="9">
        <v>1</v>
      </c>
      <c r="CF98" s="9">
        <v>3</v>
      </c>
      <c r="CG98" s="9">
        <v>1</v>
      </c>
      <c r="CH98" s="9">
        <v>1</v>
      </c>
      <c r="CI98" s="9">
        <v>1</v>
      </c>
      <c r="CJ98" s="9">
        <v>3</v>
      </c>
      <c r="CK98" s="9">
        <v>1</v>
      </c>
      <c r="CL98" s="9">
        <v>1</v>
      </c>
      <c r="CM98" s="9">
        <v>2</v>
      </c>
      <c r="CN98" s="9">
        <v>4</v>
      </c>
      <c r="CO98" s="9">
        <v>4</v>
      </c>
      <c r="CP98" s="9">
        <v>4</v>
      </c>
      <c r="CQ98" s="9">
        <v>1</v>
      </c>
      <c r="CR98" s="9">
        <v>1</v>
      </c>
      <c r="CS98" s="9">
        <v>2</v>
      </c>
      <c r="CT98" s="9">
        <v>1</v>
      </c>
      <c r="CU98" s="9">
        <v>2</v>
      </c>
      <c r="CV98" s="9">
        <v>1</v>
      </c>
      <c r="CW98" s="9">
        <v>2</v>
      </c>
      <c r="CX98" s="9">
        <v>1</v>
      </c>
      <c r="CY98" s="9">
        <v>1</v>
      </c>
      <c r="CZ98" s="9">
        <v>1</v>
      </c>
      <c r="DA98" s="9">
        <v>2</v>
      </c>
      <c r="DB98" s="9">
        <v>4</v>
      </c>
      <c r="DC98" s="9">
        <v>1</v>
      </c>
      <c r="DD98" s="9">
        <v>1</v>
      </c>
      <c r="DE98" s="9">
        <v>2</v>
      </c>
      <c r="DF98" s="9">
        <v>4</v>
      </c>
      <c r="DG98" s="9">
        <v>4</v>
      </c>
      <c r="DH98" s="9">
        <v>4</v>
      </c>
      <c r="DI98" s="9">
        <v>4</v>
      </c>
      <c r="DJ98" s="9">
        <v>4</v>
      </c>
    </row>
    <row r="99" spans="1:114" s="3" customFormat="1" x14ac:dyDescent="0.2">
      <c r="A99" s="19">
        <v>33</v>
      </c>
      <c r="B99" s="2" t="s">
        <v>51</v>
      </c>
      <c r="C99" s="11">
        <v>26</v>
      </c>
      <c r="D99" s="11" t="s">
        <v>115</v>
      </c>
      <c r="E99" s="11">
        <v>14</v>
      </c>
      <c r="F99" s="11">
        <v>33</v>
      </c>
      <c r="G99" s="8">
        <v>1</v>
      </c>
      <c r="H99" s="8">
        <v>1</v>
      </c>
      <c r="I99" s="8">
        <v>0</v>
      </c>
      <c r="J99" s="8">
        <v>0</v>
      </c>
      <c r="K99" s="8">
        <v>0</v>
      </c>
      <c r="L99" s="8">
        <v>1</v>
      </c>
      <c r="M99" s="8">
        <v>0</v>
      </c>
      <c r="N99" s="8">
        <v>1</v>
      </c>
      <c r="O99" s="14">
        <v>60</v>
      </c>
      <c r="P99" s="14">
        <v>59.9</v>
      </c>
      <c r="R99" s="3">
        <v>-23</v>
      </c>
      <c r="T99" s="3">
        <v>-38.333333333333329</v>
      </c>
      <c r="U99" s="14">
        <v>48</v>
      </c>
      <c r="V99" s="14">
        <v>11</v>
      </c>
      <c r="W99" s="14">
        <v>8</v>
      </c>
      <c r="X99" s="14">
        <v>15</v>
      </c>
      <c r="Y99" s="14">
        <v>5</v>
      </c>
      <c r="Z99" s="14">
        <v>0</v>
      </c>
      <c r="AA99" s="14">
        <v>28</v>
      </c>
      <c r="AB99" s="14"/>
      <c r="AC99" s="3">
        <v>-3</v>
      </c>
      <c r="AE99" s="3">
        <v>-37.5</v>
      </c>
      <c r="AG99" s="3">
        <f>AF101-AF100</f>
        <v>0</v>
      </c>
      <c r="AI99" s="3">
        <f>AH101-AH100</f>
        <v>0</v>
      </c>
      <c r="AK99" s="3">
        <v>-11</v>
      </c>
      <c r="AM99" s="3">
        <v>-27.5</v>
      </c>
      <c r="AO99" s="3">
        <v>4</v>
      </c>
      <c r="AQ99" s="3">
        <v>10</v>
      </c>
      <c r="AS99" s="3">
        <v>3</v>
      </c>
      <c r="AU99" s="3">
        <v>9.375</v>
      </c>
      <c r="AW99" s="3">
        <v>-5</v>
      </c>
      <c r="AY99" s="3">
        <v>-31.25</v>
      </c>
      <c r="BA99" s="3">
        <v>4</v>
      </c>
      <c r="BC99" s="3">
        <v>33.333333333333336</v>
      </c>
      <c r="BD99" s="16"/>
      <c r="BE99" s="14">
        <v>31</v>
      </c>
      <c r="BF99" s="14"/>
      <c r="BG99" s="14">
        <v>45</v>
      </c>
      <c r="BH99" s="14"/>
      <c r="BI99" s="14">
        <v>-24</v>
      </c>
      <c r="BJ99" s="14"/>
      <c r="BK99" s="14">
        <v>16</v>
      </c>
      <c r="BL99" s="14"/>
      <c r="BM99" s="14">
        <v>53</v>
      </c>
      <c r="BN99" s="14"/>
      <c r="BO99" s="14">
        <v>56</v>
      </c>
      <c r="BP99" s="14"/>
      <c r="BQ99" s="14">
        <v>-21</v>
      </c>
      <c r="BR99" s="14"/>
      <c r="BS99" s="14">
        <v>21</v>
      </c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</row>
    <row r="100" spans="1:114" x14ac:dyDescent="0.2">
      <c r="A100" s="18">
        <v>33</v>
      </c>
      <c r="B100" s="1" t="s">
        <v>52</v>
      </c>
      <c r="C100" s="10">
        <v>26</v>
      </c>
      <c r="D100" s="10" t="s">
        <v>115</v>
      </c>
      <c r="E100" s="10">
        <v>14</v>
      </c>
      <c r="F100" s="10">
        <v>33</v>
      </c>
      <c r="G100" s="9">
        <v>1</v>
      </c>
      <c r="H100" s="9">
        <v>1</v>
      </c>
      <c r="I100" s="9">
        <v>0</v>
      </c>
      <c r="J100" s="9">
        <v>0</v>
      </c>
      <c r="K100" s="9">
        <v>0</v>
      </c>
      <c r="L100" s="9">
        <v>1</v>
      </c>
      <c r="M100" s="9">
        <v>0</v>
      </c>
      <c r="N100" s="9">
        <v>1</v>
      </c>
      <c r="O100" s="12">
        <v>60</v>
      </c>
      <c r="P100" s="12">
        <v>59.9</v>
      </c>
      <c r="Q100" s="4">
        <v>51</v>
      </c>
      <c r="S100" s="4">
        <v>51.666666666666664</v>
      </c>
      <c r="U100" s="12">
        <f t="shared" ref="U100:AA100" si="65">U99</f>
        <v>48</v>
      </c>
      <c r="V100" s="12">
        <f t="shared" si="65"/>
        <v>11</v>
      </c>
      <c r="W100" s="12">
        <f t="shared" si="65"/>
        <v>8</v>
      </c>
      <c r="X100" s="12">
        <f t="shared" si="65"/>
        <v>15</v>
      </c>
      <c r="Y100" s="12">
        <f>Y99</f>
        <v>5</v>
      </c>
      <c r="Z100" s="12">
        <f t="shared" si="65"/>
        <v>0</v>
      </c>
      <c r="AA100" s="12">
        <f t="shared" si="65"/>
        <v>28</v>
      </c>
      <c r="AB100" s="12">
        <v>7</v>
      </c>
      <c r="AD100" s="4">
        <v>75</v>
      </c>
      <c r="AF100" s="4">
        <v>7</v>
      </c>
      <c r="AH100" s="4">
        <f>100*(AF100-0)/(10-0)</f>
        <v>70</v>
      </c>
      <c r="AJ100" s="4">
        <v>21</v>
      </c>
      <c r="AL100" s="4">
        <v>27.5</v>
      </c>
      <c r="AN100" s="4">
        <v>20</v>
      </c>
      <c r="AP100" s="4">
        <v>25</v>
      </c>
      <c r="AR100" s="4">
        <v>12</v>
      </c>
      <c r="AT100" s="4">
        <v>12.5</v>
      </c>
      <c r="AV100" s="4">
        <v>13</v>
      </c>
      <c r="AX100" s="4">
        <v>56.25</v>
      </c>
      <c r="AZ100" s="4">
        <v>8</v>
      </c>
      <c r="BB100" s="4">
        <v>41.666666666666664</v>
      </c>
      <c r="BD100" s="17">
        <v>42</v>
      </c>
      <c r="BF100" s="12">
        <v>19</v>
      </c>
      <c r="BH100" s="12">
        <v>33</v>
      </c>
      <c r="BJ100" s="12">
        <v>12</v>
      </c>
      <c r="BL100" s="12">
        <v>15</v>
      </c>
      <c r="BN100" s="12">
        <v>14</v>
      </c>
      <c r="BP100" s="12">
        <v>62</v>
      </c>
      <c r="BR100" s="12">
        <v>32</v>
      </c>
    </row>
    <row r="101" spans="1:114" x14ac:dyDescent="0.2">
      <c r="A101" s="18">
        <v>33</v>
      </c>
      <c r="B101" s="1" t="s">
        <v>53</v>
      </c>
      <c r="C101" s="10">
        <v>26</v>
      </c>
      <c r="D101" s="10" t="s">
        <v>115</v>
      </c>
      <c r="E101" s="10">
        <v>14</v>
      </c>
      <c r="F101" s="10">
        <v>33</v>
      </c>
      <c r="G101" s="9">
        <v>1</v>
      </c>
      <c r="H101" s="9">
        <v>1</v>
      </c>
      <c r="I101" s="9">
        <v>0</v>
      </c>
      <c r="J101" s="9">
        <v>0</v>
      </c>
      <c r="K101" s="9">
        <v>0</v>
      </c>
      <c r="L101" s="9">
        <v>1</v>
      </c>
      <c r="M101" s="9">
        <v>0</v>
      </c>
      <c r="N101" s="9">
        <v>1</v>
      </c>
      <c r="O101" s="12">
        <v>60</v>
      </c>
      <c r="P101" s="12">
        <v>59.9</v>
      </c>
      <c r="Q101" s="4">
        <v>28</v>
      </c>
      <c r="S101" s="4">
        <v>13.333333333333334</v>
      </c>
      <c r="U101" s="12">
        <f t="shared" ref="U101:AA101" si="66">U99</f>
        <v>48</v>
      </c>
      <c r="V101" s="12">
        <f t="shared" si="66"/>
        <v>11</v>
      </c>
      <c r="W101" s="12">
        <f t="shared" si="66"/>
        <v>8</v>
      </c>
      <c r="X101" s="12">
        <f t="shared" si="66"/>
        <v>15</v>
      </c>
      <c r="Y101" s="12">
        <f>Y99</f>
        <v>5</v>
      </c>
      <c r="Z101" s="12">
        <f t="shared" si="66"/>
        <v>0</v>
      </c>
      <c r="AA101" s="12">
        <f t="shared" si="66"/>
        <v>28</v>
      </c>
      <c r="AB101" s="12">
        <v>4</v>
      </c>
      <c r="AD101" s="4">
        <v>37.5</v>
      </c>
      <c r="AF101" s="4">
        <v>7</v>
      </c>
      <c r="AH101" s="4">
        <f>100*(AF101-0)/(10-0)</f>
        <v>70</v>
      </c>
      <c r="AJ101" s="4">
        <v>10</v>
      </c>
      <c r="AL101" s="4">
        <v>0</v>
      </c>
      <c r="AN101" s="4">
        <v>24</v>
      </c>
      <c r="AP101" s="4">
        <v>35</v>
      </c>
      <c r="AR101" s="4">
        <v>15</v>
      </c>
      <c r="AT101" s="4">
        <v>21.875</v>
      </c>
      <c r="AV101" s="4">
        <v>8</v>
      </c>
      <c r="AX101" s="4">
        <v>25</v>
      </c>
      <c r="AZ101" s="4">
        <v>12</v>
      </c>
      <c r="BB101" s="4">
        <v>75</v>
      </c>
      <c r="BD101" s="17">
        <v>73</v>
      </c>
      <c r="BF101" s="12">
        <v>64</v>
      </c>
      <c r="BH101" s="12">
        <v>9</v>
      </c>
      <c r="BJ101" s="12">
        <v>28</v>
      </c>
      <c r="BL101" s="12">
        <v>68</v>
      </c>
      <c r="BN101" s="12">
        <v>70</v>
      </c>
      <c r="BP101" s="12">
        <v>41</v>
      </c>
      <c r="BR101" s="12">
        <v>53</v>
      </c>
      <c r="BT101" s="9">
        <v>1</v>
      </c>
      <c r="BU101" s="9">
        <v>3</v>
      </c>
      <c r="BV101" s="9">
        <v>1</v>
      </c>
      <c r="BW101" s="9">
        <v>1</v>
      </c>
      <c r="BX101" s="9">
        <v>1</v>
      </c>
      <c r="BY101" s="9">
        <v>1</v>
      </c>
      <c r="BZ101" s="9">
        <v>1</v>
      </c>
      <c r="CA101" s="9">
        <v>1</v>
      </c>
      <c r="CB101" s="9">
        <v>1</v>
      </c>
      <c r="CC101" s="9">
        <v>1</v>
      </c>
      <c r="CD101" s="9">
        <v>1</v>
      </c>
      <c r="CE101" s="9">
        <v>1</v>
      </c>
      <c r="CF101" s="9">
        <v>1</v>
      </c>
      <c r="CG101" s="9">
        <v>1</v>
      </c>
      <c r="CH101" s="9">
        <v>1</v>
      </c>
      <c r="CI101" s="9">
        <v>1</v>
      </c>
      <c r="CJ101" s="9">
        <v>1</v>
      </c>
      <c r="CK101" s="9">
        <v>1</v>
      </c>
      <c r="CL101" s="9">
        <v>1</v>
      </c>
      <c r="CM101" s="9">
        <v>1</v>
      </c>
      <c r="CN101" s="9">
        <v>1</v>
      </c>
      <c r="CO101" s="9">
        <v>1</v>
      </c>
      <c r="CP101" s="9">
        <v>1</v>
      </c>
      <c r="CQ101" s="9">
        <v>1</v>
      </c>
      <c r="CR101" s="9">
        <v>1</v>
      </c>
      <c r="CS101" s="9">
        <v>1</v>
      </c>
      <c r="CT101" s="9">
        <v>1</v>
      </c>
      <c r="CU101" s="9">
        <v>1</v>
      </c>
      <c r="CV101" s="9">
        <v>1</v>
      </c>
      <c r="CW101" s="9">
        <v>1</v>
      </c>
      <c r="CX101" s="9">
        <v>1</v>
      </c>
      <c r="CY101" s="9">
        <v>1</v>
      </c>
      <c r="CZ101" s="9">
        <v>2</v>
      </c>
      <c r="DA101" s="9">
        <v>2</v>
      </c>
      <c r="DB101" s="9">
        <v>2</v>
      </c>
      <c r="DC101" s="9">
        <v>1</v>
      </c>
      <c r="DD101" s="9">
        <v>1</v>
      </c>
      <c r="DE101" s="9">
        <v>1</v>
      </c>
      <c r="DF101" s="9">
        <v>3</v>
      </c>
      <c r="DG101" s="9">
        <v>1</v>
      </c>
      <c r="DH101" s="9">
        <v>1</v>
      </c>
      <c r="DI101" s="9">
        <v>1</v>
      </c>
      <c r="DJ101" s="9">
        <v>1</v>
      </c>
    </row>
    <row r="102" spans="1:114" s="3" customFormat="1" x14ac:dyDescent="0.2">
      <c r="A102" s="19">
        <v>34</v>
      </c>
      <c r="B102" s="2" t="s">
        <v>51</v>
      </c>
      <c r="C102" s="11">
        <v>27</v>
      </c>
      <c r="D102" s="11" t="s">
        <v>116</v>
      </c>
      <c r="E102" s="11">
        <v>13</v>
      </c>
      <c r="F102" s="11">
        <v>32.700000000000003</v>
      </c>
      <c r="G102" s="8">
        <v>0</v>
      </c>
      <c r="H102" s="8">
        <v>1</v>
      </c>
      <c r="I102" s="8">
        <v>1</v>
      </c>
      <c r="J102" s="8">
        <v>0</v>
      </c>
      <c r="K102" s="8">
        <v>0</v>
      </c>
      <c r="L102" s="8">
        <v>1</v>
      </c>
      <c r="M102" s="8">
        <v>0</v>
      </c>
      <c r="N102" s="8">
        <v>0</v>
      </c>
      <c r="O102" s="14">
        <v>60</v>
      </c>
      <c r="P102" s="14">
        <v>60</v>
      </c>
      <c r="R102" s="3">
        <v>-16</v>
      </c>
      <c r="T102" s="3">
        <v>-26.666666666666668</v>
      </c>
      <c r="U102" s="14">
        <v>13</v>
      </c>
      <c r="V102" s="14">
        <v>7</v>
      </c>
      <c r="W102" s="14">
        <v>7</v>
      </c>
      <c r="X102" s="14">
        <v>4</v>
      </c>
      <c r="Y102" s="14">
        <v>4</v>
      </c>
      <c r="Z102" s="14">
        <v>0</v>
      </c>
      <c r="AA102" s="14">
        <v>27</v>
      </c>
      <c r="AB102" s="14"/>
      <c r="AC102" s="3">
        <v>0</v>
      </c>
      <c r="AE102" s="3">
        <v>0</v>
      </c>
      <c r="AG102" s="3">
        <f>AF104-AF103</f>
        <v>0</v>
      </c>
      <c r="AI102" s="3">
        <f>AH104-AH103</f>
        <v>0</v>
      </c>
      <c r="AK102" s="3">
        <v>-4</v>
      </c>
      <c r="AM102" s="3">
        <v>-10</v>
      </c>
      <c r="AO102" s="3">
        <v>0</v>
      </c>
      <c r="AQ102" s="3">
        <v>0</v>
      </c>
      <c r="AS102" s="3">
        <v>2</v>
      </c>
      <c r="AU102" s="3">
        <v>6.25</v>
      </c>
      <c r="AW102" s="3">
        <v>0</v>
      </c>
      <c r="AY102" s="3">
        <v>0</v>
      </c>
      <c r="BA102" s="3">
        <v>4</v>
      </c>
      <c r="BC102" s="3">
        <v>33.333333333333336</v>
      </c>
      <c r="BD102" s="16"/>
      <c r="BE102" s="14">
        <v>26</v>
      </c>
      <c r="BF102" s="14"/>
      <c r="BG102" s="14">
        <v>47</v>
      </c>
      <c r="BH102" s="14"/>
      <c r="BI102" s="14">
        <v>-3</v>
      </c>
      <c r="BJ102" s="14"/>
      <c r="BK102" s="14">
        <v>-16</v>
      </c>
      <c r="BL102" s="14"/>
      <c r="BM102" s="14">
        <v>49</v>
      </c>
      <c r="BN102" s="14"/>
      <c r="BO102" s="14">
        <v>64</v>
      </c>
      <c r="BP102" s="14"/>
      <c r="BQ102" s="14">
        <v>-21</v>
      </c>
      <c r="BR102" s="14"/>
      <c r="BS102" s="14">
        <v>28</v>
      </c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</row>
    <row r="103" spans="1:114" x14ac:dyDescent="0.2">
      <c r="A103" s="18">
        <v>34</v>
      </c>
      <c r="B103" s="1" t="s">
        <v>52</v>
      </c>
      <c r="C103" s="10">
        <v>27</v>
      </c>
      <c r="D103" s="10" t="s">
        <v>116</v>
      </c>
      <c r="E103" s="10">
        <v>13</v>
      </c>
      <c r="F103" s="10">
        <v>32.700000000000003</v>
      </c>
      <c r="G103" s="9">
        <v>0</v>
      </c>
      <c r="H103" s="9">
        <v>1</v>
      </c>
      <c r="I103" s="9">
        <v>1</v>
      </c>
      <c r="J103" s="9">
        <v>0</v>
      </c>
      <c r="K103" s="9">
        <v>0</v>
      </c>
      <c r="L103" s="9">
        <v>1</v>
      </c>
      <c r="M103" s="9">
        <v>0</v>
      </c>
      <c r="N103" s="9">
        <v>0</v>
      </c>
      <c r="O103" s="12">
        <v>60</v>
      </c>
      <c r="P103" s="12">
        <v>60</v>
      </c>
      <c r="Q103" s="4">
        <v>39</v>
      </c>
      <c r="S103" s="4">
        <v>31.666666666666668</v>
      </c>
      <c r="U103" s="12">
        <f t="shared" ref="U103:AA103" si="67">U102</f>
        <v>13</v>
      </c>
      <c r="V103" s="12">
        <f t="shared" si="67"/>
        <v>7</v>
      </c>
      <c r="W103" s="12">
        <f t="shared" si="67"/>
        <v>7</v>
      </c>
      <c r="X103" s="12">
        <f t="shared" si="67"/>
        <v>4</v>
      </c>
      <c r="Y103" s="12">
        <f>Y102</f>
        <v>4</v>
      </c>
      <c r="Z103" s="12">
        <f t="shared" si="67"/>
        <v>0</v>
      </c>
      <c r="AA103" s="12">
        <f t="shared" si="67"/>
        <v>27</v>
      </c>
      <c r="AB103" s="12">
        <v>5</v>
      </c>
      <c r="AD103" s="4">
        <v>50</v>
      </c>
      <c r="AF103" s="4">
        <v>2</v>
      </c>
      <c r="AH103" s="4">
        <f>100*(AF103-0)/(10-0)</f>
        <v>20</v>
      </c>
      <c r="AJ103" s="4">
        <v>15</v>
      </c>
      <c r="AL103" s="4">
        <v>12.5</v>
      </c>
      <c r="AN103" s="4">
        <v>18</v>
      </c>
      <c r="AP103" s="4">
        <v>20</v>
      </c>
      <c r="AR103" s="4">
        <v>10</v>
      </c>
      <c r="AT103" s="4">
        <v>6.25</v>
      </c>
      <c r="AV103" s="4">
        <v>4</v>
      </c>
      <c r="AX103" s="4">
        <v>0</v>
      </c>
      <c r="AZ103" s="4">
        <v>10</v>
      </c>
      <c r="BB103" s="4">
        <v>58.333333333333336</v>
      </c>
      <c r="BD103" s="17">
        <v>50</v>
      </c>
      <c r="BF103" s="12">
        <v>48</v>
      </c>
      <c r="BH103" s="12">
        <v>14</v>
      </c>
      <c r="BJ103" s="12">
        <v>21</v>
      </c>
      <c r="BL103" s="12">
        <v>29</v>
      </c>
      <c r="BN103" s="12">
        <v>7</v>
      </c>
      <c r="BP103" s="12">
        <v>22</v>
      </c>
      <c r="BR103" s="12">
        <v>19</v>
      </c>
    </row>
    <row r="104" spans="1:114" x14ac:dyDescent="0.2">
      <c r="A104" s="18">
        <v>34</v>
      </c>
      <c r="B104" s="1" t="s">
        <v>53</v>
      </c>
      <c r="C104" s="10">
        <v>27</v>
      </c>
      <c r="D104" s="10" t="s">
        <v>116</v>
      </c>
      <c r="E104" s="10">
        <v>13</v>
      </c>
      <c r="F104" s="10">
        <v>32.700000000000003</v>
      </c>
      <c r="G104" s="9">
        <v>0</v>
      </c>
      <c r="H104" s="9">
        <v>1</v>
      </c>
      <c r="I104" s="9">
        <v>1</v>
      </c>
      <c r="J104" s="9">
        <v>0</v>
      </c>
      <c r="K104" s="9">
        <v>0</v>
      </c>
      <c r="L104" s="9">
        <v>1</v>
      </c>
      <c r="M104" s="9">
        <v>0</v>
      </c>
      <c r="N104" s="9">
        <v>0</v>
      </c>
      <c r="O104" s="12">
        <v>60</v>
      </c>
      <c r="P104" s="12">
        <v>60</v>
      </c>
      <c r="Q104" s="4">
        <v>23</v>
      </c>
      <c r="S104" s="4">
        <v>5</v>
      </c>
      <c r="U104" s="12">
        <f t="shared" ref="U104:AA104" si="68">U102</f>
        <v>13</v>
      </c>
      <c r="V104" s="12">
        <f t="shared" si="68"/>
        <v>7</v>
      </c>
      <c r="W104" s="12">
        <f t="shared" si="68"/>
        <v>7</v>
      </c>
      <c r="X104" s="12">
        <f t="shared" si="68"/>
        <v>4</v>
      </c>
      <c r="Y104" s="12">
        <f>Y102</f>
        <v>4</v>
      </c>
      <c r="Z104" s="12">
        <f t="shared" si="68"/>
        <v>0</v>
      </c>
      <c r="AA104" s="12">
        <f t="shared" si="68"/>
        <v>27</v>
      </c>
      <c r="AB104" s="12">
        <v>5</v>
      </c>
      <c r="AD104" s="4">
        <v>50</v>
      </c>
      <c r="AF104" s="4">
        <v>2</v>
      </c>
      <c r="AH104" s="4">
        <f>100*(AF104-0)/(10-0)</f>
        <v>20</v>
      </c>
      <c r="AJ104" s="4">
        <v>11</v>
      </c>
      <c r="AL104" s="4">
        <v>2.5</v>
      </c>
      <c r="AN104" s="4">
        <v>18</v>
      </c>
      <c r="AP104" s="4">
        <v>20</v>
      </c>
      <c r="AR104" s="4">
        <v>12</v>
      </c>
      <c r="AT104" s="4">
        <v>12.5</v>
      </c>
      <c r="AV104" s="4">
        <v>4</v>
      </c>
      <c r="AX104" s="4">
        <v>0</v>
      </c>
      <c r="AZ104" s="4">
        <v>14</v>
      </c>
      <c r="BB104" s="4">
        <v>91.666666666666671</v>
      </c>
      <c r="BD104" s="17">
        <v>76</v>
      </c>
      <c r="BF104" s="12">
        <v>95</v>
      </c>
      <c r="BH104" s="12">
        <v>11</v>
      </c>
      <c r="BJ104" s="12">
        <v>5</v>
      </c>
      <c r="BL104" s="12">
        <v>78</v>
      </c>
      <c r="BN104" s="12">
        <v>71</v>
      </c>
      <c r="BP104" s="12">
        <v>1</v>
      </c>
      <c r="BR104" s="12">
        <v>47</v>
      </c>
      <c r="BT104" s="9">
        <v>1</v>
      </c>
      <c r="BU104" s="9">
        <v>1</v>
      </c>
      <c r="BV104" s="9">
        <v>1</v>
      </c>
      <c r="BW104" s="9">
        <v>1</v>
      </c>
      <c r="BX104" s="9">
        <v>1</v>
      </c>
      <c r="BY104" s="9">
        <v>1</v>
      </c>
      <c r="BZ104" s="9">
        <v>1</v>
      </c>
      <c r="CA104" s="9">
        <v>1</v>
      </c>
      <c r="CB104" s="9">
        <v>1</v>
      </c>
      <c r="CC104" s="9">
        <v>2</v>
      </c>
      <c r="CD104" s="9">
        <v>1</v>
      </c>
      <c r="CE104" s="9">
        <v>1</v>
      </c>
      <c r="CF104" s="9">
        <v>1</v>
      </c>
      <c r="CG104" s="9">
        <v>1</v>
      </c>
      <c r="CH104" s="9">
        <v>1</v>
      </c>
      <c r="CI104" s="9">
        <v>1</v>
      </c>
      <c r="CJ104" s="9">
        <v>1</v>
      </c>
      <c r="CK104" s="9">
        <v>1</v>
      </c>
      <c r="CL104" s="9">
        <v>1</v>
      </c>
      <c r="CM104" s="9">
        <v>2</v>
      </c>
      <c r="CN104" s="9">
        <v>2</v>
      </c>
      <c r="CO104" s="9">
        <v>2</v>
      </c>
      <c r="CP104" s="9">
        <v>4</v>
      </c>
      <c r="CQ104" s="9">
        <v>1</v>
      </c>
      <c r="CR104" s="9">
        <v>1</v>
      </c>
      <c r="CS104" s="9">
        <v>1</v>
      </c>
      <c r="CT104" s="9">
        <v>1</v>
      </c>
      <c r="CU104" s="9">
        <v>2</v>
      </c>
      <c r="CV104" s="9">
        <v>1</v>
      </c>
      <c r="CW104" s="9">
        <v>1</v>
      </c>
      <c r="CX104" s="9">
        <v>1</v>
      </c>
      <c r="CY104" s="9">
        <v>1</v>
      </c>
      <c r="CZ104" s="9">
        <v>1</v>
      </c>
      <c r="DA104" s="9">
        <v>3</v>
      </c>
      <c r="DB104" s="9">
        <v>3</v>
      </c>
      <c r="DC104" s="9">
        <v>1</v>
      </c>
      <c r="DD104" s="9">
        <v>2</v>
      </c>
      <c r="DE104" s="9">
        <v>2</v>
      </c>
      <c r="DF104" s="9">
        <v>2</v>
      </c>
      <c r="DG104" s="9">
        <v>3</v>
      </c>
      <c r="DH104" s="9">
        <v>4</v>
      </c>
      <c r="DI104" s="9">
        <v>4</v>
      </c>
      <c r="DJ104" s="9">
        <v>2</v>
      </c>
    </row>
    <row r="105" spans="1:114" s="3" customFormat="1" x14ac:dyDescent="0.2">
      <c r="A105" s="19">
        <v>35</v>
      </c>
      <c r="B105" s="2" t="s">
        <v>51</v>
      </c>
      <c r="C105" s="11">
        <v>31</v>
      </c>
      <c r="D105" s="11" t="s">
        <v>115</v>
      </c>
      <c r="E105" s="11">
        <v>14</v>
      </c>
      <c r="F105" s="11">
        <v>31.6</v>
      </c>
      <c r="G105" s="8">
        <v>1</v>
      </c>
      <c r="H105" s="8">
        <v>1</v>
      </c>
      <c r="I105" s="8">
        <v>1</v>
      </c>
      <c r="J105" s="8">
        <v>0</v>
      </c>
      <c r="K105" s="8">
        <v>0</v>
      </c>
      <c r="L105" s="8">
        <v>0</v>
      </c>
      <c r="M105" s="8">
        <v>1</v>
      </c>
      <c r="N105" s="8">
        <v>1</v>
      </c>
      <c r="O105" s="14">
        <v>21.6</v>
      </c>
      <c r="P105" s="14">
        <v>0</v>
      </c>
      <c r="R105" s="3">
        <v>-19</v>
      </c>
      <c r="T105" s="3">
        <v>-31.666666666666668</v>
      </c>
      <c r="U105" s="14">
        <v>40</v>
      </c>
      <c r="V105" s="14">
        <v>14</v>
      </c>
      <c r="W105" s="14">
        <v>16</v>
      </c>
      <c r="X105" s="14">
        <v>28</v>
      </c>
      <c r="Y105" s="14">
        <v>5</v>
      </c>
      <c r="Z105" s="14">
        <v>-10</v>
      </c>
      <c r="AA105" s="14">
        <v>32</v>
      </c>
      <c r="AB105" s="14"/>
      <c r="AC105" s="3">
        <v>-6</v>
      </c>
      <c r="AE105" s="3">
        <v>-75</v>
      </c>
      <c r="AG105" s="3">
        <f>AF107-AF106</f>
        <v>-2</v>
      </c>
      <c r="AI105" s="3">
        <f>AH107-AH106</f>
        <v>-20</v>
      </c>
      <c r="AK105" s="3">
        <v>-6</v>
      </c>
      <c r="AM105" s="3">
        <v>-15</v>
      </c>
      <c r="AO105" s="3">
        <v>18</v>
      </c>
      <c r="AQ105" s="3">
        <v>45</v>
      </c>
      <c r="AS105" s="3">
        <v>19</v>
      </c>
      <c r="AU105" s="3">
        <v>59.375</v>
      </c>
      <c r="AW105" s="3">
        <v>-14</v>
      </c>
      <c r="AY105" s="3">
        <v>-87.5</v>
      </c>
      <c r="BA105" s="3">
        <v>5</v>
      </c>
      <c r="BC105" s="3">
        <v>41.666666666666664</v>
      </c>
      <c r="BD105" s="16"/>
      <c r="BE105" s="14">
        <v>26</v>
      </c>
      <c r="BF105" s="14"/>
      <c r="BG105" s="14">
        <v>26</v>
      </c>
      <c r="BH105" s="14"/>
      <c r="BI105" s="14">
        <v>-48</v>
      </c>
      <c r="BJ105" s="14"/>
      <c r="BK105" s="14">
        <v>-36</v>
      </c>
      <c r="BL105" s="14"/>
      <c r="BM105" s="14">
        <v>14</v>
      </c>
      <c r="BN105" s="14"/>
      <c r="BO105" s="14">
        <v>78</v>
      </c>
      <c r="BP105" s="14"/>
      <c r="BQ105" s="14">
        <v>-37</v>
      </c>
      <c r="BR105" s="14"/>
      <c r="BS105" s="14">
        <v>58</v>
      </c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</row>
    <row r="106" spans="1:114" x14ac:dyDescent="0.2">
      <c r="A106" s="18">
        <v>35</v>
      </c>
      <c r="B106" s="1" t="s">
        <v>52</v>
      </c>
      <c r="C106" s="10">
        <v>31</v>
      </c>
      <c r="D106" s="10" t="s">
        <v>115</v>
      </c>
      <c r="E106" s="10">
        <v>14</v>
      </c>
      <c r="F106" s="10">
        <v>31.6</v>
      </c>
      <c r="G106" s="9">
        <v>1</v>
      </c>
      <c r="H106" s="9">
        <v>1</v>
      </c>
      <c r="I106" s="9">
        <v>1</v>
      </c>
      <c r="J106" s="9">
        <v>0</v>
      </c>
      <c r="K106" s="9">
        <v>0</v>
      </c>
      <c r="L106" s="9">
        <v>0</v>
      </c>
      <c r="M106" s="9">
        <v>1</v>
      </c>
      <c r="N106" s="9">
        <v>1</v>
      </c>
      <c r="O106" s="12">
        <v>21.6</v>
      </c>
      <c r="P106" s="12">
        <v>0</v>
      </c>
      <c r="Q106" s="4">
        <v>52</v>
      </c>
      <c r="S106" s="4">
        <v>53.333333333333336</v>
      </c>
      <c r="U106" s="12">
        <f t="shared" ref="U106:AA106" si="69">U105</f>
        <v>40</v>
      </c>
      <c r="V106" s="12">
        <f t="shared" si="69"/>
        <v>14</v>
      </c>
      <c r="W106" s="12">
        <f t="shared" si="69"/>
        <v>16</v>
      </c>
      <c r="X106" s="12">
        <f t="shared" si="69"/>
        <v>28</v>
      </c>
      <c r="Y106" s="12">
        <f>Y105</f>
        <v>5</v>
      </c>
      <c r="Z106" s="12">
        <f t="shared" si="69"/>
        <v>-10</v>
      </c>
      <c r="AA106" s="12">
        <f t="shared" si="69"/>
        <v>32</v>
      </c>
      <c r="AB106" s="12">
        <v>8</v>
      </c>
      <c r="AD106" s="4">
        <v>87.5</v>
      </c>
      <c r="AF106" s="4">
        <v>4</v>
      </c>
      <c r="AH106" s="4">
        <f>100*(AF106-0)/(10-0)</f>
        <v>40</v>
      </c>
      <c r="AJ106" s="4">
        <v>16</v>
      </c>
      <c r="AL106" s="4">
        <v>15</v>
      </c>
      <c r="AN106" s="4">
        <v>15</v>
      </c>
      <c r="AP106" s="4">
        <v>12.5</v>
      </c>
      <c r="AR106" s="4">
        <v>11</v>
      </c>
      <c r="AT106" s="4">
        <v>9.375</v>
      </c>
      <c r="AV106" s="4">
        <v>18</v>
      </c>
      <c r="AX106" s="4">
        <v>87.5</v>
      </c>
      <c r="AZ106" s="4">
        <v>7</v>
      </c>
      <c r="BB106" s="4">
        <v>33.333333333333336</v>
      </c>
      <c r="BD106" s="17">
        <v>56</v>
      </c>
      <c r="BF106" s="12">
        <v>50</v>
      </c>
      <c r="BH106" s="12">
        <v>60</v>
      </c>
      <c r="BJ106" s="12">
        <v>43</v>
      </c>
      <c r="BL106" s="12">
        <v>57</v>
      </c>
      <c r="BN106" s="12">
        <v>21</v>
      </c>
      <c r="BP106" s="12">
        <v>74</v>
      </c>
      <c r="BR106" s="12">
        <v>25</v>
      </c>
    </row>
    <row r="107" spans="1:114" x14ac:dyDescent="0.2">
      <c r="A107" s="18">
        <v>35</v>
      </c>
      <c r="B107" s="1" t="s">
        <v>53</v>
      </c>
      <c r="C107" s="10">
        <v>31</v>
      </c>
      <c r="D107" s="10" t="s">
        <v>115</v>
      </c>
      <c r="E107" s="10">
        <v>14</v>
      </c>
      <c r="F107" s="10">
        <v>31.6</v>
      </c>
      <c r="G107" s="9">
        <v>1</v>
      </c>
      <c r="H107" s="9">
        <v>1</v>
      </c>
      <c r="I107" s="9">
        <v>1</v>
      </c>
      <c r="J107" s="9">
        <v>0</v>
      </c>
      <c r="K107" s="9">
        <v>0</v>
      </c>
      <c r="L107" s="9">
        <v>0</v>
      </c>
      <c r="M107" s="9">
        <v>1</v>
      </c>
      <c r="N107" s="9">
        <v>1</v>
      </c>
      <c r="O107" s="12">
        <v>21.6</v>
      </c>
      <c r="P107" s="12">
        <v>0</v>
      </c>
      <c r="Q107" s="4">
        <v>33</v>
      </c>
      <c r="S107" s="4">
        <v>21.666666666666668</v>
      </c>
      <c r="U107" s="12">
        <f t="shared" ref="U107:AA107" si="70">U105</f>
        <v>40</v>
      </c>
      <c r="V107" s="12">
        <f t="shared" si="70"/>
        <v>14</v>
      </c>
      <c r="W107" s="12">
        <f t="shared" si="70"/>
        <v>16</v>
      </c>
      <c r="X107" s="12">
        <f t="shared" si="70"/>
        <v>28</v>
      </c>
      <c r="Y107" s="12">
        <f>Y105</f>
        <v>5</v>
      </c>
      <c r="Z107" s="12">
        <f t="shared" si="70"/>
        <v>-10</v>
      </c>
      <c r="AA107" s="12">
        <f t="shared" si="70"/>
        <v>32</v>
      </c>
      <c r="AB107" s="12">
        <v>2</v>
      </c>
      <c r="AD107" s="4">
        <v>12.5</v>
      </c>
      <c r="AF107" s="4">
        <v>2</v>
      </c>
      <c r="AH107" s="4">
        <f>100*(AF107-0)/(10-0)</f>
        <v>20</v>
      </c>
      <c r="AJ107" s="4">
        <v>10</v>
      </c>
      <c r="AL107" s="4">
        <v>0</v>
      </c>
      <c r="AN107" s="4">
        <v>33</v>
      </c>
      <c r="AP107" s="4">
        <v>57.5</v>
      </c>
      <c r="AR107" s="4">
        <v>30</v>
      </c>
      <c r="AT107" s="4">
        <v>68.75</v>
      </c>
      <c r="AV107" s="4">
        <v>4</v>
      </c>
      <c r="AX107" s="4">
        <v>0</v>
      </c>
      <c r="AZ107" s="4">
        <v>12</v>
      </c>
      <c r="BB107" s="4">
        <v>75</v>
      </c>
      <c r="BD107" s="17">
        <v>82</v>
      </c>
      <c r="BF107" s="12">
        <v>76</v>
      </c>
      <c r="BH107" s="12">
        <v>12</v>
      </c>
      <c r="BJ107" s="12">
        <v>7</v>
      </c>
      <c r="BL107" s="12">
        <v>71</v>
      </c>
      <c r="BN107" s="12">
        <v>99</v>
      </c>
      <c r="BP107" s="12">
        <v>37</v>
      </c>
      <c r="BR107" s="12">
        <v>83</v>
      </c>
      <c r="BT107" s="9">
        <v>1</v>
      </c>
      <c r="BU107" s="9">
        <v>1</v>
      </c>
      <c r="BV107" s="9">
        <v>1</v>
      </c>
      <c r="BW107" s="9">
        <v>1</v>
      </c>
      <c r="BX107" s="9">
        <v>1</v>
      </c>
      <c r="BY107" s="9">
        <v>1</v>
      </c>
      <c r="BZ107" s="9">
        <v>1</v>
      </c>
      <c r="CA107" s="9">
        <v>1</v>
      </c>
      <c r="CB107" s="9">
        <v>1</v>
      </c>
      <c r="CC107" s="9">
        <v>1</v>
      </c>
      <c r="CD107" s="9">
        <v>1</v>
      </c>
      <c r="CE107" s="9">
        <v>1</v>
      </c>
      <c r="CF107" s="9">
        <v>1</v>
      </c>
      <c r="CG107" s="9">
        <v>1</v>
      </c>
      <c r="CH107" s="9">
        <v>1</v>
      </c>
      <c r="CI107" s="9">
        <v>1</v>
      </c>
      <c r="CJ107" s="9">
        <v>1</v>
      </c>
      <c r="CK107" s="9">
        <v>1</v>
      </c>
      <c r="CL107" s="9">
        <v>1</v>
      </c>
      <c r="CM107" s="9">
        <v>1</v>
      </c>
      <c r="CN107" s="9">
        <v>1</v>
      </c>
      <c r="CO107" s="9">
        <v>1</v>
      </c>
      <c r="CP107" s="9">
        <v>1</v>
      </c>
      <c r="CQ107" s="9">
        <v>1</v>
      </c>
      <c r="CR107" s="9">
        <v>1</v>
      </c>
      <c r="CS107" s="9">
        <v>1</v>
      </c>
      <c r="CT107" s="9">
        <v>1</v>
      </c>
      <c r="CU107" s="9">
        <v>1</v>
      </c>
      <c r="CV107" s="9">
        <v>1</v>
      </c>
      <c r="CW107" s="9">
        <v>4</v>
      </c>
      <c r="CX107" s="9">
        <v>3</v>
      </c>
      <c r="CY107" s="9">
        <v>4</v>
      </c>
      <c r="CZ107" s="9">
        <v>4</v>
      </c>
      <c r="DA107" s="9">
        <v>3</v>
      </c>
      <c r="DB107" s="9">
        <v>3</v>
      </c>
      <c r="DC107" s="9">
        <v>1</v>
      </c>
      <c r="DD107" s="9">
        <v>1</v>
      </c>
      <c r="DE107" s="9">
        <v>3</v>
      </c>
      <c r="DF107" s="9">
        <v>4</v>
      </c>
      <c r="DG107" s="9">
        <v>4</v>
      </c>
      <c r="DH107" s="9">
        <v>3</v>
      </c>
      <c r="DI107" s="9">
        <v>3</v>
      </c>
      <c r="DJ107" s="9">
        <v>3</v>
      </c>
    </row>
    <row r="108" spans="1:114" s="3" customFormat="1" x14ac:dyDescent="0.2">
      <c r="A108" s="19">
        <v>36</v>
      </c>
      <c r="B108" s="2" t="s">
        <v>51</v>
      </c>
      <c r="C108" s="11">
        <v>47</v>
      </c>
      <c r="D108" s="11" t="s">
        <v>115</v>
      </c>
      <c r="E108" s="11">
        <v>16</v>
      </c>
      <c r="F108" s="11">
        <v>32.6</v>
      </c>
      <c r="G108" s="8">
        <v>0</v>
      </c>
      <c r="H108" s="8">
        <v>1</v>
      </c>
      <c r="I108" s="8">
        <v>1</v>
      </c>
      <c r="J108" s="8">
        <v>1</v>
      </c>
      <c r="K108" s="8">
        <v>0</v>
      </c>
      <c r="L108" s="8">
        <v>1</v>
      </c>
      <c r="M108" s="8">
        <v>0</v>
      </c>
      <c r="N108" s="8">
        <v>0</v>
      </c>
      <c r="O108" s="14">
        <v>60</v>
      </c>
      <c r="P108" s="14">
        <v>60</v>
      </c>
      <c r="R108" s="3">
        <v>-15</v>
      </c>
      <c r="T108" s="3">
        <v>-25</v>
      </c>
      <c r="U108" s="14">
        <v>21</v>
      </c>
      <c r="V108" s="14">
        <v>14</v>
      </c>
      <c r="W108" s="14">
        <v>21</v>
      </c>
      <c r="X108" s="14">
        <v>25</v>
      </c>
      <c r="Y108" s="14">
        <v>2</v>
      </c>
      <c r="Z108" s="14">
        <v>-50</v>
      </c>
      <c r="AA108" s="14">
        <v>35</v>
      </c>
      <c r="AB108" s="14"/>
      <c r="AC108" s="3">
        <v>0</v>
      </c>
      <c r="AE108" s="3">
        <v>0</v>
      </c>
      <c r="AG108" s="3">
        <f>AF110-AF109</f>
        <v>-1</v>
      </c>
      <c r="AI108" s="3">
        <f>AH110-AH109</f>
        <v>-10</v>
      </c>
      <c r="AK108" s="3">
        <v>-5</v>
      </c>
      <c r="AM108" s="3">
        <v>-12.5</v>
      </c>
      <c r="AO108" s="3">
        <v>2</v>
      </c>
      <c r="AQ108" s="3">
        <v>5</v>
      </c>
      <c r="AS108" s="3">
        <v>8</v>
      </c>
      <c r="AU108" s="3">
        <v>25</v>
      </c>
      <c r="AW108" s="3">
        <v>1</v>
      </c>
      <c r="AY108" s="3">
        <v>6.25</v>
      </c>
      <c r="BA108" s="3">
        <v>4</v>
      </c>
      <c r="BC108" s="3">
        <v>33.333333333333336</v>
      </c>
      <c r="BD108" s="16"/>
      <c r="BE108" s="14">
        <v>11</v>
      </c>
      <c r="BF108" s="14"/>
      <c r="BG108" s="14">
        <v>51</v>
      </c>
      <c r="BH108" s="14"/>
      <c r="BI108" s="14">
        <v>-30</v>
      </c>
      <c r="BJ108" s="14"/>
      <c r="BK108" s="14">
        <v>-6</v>
      </c>
      <c r="BL108" s="14"/>
      <c r="BM108" s="14">
        <v>27</v>
      </c>
      <c r="BN108" s="14"/>
      <c r="BO108" s="14">
        <v>59</v>
      </c>
      <c r="BP108" s="14"/>
      <c r="BQ108" s="14">
        <v>-52</v>
      </c>
      <c r="BR108" s="14"/>
      <c r="BS108" s="14">
        <v>-28</v>
      </c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</row>
    <row r="109" spans="1:114" x14ac:dyDescent="0.2">
      <c r="A109" s="18">
        <v>36</v>
      </c>
      <c r="B109" s="1" t="s">
        <v>52</v>
      </c>
      <c r="C109" s="10">
        <v>47</v>
      </c>
      <c r="D109" s="10" t="s">
        <v>115</v>
      </c>
      <c r="E109" s="10">
        <v>16</v>
      </c>
      <c r="F109" s="10">
        <v>32.6</v>
      </c>
      <c r="G109" s="9">
        <v>0</v>
      </c>
      <c r="H109" s="9">
        <v>1</v>
      </c>
      <c r="I109" s="9">
        <v>1</v>
      </c>
      <c r="J109" s="9">
        <v>1</v>
      </c>
      <c r="K109" s="9">
        <v>0</v>
      </c>
      <c r="L109" s="9">
        <v>1</v>
      </c>
      <c r="M109" s="9">
        <v>0</v>
      </c>
      <c r="N109" s="9">
        <v>0</v>
      </c>
      <c r="O109" s="12">
        <v>60</v>
      </c>
      <c r="P109" s="12">
        <v>60</v>
      </c>
      <c r="Q109" s="4">
        <v>40</v>
      </c>
      <c r="S109" s="4">
        <v>33.333333333333336</v>
      </c>
      <c r="U109" s="12">
        <f t="shared" ref="U109:AA109" si="71">U108</f>
        <v>21</v>
      </c>
      <c r="V109" s="12">
        <f t="shared" si="71"/>
        <v>14</v>
      </c>
      <c r="W109" s="12">
        <f t="shared" si="71"/>
        <v>21</v>
      </c>
      <c r="X109" s="12">
        <f t="shared" si="71"/>
        <v>25</v>
      </c>
      <c r="Y109" s="12">
        <f>Y108</f>
        <v>2</v>
      </c>
      <c r="Z109" s="12">
        <f t="shared" si="71"/>
        <v>-50</v>
      </c>
      <c r="AA109" s="12">
        <f t="shared" si="71"/>
        <v>35</v>
      </c>
      <c r="AB109" s="12">
        <v>5</v>
      </c>
      <c r="AD109" s="4">
        <v>50</v>
      </c>
      <c r="AF109" s="4">
        <v>2</v>
      </c>
      <c r="AH109" s="4">
        <f>100*(AF109-0)/(10-0)</f>
        <v>20</v>
      </c>
      <c r="AJ109" s="4">
        <v>15</v>
      </c>
      <c r="AL109" s="4">
        <v>12.5</v>
      </c>
      <c r="AN109" s="4">
        <v>28</v>
      </c>
      <c r="AP109" s="4">
        <v>45</v>
      </c>
      <c r="AR109" s="4">
        <v>20</v>
      </c>
      <c r="AT109" s="4">
        <v>37.5</v>
      </c>
      <c r="AV109" s="4">
        <v>7</v>
      </c>
      <c r="AX109" s="4">
        <v>18.75</v>
      </c>
      <c r="AZ109" s="4">
        <v>10</v>
      </c>
      <c r="BB109" s="4">
        <v>58.333333333333336</v>
      </c>
      <c r="BD109" s="17">
        <v>82</v>
      </c>
      <c r="BF109" s="12">
        <v>38</v>
      </c>
      <c r="BH109" s="12">
        <v>45</v>
      </c>
      <c r="BJ109" s="12">
        <v>15</v>
      </c>
      <c r="BL109" s="12">
        <v>52</v>
      </c>
      <c r="BN109" s="12">
        <v>28</v>
      </c>
      <c r="BP109" s="12">
        <v>70</v>
      </c>
      <c r="BR109" s="12">
        <v>60</v>
      </c>
    </row>
    <row r="110" spans="1:114" x14ac:dyDescent="0.2">
      <c r="A110" s="18">
        <v>36</v>
      </c>
      <c r="B110" s="1" t="s">
        <v>53</v>
      </c>
      <c r="C110" s="10">
        <v>47</v>
      </c>
      <c r="D110" s="10" t="s">
        <v>115</v>
      </c>
      <c r="E110" s="10">
        <v>16</v>
      </c>
      <c r="F110" s="10">
        <v>32.6</v>
      </c>
      <c r="G110" s="9">
        <v>0</v>
      </c>
      <c r="H110" s="9">
        <v>1</v>
      </c>
      <c r="I110" s="9">
        <v>1</v>
      </c>
      <c r="J110" s="9">
        <v>1</v>
      </c>
      <c r="K110" s="9">
        <v>0</v>
      </c>
      <c r="L110" s="9">
        <v>1</v>
      </c>
      <c r="M110" s="9">
        <v>0</v>
      </c>
      <c r="N110" s="9">
        <v>0</v>
      </c>
      <c r="O110" s="12">
        <v>60</v>
      </c>
      <c r="P110" s="12">
        <v>60</v>
      </c>
      <c r="Q110" s="4">
        <v>25</v>
      </c>
      <c r="S110" s="4">
        <v>8.3333333333333339</v>
      </c>
      <c r="U110" s="12">
        <f t="shared" ref="U110:AA110" si="72">U108</f>
        <v>21</v>
      </c>
      <c r="V110" s="12">
        <f t="shared" si="72"/>
        <v>14</v>
      </c>
      <c r="W110" s="12">
        <f t="shared" si="72"/>
        <v>21</v>
      </c>
      <c r="X110" s="12">
        <f t="shared" si="72"/>
        <v>25</v>
      </c>
      <c r="Y110" s="12">
        <f>Y108</f>
        <v>2</v>
      </c>
      <c r="Z110" s="12">
        <f t="shared" si="72"/>
        <v>-50</v>
      </c>
      <c r="AA110" s="12">
        <f t="shared" si="72"/>
        <v>35</v>
      </c>
      <c r="AB110" s="12">
        <v>5</v>
      </c>
      <c r="AD110" s="4">
        <v>50</v>
      </c>
      <c r="AF110" s="4">
        <v>1</v>
      </c>
      <c r="AH110" s="4">
        <f>100*(AF110-0)/(10-0)</f>
        <v>10</v>
      </c>
      <c r="AJ110" s="4">
        <v>10</v>
      </c>
      <c r="AL110" s="4">
        <v>0</v>
      </c>
      <c r="AN110" s="4">
        <v>30</v>
      </c>
      <c r="AP110" s="4">
        <v>50</v>
      </c>
      <c r="AR110" s="4">
        <v>28</v>
      </c>
      <c r="AT110" s="4">
        <v>62.5</v>
      </c>
      <c r="AV110" s="4">
        <v>8</v>
      </c>
      <c r="AX110" s="4">
        <v>25</v>
      </c>
      <c r="AZ110" s="4">
        <v>14</v>
      </c>
      <c r="BB110" s="4">
        <v>91.666666666666671</v>
      </c>
      <c r="BD110" s="17">
        <v>93</v>
      </c>
      <c r="BF110" s="12">
        <v>89</v>
      </c>
      <c r="BH110" s="12">
        <v>15</v>
      </c>
      <c r="BJ110" s="12">
        <v>9</v>
      </c>
      <c r="BL110" s="12">
        <v>79</v>
      </c>
      <c r="BN110" s="12">
        <v>87</v>
      </c>
      <c r="BP110" s="12">
        <v>18</v>
      </c>
      <c r="BR110" s="12">
        <v>32</v>
      </c>
      <c r="BT110" s="9">
        <v>1</v>
      </c>
      <c r="BU110" s="9">
        <v>1</v>
      </c>
      <c r="BV110" s="9">
        <v>1</v>
      </c>
      <c r="BW110" s="9">
        <v>1</v>
      </c>
      <c r="BX110" s="9">
        <v>1</v>
      </c>
      <c r="BY110" s="9">
        <v>1</v>
      </c>
      <c r="BZ110" s="9">
        <v>1</v>
      </c>
      <c r="CA110" s="9">
        <v>1</v>
      </c>
      <c r="CB110" s="9">
        <v>1</v>
      </c>
      <c r="CC110" s="9">
        <v>1</v>
      </c>
      <c r="CD110" s="9">
        <v>1</v>
      </c>
      <c r="CE110" s="9">
        <v>1</v>
      </c>
      <c r="CF110" s="9">
        <v>1</v>
      </c>
      <c r="CG110" s="9">
        <v>1</v>
      </c>
      <c r="CH110" s="9">
        <v>1</v>
      </c>
      <c r="CI110" s="9">
        <v>1</v>
      </c>
      <c r="CJ110" s="9">
        <v>1</v>
      </c>
      <c r="CK110" s="9">
        <v>1</v>
      </c>
      <c r="CL110" s="9">
        <v>1</v>
      </c>
      <c r="CM110" s="9">
        <v>1</v>
      </c>
      <c r="CN110" s="9">
        <v>1</v>
      </c>
      <c r="CO110" s="9">
        <v>1</v>
      </c>
      <c r="CP110" s="9">
        <v>1</v>
      </c>
      <c r="CQ110" s="9">
        <v>1</v>
      </c>
      <c r="CR110" s="9">
        <v>1</v>
      </c>
      <c r="CS110" s="9">
        <v>1</v>
      </c>
      <c r="CT110" s="9">
        <v>1</v>
      </c>
      <c r="CU110" s="9">
        <v>1</v>
      </c>
      <c r="CV110" s="9">
        <v>2</v>
      </c>
      <c r="CW110" s="9">
        <v>1</v>
      </c>
      <c r="CX110" s="9">
        <v>1</v>
      </c>
      <c r="CY110" s="9">
        <v>2</v>
      </c>
      <c r="CZ110" s="9">
        <v>2</v>
      </c>
      <c r="DA110" s="9">
        <v>3</v>
      </c>
      <c r="DB110" s="9">
        <v>3</v>
      </c>
      <c r="DC110" s="9">
        <v>2</v>
      </c>
      <c r="DD110" s="9">
        <v>1</v>
      </c>
      <c r="DE110" s="9">
        <v>1</v>
      </c>
      <c r="DF110" s="9">
        <v>3</v>
      </c>
      <c r="DG110" s="9">
        <v>3</v>
      </c>
      <c r="DH110" s="9">
        <v>2</v>
      </c>
      <c r="DI110" s="9">
        <v>4</v>
      </c>
      <c r="DJ110" s="9">
        <v>1</v>
      </c>
    </row>
    <row r="111" spans="1:114" s="3" customFormat="1" x14ac:dyDescent="0.2">
      <c r="A111" s="19">
        <v>37</v>
      </c>
      <c r="B111" s="2" t="s">
        <v>51</v>
      </c>
      <c r="C111" s="11">
        <v>35</v>
      </c>
      <c r="D111" s="11" t="s">
        <v>116</v>
      </c>
      <c r="E111" s="11">
        <v>14</v>
      </c>
      <c r="F111" s="11">
        <v>28.2</v>
      </c>
      <c r="G111" s="8">
        <v>0</v>
      </c>
      <c r="H111" s="8">
        <v>1</v>
      </c>
      <c r="I111" s="8">
        <v>0</v>
      </c>
      <c r="J111" s="8">
        <v>0</v>
      </c>
      <c r="K111" s="8">
        <v>0</v>
      </c>
      <c r="L111" s="8">
        <v>1</v>
      </c>
      <c r="M111" s="8">
        <v>0</v>
      </c>
      <c r="N111" s="8">
        <v>1</v>
      </c>
      <c r="O111" s="14">
        <v>60</v>
      </c>
      <c r="P111" s="14">
        <v>0</v>
      </c>
      <c r="R111" s="3">
        <v>-11</v>
      </c>
      <c r="T111" s="3">
        <v>-18.333333333333336</v>
      </c>
      <c r="U111" s="14">
        <v>21</v>
      </c>
      <c r="V111" s="14">
        <v>6</v>
      </c>
      <c r="W111" s="14">
        <v>6</v>
      </c>
      <c r="X111" s="14">
        <v>17</v>
      </c>
      <c r="Y111" s="14">
        <v>7</v>
      </c>
      <c r="Z111" s="14">
        <v>10</v>
      </c>
      <c r="AA111" s="14">
        <v>26</v>
      </c>
      <c r="AB111" s="14"/>
      <c r="AC111" s="3">
        <v>-3</v>
      </c>
      <c r="AE111" s="3">
        <v>-37.5</v>
      </c>
      <c r="AG111" s="3">
        <f>AF113-AF112</f>
        <v>-3</v>
      </c>
      <c r="AI111" s="3">
        <f>AH113-AH112</f>
        <v>-30</v>
      </c>
      <c r="AK111" s="3">
        <v>-6</v>
      </c>
      <c r="AM111" s="3">
        <v>-15</v>
      </c>
      <c r="AO111" s="3">
        <v>2</v>
      </c>
      <c r="AQ111" s="3">
        <v>5</v>
      </c>
      <c r="AS111" s="3">
        <v>2</v>
      </c>
      <c r="AU111" s="3">
        <v>6.25</v>
      </c>
      <c r="AW111" s="3">
        <v>0</v>
      </c>
      <c r="AY111" s="3">
        <v>0</v>
      </c>
      <c r="BA111" s="3">
        <v>2</v>
      </c>
      <c r="BC111" s="3">
        <v>16.666666666666671</v>
      </c>
      <c r="BD111" s="16"/>
      <c r="BE111" s="14">
        <v>-3</v>
      </c>
      <c r="BF111" s="14"/>
      <c r="BG111" s="14">
        <v>35</v>
      </c>
      <c r="BH111" s="14"/>
      <c r="BI111" s="14">
        <v>-20</v>
      </c>
      <c r="BJ111" s="14"/>
      <c r="BK111" s="14">
        <v>-44</v>
      </c>
      <c r="BL111" s="14"/>
      <c r="BM111" s="14">
        <v>39</v>
      </c>
      <c r="BN111" s="14"/>
      <c r="BO111" s="14">
        <v>47</v>
      </c>
      <c r="BP111" s="14"/>
      <c r="BQ111" s="14">
        <v>-6</v>
      </c>
      <c r="BR111" s="14"/>
      <c r="BS111" s="14">
        <v>58</v>
      </c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</row>
    <row r="112" spans="1:114" x14ac:dyDescent="0.2">
      <c r="A112" s="18">
        <v>37</v>
      </c>
      <c r="B112" s="1" t="s">
        <v>52</v>
      </c>
      <c r="C112" s="10">
        <v>35</v>
      </c>
      <c r="D112" s="10" t="s">
        <v>116</v>
      </c>
      <c r="E112" s="10">
        <v>14</v>
      </c>
      <c r="F112" s="10">
        <v>28.2</v>
      </c>
      <c r="G112" s="9">
        <v>0</v>
      </c>
      <c r="H112" s="9">
        <v>1</v>
      </c>
      <c r="I112" s="9">
        <v>0</v>
      </c>
      <c r="J112" s="9">
        <v>0</v>
      </c>
      <c r="K112" s="9">
        <v>0</v>
      </c>
      <c r="L112" s="9">
        <v>1</v>
      </c>
      <c r="M112" s="9">
        <v>0</v>
      </c>
      <c r="N112" s="9">
        <v>1</v>
      </c>
      <c r="O112" s="12">
        <v>60</v>
      </c>
      <c r="P112" s="12">
        <v>0</v>
      </c>
      <c r="Q112" s="4">
        <v>43</v>
      </c>
      <c r="S112" s="4">
        <v>38.333333333333336</v>
      </c>
      <c r="U112" s="12">
        <f t="shared" ref="U112:AA112" si="73">U111</f>
        <v>21</v>
      </c>
      <c r="V112" s="12">
        <f t="shared" si="73"/>
        <v>6</v>
      </c>
      <c r="W112" s="12">
        <f t="shared" si="73"/>
        <v>6</v>
      </c>
      <c r="X112" s="12">
        <f t="shared" si="73"/>
        <v>17</v>
      </c>
      <c r="Y112" s="12">
        <f>Y111</f>
        <v>7</v>
      </c>
      <c r="Z112" s="12">
        <f t="shared" si="73"/>
        <v>10</v>
      </c>
      <c r="AA112" s="12">
        <f t="shared" si="73"/>
        <v>26</v>
      </c>
      <c r="AB112" s="12">
        <v>6</v>
      </c>
      <c r="AD112" s="4">
        <v>62.5</v>
      </c>
      <c r="AF112" s="4">
        <v>5</v>
      </c>
      <c r="AH112" s="4">
        <f>100*(AF112-0)/(10-0)</f>
        <v>50</v>
      </c>
      <c r="AJ112" s="4">
        <v>16</v>
      </c>
      <c r="AL112" s="4">
        <v>15</v>
      </c>
      <c r="AN112" s="4">
        <v>28</v>
      </c>
      <c r="AP112" s="4">
        <v>45</v>
      </c>
      <c r="AR112" s="4">
        <v>20</v>
      </c>
      <c r="AT112" s="4">
        <v>37.5</v>
      </c>
      <c r="AV112" s="4">
        <v>8</v>
      </c>
      <c r="AX112" s="4">
        <v>25</v>
      </c>
      <c r="AZ112" s="4">
        <v>8</v>
      </c>
      <c r="BB112" s="4">
        <v>41.666666666666664</v>
      </c>
      <c r="BD112" s="17">
        <v>61</v>
      </c>
      <c r="BF112" s="12">
        <v>42</v>
      </c>
      <c r="BH112" s="12">
        <v>30</v>
      </c>
      <c r="BJ112" s="12">
        <v>54</v>
      </c>
      <c r="BL112" s="12">
        <v>39</v>
      </c>
      <c r="BN112" s="12">
        <v>31</v>
      </c>
      <c r="BP112" s="12">
        <v>15</v>
      </c>
      <c r="BR112" s="12">
        <v>17</v>
      </c>
    </row>
    <row r="113" spans="1:114" x14ac:dyDescent="0.2">
      <c r="A113" s="18">
        <v>37</v>
      </c>
      <c r="B113" s="1" t="s">
        <v>53</v>
      </c>
      <c r="C113" s="10">
        <v>35</v>
      </c>
      <c r="D113" s="10" t="s">
        <v>116</v>
      </c>
      <c r="E113" s="10">
        <v>14</v>
      </c>
      <c r="F113" s="10">
        <v>28.2</v>
      </c>
      <c r="G113" s="9">
        <v>0</v>
      </c>
      <c r="H113" s="9">
        <v>1</v>
      </c>
      <c r="I113" s="9">
        <v>0</v>
      </c>
      <c r="J113" s="9">
        <v>0</v>
      </c>
      <c r="K113" s="9">
        <v>0</v>
      </c>
      <c r="L113" s="9">
        <v>1</v>
      </c>
      <c r="M113" s="9">
        <v>0</v>
      </c>
      <c r="N113" s="9">
        <v>1</v>
      </c>
      <c r="O113" s="12">
        <v>60</v>
      </c>
      <c r="P113" s="12">
        <v>0</v>
      </c>
      <c r="Q113" s="4">
        <v>32</v>
      </c>
      <c r="S113" s="4">
        <v>20</v>
      </c>
      <c r="U113" s="12">
        <f t="shared" ref="U113:AA113" si="74">U111</f>
        <v>21</v>
      </c>
      <c r="V113" s="12">
        <f t="shared" si="74"/>
        <v>6</v>
      </c>
      <c r="W113" s="12">
        <f t="shared" si="74"/>
        <v>6</v>
      </c>
      <c r="X113" s="12">
        <f t="shared" si="74"/>
        <v>17</v>
      </c>
      <c r="Y113" s="12">
        <f>Y111</f>
        <v>7</v>
      </c>
      <c r="Z113" s="12">
        <f t="shared" si="74"/>
        <v>10</v>
      </c>
      <c r="AA113" s="12">
        <f t="shared" si="74"/>
        <v>26</v>
      </c>
      <c r="AB113" s="12">
        <v>3</v>
      </c>
      <c r="AD113" s="4">
        <v>25</v>
      </c>
      <c r="AF113" s="4">
        <v>2</v>
      </c>
      <c r="AH113" s="4">
        <f>100*(AF113-0)/(10-0)</f>
        <v>20</v>
      </c>
      <c r="AJ113" s="4">
        <v>10</v>
      </c>
      <c r="AL113" s="4">
        <v>0</v>
      </c>
      <c r="AN113" s="4">
        <v>30</v>
      </c>
      <c r="AP113" s="4">
        <v>50</v>
      </c>
      <c r="AR113" s="4">
        <v>22</v>
      </c>
      <c r="AT113" s="4">
        <v>43.75</v>
      </c>
      <c r="AV113" s="4">
        <v>8</v>
      </c>
      <c r="AX113" s="4">
        <v>25</v>
      </c>
      <c r="AZ113" s="4">
        <v>10</v>
      </c>
      <c r="BB113" s="4">
        <v>58.333333333333336</v>
      </c>
      <c r="BD113" s="17">
        <v>58</v>
      </c>
      <c r="BF113" s="12">
        <v>77</v>
      </c>
      <c r="BH113" s="12">
        <v>10</v>
      </c>
      <c r="BJ113" s="12">
        <v>10</v>
      </c>
      <c r="BL113" s="12">
        <v>78</v>
      </c>
      <c r="BN113" s="12">
        <v>78</v>
      </c>
      <c r="BP113" s="12">
        <v>9</v>
      </c>
      <c r="BR113" s="12">
        <v>75</v>
      </c>
      <c r="BT113" s="9">
        <v>1</v>
      </c>
      <c r="BU113" s="9">
        <v>1</v>
      </c>
      <c r="BV113" s="9">
        <v>1</v>
      </c>
      <c r="BW113" s="9">
        <v>1</v>
      </c>
      <c r="BX113" s="9">
        <v>1</v>
      </c>
      <c r="BY113" s="9">
        <v>1</v>
      </c>
      <c r="BZ113" s="9">
        <v>1</v>
      </c>
      <c r="CA113" s="9">
        <v>1</v>
      </c>
      <c r="CB113" s="9">
        <v>1</v>
      </c>
      <c r="CC113" s="9">
        <v>1</v>
      </c>
      <c r="CD113" s="9">
        <v>1</v>
      </c>
      <c r="CE113" s="9">
        <v>1</v>
      </c>
      <c r="CF113" s="9">
        <v>1</v>
      </c>
      <c r="CG113" s="9">
        <v>1</v>
      </c>
      <c r="CH113" s="9">
        <v>2</v>
      </c>
      <c r="CI113" s="9">
        <v>2</v>
      </c>
      <c r="CJ113" s="9">
        <v>1</v>
      </c>
      <c r="CK113" s="9">
        <v>1</v>
      </c>
      <c r="CL113" s="9">
        <v>1</v>
      </c>
      <c r="CM113" s="9">
        <v>1</v>
      </c>
      <c r="CN113" s="9">
        <v>1</v>
      </c>
      <c r="CO113" s="9">
        <v>3</v>
      </c>
      <c r="CP113" s="9">
        <v>1</v>
      </c>
      <c r="CQ113" s="9">
        <v>1</v>
      </c>
      <c r="CR113" s="9">
        <v>1</v>
      </c>
      <c r="CS113" s="9">
        <v>1</v>
      </c>
      <c r="CT113" s="9">
        <v>1</v>
      </c>
      <c r="CU113" s="9">
        <v>1</v>
      </c>
      <c r="CV113" s="9">
        <v>1</v>
      </c>
      <c r="CW113" s="9">
        <v>1</v>
      </c>
      <c r="CX113" s="9">
        <v>1</v>
      </c>
      <c r="CY113" s="9">
        <v>2</v>
      </c>
      <c r="CZ113" s="9">
        <v>3</v>
      </c>
      <c r="DA113" s="9">
        <v>2</v>
      </c>
      <c r="DB113" s="9">
        <v>3</v>
      </c>
      <c r="DC113" s="9">
        <v>2</v>
      </c>
      <c r="DD113" s="9">
        <v>2</v>
      </c>
      <c r="DE113" s="9">
        <v>3</v>
      </c>
      <c r="DF113" s="9">
        <v>4</v>
      </c>
      <c r="DG113" s="9">
        <v>3</v>
      </c>
      <c r="DH113" s="9">
        <v>2</v>
      </c>
      <c r="DI113" s="9">
        <v>1</v>
      </c>
      <c r="DJ113" s="9">
        <v>3</v>
      </c>
    </row>
    <row r="114" spans="1:114" s="3" customFormat="1" x14ac:dyDescent="0.2">
      <c r="A114" s="19">
        <v>38</v>
      </c>
      <c r="B114" s="2" t="s">
        <v>51</v>
      </c>
      <c r="C114" s="11">
        <v>49</v>
      </c>
      <c r="D114" s="11" t="s">
        <v>115</v>
      </c>
      <c r="E114" s="11">
        <v>13</v>
      </c>
      <c r="F114" s="11">
        <v>26.5</v>
      </c>
      <c r="G114" s="8">
        <v>0</v>
      </c>
      <c r="H114" s="8">
        <v>1</v>
      </c>
      <c r="I114" s="8">
        <v>0</v>
      </c>
      <c r="J114" s="8">
        <v>0</v>
      </c>
      <c r="K114" s="8">
        <v>0</v>
      </c>
      <c r="L114" s="8">
        <v>0</v>
      </c>
      <c r="M114" s="8">
        <v>1</v>
      </c>
      <c r="N114" s="8">
        <v>1</v>
      </c>
      <c r="O114" s="14">
        <v>60</v>
      </c>
      <c r="P114" s="14">
        <v>0</v>
      </c>
      <c r="R114" s="3">
        <v>-7</v>
      </c>
      <c r="T114" s="3">
        <v>-11.666666666666668</v>
      </c>
      <c r="U114" s="14">
        <v>21</v>
      </c>
      <c r="V114" s="14">
        <v>9</v>
      </c>
      <c r="W114" s="14">
        <v>3</v>
      </c>
      <c r="X114" s="14">
        <v>14</v>
      </c>
      <c r="Y114" s="14">
        <v>6</v>
      </c>
      <c r="Z114" s="14">
        <v>0</v>
      </c>
      <c r="AA114" s="14">
        <v>22</v>
      </c>
      <c r="AB114" s="14"/>
      <c r="AC114" s="3">
        <v>-1</v>
      </c>
      <c r="AE114" s="3">
        <v>-12.5</v>
      </c>
      <c r="AG114" s="3">
        <f>AF116-AF115</f>
        <v>-1</v>
      </c>
      <c r="AI114" s="3">
        <f>AH116-AH115</f>
        <v>-10</v>
      </c>
      <c r="AK114" s="3">
        <v>0</v>
      </c>
      <c r="AM114" s="3">
        <v>0</v>
      </c>
      <c r="AO114" s="3">
        <v>-3</v>
      </c>
      <c r="AQ114" s="3">
        <v>-7.5</v>
      </c>
      <c r="AS114" s="3">
        <v>0</v>
      </c>
      <c r="AU114" s="3">
        <v>0</v>
      </c>
      <c r="AW114" s="3">
        <v>1</v>
      </c>
      <c r="AY114" s="3">
        <v>6.25</v>
      </c>
      <c r="BA114" s="3">
        <v>3</v>
      </c>
      <c r="BC114" s="3">
        <v>25</v>
      </c>
      <c r="BD114" s="16"/>
      <c r="BE114" s="14">
        <v>33</v>
      </c>
      <c r="BF114" s="14"/>
      <c r="BG114" s="14">
        <v>22</v>
      </c>
      <c r="BH114" s="14"/>
      <c r="BI114" s="14">
        <v>0</v>
      </c>
      <c r="BJ114" s="14"/>
      <c r="BK114" s="14">
        <v>-3</v>
      </c>
      <c r="BL114" s="14"/>
      <c r="BM114" s="14">
        <v>27</v>
      </c>
      <c r="BN114" s="14"/>
      <c r="BO114" s="14">
        <v>46</v>
      </c>
      <c r="BP114" s="14"/>
      <c r="BQ114" s="14">
        <v>-45</v>
      </c>
      <c r="BR114" s="14"/>
      <c r="BS114" s="14">
        <v>-4</v>
      </c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</row>
    <row r="115" spans="1:114" x14ac:dyDescent="0.2">
      <c r="A115" s="18">
        <v>38</v>
      </c>
      <c r="B115" s="1" t="s">
        <v>52</v>
      </c>
      <c r="C115" s="10">
        <v>49</v>
      </c>
      <c r="D115" s="10" t="s">
        <v>115</v>
      </c>
      <c r="E115" s="10">
        <v>13</v>
      </c>
      <c r="F115" s="10">
        <v>26.5</v>
      </c>
      <c r="G115" s="9">
        <v>0</v>
      </c>
      <c r="H115" s="9">
        <v>1</v>
      </c>
      <c r="I115" s="9">
        <v>0</v>
      </c>
      <c r="J115" s="9">
        <v>0</v>
      </c>
      <c r="K115" s="9">
        <v>0</v>
      </c>
      <c r="L115" s="9">
        <v>0</v>
      </c>
      <c r="M115" s="9">
        <v>1</v>
      </c>
      <c r="N115" s="9">
        <v>1</v>
      </c>
      <c r="O115" s="12">
        <v>60</v>
      </c>
      <c r="P115" s="12">
        <v>0</v>
      </c>
      <c r="Q115" s="4">
        <v>30</v>
      </c>
      <c r="S115" s="4">
        <v>16.666666666666668</v>
      </c>
      <c r="U115" s="12">
        <f t="shared" ref="U115:AA115" si="75">U114</f>
        <v>21</v>
      </c>
      <c r="V115" s="12">
        <f t="shared" si="75"/>
        <v>9</v>
      </c>
      <c r="W115" s="12">
        <f t="shared" si="75"/>
        <v>3</v>
      </c>
      <c r="X115" s="12">
        <f t="shared" si="75"/>
        <v>14</v>
      </c>
      <c r="Y115" s="12">
        <f>Y114</f>
        <v>6</v>
      </c>
      <c r="Z115" s="12">
        <f t="shared" si="75"/>
        <v>0</v>
      </c>
      <c r="AA115" s="12">
        <f t="shared" si="75"/>
        <v>22</v>
      </c>
      <c r="AB115" s="12">
        <v>7</v>
      </c>
      <c r="AD115" s="4">
        <v>75</v>
      </c>
      <c r="AF115" s="4">
        <v>2</v>
      </c>
      <c r="AH115" s="4">
        <f>100*(AF115-0)/(10-0)</f>
        <v>20</v>
      </c>
      <c r="AJ115" s="4">
        <v>10</v>
      </c>
      <c r="AL115" s="4">
        <v>0</v>
      </c>
      <c r="AN115" s="4">
        <v>25</v>
      </c>
      <c r="AP115" s="4">
        <v>37.5</v>
      </c>
      <c r="AR115" s="4">
        <v>17</v>
      </c>
      <c r="AT115" s="4">
        <v>28.125</v>
      </c>
      <c r="AV115" s="4">
        <v>9</v>
      </c>
      <c r="AX115" s="4">
        <v>31.25</v>
      </c>
      <c r="AZ115" s="4">
        <v>11</v>
      </c>
      <c r="BB115" s="4">
        <v>66.666666666666671</v>
      </c>
      <c r="BD115" s="17">
        <v>59</v>
      </c>
      <c r="BF115" s="12">
        <v>65</v>
      </c>
      <c r="BH115" s="12">
        <v>10</v>
      </c>
      <c r="BJ115" s="12">
        <v>3</v>
      </c>
      <c r="BL115" s="12">
        <v>65</v>
      </c>
      <c r="BN115" s="12">
        <v>39</v>
      </c>
      <c r="BP115" s="12">
        <v>57</v>
      </c>
      <c r="BR115" s="12">
        <v>31</v>
      </c>
    </row>
    <row r="116" spans="1:114" x14ac:dyDescent="0.2">
      <c r="A116" s="18">
        <v>38</v>
      </c>
      <c r="B116" s="1" t="s">
        <v>53</v>
      </c>
      <c r="C116" s="10">
        <v>49</v>
      </c>
      <c r="D116" s="10" t="s">
        <v>115</v>
      </c>
      <c r="E116" s="10">
        <v>13</v>
      </c>
      <c r="F116" s="10">
        <v>26.5</v>
      </c>
      <c r="G116" s="9">
        <v>0</v>
      </c>
      <c r="H116" s="9">
        <v>1</v>
      </c>
      <c r="I116" s="9">
        <v>0</v>
      </c>
      <c r="J116" s="9">
        <v>0</v>
      </c>
      <c r="K116" s="9">
        <v>0</v>
      </c>
      <c r="L116" s="9">
        <v>0</v>
      </c>
      <c r="M116" s="9">
        <v>1</v>
      </c>
      <c r="N116" s="9">
        <v>1</v>
      </c>
      <c r="O116" s="12">
        <v>60</v>
      </c>
      <c r="P116" s="12">
        <v>0</v>
      </c>
      <c r="Q116" s="4">
        <v>23</v>
      </c>
      <c r="S116" s="4">
        <v>5</v>
      </c>
      <c r="U116" s="12">
        <f t="shared" ref="U116:AA116" si="76">U114</f>
        <v>21</v>
      </c>
      <c r="V116" s="12">
        <f t="shared" si="76"/>
        <v>9</v>
      </c>
      <c r="W116" s="12">
        <f t="shared" si="76"/>
        <v>3</v>
      </c>
      <c r="X116" s="12">
        <f t="shared" si="76"/>
        <v>14</v>
      </c>
      <c r="Y116" s="12">
        <f>Y114</f>
        <v>6</v>
      </c>
      <c r="Z116" s="12">
        <f t="shared" si="76"/>
        <v>0</v>
      </c>
      <c r="AA116" s="12">
        <f t="shared" si="76"/>
        <v>22</v>
      </c>
      <c r="AB116" s="12">
        <v>6</v>
      </c>
      <c r="AD116" s="4">
        <v>62.5</v>
      </c>
      <c r="AF116" s="4">
        <v>1</v>
      </c>
      <c r="AH116" s="4">
        <f>100*(AF116-0)/(10-0)</f>
        <v>10</v>
      </c>
      <c r="AJ116" s="4">
        <v>10</v>
      </c>
      <c r="AL116" s="4">
        <v>0</v>
      </c>
      <c r="AN116" s="4">
        <v>22</v>
      </c>
      <c r="AP116" s="4">
        <v>30</v>
      </c>
      <c r="AR116" s="4">
        <v>17</v>
      </c>
      <c r="AT116" s="4">
        <v>28.125</v>
      </c>
      <c r="AV116" s="4">
        <v>10</v>
      </c>
      <c r="AX116" s="4">
        <v>37.5</v>
      </c>
      <c r="AZ116" s="4">
        <v>14</v>
      </c>
      <c r="BB116" s="4">
        <v>91.666666666666671</v>
      </c>
      <c r="BD116" s="17">
        <v>92</v>
      </c>
      <c r="BF116" s="12">
        <v>87</v>
      </c>
      <c r="BH116" s="12">
        <v>10</v>
      </c>
      <c r="BJ116" s="12">
        <v>0</v>
      </c>
      <c r="BL116" s="12">
        <v>92</v>
      </c>
      <c r="BN116" s="12">
        <v>85</v>
      </c>
      <c r="BP116" s="12">
        <v>12</v>
      </c>
      <c r="BR116" s="12">
        <v>27</v>
      </c>
      <c r="BT116" s="9">
        <v>2</v>
      </c>
      <c r="BU116" s="9">
        <v>1</v>
      </c>
      <c r="BV116" s="9">
        <v>1</v>
      </c>
      <c r="BW116" s="9">
        <v>1</v>
      </c>
      <c r="BX116" s="9">
        <v>1</v>
      </c>
      <c r="BY116" s="9">
        <v>1</v>
      </c>
      <c r="BZ116" s="9">
        <v>1</v>
      </c>
      <c r="CA116" s="9">
        <v>2</v>
      </c>
      <c r="CB116" s="9">
        <v>1</v>
      </c>
      <c r="CC116" s="9">
        <v>1</v>
      </c>
      <c r="CD116" s="9">
        <v>1</v>
      </c>
      <c r="CE116" s="9">
        <v>1</v>
      </c>
      <c r="CF116" s="9">
        <v>2</v>
      </c>
      <c r="CG116" s="9">
        <v>1</v>
      </c>
      <c r="CH116" s="9">
        <v>1</v>
      </c>
      <c r="CI116" s="9">
        <v>1</v>
      </c>
      <c r="CJ116" s="9">
        <v>1</v>
      </c>
      <c r="CK116" s="9">
        <v>1</v>
      </c>
      <c r="CL116" s="9">
        <v>1</v>
      </c>
      <c r="CM116" s="9">
        <v>1</v>
      </c>
      <c r="CN116" s="9">
        <v>1</v>
      </c>
      <c r="CO116" s="9">
        <v>1</v>
      </c>
      <c r="CP116" s="9">
        <v>1</v>
      </c>
      <c r="CQ116" s="9">
        <v>1</v>
      </c>
      <c r="CR116" s="9">
        <v>1</v>
      </c>
      <c r="CS116" s="9">
        <v>1</v>
      </c>
      <c r="CT116" s="9">
        <v>1</v>
      </c>
      <c r="CU116" s="9">
        <v>1</v>
      </c>
      <c r="CV116" s="9">
        <v>1</v>
      </c>
      <c r="CW116" s="9">
        <v>2</v>
      </c>
      <c r="CX116" s="9">
        <v>1</v>
      </c>
      <c r="CY116" s="9">
        <v>1</v>
      </c>
      <c r="CZ116" s="9">
        <v>1</v>
      </c>
      <c r="DA116" s="9">
        <v>1</v>
      </c>
      <c r="DB116" s="9">
        <v>3</v>
      </c>
      <c r="DC116" s="9">
        <v>1</v>
      </c>
      <c r="DD116" s="9">
        <v>1</v>
      </c>
      <c r="DE116" s="9">
        <v>1</v>
      </c>
      <c r="DF116" s="9">
        <v>3</v>
      </c>
      <c r="DG116" s="9">
        <v>3</v>
      </c>
      <c r="DH116" s="9">
        <v>2</v>
      </c>
      <c r="DI116" s="9">
        <v>3</v>
      </c>
      <c r="DJ116" s="9">
        <v>3</v>
      </c>
    </row>
    <row r="117" spans="1:114" s="3" customFormat="1" x14ac:dyDescent="0.2">
      <c r="A117" s="19">
        <v>39</v>
      </c>
      <c r="B117" s="2" t="s">
        <v>51</v>
      </c>
      <c r="C117" s="11">
        <v>38</v>
      </c>
      <c r="D117" s="11" t="s">
        <v>115</v>
      </c>
      <c r="E117" s="11">
        <v>13</v>
      </c>
      <c r="F117" s="11">
        <v>22.5</v>
      </c>
      <c r="G117" s="8">
        <v>0</v>
      </c>
      <c r="H117" s="8">
        <v>1</v>
      </c>
      <c r="I117" s="8">
        <v>0</v>
      </c>
      <c r="J117" s="8">
        <v>0</v>
      </c>
      <c r="K117" s="8">
        <v>0</v>
      </c>
      <c r="L117" s="8">
        <v>0</v>
      </c>
      <c r="M117" s="8">
        <v>1</v>
      </c>
      <c r="N117" s="8">
        <v>0</v>
      </c>
      <c r="O117" s="14">
        <v>60</v>
      </c>
      <c r="P117" s="14">
        <v>60</v>
      </c>
      <c r="R117" s="3">
        <v>-7</v>
      </c>
      <c r="T117" s="3">
        <v>-11.666666666666666</v>
      </c>
      <c r="U117" s="14">
        <v>17</v>
      </c>
      <c r="V117" s="14">
        <v>9</v>
      </c>
      <c r="W117" s="14">
        <v>9</v>
      </c>
      <c r="X117" s="14">
        <v>9</v>
      </c>
      <c r="Y117" s="14">
        <v>4</v>
      </c>
      <c r="Z117" s="14">
        <v>-20</v>
      </c>
      <c r="AA117" s="14">
        <v>20</v>
      </c>
      <c r="AB117" s="14"/>
      <c r="AC117" s="3">
        <v>-4</v>
      </c>
      <c r="AE117" s="3">
        <v>-50</v>
      </c>
      <c r="AG117" s="3">
        <f>AF119-AF118</f>
        <v>-2</v>
      </c>
      <c r="AI117" s="3">
        <f>AH119-AH118</f>
        <v>-20</v>
      </c>
      <c r="AK117" s="3">
        <v>-5</v>
      </c>
      <c r="AM117" s="3">
        <v>-12.5</v>
      </c>
      <c r="AO117" s="3">
        <v>4</v>
      </c>
      <c r="AQ117" s="3">
        <v>10</v>
      </c>
      <c r="AS117" s="3">
        <v>13</v>
      </c>
      <c r="AU117" s="3">
        <v>40.625</v>
      </c>
      <c r="AW117" s="3">
        <v>-6</v>
      </c>
      <c r="AY117" s="3">
        <v>-37.5</v>
      </c>
      <c r="BA117" s="3">
        <v>5</v>
      </c>
      <c r="BC117" s="3">
        <v>41.666666666666664</v>
      </c>
      <c r="BD117" s="16"/>
      <c r="BE117" s="14">
        <v>27</v>
      </c>
      <c r="BF117" s="14"/>
      <c r="BG117" s="14">
        <v>8</v>
      </c>
      <c r="BH117" s="14"/>
      <c r="BI117" s="14">
        <v>-10</v>
      </c>
      <c r="BJ117" s="14"/>
      <c r="BK117" s="14">
        <v>-69</v>
      </c>
      <c r="BL117" s="14"/>
      <c r="BM117" s="14">
        <v>4</v>
      </c>
      <c r="BN117" s="14"/>
      <c r="BO117" s="14">
        <v>74</v>
      </c>
      <c r="BP117" s="14"/>
      <c r="BQ117" s="14">
        <v>-49</v>
      </c>
      <c r="BR117" s="14"/>
      <c r="BS117" s="14">
        <v>75</v>
      </c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</row>
    <row r="118" spans="1:114" x14ac:dyDescent="0.2">
      <c r="A118" s="18">
        <v>39</v>
      </c>
      <c r="B118" s="1" t="s">
        <v>52</v>
      </c>
      <c r="C118" s="10">
        <v>38</v>
      </c>
      <c r="D118" s="10" t="s">
        <v>115</v>
      </c>
      <c r="E118" s="10">
        <v>13</v>
      </c>
      <c r="F118" s="10">
        <v>22.5</v>
      </c>
      <c r="G118" s="9">
        <v>0</v>
      </c>
      <c r="H118" s="9">
        <v>1</v>
      </c>
      <c r="I118" s="9">
        <v>0</v>
      </c>
      <c r="J118" s="9">
        <v>0</v>
      </c>
      <c r="K118" s="9">
        <v>0</v>
      </c>
      <c r="L118" s="9">
        <v>0</v>
      </c>
      <c r="M118" s="9">
        <v>1</v>
      </c>
      <c r="N118" s="9">
        <v>0</v>
      </c>
      <c r="O118" s="12">
        <v>60</v>
      </c>
      <c r="P118" s="12">
        <v>60</v>
      </c>
      <c r="Q118" s="4">
        <v>35</v>
      </c>
      <c r="S118" s="4">
        <v>25</v>
      </c>
      <c r="U118" s="12">
        <f t="shared" ref="U118:AA118" si="77">U117</f>
        <v>17</v>
      </c>
      <c r="V118" s="12">
        <f t="shared" si="77"/>
        <v>9</v>
      </c>
      <c r="W118" s="12">
        <f t="shared" si="77"/>
        <v>9</v>
      </c>
      <c r="X118" s="12">
        <f t="shared" si="77"/>
        <v>9</v>
      </c>
      <c r="Y118" s="12">
        <f>Y117</f>
        <v>4</v>
      </c>
      <c r="Z118" s="12">
        <f t="shared" si="77"/>
        <v>-20</v>
      </c>
      <c r="AA118" s="12">
        <f t="shared" si="77"/>
        <v>20</v>
      </c>
      <c r="AB118" s="12">
        <v>7</v>
      </c>
      <c r="AD118" s="4">
        <v>75</v>
      </c>
      <c r="AF118" s="4">
        <v>4</v>
      </c>
      <c r="AH118" s="4">
        <f>100*(AF118-0)/(10-0)</f>
        <v>40</v>
      </c>
      <c r="AJ118" s="4">
        <v>15</v>
      </c>
      <c r="AL118" s="4">
        <v>12.5</v>
      </c>
      <c r="AN118" s="4">
        <v>29</v>
      </c>
      <c r="AP118" s="4">
        <v>47.5</v>
      </c>
      <c r="AR118" s="4">
        <v>17</v>
      </c>
      <c r="AT118" s="4">
        <v>28.125</v>
      </c>
      <c r="AV118" s="4">
        <v>11</v>
      </c>
      <c r="AX118" s="4">
        <v>43.75</v>
      </c>
      <c r="AZ118" s="4">
        <v>7</v>
      </c>
      <c r="BB118" s="4">
        <v>33.333333333333336</v>
      </c>
      <c r="BD118" s="17">
        <v>66</v>
      </c>
      <c r="BF118" s="12">
        <v>77</v>
      </c>
      <c r="BH118" s="12">
        <v>18</v>
      </c>
      <c r="BJ118" s="12">
        <v>76</v>
      </c>
      <c r="BL118" s="12">
        <v>73</v>
      </c>
      <c r="BN118" s="12">
        <v>15</v>
      </c>
      <c r="BP118" s="12">
        <v>58</v>
      </c>
      <c r="BR118" s="12">
        <v>7</v>
      </c>
    </row>
    <row r="119" spans="1:114" x14ac:dyDescent="0.2">
      <c r="A119" s="18">
        <v>39</v>
      </c>
      <c r="B119" s="1" t="s">
        <v>53</v>
      </c>
      <c r="C119" s="10">
        <v>38</v>
      </c>
      <c r="D119" s="10" t="s">
        <v>115</v>
      </c>
      <c r="E119" s="10">
        <v>13</v>
      </c>
      <c r="F119" s="10">
        <v>22.5</v>
      </c>
      <c r="G119" s="9">
        <v>0</v>
      </c>
      <c r="H119" s="9">
        <v>1</v>
      </c>
      <c r="I119" s="9">
        <v>0</v>
      </c>
      <c r="J119" s="9">
        <v>0</v>
      </c>
      <c r="K119" s="9">
        <v>0</v>
      </c>
      <c r="L119" s="9">
        <v>0</v>
      </c>
      <c r="M119" s="9">
        <v>1</v>
      </c>
      <c r="N119" s="9">
        <v>0</v>
      </c>
      <c r="O119" s="12">
        <v>60</v>
      </c>
      <c r="P119" s="12">
        <v>60</v>
      </c>
      <c r="Q119" s="4">
        <v>28</v>
      </c>
      <c r="S119" s="4">
        <v>13.333333333333334</v>
      </c>
      <c r="U119" s="12">
        <f t="shared" ref="U119:AA119" si="78">U117</f>
        <v>17</v>
      </c>
      <c r="V119" s="12">
        <f t="shared" si="78"/>
        <v>9</v>
      </c>
      <c r="W119" s="12">
        <f t="shared" si="78"/>
        <v>9</v>
      </c>
      <c r="X119" s="12">
        <f t="shared" si="78"/>
        <v>9</v>
      </c>
      <c r="Y119" s="12">
        <f>Y117</f>
        <v>4</v>
      </c>
      <c r="Z119" s="12">
        <f t="shared" si="78"/>
        <v>-20</v>
      </c>
      <c r="AA119" s="12">
        <f t="shared" si="78"/>
        <v>20</v>
      </c>
      <c r="AB119" s="12">
        <v>3</v>
      </c>
      <c r="AD119" s="4">
        <v>25</v>
      </c>
      <c r="AF119" s="4">
        <v>2</v>
      </c>
      <c r="AH119" s="4">
        <f>100*(AF119-0)/(10-0)</f>
        <v>20</v>
      </c>
      <c r="AJ119" s="4">
        <v>10</v>
      </c>
      <c r="AL119" s="4">
        <v>0</v>
      </c>
      <c r="AN119" s="4">
        <v>33</v>
      </c>
      <c r="AP119" s="4">
        <v>57.5</v>
      </c>
      <c r="AR119" s="4">
        <v>30</v>
      </c>
      <c r="AT119" s="4">
        <v>68.75</v>
      </c>
      <c r="AV119" s="4">
        <v>5</v>
      </c>
      <c r="AX119" s="4">
        <v>6.25</v>
      </c>
      <c r="AZ119" s="4">
        <v>12</v>
      </c>
      <c r="BB119" s="4">
        <v>75</v>
      </c>
      <c r="BD119" s="17">
        <v>93</v>
      </c>
      <c r="BF119" s="12">
        <v>85</v>
      </c>
      <c r="BH119" s="12">
        <v>8</v>
      </c>
      <c r="BJ119" s="12">
        <v>7</v>
      </c>
      <c r="BL119" s="12">
        <v>77</v>
      </c>
      <c r="BN119" s="12">
        <v>89</v>
      </c>
      <c r="BP119" s="12">
        <v>9</v>
      </c>
      <c r="BR119" s="12">
        <v>82</v>
      </c>
      <c r="BT119" s="9">
        <v>1</v>
      </c>
      <c r="BU119" s="9">
        <v>1</v>
      </c>
      <c r="BV119" s="9">
        <v>1</v>
      </c>
      <c r="BW119" s="9">
        <v>1</v>
      </c>
      <c r="BX119" s="9">
        <v>1</v>
      </c>
      <c r="BY119" s="9">
        <v>1</v>
      </c>
      <c r="BZ119" s="9">
        <v>1</v>
      </c>
      <c r="CA119" s="9">
        <v>1</v>
      </c>
      <c r="CB119" s="9">
        <v>1</v>
      </c>
      <c r="CC119" s="9">
        <v>1</v>
      </c>
      <c r="CD119" s="9">
        <v>1</v>
      </c>
      <c r="CE119" s="9">
        <v>1</v>
      </c>
      <c r="CF119" s="9">
        <v>2</v>
      </c>
      <c r="CG119" s="9">
        <v>1</v>
      </c>
      <c r="CH119" s="9">
        <v>1</v>
      </c>
      <c r="CI119" s="9">
        <v>1</v>
      </c>
      <c r="CJ119" s="9">
        <v>1</v>
      </c>
      <c r="CK119" s="9">
        <v>1</v>
      </c>
      <c r="CL119" s="9">
        <v>1</v>
      </c>
      <c r="CM119" s="9">
        <v>1</v>
      </c>
      <c r="CN119" s="9">
        <v>1</v>
      </c>
      <c r="CO119" s="9">
        <v>1</v>
      </c>
      <c r="CP119" s="9">
        <v>1</v>
      </c>
      <c r="CQ119" s="9">
        <v>1</v>
      </c>
      <c r="CR119" s="9">
        <v>1</v>
      </c>
      <c r="CS119" s="9">
        <v>1</v>
      </c>
      <c r="CT119" s="9">
        <v>1</v>
      </c>
      <c r="CU119" s="9">
        <v>1</v>
      </c>
      <c r="CV119" s="9">
        <v>1</v>
      </c>
      <c r="CW119" s="9">
        <v>2</v>
      </c>
      <c r="CX119" s="9">
        <v>1</v>
      </c>
      <c r="CY119" s="9">
        <v>2</v>
      </c>
      <c r="CZ119" s="9">
        <v>3</v>
      </c>
      <c r="DA119" s="9">
        <v>3</v>
      </c>
      <c r="DB119" s="9">
        <v>3</v>
      </c>
      <c r="DC119" s="9">
        <v>2</v>
      </c>
      <c r="DD119" s="9">
        <v>2</v>
      </c>
      <c r="DE119" s="9">
        <v>2</v>
      </c>
      <c r="DF119" s="9">
        <v>3</v>
      </c>
      <c r="DG119" s="9">
        <v>3</v>
      </c>
      <c r="DH119" s="9">
        <v>3</v>
      </c>
      <c r="DI119" s="9">
        <v>3</v>
      </c>
      <c r="DJ119" s="9">
        <v>3</v>
      </c>
    </row>
    <row r="120" spans="1:114" s="3" customFormat="1" x14ac:dyDescent="0.2">
      <c r="A120" s="19">
        <v>40</v>
      </c>
      <c r="B120" s="2" t="s">
        <v>51</v>
      </c>
      <c r="C120" s="11">
        <v>50</v>
      </c>
      <c r="D120" s="11" t="s">
        <v>115</v>
      </c>
      <c r="E120" s="11">
        <v>12</v>
      </c>
      <c r="F120" s="11">
        <v>21.1</v>
      </c>
      <c r="G120" s="8">
        <v>1</v>
      </c>
      <c r="H120" s="8">
        <v>0</v>
      </c>
      <c r="I120" s="8">
        <v>1</v>
      </c>
      <c r="J120" s="8">
        <v>0</v>
      </c>
      <c r="K120" s="8">
        <v>0</v>
      </c>
      <c r="L120" s="8">
        <v>0</v>
      </c>
      <c r="M120" s="8">
        <v>0</v>
      </c>
      <c r="N120" s="8">
        <v>1</v>
      </c>
      <c r="O120" s="14">
        <v>60</v>
      </c>
      <c r="P120" s="14">
        <v>43.5</v>
      </c>
      <c r="R120" s="3">
        <v>-20</v>
      </c>
      <c r="T120" s="3">
        <v>-33.333333333333336</v>
      </c>
      <c r="U120" s="14">
        <v>65</v>
      </c>
      <c r="V120" s="14">
        <v>20</v>
      </c>
      <c r="W120" s="14">
        <v>18</v>
      </c>
      <c r="X120" s="14">
        <v>18</v>
      </c>
      <c r="Y120" s="14">
        <v>9</v>
      </c>
      <c r="Z120" s="14"/>
      <c r="AA120" s="14">
        <v>21</v>
      </c>
      <c r="AB120" s="14"/>
      <c r="AC120" s="3">
        <v>-3</v>
      </c>
      <c r="AE120" s="3">
        <v>-37.5</v>
      </c>
      <c r="AG120" s="3">
        <f>AF122-AF121</f>
        <v>-3</v>
      </c>
      <c r="AI120" s="3">
        <f>AH122-AH121</f>
        <v>-30</v>
      </c>
      <c r="AK120" s="3">
        <v>-12</v>
      </c>
      <c r="AM120" s="3">
        <v>-30</v>
      </c>
      <c r="AO120" s="3">
        <v>19</v>
      </c>
      <c r="AQ120" s="3">
        <v>47.5</v>
      </c>
      <c r="AS120" s="3">
        <v>16</v>
      </c>
      <c r="AU120" s="3">
        <v>50</v>
      </c>
      <c r="AW120" s="3">
        <v>-8</v>
      </c>
      <c r="AY120" s="3">
        <v>-50</v>
      </c>
      <c r="BA120" s="3">
        <v>6</v>
      </c>
      <c r="BC120" s="3">
        <v>50</v>
      </c>
      <c r="BD120" s="16"/>
      <c r="BE120" s="14">
        <v>42</v>
      </c>
      <c r="BF120" s="14"/>
      <c r="BG120" s="14">
        <v>43</v>
      </c>
      <c r="BH120" s="14"/>
      <c r="BI120" s="14">
        <v>-44</v>
      </c>
      <c r="BJ120" s="14"/>
      <c r="BK120" s="14">
        <v>-47</v>
      </c>
      <c r="BL120" s="14"/>
      <c r="BM120" s="14">
        <v>48</v>
      </c>
      <c r="BN120" s="14"/>
      <c r="BO120" s="14">
        <v>59</v>
      </c>
      <c r="BP120" s="14"/>
      <c r="BQ120" s="14">
        <v>-97</v>
      </c>
      <c r="BR120" s="14"/>
      <c r="BS120" s="14">
        <v>65</v>
      </c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</row>
    <row r="121" spans="1:114" x14ac:dyDescent="0.2">
      <c r="A121" s="18">
        <v>40</v>
      </c>
      <c r="B121" s="1" t="s">
        <v>52</v>
      </c>
      <c r="C121" s="10">
        <v>50</v>
      </c>
      <c r="D121" s="10" t="s">
        <v>115</v>
      </c>
      <c r="E121" s="10">
        <v>12</v>
      </c>
      <c r="F121" s="10">
        <v>21.1</v>
      </c>
      <c r="G121" s="9">
        <v>1</v>
      </c>
      <c r="H121" s="9">
        <v>0</v>
      </c>
      <c r="I121" s="9">
        <v>1</v>
      </c>
      <c r="J121" s="9">
        <v>0</v>
      </c>
      <c r="K121" s="9">
        <v>0</v>
      </c>
      <c r="L121" s="9">
        <v>0</v>
      </c>
      <c r="M121" s="9">
        <v>0</v>
      </c>
      <c r="N121" s="9">
        <v>1</v>
      </c>
      <c r="O121" s="12">
        <v>60</v>
      </c>
      <c r="P121" s="12">
        <v>43.5</v>
      </c>
      <c r="Q121" s="4">
        <v>40</v>
      </c>
      <c r="S121" s="4">
        <v>33.333333333333336</v>
      </c>
      <c r="U121" s="12">
        <f t="shared" ref="U121:X121" si="79">U120</f>
        <v>65</v>
      </c>
      <c r="V121" s="12">
        <f t="shared" si="79"/>
        <v>20</v>
      </c>
      <c r="W121" s="12">
        <f t="shared" si="79"/>
        <v>18</v>
      </c>
      <c r="X121" s="12">
        <f t="shared" si="79"/>
        <v>18</v>
      </c>
      <c r="Y121" s="12">
        <f>Y120</f>
        <v>9</v>
      </c>
      <c r="AA121" s="12">
        <f t="shared" ref="AA121" si="80">AA120</f>
        <v>21</v>
      </c>
      <c r="AB121" s="12">
        <v>4</v>
      </c>
      <c r="AD121" s="4">
        <v>37.5</v>
      </c>
      <c r="AF121" s="4">
        <v>3</v>
      </c>
      <c r="AH121" s="4">
        <f>100*(AF121-0)/(10-0)</f>
        <v>30</v>
      </c>
      <c r="AJ121" s="4">
        <v>22</v>
      </c>
      <c r="AL121" s="4">
        <v>30</v>
      </c>
      <c r="AN121" s="4">
        <v>31</v>
      </c>
      <c r="AP121" s="4">
        <v>52.5</v>
      </c>
      <c r="AR121" s="4">
        <v>24</v>
      </c>
      <c r="AT121" s="4">
        <v>50</v>
      </c>
      <c r="AV121" s="4">
        <v>12</v>
      </c>
      <c r="AX121" s="4">
        <v>50</v>
      </c>
      <c r="AZ121" s="4">
        <v>9</v>
      </c>
      <c r="BB121" s="4">
        <v>50</v>
      </c>
      <c r="BD121" s="17">
        <v>52</v>
      </c>
      <c r="BF121" s="12">
        <v>56</v>
      </c>
      <c r="BH121" s="12">
        <v>45</v>
      </c>
      <c r="BJ121" s="12">
        <v>47</v>
      </c>
      <c r="BL121" s="12">
        <v>49</v>
      </c>
      <c r="BN121" s="12">
        <v>41</v>
      </c>
      <c r="BP121" s="12">
        <v>97</v>
      </c>
      <c r="BR121" s="12">
        <v>32</v>
      </c>
    </row>
    <row r="122" spans="1:114" x14ac:dyDescent="0.2">
      <c r="A122" s="18">
        <v>40</v>
      </c>
      <c r="B122" s="1" t="s">
        <v>53</v>
      </c>
      <c r="C122" s="10">
        <v>50</v>
      </c>
      <c r="D122" s="10" t="s">
        <v>115</v>
      </c>
      <c r="E122" s="10">
        <v>12</v>
      </c>
      <c r="F122" s="10">
        <v>21.1</v>
      </c>
      <c r="G122" s="9">
        <v>1</v>
      </c>
      <c r="H122" s="9">
        <v>0</v>
      </c>
      <c r="I122" s="9">
        <v>1</v>
      </c>
      <c r="J122" s="9">
        <v>0</v>
      </c>
      <c r="K122" s="9">
        <v>0</v>
      </c>
      <c r="L122" s="9">
        <v>0</v>
      </c>
      <c r="M122" s="9">
        <v>0</v>
      </c>
      <c r="N122" s="9">
        <v>1</v>
      </c>
      <c r="O122" s="12">
        <v>60</v>
      </c>
      <c r="P122" s="12">
        <v>43.5</v>
      </c>
      <c r="Q122" s="4">
        <v>20</v>
      </c>
      <c r="S122" s="4">
        <v>0</v>
      </c>
      <c r="U122" s="12">
        <f t="shared" ref="U122:AA122" si="81">U120</f>
        <v>65</v>
      </c>
      <c r="V122" s="12">
        <f t="shared" si="81"/>
        <v>20</v>
      </c>
      <c r="W122" s="12">
        <f t="shared" si="81"/>
        <v>18</v>
      </c>
      <c r="X122" s="12">
        <f t="shared" si="81"/>
        <v>18</v>
      </c>
      <c r="Y122" s="12">
        <f>Y120</f>
        <v>9</v>
      </c>
      <c r="AA122" s="12">
        <f t="shared" si="81"/>
        <v>21</v>
      </c>
      <c r="AB122" s="12">
        <v>1</v>
      </c>
      <c r="AD122" s="4">
        <v>0</v>
      </c>
      <c r="AF122" s="4">
        <v>0</v>
      </c>
      <c r="AH122" s="4">
        <f>100*(AF122-0)/(10-0)</f>
        <v>0</v>
      </c>
      <c r="AJ122" s="4">
        <v>10</v>
      </c>
      <c r="AL122" s="4">
        <v>0</v>
      </c>
      <c r="AN122" s="4">
        <v>50</v>
      </c>
      <c r="AP122" s="4">
        <v>100</v>
      </c>
      <c r="AR122" s="4">
        <v>40</v>
      </c>
      <c r="AT122" s="4">
        <v>100</v>
      </c>
      <c r="AV122" s="4">
        <v>4</v>
      </c>
      <c r="AX122" s="4">
        <v>0</v>
      </c>
      <c r="AZ122" s="4">
        <v>15</v>
      </c>
      <c r="BB122" s="4">
        <v>100</v>
      </c>
      <c r="BD122" s="17">
        <v>94</v>
      </c>
      <c r="BF122" s="12">
        <v>99</v>
      </c>
      <c r="BH122" s="12">
        <v>1</v>
      </c>
      <c r="BJ122" s="12">
        <v>0</v>
      </c>
      <c r="BL122" s="12">
        <v>97</v>
      </c>
      <c r="BN122" s="12">
        <v>100</v>
      </c>
      <c r="BP122" s="12">
        <v>0</v>
      </c>
      <c r="BR122" s="12">
        <v>97</v>
      </c>
      <c r="BT122" s="9">
        <v>1</v>
      </c>
      <c r="BU122" s="9">
        <v>1</v>
      </c>
      <c r="BV122" s="9">
        <v>1</v>
      </c>
      <c r="BW122" s="9">
        <v>1</v>
      </c>
      <c r="BX122" s="9">
        <v>1</v>
      </c>
      <c r="BY122" s="9">
        <v>1</v>
      </c>
      <c r="BZ122" s="9">
        <v>1</v>
      </c>
      <c r="CA122" s="9">
        <v>1</v>
      </c>
      <c r="CB122" s="9">
        <v>1</v>
      </c>
      <c r="CC122" s="9">
        <v>1</v>
      </c>
      <c r="CD122" s="9">
        <v>1</v>
      </c>
      <c r="CE122" s="9">
        <v>1</v>
      </c>
      <c r="CF122" s="9">
        <v>1</v>
      </c>
      <c r="CG122" s="9">
        <v>1</v>
      </c>
      <c r="CH122" s="9">
        <v>1</v>
      </c>
      <c r="CI122" s="9">
        <v>1</v>
      </c>
      <c r="CJ122" s="9">
        <v>1</v>
      </c>
      <c r="CK122" s="9">
        <v>1</v>
      </c>
      <c r="CL122" s="9">
        <v>1</v>
      </c>
      <c r="CM122" s="9">
        <v>1</v>
      </c>
      <c r="CN122" s="9">
        <v>1</v>
      </c>
      <c r="CO122" s="9">
        <v>1</v>
      </c>
      <c r="CP122" s="9">
        <v>1</v>
      </c>
      <c r="CQ122" s="9">
        <v>1</v>
      </c>
      <c r="CR122" s="9">
        <v>1</v>
      </c>
      <c r="CS122" s="9">
        <v>1</v>
      </c>
      <c r="CT122" s="9">
        <v>1</v>
      </c>
      <c r="CU122" s="9">
        <v>1</v>
      </c>
      <c r="CV122" s="9">
        <v>1</v>
      </c>
      <c r="CW122" s="9">
        <v>1</v>
      </c>
      <c r="CX122" s="9">
        <v>1</v>
      </c>
      <c r="CY122" s="9">
        <v>3</v>
      </c>
      <c r="CZ122" s="9">
        <v>3</v>
      </c>
      <c r="DA122" s="9">
        <v>3</v>
      </c>
      <c r="DB122" s="9">
        <v>4</v>
      </c>
      <c r="DC122" s="9">
        <v>1</v>
      </c>
      <c r="DD122" s="9">
        <v>1</v>
      </c>
      <c r="DE122" s="9">
        <v>3</v>
      </c>
      <c r="DF122" s="9">
        <v>4</v>
      </c>
      <c r="DG122" s="9">
        <v>4</v>
      </c>
      <c r="DH122" s="9">
        <v>4</v>
      </c>
      <c r="DI122" s="9">
        <v>4</v>
      </c>
      <c r="DJ122" s="9">
        <v>3</v>
      </c>
    </row>
    <row r="123" spans="1:114" s="3" customFormat="1" x14ac:dyDescent="0.2">
      <c r="A123" s="19">
        <v>41</v>
      </c>
      <c r="B123" s="2" t="s">
        <v>51</v>
      </c>
      <c r="C123" s="11">
        <v>30</v>
      </c>
      <c r="D123" s="11" t="s">
        <v>115</v>
      </c>
      <c r="E123" s="11">
        <v>12</v>
      </c>
      <c r="F123" s="11">
        <v>19.2</v>
      </c>
      <c r="G123" s="8">
        <v>0</v>
      </c>
      <c r="H123" s="8">
        <v>1</v>
      </c>
      <c r="I123" s="8">
        <v>0</v>
      </c>
      <c r="J123" s="8">
        <v>0</v>
      </c>
      <c r="K123" s="8">
        <v>0</v>
      </c>
      <c r="L123" s="8">
        <v>0</v>
      </c>
      <c r="M123" s="8">
        <v>1</v>
      </c>
      <c r="N123" s="8">
        <v>0</v>
      </c>
      <c r="O123" s="14">
        <v>60</v>
      </c>
      <c r="P123" s="14">
        <v>0</v>
      </c>
      <c r="R123" s="3">
        <v>-10</v>
      </c>
      <c r="T123" s="3">
        <v>-16.666666666666664</v>
      </c>
      <c r="U123" s="14">
        <v>11</v>
      </c>
      <c r="V123" s="14">
        <v>5</v>
      </c>
      <c r="W123" s="14">
        <v>16</v>
      </c>
      <c r="X123" s="14">
        <v>12</v>
      </c>
      <c r="Y123" s="14">
        <v>4</v>
      </c>
      <c r="Z123" s="14">
        <v>-20</v>
      </c>
      <c r="AA123" s="14">
        <v>23</v>
      </c>
      <c r="AB123" s="14"/>
      <c r="AC123" s="3">
        <v>-4</v>
      </c>
      <c r="AE123" s="3">
        <v>-50</v>
      </c>
      <c r="AG123" s="3">
        <f>AF125-AF124</f>
        <v>-2</v>
      </c>
      <c r="AI123" s="3">
        <f>AH125-AH124</f>
        <v>-20</v>
      </c>
      <c r="AK123" s="3">
        <v>2</v>
      </c>
      <c r="AM123" s="3">
        <v>5</v>
      </c>
      <c r="AO123" s="3">
        <v>16</v>
      </c>
      <c r="AQ123" s="3">
        <v>40</v>
      </c>
      <c r="AS123" s="3">
        <v>14</v>
      </c>
      <c r="AU123" s="3">
        <v>43.75</v>
      </c>
      <c r="AW123" s="3">
        <v>-5</v>
      </c>
      <c r="AY123" s="3">
        <v>-31.25</v>
      </c>
      <c r="BA123" s="3">
        <v>4</v>
      </c>
      <c r="BC123" s="3">
        <v>33.333333333333329</v>
      </c>
      <c r="BD123" s="16"/>
      <c r="BE123" s="14">
        <v>42</v>
      </c>
      <c r="BF123" s="14"/>
      <c r="BG123" s="14">
        <v>35</v>
      </c>
      <c r="BH123" s="14"/>
      <c r="BI123" s="14">
        <v>4</v>
      </c>
      <c r="BJ123" s="14"/>
      <c r="BK123" s="14">
        <v>-16</v>
      </c>
      <c r="BL123" s="14"/>
      <c r="BM123" s="14">
        <v>45</v>
      </c>
      <c r="BN123" s="14"/>
      <c r="BO123" s="14">
        <v>48</v>
      </c>
      <c r="BP123" s="14"/>
      <c r="BQ123" s="14">
        <v>-63</v>
      </c>
      <c r="BR123" s="14"/>
      <c r="BS123" s="14">
        <v>64</v>
      </c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</row>
    <row r="124" spans="1:114" x14ac:dyDescent="0.2">
      <c r="A124" s="18">
        <v>41</v>
      </c>
      <c r="B124" s="1" t="s">
        <v>52</v>
      </c>
      <c r="C124" s="10">
        <v>30</v>
      </c>
      <c r="D124" s="10" t="s">
        <v>115</v>
      </c>
      <c r="E124" s="10">
        <v>12</v>
      </c>
      <c r="F124" s="10">
        <v>19.2</v>
      </c>
      <c r="G124" s="9">
        <v>0</v>
      </c>
      <c r="H124" s="9">
        <v>1</v>
      </c>
      <c r="I124" s="9">
        <v>0</v>
      </c>
      <c r="J124" s="9">
        <v>0</v>
      </c>
      <c r="K124" s="9">
        <v>0</v>
      </c>
      <c r="L124" s="9">
        <v>0</v>
      </c>
      <c r="M124" s="9">
        <v>1</v>
      </c>
      <c r="N124" s="9">
        <v>0</v>
      </c>
      <c r="O124" s="12">
        <v>60</v>
      </c>
      <c r="P124" s="12">
        <v>0</v>
      </c>
      <c r="Q124" s="4">
        <v>38</v>
      </c>
      <c r="S124" s="4">
        <v>30</v>
      </c>
      <c r="U124" s="12">
        <f t="shared" ref="U124:AA124" si="82">U123</f>
        <v>11</v>
      </c>
      <c r="V124" s="12">
        <f t="shared" si="82"/>
        <v>5</v>
      </c>
      <c r="W124" s="12">
        <f t="shared" si="82"/>
        <v>16</v>
      </c>
      <c r="X124" s="12">
        <f t="shared" si="82"/>
        <v>12</v>
      </c>
      <c r="Y124" s="12">
        <f>Y123</f>
        <v>4</v>
      </c>
      <c r="Z124" s="12">
        <f t="shared" si="82"/>
        <v>-20</v>
      </c>
      <c r="AA124" s="12">
        <f t="shared" si="82"/>
        <v>23</v>
      </c>
      <c r="AB124" s="12">
        <v>7</v>
      </c>
      <c r="AD124" s="4">
        <v>75</v>
      </c>
      <c r="AF124" s="4">
        <v>4</v>
      </c>
      <c r="AH124" s="4">
        <f>100*(AF124-0)/(10-0)</f>
        <v>40</v>
      </c>
      <c r="AJ124" s="4">
        <v>11</v>
      </c>
      <c r="AL124" s="4">
        <v>2.5</v>
      </c>
      <c r="AN124" s="4">
        <v>22</v>
      </c>
      <c r="AP124" s="4">
        <v>30</v>
      </c>
      <c r="AR124" s="4">
        <v>16</v>
      </c>
      <c r="AT124" s="4">
        <v>25</v>
      </c>
      <c r="AV124" s="4">
        <v>11</v>
      </c>
      <c r="AX124" s="4">
        <v>43.75</v>
      </c>
      <c r="AZ124" s="4">
        <v>11</v>
      </c>
      <c r="BB124" s="4">
        <v>66.666666666666671</v>
      </c>
      <c r="BD124" s="17">
        <v>50</v>
      </c>
      <c r="BF124" s="12">
        <v>64</v>
      </c>
      <c r="BH124" s="12">
        <v>4</v>
      </c>
      <c r="BJ124" s="12">
        <v>37</v>
      </c>
      <c r="BL124" s="12">
        <v>55</v>
      </c>
      <c r="BN124" s="12">
        <v>51</v>
      </c>
      <c r="BP124" s="12">
        <v>70</v>
      </c>
      <c r="BR124" s="12">
        <v>8</v>
      </c>
    </row>
    <row r="125" spans="1:114" x14ac:dyDescent="0.2">
      <c r="A125" s="18">
        <v>41</v>
      </c>
      <c r="B125" s="1" t="s">
        <v>53</v>
      </c>
      <c r="C125" s="10">
        <v>30</v>
      </c>
      <c r="D125" s="10" t="s">
        <v>115</v>
      </c>
      <c r="E125" s="10">
        <v>12</v>
      </c>
      <c r="F125" s="10">
        <v>19.2</v>
      </c>
      <c r="G125" s="9">
        <v>0</v>
      </c>
      <c r="H125" s="9">
        <v>1</v>
      </c>
      <c r="I125" s="9">
        <v>0</v>
      </c>
      <c r="J125" s="9">
        <v>0</v>
      </c>
      <c r="K125" s="9">
        <v>0</v>
      </c>
      <c r="L125" s="9">
        <v>0</v>
      </c>
      <c r="M125" s="9">
        <v>1</v>
      </c>
      <c r="N125" s="9">
        <v>0</v>
      </c>
      <c r="O125" s="12">
        <v>60</v>
      </c>
      <c r="P125" s="12">
        <v>0</v>
      </c>
      <c r="Q125" s="4">
        <v>28</v>
      </c>
      <c r="S125" s="4">
        <v>13.333333333333334</v>
      </c>
      <c r="U125" s="12">
        <f t="shared" ref="U125:AA125" si="83">U123</f>
        <v>11</v>
      </c>
      <c r="V125" s="12">
        <f t="shared" si="83"/>
        <v>5</v>
      </c>
      <c r="W125" s="12">
        <f t="shared" si="83"/>
        <v>16</v>
      </c>
      <c r="X125" s="12">
        <f t="shared" si="83"/>
        <v>12</v>
      </c>
      <c r="Y125" s="12">
        <f>Y123</f>
        <v>4</v>
      </c>
      <c r="Z125" s="12">
        <f t="shared" si="83"/>
        <v>-20</v>
      </c>
      <c r="AA125" s="12">
        <f t="shared" si="83"/>
        <v>23</v>
      </c>
      <c r="AB125" s="12">
        <v>3</v>
      </c>
      <c r="AD125" s="4">
        <v>25</v>
      </c>
      <c r="AF125" s="4">
        <v>2</v>
      </c>
      <c r="AH125" s="4">
        <f>100*(AF125-0)/(10-0)</f>
        <v>20</v>
      </c>
      <c r="AJ125" s="4">
        <v>13</v>
      </c>
      <c r="AL125" s="4">
        <v>7.5</v>
      </c>
      <c r="AN125" s="4">
        <v>38</v>
      </c>
      <c r="AP125" s="4">
        <v>70</v>
      </c>
      <c r="AR125" s="4">
        <v>30</v>
      </c>
      <c r="AT125" s="4">
        <v>68.75</v>
      </c>
      <c r="AV125" s="4">
        <v>6</v>
      </c>
      <c r="AX125" s="4">
        <v>12.5</v>
      </c>
      <c r="AZ125" s="4">
        <v>15</v>
      </c>
      <c r="BB125" s="4">
        <v>100</v>
      </c>
      <c r="BD125" s="17">
        <v>92</v>
      </c>
      <c r="BF125" s="12">
        <v>99</v>
      </c>
      <c r="BH125" s="12">
        <v>8</v>
      </c>
      <c r="BJ125" s="12">
        <v>21</v>
      </c>
      <c r="BL125" s="12">
        <v>100</v>
      </c>
      <c r="BN125" s="12">
        <v>99</v>
      </c>
      <c r="BP125" s="12">
        <v>7</v>
      </c>
      <c r="BR125" s="12">
        <v>72</v>
      </c>
      <c r="BT125" s="9">
        <v>1</v>
      </c>
      <c r="BU125" s="9">
        <v>1</v>
      </c>
      <c r="BV125" s="9">
        <v>1</v>
      </c>
      <c r="BW125" s="9">
        <v>1</v>
      </c>
      <c r="BX125" s="9">
        <v>1</v>
      </c>
      <c r="BY125" s="9">
        <v>1</v>
      </c>
      <c r="BZ125" s="9">
        <v>1</v>
      </c>
      <c r="CA125" s="9">
        <v>1</v>
      </c>
      <c r="CB125" s="9">
        <v>1</v>
      </c>
      <c r="CC125" s="9">
        <v>2</v>
      </c>
      <c r="CD125" s="9">
        <v>1</v>
      </c>
      <c r="CE125" s="9">
        <v>1</v>
      </c>
      <c r="CF125" s="9">
        <v>1</v>
      </c>
      <c r="CG125" s="9">
        <v>1</v>
      </c>
      <c r="CH125" s="9">
        <v>2</v>
      </c>
      <c r="CI125" s="9">
        <v>1</v>
      </c>
      <c r="CJ125" s="9">
        <v>1</v>
      </c>
      <c r="CK125" s="9">
        <v>1</v>
      </c>
      <c r="CL125" s="9">
        <v>1</v>
      </c>
      <c r="CM125" s="9">
        <v>1</v>
      </c>
      <c r="CN125" s="9">
        <v>1</v>
      </c>
      <c r="CO125" s="9">
        <v>1</v>
      </c>
      <c r="CP125" s="9">
        <v>2</v>
      </c>
      <c r="CQ125" s="9">
        <v>1</v>
      </c>
      <c r="CR125" s="9">
        <v>2</v>
      </c>
      <c r="CS125" s="9">
        <v>1</v>
      </c>
      <c r="CT125" s="9">
        <v>1</v>
      </c>
      <c r="CU125" s="9">
        <v>1</v>
      </c>
      <c r="CV125" s="9">
        <v>1</v>
      </c>
      <c r="CW125" s="9">
        <v>2</v>
      </c>
      <c r="CX125" s="9">
        <v>2</v>
      </c>
      <c r="CY125" s="9">
        <v>3</v>
      </c>
      <c r="CZ125" s="9">
        <v>3</v>
      </c>
      <c r="DA125" s="9">
        <v>3</v>
      </c>
      <c r="DB125" s="9">
        <v>4</v>
      </c>
      <c r="DC125" s="9">
        <v>3</v>
      </c>
      <c r="DD125" s="9">
        <v>3</v>
      </c>
      <c r="DE125" s="9">
        <v>4</v>
      </c>
      <c r="DF125" s="9">
        <v>3</v>
      </c>
      <c r="DG125" s="9">
        <v>4</v>
      </c>
      <c r="DH125" s="9">
        <v>3</v>
      </c>
      <c r="DI125" s="9">
        <v>3</v>
      </c>
      <c r="DJ125" s="9">
        <v>3</v>
      </c>
    </row>
    <row r="126" spans="1:114" s="3" customFormat="1" x14ac:dyDescent="0.2">
      <c r="A126" s="19">
        <v>42</v>
      </c>
      <c r="B126" s="2" t="s">
        <v>51</v>
      </c>
      <c r="C126" s="11">
        <v>24</v>
      </c>
      <c r="D126" s="11" t="s">
        <v>115</v>
      </c>
      <c r="E126" s="11">
        <v>14</v>
      </c>
      <c r="F126" s="11">
        <v>30.9</v>
      </c>
      <c r="G126" s="8">
        <v>1</v>
      </c>
      <c r="H126" s="8">
        <v>1</v>
      </c>
      <c r="I126" s="8">
        <v>0</v>
      </c>
      <c r="J126" s="8">
        <v>0</v>
      </c>
      <c r="K126" s="8">
        <v>0</v>
      </c>
      <c r="L126" s="8">
        <v>0</v>
      </c>
      <c r="M126" s="8">
        <v>1</v>
      </c>
      <c r="N126" s="8">
        <v>1</v>
      </c>
      <c r="O126" s="14">
        <v>60</v>
      </c>
      <c r="P126" s="14">
        <v>36.5</v>
      </c>
      <c r="R126" s="3">
        <v>-18</v>
      </c>
      <c r="T126" s="3">
        <v>-30</v>
      </c>
      <c r="U126" s="14">
        <v>44</v>
      </c>
      <c r="V126" s="14">
        <v>14</v>
      </c>
      <c r="W126" s="14">
        <v>18</v>
      </c>
      <c r="X126" s="14">
        <v>21</v>
      </c>
      <c r="Y126" s="14">
        <v>2</v>
      </c>
      <c r="Z126" s="14">
        <v>-45</v>
      </c>
      <c r="AA126" s="14">
        <v>29</v>
      </c>
      <c r="AB126" s="14"/>
      <c r="AC126" s="3">
        <v>-4</v>
      </c>
      <c r="AE126" s="3">
        <v>-50</v>
      </c>
      <c r="AG126" s="3">
        <f>AF128-AF127</f>
        <v>-3</v>
      </c>
      <c r="AI126" s="3">
        <f>AH128-AH127</f>
        <v>-30</v>
      </c>
      <c r="AK126" s="3">
        <v>-9</v>
      </c>
      <c r="AM126" s="3">
        <v>-22.5</v>
      </c>
      <c r="AO126" s="3">
        <v>2</v>
      </c>
      <c r="AQ126" s="3">
        <v>5</v>
      </c>
      <c r="AS126" s="3">
        <v>6</v>
      </c>
      <c r="AU126" s="3">
        <v>18.75</v>
      </c>
      <c r="AW126" s="3">
        <v>-6</v>
      </c>
      <c r="AY126" s="3">
        <v>-37.5</v>
      </c>
      <c r="BA126" s="3">
        <v>5</v>
      </c>
      <c r="BC126" s="3">
        <v>41.666666666666664</v>
      </c>
      <c r="BD126" s="16"/>
      <c r="BE126" s="14">
        <v>18</v>
      </c>
      <c r="BF126" s="14"/>
      <c r="BG126" s="14">
        <v>33</v>
      </c>
      <c r="BH126" s="14"/>
      <c r="BI126" s="14">
        <v>-40</v>
      </c>
      <c r="BJ126" s="14"/>
      <c r="BK126" s="14">
        <v>-12</v>
      </c>
      <c r="BL126" s="14"/>
      <c r="BM126" s="14">
        <v>23</v>
      </c>
      <c r="BN126" s="14"/>
      <c r="BO126" s="14">
        <v>25</v>
      </c>
      <c r="BP126" s="14"/>
      <c r="BQ126" s="14">
        <v>-65</v>
      </c>
      <c r="BR126" s="14"/>
      <c r="BS126" s="14">
        <v>11</v>
      </c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</row>
    <row r="127" spans="1:114" x14ac:dyDescent="0.2">
      <c r="A127" s="18">
        <v>42</v>
      </c>
      <c r="B127" s="1" t="s">
        <v>52</v>
      </c>
      <c r="C127" s="10">
        <v>24</v>
      </c>
      <c r="D127" s="10" t="s">
        <v>115</v>
      </c>
      <c r="E127" s="10">
        <v>14</v>
      </c>
      <c r="F127" s="10">
        <v>30.9</v>
      </c>
      <c r="G127" s="9">
        <v>1</v>
      </c>
      <c r="H127" s="9">
        <v>1</v>
      </c>
      <c r="I127" s="9">
        <v>0</v>
      </c>
      <c r="J127" s="9">
        <v>0</v>
      </c>
      <c r="K127" s="9">
        <v>0</v>
      </c>
      <c r="L127" s="9">
        <v>0</v>
      </c>
      <c r="M127" s="9">
        <v>1</v>
      </c>
      <c r="N127" s="9">
        <v>1</v>
      </c>
      <c r="O127" s="12">
        <v>60</v>
      </c>
      <c r="P127" s="12">
        <v>36.5</v>
      </c>
      <c r="Q127" s="4">
        <v>62</v>
      </c>
      <c r="S127" s="4">
        <v>70</v>
      </c>
      <c r="U127" s="12">
        <f t="shared" ref="U127:AA127" si="84">U126</f>
        <v>44</v>
      </c>
      <c r="V127" s="12">
        <f t="shared" si="84"/>
        <v>14</v>
      </c>
      <c r="W127" s="12">
        <f t="shared" si="84"/>
        <v>18</v>
      </c>
      <c r="X127" s="12">
        <f t="shared" si="84"/>
        <v>21</v>
      </c>
      <c r="Y127" s="12">
        <f>Y126</f>
        <v>2</v>
      </c>
      <c r="Z127" s="12">
        <f t="shared" si="84"/>
        <v>-45</v>
      </c>
      <c r="AA127" s="12">
        <f t="shared" si="84"/>
        <v>29</v>
      </c>
      <c r="AB127" s="12">
        <v>7</v>
      </c>
      <c r="AD127" s="4">
        <v>75</v>
      </c>
      <c r="AF127" s="4">
        <v>3</v>
      </c>
      <c r="AH127" s="4">
        <f>100*(AF127-0)/(10-0)</f>
        <v>30</v>
      </c>
      <c r="AJ127" s="4">
        <v>20</v>
      </c>
      <c r="AL127" s="4">
        <v>25</v>
      </c>
      <c r="AN127" s="4">
        <v>18</v>
      </c>
      <c r="AP127" s="4">
        <v>20</v>
      </c>
      <c r="AR127" s="4">
        <v>11</v>
      </c>
      <c r="AT127" s="4">
        <v>9.375</v>
      </c>
      <c r="AV127" s="4">
        <v>13</v>
      </c>
      <c r="AX127" s="4">
        <v>56.25</v>
      </c>
      <c r="AZ127" s="4">
        <v>3</v>
      </c>
      <c r="BB127" s="4">
        <v>0</v>
      </c>
      <c r="BD127" s="17">
        <v>67</v>
      </c>
      <c r="BF127" s="12">
        <v>15</v>
      </c>
      <c r="BH127" s="12">
        <v>47</v>
      </c>
      <c r="BJ127" s="12">
        <v>16</v>
      </c>
      <c r="BL127" s="12">
        <v>0</v>
      </c>
      <c r="BN127" s="12">
        <v>5</v>
      </c>
      <c r="BP127" s="12">
        <v>70</v>
      </c>
      <c r="BR127" s="12">
        <v>23</v>
      </c>
    </row>
    <row r="128" spans="1:114" x14ac:dyDescent="0.2">
      <c r="A128" s="18">
        <v>42</v>
      </c>
      <c r="B128" s="1" t="s">
        <v>53</v>
      </c>
      <c r="C128" s="10">
        <v>24</v>
      </c>
      <c r="D128" s="10" t="s">
        <v>115</v>
      </c>
      <c r="E128" s="10">
        <v>14</v>
      </c>
      <c r="F128" s="10">
        <v>30.9</v>
      </c>
      <c r="G128" s="9">
        <v>1</v>
      </c>
      <c r="H128" s="9">
        <v>1</v>
      </c>
      <c r="I128" s="9">
        <v>0</v>
      </c>
      <c r="J128" s="9">
        <v>0</v>
      </c>
      <c r="K128" s="9">
        <v>0</v>
      </c>
      <c r="L128" s="9">
        <v>0</v>
      </c>
      <c r="M128" s="9">
        <v>1</v>
      </c>
      <c r="N128" s="9">
        <v>1</v>
      </c>
      <c r="O128" s="12">
        <v>60</v>
      </c>
      <c r="P128" s="12">
        <v>36.5</v>
      </c>
      <c r="Q128" s="4">
        <v>44</v>
      </c>
      <c r="S128" s="4">
        <v>40</v>
      </c>
      <c r="U128" s="12">
        <f t="shared" ref="U128:AA128" si="85">U126</f>
        <v>44</v>
      </c>
      <c r="V128" s="12">
        <f t="shared" si="85"/>
        <v>14</v>
      </c>
      <c r="W128" s="12">
        <f t="shared" si="85"/>
        <v>18</v>
      </c>
      <c r="X128" s="12">
        <f t="shared" si="85"/>
        <v>21</v>
      </c>
      <c r="Y128" s="12">
        <f>Y126</f>
        <v>2</v>
      </c>
      <c r="Z128" s="12">
        <f t="shared" si="85"/>
        <v>-45</v>
      </c>
      <c r="AA128" s="12">
        <f t="shared" si="85"/>
        <v>29</v>
      </c>
      <c r="AB128" s="12">
        <v>3</v>
      </c>
      <c r="AD128" s="4">
        <v>25</v>
      </c>
      <c r="AF128" s="4">
        <v>0</v>
      </c>
      <c r="AH128" s="4">
        <f>100*(AF128-0)/(10-0)</f>
        <v>0</v>
      </c>
      <c r="AJ128" s="4">
        <v>11</v>
      </c>
      <c r="AL128" s="4">
        <v>2.5</v>
      </c>
      <c r="AN128" s="4">
        <v>20</v>
      </c>
      <c r="AP128" s="4">
        <v>25</v>
      </c>
      <c r="AR128" s="4">
        <v>17</v>
      </c>
      <c r="AT128" s="4">
        <v>28.125</v>
      </c>
      <c r="AV128" s="4">
        <v>7</v>
      </c>
      <c r="AX128" s="4">
        <v>18.75</v>
      </c>
      <c r="AZ128" s="4">
        <v>8</v>
      </c>
      <c r="BB128" s="4">
        <v>41.666666666666664</v>
      </c>
      <c r="BD128" s="17">
        <v>85</v>
      </c>
      <c r="BF128" s="12">
        <v>48</v>
      </c>
      <c r="BH128" s="12">
        <v>7</v>
      </c>
      <c r="BJ128" s="12">
        <v>4</v>
      </c>
      <c r="BL128" s="12">
        <v>23</v>
      </c>
      <c r="BN128" s="12">
        <v>30</v>
      </c>
      <c r="BP128" s="12">
        <v>5</v>
      </c>
      <c r="BR128" s="12">
        <v>34</v>
      </c>
      <c r="BT128" s="9">
        <v>1</v>
      </c>
      <c r="BU128" s="9">
        <v>1</v>
      </c>
      <c r="BV128" s="9">
        <v>3</v>
      </c>
      <c r="BW128" s="9">
        <v>2</v>
      </c>
      <c r="BX128" s="9">
        <v>1</v>
      </c>
      <c r="BY128" s="9">
        <v>1</v>
      </c>
      <c r="BZ128" s="9">
        <v>1</v>
      </c>
      <c r="CA128" s="9">
        <v>1</v>
      </c>
      <c r="CB128" s="9">
        <v>1</v>
      </c>
      <c r="CC128" s="9">
        <v>2</v>
      </c>
      <c r="CD128" s="9">
        <v>2</v>
      </c>
      <c r="CE128" s="9">
        <v>1</v>
      </c>
      <c r="CF128" s="9">
        <v>1</v>
      </c>
      <c r="CG128" s="9">
        <v>1</v>
      </c>
      <c r="CH128" s="9">
        <v>1</v>
      </c>
      <c r="CI128" s="9">
        <v>1</v>
      </c>
      <c r="CJ128" s="9">
        <v>1</v>
      </c>
      <c r="CK128" s="9">
        <v>1</v>
      </c>
      <c r="CL128" s="9">
        <v>1</v>
      </c>
      <c r="CM128" s="9">
        <v>1</v>
      </c>
      <c r="CN128" s="9">
        <v>2</v>
      </c>
      <c r="CO128" s="9">
        <v>1</v>
      </c>
      <c r="CP128" s="9">
        <v>2</v>
      </c>
      <c r="CQ128" s="9">
        <v>1</v>
      </c>
      <c r="CR128" s="9">
        <v>1</v>
      </c>
      <c r="CS128" s="9">
        <v>3</v>
      </c>
      <c r="CT128" s="9">
        <v>2</v>
      </c>
      <c r="CU128" s="9">
        <v>3</v>
      </c>
      <c r="CV128" s="9">
        <v>1</v>
      </c>
      <c r="CW128" s="9">
        <v>1</v>
      </c>
      <c r="CX128" s="9">
        <v>2</v>
      </c>
      <c r="CY128" s="9">
        <v>1</v>
      </c>
      <c r="CZ128" s="9">
        <v>2</v>
      </c>
      <c r="DA128" s="9">
        <v>2</v>
      </c>
      <c r="DB128" s="9">
        <v>1</v>
      </c>
      <c r="DC128" s="9">
        <v>1</v>
      </c>
      <c r="DD128" s="9">
        <v>1</v>
      </c>
      <c r="DE128" s="9">
        <v>1</v>
      </c>
      <c r="DF128" s="9">
        <v>2</v>
      </c>
      <c r="DG128" s="9">
        <v>2</v>
      </c>
      <c r="DH128" s="9">
        <v>2</v>
      </c>
      <c r="DI128" s="9">
        <v>2</v>
      </c>
      <c r="DJ128" s="9">
        <v>1</v>
      </c>
    </row>
    <row r="129" spans="1:114" s="3" customFormat="1" x14ac:dyDescent="0.2">
      <c r="A129" s="19">
        <v>43</v>
      </c>
      <c r="B129" s="2" t="s">
        <v>51</v>
      </c>
      <c r="C129" s="11">
        <v>42</v>
      </c>
      <c r="D129" s="11" t="s">
        <v>115</v>
      </c>
      <c r="E129" s="11">
        <v>18</v>
      </c>
      <c r="F129" s="11">
        <v>30.8</v>
      </c>
      <c r="G129" s="8">
        <v>0</v>
      </c>
      <c r="H129" s="8">
        <v>1</v>
      </c>
      <c r="I129" s="8">
        <v>1</v>
      </c>
      <c r="J129" s="8">
        <v>0</v>
      </c>
      <c r="K129" s="8">
        <v>0</v>
      </c>
      <c r="L129" s="8">
        <v>0</v>
      </c>
      <c r="M129" s="8">
        <v>0</v>
      </c>
      <c r="N129" s="8">
        <v>1</v>
      </c>
      <c r="O129" s="14">
        <v>60</v>
      </c>
      <c r="P129" s="14">
        <v>0</v>
      </c>
      <c r="R129" s="3">
        <v>-16</v>
      </c>
      <c r="T129" s="3">
        <v>-26.666666666666668</v>
      </c>
      <c r="U129" s="14">
        <v>10</v>
      </c>
      <c r="V129" s="14">
        <v>13</v>
      </c>
      <c r="W129" s="14">
        <v>11</v>
      </c>
      <c r="X129" s="14">
        <v>10</v>
      </c>
      <c r="Y129" s="14">
        <v>4</v>
      </c>
      <c r="Z129" s="14">
        <v>-10</v>
      </c>
      <c r="AA129" s="14">
        <v>28</v>
      </c>
      <c r="AB129" s="14"/>
      <c r="AC129" s="3">
        <v>1</v>
      </c>
      <c r="AE129" s="3">
        <v>12.5</v>
      </c>
      <c r="AG129" s="3">
        <f>AF131-AF130</f>
        <v>-2</v>
      </c>
      <c r="AI129" s="3">
        <f>AH131-AH130</f>
        <v>-20</v>
      </c>
      <c r="AK129" s="3">
        <v>-2</v>
      </c>
      <c r="AM129" s="3">
        <v>-5</v>
      </c>
      <c r="AO129" s="3">
        <v>3</v>
      </c>
      <c r="AQ129" s="3">
        <v>7.5</v>
      </c>
      <c r="AS129" s="3">
        <v>0</v>
      </c>
      <c r="AU129" s="3">
        <v>0</v>
      </c>
      <c r="AW129" s="3">
        <v>3</v>
      </c>
      <c r="AY129" s="3">
        <v>18.75</v>
      </c>
      <c r="BA129" s="3">
        <v>6</v>
      </c>
      <c r="BC129" s="3">
        <v>50</v>
      </c>
      <c r="BD129" s="16"/>
      <c r="BE129" s="14">
        <v>16</v>
      </c>
      <c r="BF129" s="14"/>
      <c r="BG129" s="14">
        <v>37</v>
      </c>
      <c r="BH129" s="14"/>
      <c r="BI129" s="14">
        <v>-20</v>
      </c>
      <c r="BJ129" s="14"/>
      <c r="BK129" s="14">
        <v>-3</v>
      </c>
      <c r="BL129" s="14"/>
      <c r="BM129" s="14">
        <v>38</v>
      </c>
      <c r="BN129" s="14"/>
      <c r="BO129" s="14">
        <v>60</v>
      </c>
      <c r="BP129" s="14"/>
      <c r="BQ129" s="14">
        <v>-36</v>
      </c>
      <c r="BR129" s="14"/>
      <c r="BS129" s="14">
        <v>17</v>
      </c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</row>
    <row r="130" spans="1:114" x14ac:dyDescent="0.2">
      <c r="A130" s="18">
        <v>43</v>
      </c>
      <c r="B130" s="1" t="s">
        <v>52</v>
      </c>
      <c r="C130" s="10">
        <v>42</v>
      </c>
      <c r="D130" s="10" t="s">
        <v>115</v>
      </c>
      <c r="E130" s="10">
        <v>18</v>
      </c>
      <c r="F130" s="10">
        <v>30.8</v>
      </c>
      <c r="G130" s="9">
        <v>0</v>
      </c>
      <c r="H130" s="9">
        <v>1</v>
      </c>
      <c r="I130" s="9">
        <v>1</v>
      </c>
      <c r="J130" s="9">
        <v>0</v>
      </c>
      <c r="K130" s="9">
        <v>0</v>
      </c>
      <c r="L130" s="9">
        <v>0</v>
      </c>
      <c r="M130" s="9">
        <v>0</v>
      </c>
      <c r="N130" s="9">
        <v>1</v>
      </c>
      <c r="O130" s="12">
        <v>60</v>
      </c>
      <c r="P130" s="12">
        <v>0</v>
      </c>
      <c r="Q130" s="4">
        <v>36</v>
      </c>
      <c r="S130" s="4">
        <v>26.666666666666668</v>
      </c>
      <c r="U130" s="12">
        <f t="shared" ref="U130:AA130" si="86">U129</f>
        <v>10</v>
      </c>
      <c r="V130" s="12">
        <f t="shared" si="86"/>
        <v>13</v>
      </c>
      <c r="W130" s="12">
        <f t="shared" si="86"/>
        <v>11</v>
      </c>
      <c r="X130" s="12">
        <f t="shared" si="86"/>
        <v>10</v>
      </c>
      <c r="Y130" s="12">
        <f>Y129</f>
        <v>4</v>
      </c>
      <c r="Z130" s="12">
        <f t="shared" si="86"/>
        <v>-10</v>
      </c>
      <c r="AA130" s="12">
        <f t="shared" si="86"/>
        <v>28</v>
      </c>
      <c r="AB130" s="12">
        <v>6</v>
      </c>
      <c r="AD130" s="4">
        <v>62.5</v>
      </c>
      <c r="AF130" s="4">
        <v>2</v>
      </c>
      <c r="AH130" s="4">
        <f>100*(AF130-0)/(10-0)</f>
        <v>20</v>
      </c>
      <c r="AJ130" s="4">
        <v>12</v>
      </c>
      <c r="AL130" s="4">
        <v>5</v>
      </c>
      <c r="AN130" s="4">
        <v>24</v>
      </c>
      <c r="AP130" s="4">
        <v>35</v>
      </c>
      <c r="AR130" s="4">
        <v>20</v>
      </c>
      <c r="AT130" s="4">
        <v>37.5</v>
      </c>
      <c r="AV130" s="4">
        <v>9</v>
      </c>
      <c r="AX130" s="4">
        <v>31.25</v>
      </c>
      <c r="AZ130" s="4">
        <v>9</v>
      </c>
      <c r="BB130" s="4">
        <v>50</v>
      </c>
      <c r="BD130" s="17">
        <v>82</v>
      </c>
      <c r="BF130" s="12">
        <v>53</v>
      </c>
      <c r="BH130" s="12">
        <v>27</v>
      </c>
      <c r="BJ130" s="12">
        <v>15</v>
      </c>
      <c r="BL130" s="12">
        <v>53</v>
      </c>
      <c r="BN130" s="12">
        <v>24</v>
      </c>
      <c r="BP130" s="12">
        <v>37</v>
      </c>
      <c r="BR130" s="12">
        <v>29</v>
      </c>
    </row>
    <row r="131" spans="1:114" x14ac:dyDescent="0.2">
      <c r="A131" s="18">
        <v>43</v>
      </c>
      <c r="B131" s="1" t="s">
        <v>53</v>
      </c>
      <c r="C131" s="10">
        <v>42</v>
      </c>
      <c r="D131" s="10" t="s">
        <v>115</v>
      </c>
      <c r="E131" s="10">
        <v>18</v>
      </c>
      <c r="F131" s="10">
        <v>30.8</v>
      </c>
      <c r="G131" s="9">
        <v>0</v>
      </c>
      <c r="H131" s="9">
        <v>1</v>
      </c>
      <c r="I131" s="9">
        <v>1</v>
      </c>
      <c r="J131" s="9">
        <v>0</v>
      </c>
      <c r="K131" s="9">
        <v>0</v>
      </c>
      <c r="L131" s="9">
        <v>0</v>
      </c>
      <c r="M131" s="9">
        <v>0</v>
      </c>
      <c r="N131" s="9">
        <v>1</v>
      </c>
      <c r="O131" s="12">
        <v>60</v>
      </c>
      <c r="P131" s="12">
        <v>0</v>
      </c>
      <c r="Q131" s="4">
        <v>20</v>
      </c>
      <c r="S131" s="4">
        <v>0</v>
      </c>
      <c r="U131" s="12">
        <f t="shared" ref="U131:AA131" si="87">U129</f>
        <v>10</v>
      </c>
      <c r="V131" s="12">
        <f t="shared" si="87"/>
        <v>13</v>
      </c>
      <c r="W131" s="12">
        <f t="shared" si="87"/>
        <v>11</v>
      </c>
      <c r="X131" s="12">
        <f t="shared" si="87"/>
        <v>10</v>
      </c>
      <c r="Y131" s="12">
        <f>Y129</f>
        <v>4</v>
      </c>
      <c r="Z131" s="12">
        <f t="shared" si="87"/>
        <v>-10</v>
      </c>
      <c r="AA131" s="12">
        <f t="shared" si="87"/>
        <v>28</v>
      </c>
      <c r="AB131" s="12">
        <v>7</v>
      </c>
      <c r="AD131" s="4">
        <v>75</v>
      </c>
      <c r="AF131" s="4">
        <v>0</v>
      </c>
      <c r="AH131" s="4">
        <f>100*(AF131-0)/(10-0)</f>
        <v>0</v>
      </c>
      <c r="AJ131" s="4">
        <v>10</v>
      </c>
      <c r="AL131" s="4">
        <v>0</v>
      </c>
      <c r="AN131" s="4">
        <v>27</v>
      </c>
      <c r="AP131" s="4">
        <v>42.5</v>
      </c>
      <c r="AR131" s="4">
        <v>20</v>
      </c>
      <c r="AT131" s="4">
        <v>37.5</v>
      </c>
      <c r="AV131" s="4">
        <v>12</v>
      </c>
      <c r="AX131" s="4">
        <v>50</v>
      </c>
      <c r="AZ131" s="4">
        <v>15</v>
      </c>
      <c r="BB131" s="4">
        <v>100</v>
      </c>
      <c r="BD131" s="17">
        <v>98</v>
      </c>
      <c r="BF131" s="12">
        <v>90</v>
      </c>
      <c r="BH131" s="12">
        <v>7</v>
      </c>
      <c r="BJ131" s="12">
        <v>12</v>
      </c>
      <c r="BL131" s="12">
        <v>91</v>
      </c>
      <c r="BN131" s="12">
        <v>84</v>
      </c>
      <c r="BP131" s="12">
        <v>1</v>
      </c>
      <c r="BR131" s="12">
        <v>46</v>
      </c>
      <c r="BT131" s="9">
        <v>2</v>
      </c>
      <c r="BU131" s="9">
        <v>1</v>
      </c>
      <c r="BV131" s="9">
        <v>1</v>
      </c>
      <c r="BW131" s="9">
        <v>1</v>
      </c>
      <c r="BX131" s="9">
        <v>1</v>
      </c>
      <c r="BY131" s="9">
        <v>1</v>
      </c>
      <c r="BZ131" s="9">
        <v>1</v>
      </c>
      <c r="CA131" s="9">
        <v>1</v>
      </c>
      <c r="CB131" s="9">
        <v>1</v>
      </c>
      <c r="CC131" s="9">
        <v>1</v>
      </c>
      <c r="CD131" s="9">
        <v>1</v>
      </c>
      <c r="CE131" s="9">
        <v>1</v>
      </c>
      <c r="CF131" s="9">
        <v>3</v>
      </c>
      <c r="CG131" s="9">
        <v>1</v>
      </c>
      <c r="CH131" s="9">
        <v>1</v>
      </c>
      <c r="CI131" s="9">
        <v>1</v>
      </c>
      <c r="CJ131" s="9">
        <v>1</v>
      </c>
      <c r="CK131" s="9">
        <v>1</v>
      </c>
      <c r="CL131" s="9">
        <v>1</v>
      </c>
      <c r="CM131" s="9">
        <v>1</v>
      </c>
      <c r="CN131" s="9">
        <v>1</v>
      </c>
      <c r="CO131" s="9">
        <v>1</v>
      </c>
      <c r="CP131" s="9">
        <v>1</v>
      </c>
      <c r="CQ131" s="9">
        <v>1</v>
      </c>
      <c r="CR131" s="9">
        <v>1</v>
      </c>
      <c r="CS131" s="9">
        <v>1</v>
      </c>
      <c r="CT131" s="9">
        <v>1</v>
      </c>
      <c r="CU131" s="9">
        <v>1</v>
      </c>
      <c r="CV131" s="9">
        <v>1</v>
      </c>
      <c r="CW131" s="9">
        <v>1</v>
      </c>
      <c r="CX131" s="9">
        <v>1</v>
      </c>
      <c r="CY131" s="9">
        <v>1</v>
      </c>
      <c r="CZ131" s="9">
        <v>1</v>
      </c>
      <c r="DA131" s="9">
        <v>2</v>
      </c>
      <c r="DB131" s="9">
        <v>4</v>
      </c>
      <c r="DC131" s="9">
        <v>1</v>
      </c>
      <c r="DD131" s="9">
        <v>2</v>
      </c>
      <c r="DE131" s="9">
        <v>4</v>
      </c>
      <c r="DF131" s="9">
        <v>4</v>
      </c>
      <c r="DG131" s="9">
        <v>4</v>
      </c>
      <c r="DH131" s="9">
        <v>3</v>
      </c>
      <c r="DI131" s="9">
        <v>3</v>
      </c>
      <c r="DJ131" s="9">
        <v>4</v>
      </c>
    </row>
    <row r="132" spans="1:114" s="3" customFormat="1" x14ac:dyDescent="0.2">
      <c r="A132" s="19">
        <v>44</v>
      </c>
      <c r="B132" s="2" t="s">
        <v>51</v>
      </c>
      <c r="C132" s="11">
        <v>32</v>
      </c>
      <c r="D132" s="11" t="s">
        <v>116</v>
      </c>
      <c r="E132" s="11">
        <v>18</v>
      </c>
      <c r="F132" s="11">
        <v>33</v>
      </c>
      <c r="G132" s="8">
        <v>1</v>
      </c>
      <c r="H132" s="8">
        <v>1</v>
      </c>
      <c r="I132" s="8">
        <v>1</v>
      </c>
      <c r="J132" s="8">
        <v>1</v>
      </c>
      <c r="K132" s="8">
        <v>0</v>
      </c>
      <c r="L132" s="8">
        <v>0</v>
      </c>
      <c r="M132" s="8">
        <v>0</v>
      </c>
      <c r="N132" s="8">
        <v>0</v>
      </c>
      <c r="O132" s="14">
        <v>60</v>
      </c>
      <c r="P132" s="14">
        <v>0</v>
      </c>
      <c r="R132" s="3">
        <v>-15</v>
      </c>
      <c r="T132" s="3">
        <v>-25</v>
      </c>
      <c r="U132" s="14">
        <v>36</v>
      </c>
      <c r="V132" s="14">
        <v>11</v>
      </c>
      <c r="W132" s="14">
        <v>16</v>
      </c>
      <c r="X132" s="14">
        <v>17</v>
      </c>
      <c r="Y132" s="14">
        <v>2</v>
      </c>
      <c r="Z132" s="14">
        <v>-45</v>
      </c>
      <c r="AA132" s="14">
        <v>28</v>
      </c>
      <c r="AB132" s="14"/>
      <c r="AC132" s="3">
        <v>-3</v>
      </c>
      <c r="AE132" s="3">
        <v>-37.5</v>
      </c>
      <c r="AG132" s="3">
        <f>AF134-AF133</f>
        <v>-2</v>
      </c>
      <c r="AI132" s="3">
        <f>AH134-AH133</f>
        <v>-20</v>
      </c>
      <c r="AK132" s="3">
        <v>-9</v>
      </c>
      <c r="AM132" s="3">
        <v>-22.5</v>
      </c>
      <c r="AO132" s="3">
        <v>11</v>
      </c>
      <c r="AQ132" s="3">
        <v>27.5</v>
      </c>
      <c r="AS132" s="3">
        <v>11</v>
      </c>
      <c r="AU132" s="3">
        <v>34.375</v>
      </c>
      <c r="AW132" s="3">
        <v>-5</v>
      </c>
      <c r="AY132" s="3">
        <v>-31.25</v>
      </c>
      <c r="BA132" s="3">
        <v>6</v>
      </c>
      <c r="BC132" s="3">
        <v>50</v>
      </c>
      <c r="BD132" s="16"/>
      <c r="BE132" s="14">
        <v>42</v>
      </c>
      <c r="BF132" s="14"/>
      <c r="BG132" s="14">
        <v>45</v>
      </c>
      <c r="BH132" s="14"/>
      <c r="BI132" s="14">
        <v>-42</v>
      </c>
      <c r="BJ132" s="14"/>
      <c r="BK132" s="14">
        <v>-39</v>
      </c>
      <c r="BL132" s="14"/>
      <c r="BM132" s="14">
        <v>37</v>
      </c>
      <c r="BN132" s="14"/>
      <c r="BO132" s="14">
        <v>29</v>
      </c>
      <c r="BP132" s="14"/>
      <c r="BQ132" s="14">
        <v>-46</v>
      </c>
      <c r="BR132" s="14"/>
      <c r="BS132" s="14">
        <v>15</v>
      </c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</row>
    <row r="133" spans="1:114" x14ac:dyDescent="0.2">
      <c r="A133" s="18">
        <v>44</v>
      </c>
      <c r="B133" s="1" t="s">
        <v>52</v>
      </c>
      <c r="C133" s="10">
        <v>32</v>
      </c>
      <c r="D133" s="10" t="s">
        <v>116</v>
      </c>
      <c r="E133" s="10">
        <v>18</v>
      </c>
      <c r="F133" s="10">
        <v>33</v>
      </c>
      <c r="G133" s="9">
        <v>1</v>
      </c>
      <c r="H133" s="9">
        <v>1</v>
      </c>
      <c r="I133" s="9">
        <v>1</v>
      </c>
      <c r="J133" s="9">
        <v>1</v>
      </c>
      <c r="K133" s="9">
        <v>0</v>
      </c>
      <c r="L133" s="9">
        <v>0</v>
      </c>
      <c r="M133" s="9">
        <v>0</v>
      </c>
      <c r="N133" s="9">
        <v>0</v>
      </c>
      <c r="O133" s="12">
        <v>60</v>
      </c>
      <c r="P133" s="12">
        <v>0</v>
      </c>
      <c r="Q133" s="4">
        <v>50</v>
      </c>
      <c r="S133" s="4">
        <v>50</v>
      </c>
      <c r="U133" s="12">
        <f t="shared" ref="U133:AA133" si="88">U132</f>
        <v>36</v>
      </c>
      <c r="V133" s="12">
        <f t="shared" si="88"/>
        <v>11</v>
      </c>
      <c r="W133" s="12">
        <f t="shared" si="88"/>
        <v>16</v>
      </c>
      <c r="X133" s="12">
        <f t="shared" si="88"/>
        <v>17</v>
      </c>
      <c r="Y133" s="12">
        <f>Y132</f>
        <v>2</v>
      </c>
      <c r="Z133" s="12">
        <f t="shared" si="88"/>
        <v>-45</v>
      </c>
      <c r="AA133" s="12">
        <f t="shared" si="88"/>
        <v>28</v>
      </c>
      <c r="AB133" s="12">
        <v>7</v>
      </c>
      <c r="AD133" s="4">
        <v>75</v>
      </c>
      <c r="AF133" s="4">
        <v>6</v>
      </c>
      <c r="AH133" s="4">
        <f>100*(AF133-0)/(10-0)</f>
        <v>60</v>
      </c>
      <c r="AJ133" s="4">
        <v>19</v>
      </c>
      <c r="AL133" s="4">
        <v>22.5</v>
      </c>
      <c r="AN133" s="4">
        <v>20</v>
      </c>
      <c r="AP133" s="4">
        <v>25</v>
      </c>
      <c r="AR133" s="4">
        <v>13</v>
      </c>
      <c r="AT133" s="4">
        <v>15.625</v>
      </c>
      <c r="AV133" s="4">
        <v>11</v>
      </c>
      <c r="AX133" s="4">
        <v>43.75</v>
      </c>
      <c r="AZ133" s="4">
        <v>6</v>
      </c>
      <c r="BB133" s="4">
        <v>25</v>
      </c>
      <c r="BD133" s="17">
        <v>41</v>
      </c>
      <c r="BF133" s="12">
        <v>18</v>
      </c>
      <c r="BH133" s="12">
        <v>65</v>
      </c>
      <c r="BJ133" s="12">
        <v>80</v>
      </c>
      <c r="BL133" s="12">
        <v>30</v>
      </c>
      <c r="BN133" s="12">
        <v>52</v>
      </c>
      <c r="BP133" s="12">
        <v>67</v>
      </c>
      <c r="BR133" s="12">
        <v>44</v>
      </c>
    </row>
    <row r="134" spans="1:114" x14ac:dyDescent="0.2">
      <c r="A134" s="18">
        <v>44</v>
      </c>
      <c r="B134" s="1" t="s">
        <v>53</v>
      </c>
      <c r="C134" s="10">
        <v>32</v>
      </c>
      <c r="D134" s="10" t="s">
        <v>116</v>
      </c>
      <c r="E134" s="10">
        <v>18</v>
      </c>
      <c r="F134" s="10">
        <v>33</v>
      </c>
      <c r="G134" s="9">
        <v>1</v>
      </c>
      <c r="H134" s="9">
        <v>1</v>
      </c>
      <c r="I134" s="9">
        <v>1</v>
      </c>
      <c r="J134" s="9">
        <v>1</v>
      </c>
      <c r="K134" s="9">
        <v>0</v>
      </c>
      <c r="L134" s="9">
        <v>0</v>
      </c>
      <c r="M134" s="9">
        <v>0</v>
      </c>
      <c r="N134" s="9">
        <v>0</v>
      </c>
      <c r="O134" s="12">
        <v>60</v>
      </c>
      <c r="P134" s="12">
        <v>0</v>
      </c>
      <c r="Q134" s="4">
        <v>35</v>
      </c>
      <c r="S134" s="4">
        <v>25</v>
      </c>
      <c r="U134" s="12">
        <f t="shared" ref="U134:AA134" si="89">U132</f>
        <v>36</v>
      </c>
      <c r="V134" s="12">
        <f t="shared" si="89"/>
        <v>11</v>
      </c>
      <c r="W134" s="12">
        <f t="shared" si="89"/>
        <v>16</v>
      </c>
      <c r="X134" s="12">
        <f t="shared" si="89"/>
        <v>17</v>
      </c>
      <c r="Y134" s="12">
        <f>Y132</f>
        <v>2</v>
      </c>
      <c r="Z134" s="12">
        <f t="shared" si="89"/>
        <v>-45</v>
      </c>
      <c r="AA134" s="12">
        <f t="shared" si="89"/>
        <v>28</v>
      </c>
      <c r="AB134" s="12">
        <v>4</v>
      </c>
      <c r="AD134" s="4">
        <v>37.5</v>
      </c>
      <c r="AF134" s="4">
        <v>4</v>
      </c>
      <c r="AH134" s="4">
        <f>100*(AF134-0)/(10-0)</f>
        <v>40</v>
      </c>
      <c r="AJ134" s="4">
        <v>10</v>
      </c>
      <c r="AL134" s="4">
        <v>0</v>
      </c>
      <c r="AN134" s="4">
        <v>31</v>
      </c>
      <c r="AP134" s="4">
        <v>52.5</v>
      </c>
      <c r="AR134" s="4">
        <v>24</v>
      </c>
      <c r="AT134" s="4">
        <v>50</v>
      </c>
      <c r="AV134" s="4">
        <v>6</v>
      </c>
      <c r="AX134" s="4">
        <v>12.5</v>
      </c>
      <c r="AZ134" s="4">
        <v>12</v>
      </c>
      <c r="BB134" s="4">
        <v>75</v>
      </c>
      <c r="BD134" s="17">
        <v>83</v>
      </c>
      <c r="BF134" s="12">
        <v>63</v>
      </c>
      <c r="BH134" s="12">
        <v>23</v>
      </c>
      <c r="BJ134" s="12">
        <v>41</v>
      </c>
      <c r="BL134" s="12">
        <v>67</v>
      </c>
      <c r="BN134" s="12">
        <v>81</v>
      </c>
      <c r="BP134" s="12">
        <v>21</v>
      </c>
      <c r="BR134" s="12">
        <v>59</v>
      </c>
      <c r="BT134" s="9">
        <v>1</v>
      </c>
      <c r="BU134" s="9">
        <v>1</v>
      </c>
      <c r="BV134" s="9">
        <v>1</v>
      </c>
      <c r="BW134" s="9">
        <v>1</v>
      </c>
      <c r="BX134" s="9">
        <v>1</v>
      </c>
      <c r="BY134" s="9">
        <v>1</v>
      </c>
      <c r="BZ134" s="9">
        <v>1</v>
      </c>
      <c r="CA134" s="9">
        <v>1</v>
      </c>
      <c r="CB134" s="9">
        <v>1</v>
      </c>
      <c r="CC134" s="9">
        <v>1</v>
      </c>
      <c r="CD134" s="9">
        <v>1</v>
      </c>
      <c r="CE134" s="9">
        <v>1</v>
      </c>
      <c r="CF134" s="9">
        <v>1</v>
      </c>
      <c r="CG134" s="9">
        <v>1</v>
      </c>
      <c r="CH134" s="9">
        <v>1</v>
      </c>
      <c r="CI134" s="9">
        <v>1</v>
      </c>
      <c r="CJ134" s="9">
        <v>1</v>
      </c>
      <c r="CK134" s="9">
        <v>1</v>
      </c>
      <c r="CL134" s="9">
        <v>1</v>
      </c>
      <c r="CM134" s="9">
        <v>1</v>
      </c>
      <c r="CN134" s="9">
        <v>1</v>
      </c>
      <c r="CO134" s="9">
        <v>1</v>
      </c>
      <c r="CP134" s="9">
        <v>1</v>
      </c>
      <c r="CQ134" s="9">
        <v>1</v>
      </c>
      <c r="CR134" s="9">
        <v>1</v>
      </c>
      <c r="CS134" s="9">
        <v>1</v>
      </c>
      <c r="CT134" s="9">
        <v>1</v>
      </c>
      <c r="CU134" s="9">
        <v>1</v>
      </c>
      <c r="CV134" s="9">
        <v>1</v>
      </c>
      <c r="CW134" s="9">
        <v>1</v>
      </c>
      <c r="CX134" s="9">
        <v>1</v>
      </c>
      <c r="CY134" s="9">
        <v>1</v>
      </c>
      <c r="CZ134" s="9">
        <v>2</v>
      </c>
      <c r="DA134" s="9">
        <v>1</v>
      </c>
      <c r="DB134" s="9">
        <v>3</v>
      </c>
      <c r="DC134" s="9">
        <v>3</v>
      </c>
      <c r="DD134" s="9">
        <v>2</v>
      </c>
      <c r="DE134" s="9">
        <v>3</v>
      </c>
      <c r="DF134" s="9">
        <v>2</v>
      </c>
      <c r="DG134" s="9">
        <v>3</v>
      </c>
      <c r="DH134" s="9">
        <v>2</v>
      </c>
      <c r="DI134" s="9">
        <v>2</v>
      </c>
      <c r="DJ134" s="9">
        <v>2</v>
      </c>
    </row>
    <row r="135" spans="1:114" s="3" customFormat="1" x14ac:dyDescent="0.2">
      <c r="A135" s="19">
        <v>45</v>
      </c>
      <c r="B135" s="2" t="s">
        <v>51</v>
      </c>
      <c r="C135" s="11">
        <v>24</v>
      </c>
      <c r="D135" s="11" t="s">
        <v>115</v>
      </c>
      <c r="E135" s="11">
        <v>14</v>
      </c>
      <c r="F135" s="11">
        <v>36.6</v>
      </c>
      <c r="G135" s="8">
        <v>1</v>
      </c>
      <c r="H135" s="8">
        <v>1</v>
      </c>
      <c r="I135" s="8">
        <v>0</v>
      </c>
      <c r="J135" s="8">
        <v>1</v>
      </c>
      <c r="K135" s="8">
        <v>0</v>
      </c>
      <c r="L135" s="8">
        <v>0</v>
      </c>
      <c r="M135" s="8">
        <v>0</v>
      </c>
      <c r="N135" s="8">
        <v>1</v>
      </c>
      <c r="O135" s="14">
        <v>60</v>
      </c>
      <c r="P135" s="14">
        <v>6.33</v>
      </c>
      <c r="R135" s="3">
        <v>-17</v>
      </c>
      <c r="T135" s="3">
        <v>-28.333333333333332</v>
      </c>
      <c r="U135" s="14">
        <v>39</v>
      </c>
      <c r="V135" s="14">
        <v>8</v>
      </c>
      <c r="W135" s="14">
        <v>12</v>
      </c>
      <c r="X135" s="14">
        <v>9</v>
      </c>
      <c r="Y135" s="14">
        <v>7</v>
      </c>
      <c r="Z135" s="14">
        <v>25</v>
      </c>
      <c r="AA135" s="14">
        <v>21</v>
      </c>
      <c r="AB135" s="14"/>
      <c r="AC135" s="3">
        <v>0</v>
      </c>
      <c r="AE135" s="3">
        <v>0</v>
      </c>
      <c r="AG135" s="3">
        <f>AF137-AF136</f>
        <v>-2</v>
      </c>
      <c r="AI135" s="3">
        <f>AH137-AH136</f>
        <v>-20</v>
      </c>
      <c r="AK135" s="3">
        <v>-1</v>
      </c>
      <c r="AM135" s="3">
        <v>-2.5</v>
      </c>
      <c r="AO135" s="3">
        <v>-3</v>
      </c>
      <c r="AQ135" s="3">
        <v>-7.5</v>
      </c>
      <c r="AS135" s="3">
        <v>-2</v>
      </c>
      <c r="AU135" s="3">
        <v>-6.25</v>
      </c>
      <c r="AW135" s="3">
        <v>-2</v>
      </c>
      <c r="AY135" s="3">
        <v>-12.5</v>
      </c>
      <c r="BA135" s="3">
        <v>6</v>
      </c>
      <c r="BC135" s="3">
        <v>50</v>
      </c>
      <c r="BD135" s="16"/>
      <c r="BE135" s="14">
        <v>1</v>
      </c>
      <c r="BF135" s="14"/>
      <c r="BG135" s="14">
        <v>52</v>
      </c>
      <c r="BH135" s="14"/>
      <c r="BI135" s="14">
        <v>5</v>
      </c>
      <c r="BJ135" s="14"/>
      <c r="BK135" s="14">
        <v>-18</v>
      </c>
      <c r="BL135" s="14"/>
      <c r="BM135" s="14">
        <v>3</v>
      </c>
      <c r="BN135" s="14"/>
      <c r="BO135" s="14">
        <v>60</v>
      </c>
      <c r="BP135" s="14"/>
      <c r="BQ135" s="14">
        <v>-64</v>
      </c>
      <c r="BR135" s="14"/>
      <c r="BS135" s="14">
        <v>18</v>
      </c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</row>
    <row r="136" spans="1:114" x14ac:dyDescent="0.2">
      <c r="A136" s="18">
        <v>45</v>
      </c>
      <c r="B136" s="1" t="s">
        <v>52</v>
      </c>
      <c r="C136" s="10">
        <v>24</v>
      </c>
      <c r="D136" s="10" t="s">
        <v>115</v>
      </c>
      <c r="E136" s="10">
        <v>14</v>
      </c>
      <c r="F136" s="10">
        <v>36.6</v>
      </c>
      <c r="G136" s="9">
        <v>1</v>
      </c>
      <c r="H136" s="9">
        <v>1</v>
      </c>
      <c r="I136" s="9">
        <v>0</v>
      </c>
      <c r="J136" s="9">
        <v>1</v>
      </c>
      <c r="K136" s="9">
        <v>0</v>
      </c>
      <c r="L136" s="9">
        <v>0</v>
      </c>
      <c r="M136" s="9">
        <v>0</v>
      </c>
      <c r="N136" s="9">
        <v>1</v>
      </c>
      <c r="O136" s="12">
        <v>60</v>
      </c>
      <c r="P136" s="12">
        <v>6.33</v>
      </c>
      <c r="Q136" s="4">
        <v>51</v>
      </c>
      <c r="S136" s="4">
        <v>51.666666666666664</v>
      </c>
      <c r="U136" s="12">
        <f t="shared" ref="U136:AA136" si="90">U135</f>
        <v>39</v>
      </c>
      <c r="V136" s="12">
        <f t="shared" si="90"/>
        <v>8</v>
      </c>
      <c r="W136" s="12">
        <f t="shared" si="90"/>
        <v>12</v>
      </c>
      <c r="X136" s="12">
        <f t="shared" si="90"/>
        <v>9</v>
      </c>
      <c r="Y136" s="12">
        <f>Y135</f>
        <v>7</v>
      </c>
      <c r="Z136" s="12">
        <f t="shared" si="90"/>
        <v>25</v>
      </c>
      <c r="AA136" s="12">
        <f t="shared" si="90"/>
        <v>21</v>
      </c>
      <c r="AB136" s="12">
        <v>5</v>
      </c>
      <c r="AD136" s="4">
        <v>50</v>
      </c>
      <c r="AF136" s="4">
        <v>3</v>
      </c>
      <c r="AH136" s="4">
        <f>100*(AF136-0)/(10-0)</f>
        <v>30</v>
      </c>
      <c r="AJ136" s="4">
        <v>13</v>
      </c>
      <c r="AL136" s="4">
        <v>7.5</v>
      </c>
      <c r="AN136" s="4">
        <v>25</v>
      </c>
      <c r="AP136" s="4">
        <v>37.5</v>
      </c>
      <c r="AR136" s="4">
        <v>22</v>
      </c>
      <c r="AT136" s="4">
        <v>43.75</v>
      </c>
      <c r="AV136" s="4">
        <v>11</v>
      </c>
      <c r="AX136" s="4">
        <v>43.75</v>
      </c>
      <c r="AZ136" s="4">
        <v>6</v>
      </c>
      <c r="BB136" s="4">
        <v>25</v>
      </c>
      <c r="BD136" s="17">
        <v>68</v>
      </c>
      <c r="BF136" s="12">
        <v>21</v>
      </c>
      <c r="BH136" s="12">
        <v>24</v>
      </c>
      <c r="BJ136" s="12">
        <v>24</v>
      </c>
      <c r="BL136" s="12">
        <v>57</v>
      </c>
      <c r="BN136" s="12">
        <v>9</v>
      </c>
      <c r="BP136" s="12">
        <v>79</v>
      </c>
      <c r="BR136" s="12">
        <v>17</v>
      </c>
    </row>
    <row r="137" spans="1:114" x14ac:dyDescent="0.2">
      <c r="A137" s="18">
        <v>45</v>
      </c>
      <c r="B137" s="1" t="s">
        <v>53</v>
      </c>
      <c r="C137" s="10">
        <v>24</v>
      </c>
      <c r="D137" s="10" t="s">
        <v>115</v>
      </c>
      <c r="E137" s="10">
        <v>14</v>
      </c>
      <c r="F137" s="10">
        <v>36.6</v>
      </c>
      <c r="G137" s="9">
        <v>1</v>
      </c>
      <c r="H137" s="9">
        <v>1</v>
      </c>
      <c r="I137" s="9">
        <v>0</v>
      </c>
      <c r="J137" s="9">
        <v>1</v>
      </c>
      <c r="K137" s="9">
        <v>0</v>
      </c>
      <c r="L137" s="9">
        <v>0</v>
      </c>
      <c r="M137" s="9">
        <v>0</v>
      </c>
      <c r="N137" s="9">
        <v>1</v>
      </c>
      <c r="O137" s="12">
        <v>60</v>
      </c>
      <c r="P137" s="12">
        <v>6.33</v>
      </c>
      <c r="Q137" s="4">
        <v>34</v>
      </c>
      <c r="S137" s="4">
        <v>23.333333333333332</v>
      </c>
      <c r="U137" s="12">
        <f t="shared" ref="U137:AA137" si="91">U135</f>
        <v>39</v>
      </c>
      <c r="V137" s="12">
        <f t="shared" si="91"/>
        <v>8</v>
      </c>
      <c r="W137" s="12">
        <f t="shared" si="91"/>
        <v>12</v>
      </c>
      <c r="X137" s="12">
        <f t="shared" si="91"/>
        <v>9</v>
      </c>
      <c r="Y137" s="12">
        <f>Y135</f>
        <v>7</v>
      </c>
      <c r="Z137" s="12">
        <f t="shared" si="91"/>
        <v>25</v>
      </c>
      <c r="AA137" s="12">
        <f t="shared" si="91"/>
        <v>21</v>
      </c>
      <c r="AB137" s="12">
        <v>5</v>
      </c>
      <c r="AD137" s="4">
        <v>50</v>
      </c>
      <c r="AF137" s="4">
        <v>1</v>
      </c>
      <c r="AH137" s="4">
        <f>100*(AF137-0)/(10-0)</f>
        <v>10</v>
      </c>
      <c r="AJ137" s="4">
        <v>12</v>
      </c>
      <c r="AL137" s="4">
        <v>5</v>
      </c>
      <c r="AN137" s="4">
        <v>22</v>
      </c>
      <c r="AP137" s="4">
        <v>30</v>
      </c>
      <c r="AR137" s="4">
        <v>20</v>
      </c>
      <c r="AT137" s="4">
        <v>37.5</v>
      </c>
      <c r="AV137" s="4">
        <v>9</v>
      </c>
      <c r="AX137" s="4">
        <v>31.25</v>
      </c>
      <c r="AZ137" s="4">
        <v>12</v>
      </c>
      <c r="BB137" s="4">
        <v>75</v>
      </c>
      <c r="BD137" s="17">
        <v>69</v>
      </c>
      <c r="BF137" s="12">
        <v>73</v>
      </c>
      <c r="BH137" s="12">
        <v>29</v>
      </c>
      <c r="BJ137" s="12">
        <v>6</v>
      </c>
      <c r="BL137" s="12">
        <v>60</v>
      </c>
      <c r="BN137" s="12">
        <v>69</v>
      </c>
      <c r="BP137" s="12">
        <v>15</v>
      </c>
      <c r="BR137" s="12">
        <v>35</v>
      </c>
      <c r="BT137" s="9">
        <v>1</v>
      </c>
      <c r="BU137" s="9">
        <v>1</v>
      </c>
      <c r="BV137" s="9">
        <v>1</v>
      </c>
      <c r="BW137" s="9">
        <v>1</v>
      </c>
      <c r="BX137" s="9">
        <v>1</v>
      </c>
      <c r="BY137" s="9">
        <v>1</v>
      </c>
      <c r="BZ137" s="9">
        <v>1</v>
      </c>
      <c r="CA137" s="9">
        <v>1</v>
      </c>
      <c r="CB137" s="9">
        <v>1</v>
      </c>
      <c r="CC137" s="9">
        <v>1</v>
      </c>
      <c r="CD137" s="9">
        <v>2</v>
      </c>
      <c r="CE137" s="9">
        <v>1</v>
      </c>
      <c r="CF137" s="9">
        <v>2</v>
      </c>
      <c r="CG137" s="9">
        <v>1</v>
      </c>
      <c r="CH137" s="9">
        <v>1</v>
      </c>
      <c r="CI137" s="9">
        <v>1</v>
      </c>
      <c r="CJ137" s="9">
        <v>1</v>
      </c>
      <c r="CK137" s="9">
        <v>1</v>
      </c>
      <c r="CL137" s="9">
        <v>1</v>
      </c>
      <c r="CM137" s="9">
        <v>1</v>
      </c>
      <c r="CN137" s="9">
        <v>1</v>
      </c>
      <c r="CO137" s="9">
        <v>1</v>
      </c>
      <c r="CP137" s="9">
        <v>1</v>
      </c>
      <c r="CQ137" s="9">
        <v>1</v>
      </c>
      <c r="CR137" s="9">
        <v>1</v>
      </c>
      <c r="CS137" s="9">
        <v>1</v>
      </c>
      <c r="CT137" s="9">
        <v>1</v>
      </c>
      <c r="CU137" s="9">
        <v>1</v>
      </c>
      <c r="CV137" s="9">
        <v>1</v>
      </c>
      <c r="CW137" s="9">
        <v>1</v>
      </c>
      <c r="CX137" s="9">
        <v>1</v>
      </c>
      <c r="CY137" s="9">
        <v>1</v>
      </c>
      <c r="CZ137" s="9">
        <v>1</v>
      </c>
      <c r="DA137" s="9">
        <v>1</v>
      </c>
      <c r="DB137" s="9">
        <v>3</v>
      </c>
      <c r="DC137" s="9">
        <v>2</v>
      </c>
      <c r="DD137" s="9">
        <v>1</v>
      </c>
      <c r="DE137" s="9">
        <v>1</v>
      </c>
      <c r="DF137" s="9">
        <v>2</v>
      </c>
      <c r="DG137" s="9">
        <v>1</v>
      </c>
      <c r="DH137" s="9">
        <v>2</v>
      </c>
      <c r="DI137" s="9">
        <v>2</v>
      </c>
      <c r="DJ137" s="9">
        <v>1</v>
      </c>
    </row>
    <row r="138" spans="1:114" s="3" customFormat="1" x14ac:dyDescent="0.2">
      <c r="A138" s="19">
        <v>46</v>
      </c>
      <c r="B138" s="2" t="s">
        <v>51</v>
      </c>
      <c r="C138" s="11">
        <v>30</v>
      </c>
      <c r="D138" s="11" t="s">
        <v>115</v>
      </c>
      <c r="E138" s="11">
        <v>12</v>
      </c>
      <c r="F138" s="11">
        <v>26.1</v>
      </c>
      <c r="G138" s="8">
        <v>0</v>
      </c>
      <c r="H138" s="8">
        <v>1</v>
      </c>
      <c r="I138" s="8">
        <v>1</v>
      </c>
      <c r="J138" s="8">
        <v>0</v>
      </c>
      <c r="K138" s="8">
        <v>0</v>
      </c>
      <c r="L138" s="8">
        <v>0</v>
      </c>
      <c r="M138" s="8">
        <v>1</v>
      </c>
      <c r="N138" s="8">
        <v>0</v>
      </c>
      <c r="O138" s="14">
        <v>60</v>
      </c>
      <c r="P138" s="14">
        <v>0.1</v>
      </c>
      <c r="R138" s="3">
        <v>-14</v>
      </c>
      <c r="T138" s="3">
        <v>-23.333333333333332</v>
      </c>
      <c r="U138" s="14">
        <v>4</v>
      </c>
      <c r="V138" s="14">
        <v>0</v>
      </c>
      <c r="W138" s="14">
        <v>1</v>
      </c>
      <c r="X138" s="14">
        <v>0</v>
      </c>
      <c r="Y138" s="14">
        <v>8</v>
      </c>
      <c r="Z138" s="14">
        <v>10</v>
      </c>
      <c r="AA138" s="14">
        <v>19</v>
      </c>
      <c r="AB138" s="14"/>
      <c r="AC138" s="3">
        <v>-5</v>
      </c>
      <c r="AE138" s="3">
        <v>-62.5</v>
      </c>
      <c r="AG138" s="3">
        <f>AF140-AF139</f>
        <v>-1</v>
      </c>
      <c r="AI138" s="3">
        <f>AH140-AH139</f>
        <v>-10</v>
      </c>
      <c r="AK138" s="3">
        <v>0</v>
      </c>
      <c r="AM138" s="3">
        <v>0</v>
      </c>
      <c r="AO138" s="3">
        <v>21</v>
      </c>
      <c r="AQ138" s="3">
        <v>52.5</v>
      </c>
      <c r="AS138" s="3">
        <v>15</v>
      </c>
      <c r="AU138" s="3">
        <v>46.875</v>
      </c>
      <c r="AW138" s="3">
        <v>-6</v>
      </c>
      <c r="AY138" s="3">
        <v>-37.5</v>
      </c>
      <c r="BA138" s="3">
        <v>4</v>
      </c>
      <c r="BC138" s="3">
        <v>33.333333333333329</v>
      </c>
      <c r="BD138" s="16"/>
      <c r="BE138" s="14">
        <v>13</v>
      </c>
      <c r="BF138" s="14"/>
      <c r="BG138" s="14">
        <v>4</v>
      </c>
      <c r="BH138" s="14"/>
      <c r="BI138" s="14">
        <v>-26</v>
      </c>
      <c r="BJ138" s="14"/>
      <c r="BK138" s="14">
        <v>-23</v>
      </c>
      <c r="BL138" s="14"/>
      <c r="BM138" s="14">
        <v>24</v>
      </c>
      <c r="BN138" s="14"/>
      <c r="BO138" s="14">
        <v>11</v>
      </c>
      <c r="BP138" s="14"/>
      <c r="BQ138" s="14">
        <v>-67</v>
      </c>
      <c r="BR138" s="14"/>
      <c r="BS138" s="14">
        <v>48</v>
      </c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</row>
    <row r="139" spans="1:114" x14ac:dyDescent="0.2">
      <c r="A139" s="18">
        <v>46</v>
      </c>
      <c r="B139" s="1" t="s">
        <v>52</v>
      </c>
      <c r="C139" s="10">
        <v>30</v>
      </c>
      <c r="D139" s="10" t="s">
        <v>115</v>
      </c>
      <c r="E139" s="10">
        <v>12</v>
      </c>
      <c r="F139" s="10">
        <v>26.1</v>
      </c>
      <c r="G139" s="9">
        <v>0</v>
      </c>
      <c r="H139" s="9">
        <v>1</v>
      </c>
      <c r="I139" s="9">
        <v>1</v>
      </c>
      <c r="J139" s="9">
        <v>0</v>
      </c>
      <c r="K139" s="9">
        <v>0</v>
      </c>
      <c r="L139" s="9">
        <v>0</v>
      </c>
      <c r="M139" s="9">
        <v>1</v>
      </c>
      <c r="N139" s="9">
        <v>0</v>
      </c>
      <c r="O139" s="12">
        <v>60</v>
      </c>
      <c r="P139" s="12">
        <v>0.1</v>
      </c>
      <c r="Q139" s="4">
        <v>34</v>
      </c>
      <c r="S139" s="4">
        <v>23.333333333333332</v>
      </c>
      <c r="U139" s="12">
        <f t="shared" ref="U139:AA139" si="92">U138</f>
        <v>4</v>
      </c>
      <c r="V139" s="12">
        <f t="shared" si="92"/>
        <v>0</v>
      </c>
      <c r="W139" s="12">
        <f t="shared" si="92"/>
        <v>1</v>
      </c>
      <c r="X139" s="12">
        <f t="shared" si="92"/>
        <v>0</v>
      </c>
      <c r="Y139" s="12">
        <f>Y138</f>
        <v>8</v>
      </c>
      <c r="Z139" s="12">
        <f t="shared" si="92"/>
        <v>10</v>
      </c>
      <c r="AA139" s="12">
        <f t="shared" si="92"/>
        <v>19</v>
      </c>
      <c r="AB139" s="12">
        <v>6</v>
      </c>
      <c r="AD139" s="4">
        <v>62.5</v>
      </c>
      <c r="AF139" s="4">
        <v>3</v>
      </c>
      <c r="AH139" s="4">
        <f>100*(AF139-0)/(10-0)</f>
        <v>30</v>
      </c>
      <c r="AJ139" s="4">
        <v>14</v>
      </c>
      <c r="AL139" s="4">
        <v>10</v>
      </c>
      <c r="AN139" s="4">
        <v>29</v>
      </c>
      <c r="AP139" s="4">
        <v>47.5</v>
      </c>
      <c r="AR139" s="4">
        <v>25</v>
      </c>
      <c r="AT139" s="4">
        <v>53.125</v>
      </c>
      <c r="AV139" s="4">
        <v>10</v>
      </c>
      <c r="AX139" s="4">
        <v>37.5</v>
      </c>
      <c r="AZ139" s="4">
        <v>11</v>
      </c>
      <c r="BB139" s="4">
        <v>66.666666666666671</v>
      </c>
      <c r="BD139" s="17">
        <v>85</v>
      </c>
      <c r="BF139" s="12">
        <v>96</v>
      </c>
      <c r="BH139" s="12">
        <v>26</v>
      </c>
      <c r="BJ139" s="12">
        <v>23</v>
      </c>
      <c r="BL139" s="12">
        <v>76</v>
      </c>
      <c r="BN139" s="12">
        <v>89</v>
      </c>
      <c r="BP139" s="12">
        <v>67</v>
      </c>
      <c r="BR139" s="12">
        <v>52</v>
      </c>
    </row>
    <row r="140" spans="1:114" x14ac:dyDescent="0.2">
      <c r="A140" s="18">
        <v>46</v>
      </c>
      <c r="B140" s="1" t="s">
        <v>53</v>
      </c>
      <c r="C140" s="10">
        <v>30</v>
      </c>
      <c r="D140" s="10" t="s">
        <v>115</v>
      </c>
      <c r="E140" s="10">
        <v>12</v>
      </c>
      <c r="F140" s="10">
        <v>26.1</v>
      </c>
      <c r="G140" s="9">
        <v>0</v>
      </c>
      <c r="H140" s="9">
        <v>1</v>
      </c>
      <c r="I140" s="9">
        <v>1</v>
      </c>
      <c r="J140" s="9">
        <v>0</v>
      </c>
      <c r="K140" s="9">
        <v>0</v>
      </c>
      <c r="L140" s="9">
        <v>0</v>
      </c>
      <c r="M140" s="9">
        <v>1</v>
      </c>
      <c r="N140" s="9">
        <v>0</v>
      </c>
      <c r="O140" s="12">
        <v>60</v>
      </c>
      <c r="P140" s="12">
        <v>0.1</v>
      </c>
      <c r="Q140" s="4">
        <v>20</v>
      </c>
      <c r="S140" s="4">
        <v>0</v>
      </c>
      <c r="U140" s="12">
        <f t="shared" ref="U140:AA140" si="93">U138</f>
        <v>4</v>
      </c>
      <c r="V140" s="12">
        <f t="shared" si="93"/>
        <v>0</v>
      </c>
      <c r="W140" s="12">
        <f t="shared" si="93"/>
        <v>1</v>
      </c>
      <c r="X140" s="12">
        <f t="shared" si="93"/>
        <v>0</v>
      </c>
      <c r="Y140" s="12">
        <f>Y138</f>
        <v>8</v>
      </c>
      <c r="Z140" s="12">
        <f t="shared" si="93"/>
        <v>10</v>
      </c>
      <c r="AA140" s="12">
        <f t="shared" si="93"/>
        <v>19</v>
      </c>
      <c r="AB140" s="12">
        <v>1</v>
      </c>
      <c r="AD140" s="4">
        <v>0</v>
      </c>
      <c r="AF140" s="4">
        <v>2</v>
      </c>
      <c r="AH140" s="4">
        <f>100*(AF140-0)/(10-0)</f>
        <v>20</v>
      </c>
      <c r="AJ140" s="4">
        <v>14</v>
      </c>
      <c r="AL140" s="4">
        <v>10</v>
      </c>
      <c r="AN140" s="4">
        <v>50</v>
      </c>
      <c r="AP140" s="4">
        <v>100</v>
      </c>
      <c r="AR140" s="4">
        <v>40</v>
      </c>
      <c r="AT140" s="4">
        <v>100</v>
      </c>
      <c r="AV140" s="4">
        <v>4</v>
      </c>
      <c r="AX140" s="4">
        <v>0</v>
      </c>
      <c r="AZ140" s="4">
        <v>15</v>
      </c>
      <c r="BB140" s="4">
        <v>100</v>
      </c>
      <c r="BD140" s="17">
        <v>98</v>
      </c>
      <c r="BF140" s="12">
        <v>100</v>
      </c>
      <c r="BH140" s="12">
        <v>0</v>
      </c>
      <c r="BJ140" s="12">
        <v>0</v>
      </c>
      <c r="BL140" s="12">
        <v>100</v>
      </c>
      <c r="BN140" s="12">
        <v>100</v>
      </c>
      <c r="BP140" s="12">
        <v>0</v>
      </c>
      <c r="BR140" s="12">
        <v>100</v>
      </c>
      <c r="BT140" s="9">
        <v>1</v>
      </c>
      <c r="BU140" s="9">
        <v>1</v>
      </c>
      <c r="BV140" s="9">
        <v>1</v>
      </c>
      <c r="BW140" s="9">
        <v>1</v>
      </c>
      <c r="BX140" s="9">
        <v>1</v>
      </c>
      <c r="BY140" s="9">
        <v>1</v>
      </c>
      <c r="BZ140" s="9">
        <v>1</v>
      </c>
      <c r="CA140" s="9">
        <v>1</v>
      </c>
      <c r="CB140" s="9">
        <v>1</v>
      </c>
      <c r="CC140" s="9">
        <v>1</v>
      </c>
      <c r="CD140" s="9">
        <v>1</v>
      </c>
      <c r="CE140" s="9">
        <v>1</v>
      </c>
      <c r="CF140" s="9">
        <v>1</v>
      </c>
      <c r="CG140" s="9">
        <v>1</v>
      </c>
      <c r="CH140" s="9">
        <v>1</v>
      </c>
      <c r="CI140" s="9">
        <v>1</v>
      </c>
      <c r="CJ140" s="9">
        <v>1</v>
      </c>
      <c r="CK140" s="9">
        <v>1</v>
      </c>
      <c r="CL140" s="9">
        <v>1</v>
      </c>
      <c r="CM140" s="9">
        <v>1</v>
      </c>
      <c r="CN140" s="9">
        <v>1</v>
      </c>
      <c r="CO140" s="9">
        <v>1</v>
      </c>
      <c r="CP140" s="9">
        <v>1</v>
      </c>
      <c r="CQ140" s="9">
        <v>1</v>
      </c>
      <c r="CR140" s="9">
        <v>1</v>
      </c>
      <c r="CS140" s="9">
        <v>1</v>
      </c>
      <c r="CT140" s="9">
        <v>1</v>
      </c>
      <c r="CU140" s="9">
        <v>1</v>
      </c>
      <c r="CV140" s="9">
        <v>1</v>
      </c>
      <c r="CW140" s="9">
        <v>1</v>
      </c>
      <c r="CX140" s="9">
        <v>1</v>
      </c>
      <c r="CY140" s="9">
        <v>3</v>
      </c>
      <c r="CZ140" s="9">
        <v>3</v>
      </c>
      <c r="DA140" s="9">
        <v>1</v>
      </c>
      <c r="DB140" s="9">
        <v>4</v>
      </c>
      <c r="DC140" s="9">
        <v>1</v>
      </c>
      <c r="DD140" s="9">
        <v>1</v>
      </c>
      <c r="DE140" s="9">
        <v>1</v>
      </c>
      <c r="DF140" s="9">
        <v>4</v>
      </c>
      <c r="DG140" s="9">
        <v>4</v>
      </c>
      <c r="DH140" s="9">
        <v>2</v>
      </c>
      <c r="DI140" s="9">
        <v>4</v>
      </c>
      <c r="DJ140" s="9">
        <v>1</v>
      </c>
    </row>
    <row r="141" spans="1:114" s="3" customFormat="1" x14ac:dyDescent="0.2">
      <c r="A141" s="19">
        <v>47</v>
      </c>
      <c r="B141" s="2" t="s">
        <v>51</v>
      </c>
      <c r="C141" s="11">
        <v>20</v>
      </c>
      <c r="D141" s="11" t="s">
        <v>115</v>
      </c>
      <c r="E141" s="11">
        <v>13</v>
      </c>
      <c r="F141" s="11">
        <v>20</v>
      </c>
      <c r="G141" s="8">
        <v>0</v>
      </c>
      <c r="H141" s="8">
        <v>1</v>
      </c>
      <c r="I141" s="8">
        <v>1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14">
        <v>60</v>
      </c>
      <c r="P141" s="14">
        <v>0.1</v>
      </c>
      <c r="R141" s="3">
        <v>-5</v>
      </c>
      <c r="T141" s="3">
        <v>-8.3333333333333339</v>
      </c>
      <c r="U141" s="14">
        <v>4</v>
      </c>
      <c r="V141" s="14">
        <v>1</v>
      </c>
      <c r="W141" s="14">
        <v>0</v>
      </c>
      <c r="X141" s="14">
        <v>0</v>
      </c>
      <c r="Y141" s="14">
        <v>8</v>
      </c>
      <c r="Z141" s="14">
        <v>60</v>
      </c>
      <c r="AA141" s="14">
        <v>20</v>
      </c>
      <c r="AB141" s="14"/>
      <c r="AC141" s="3">
        <v>-4</v>
      </c>
      <c r="AE141" s="3">
        <v>-50</v>
      </c>
      <c r="AG141" s="3">
        <f>AF143-AF142</f>
        <v>-2</v>
      </c>
      <c r="AI141" s="3">
        <f>AH143-AH142</f>
        <v>-20</v>
      </c>
      <c r="AK141" s="3">
        <v>0</v>
      </c>
      <c r="AM141" s="3">
        <v>0</v>
      </c>
      <c r="AO141" s="3">
        <v>8</v>
      </c>
      <c r="AQ141" s="3">
        <v>20</v>
      </c>
      <c r="AS141" s="3">
        <v>5</v>
      </c>
      <c r="AU141" s="3">
        <v>15.625</v>
      </c>
      <c r="AW141" s="3">
        <v>-4</v>
      </c>
      <c r="AY141" s="3">
        <v>-25</v>
      </c>
      <c r="BA141" s="3">
        <v>3</v>
      </c>
      <c r="BC141" s="3">
        <v>25</v>
      </c>
      <c r="BD141" s="16"/>
      <c r="BE141" s="14">
        <v>23</v>
      </c>
      <c r="BF141" s="14"/>
      <c r="BG141" s="14">
        <v>29</v>
      </c>
      <c r="BH141" s="14"/>
      <c r="BI141" s="14">
        <v>-7</v>
      </c>
      <c r="BJ141" s="14"/>
      <c r="BK141" s="14">
        <v>-4</v>
      </c>
      <c r="BL141" s="14"/>
      <c r="BM141" s="14">
        <v>43</v>
      </c>
      <c r="BN141" s="14"/>
      <c r="BO141" s="14">
        <v>76</v>
      </c>
      <c r="BP141" s="14"/>
      <c r="BQ141" s="14">
        <v>-50</v>
      </c>
      <c r="BR141" s="14"/>
      <c r="BS141" s="14">
        <v>72</v>
      </c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</row>
    <row r="142" spans="1:114" x14ac:dyDescent="0.2">
      <c r="A142" s="18">
        <v>47</v>
      </c>
      <c r="B142" s="1" t="s">
        <v>52</v>
      </c>
      <c r="C142" s="10">
        <v>20</v>
      </c>
      <c r="D142" s="10" t="s">
        <v>115</v>
      </c>
      <c r="E142" s="10">
        <v>13</v>
      </c>
      <c r="F142" s="10">
        <v>20</v>
      </c>
      <c r="G142" s="9">
        <v>0</v>
      </c>
      <c r="H142" s="9">
        <v>1</v>
      </c>
      <c r="I142" s="9">
        <v>1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12">
        <v>60</v>
      </c>
      <c r="P142" s="12">
        <v>0.1</v>
      </c>
      <c r="Q142" s="4">
        <v>25</v>
      </c>
      <c r="S142" s="4">
        <v>8.3333333333333339</v>
      </c>
      <c r="U142" s="12">
        <f t="shared" ref="U142:AA142" si="94">U141</f>
        <v>4</v>
      </c>
      <c r="V142" s="12">
        <f t="shared" si="94"/>
        <v>1</v>
      </c>
      <c r="W142" s="12">
        <f t="shared" si="94"/>
        <v>0</v>
      </c>
      <c r="X142" s="12">
        <f t="shared" si="94"/>
        <v>0</v>
      </c>
      <c r="Y142" s="12">
        <f>Y141</f>
        <v>8</v>
      </c>
      <c r="Z142" s="12">
        <f t="shared" si="94"/>
        <v>60</v>
      </c>
      <c r="AA142" s="12">
        <f t="shared" si="94"/>
        <v>20</v>
      </c>
      <c r="AB142" s="12">
        <v>6</v>
      </c>
      <c r="AD142" s="4">
        <v>62.5</v>
      </c>
      <c r="AF142" s="4">
        <v>2</v>
      </c>
      <c r="AH142" s="4">
        <f>100*(AF142-0)/(10-0)</f>
        <v>20</v>
      </c>
      <c r="AJ142" s="4">
        <v>10</v>
      </c>
      <c r="AL142" s="4">
        <v>0</v>
      </c>
      <c r="AN142" s="4">
        <v>34</v>
      </c>
      <c r="AP142" s="4">
        <v>60</v>
      </c>
      <c r="AR142" s="4">
        <v>30</v>
      </c>
      <c r="AT142" s="4">
        <v>68.75</v>
      </c>
      <c r="AV142" s="4">
        <v>8</v>
      </c>
      <c r="AX142" s="4">
        <v>25</v>
      </c>
      <c r="AZ142" s="4">
        <v>12</v>
      </c>
      <c r="BB142" s="4">
        <v>75</v>
      </c>
      <c r="BD142" s="17">
        <v>67</v>
      </c>
      <c r="BF142" s="12">
        <v>57</v>
      </c>
      <c r="BH142" s="12">
        <v>7</v>
      </c>
      <c r="BJ142" s="12">
        <v>6</v>
      </c>
      <c r="BL142" s="12">
        <v>43</v>
      </c>
      <c r="BN142" s="12">
        <v>20</v>
      </c>
      <c r="BP142" s="12">
        <v>51</v>
      </c>
      <c r="BR142" s="12">
        <v>15</v>
      </c>
    </row>
    <row r="143" spans="1:114" x14ac:dyDescent="0.2">
      <c r="A143" s="18">
        <v>47</v>
      </c>
      <c r="B143" s="1" t="s">
        <v>53</v>
      </c>
      <c r="C143" s="10">
        <v>20</v>
      </c>
      <c r="D143" s="10" t="s">
        <v>115</v>
      </c>
      <c r="E143" s="10">
        <v>13</v>
      </c>
      <c r="F143" s="10">
        <v>20</v>
      </c>
      <c r="G143" s="9">
        <v>0</v>
      </c>
      <c r="H143" s="9">
        <v>1</v>
      </c>
      <c r="I143" s="9">
        <v>1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12">
        <v>60</v>
      </c>
      <c r="P143" s="12">
        <v>0.1</v>
      </c>
      <c r="Q143" s="4">
        <v>20</v>
      </c>
      <c r="S143" s="4">
        <v>0</v>
      </c>
      <c r="U143" s="12">
        <f t="shared" ref="U143:AA143" si="95">U141</f>
        <v>4</v>
      </c>
      <c r="V143" s="12">
        <f t="shared" si="95"/>
        <v>1</v>
      </c>
      <c r="W143" s="12">
        <f t="shared" si="95"/>
        <v>0</v>
      </c>
      <c r="X143" s="12">
        <f t="shared" si="95"/>
        <v>0</v>
      </c>
      <c r="Y143" s="12">
        <f>Y141</f>
        <v>8</v>
      </c>
      <c r="Z143" s="12">
        <f t="shared" si="95"/>
        <v>60</v>
      </c>
      <c r="AA143" s="12">
        <f t="shared" si="95"/>
        <v>20</v>
      </c>
      <c r="AB143" s="12">
        <v>2</v>
      </c>
      <c r="AD143" s="4">
        <v>12.5</v>
      </c>
      <c r="AF143" s="4">
        <v>0</v>
      </c>
      <c r="AH143" s="4">
        <f>100*(AF143-0)/(10-0)</f>
        <v>0</v>
      </c>
      <c r="AJ143" s="4">
        <v>10</v>
      </c>
      <c r="AL143" s="4">
        <v>0</v>
      </c>
      <c r="AN143" s="4">
        <v>42</v>
      </c>
      <c r="AP143" s="4">
        <v>80</v>
      </c>
      <c r="AR143" s="4">
        <v>35</v>
      </c>
      <c r="AT143" s="4">
        <v>84.375</v>
      </c>
      <c r="AV143" s="4">
        <v>4</v>
      </c>
      <c r="AX143" s="4">
        <v>0</v>
      </c>
      <c r="AZ143" s="4">
        <v>15</v>
      </c>
      <c r="BB143" s="4">
        <v>100</v>
      </c>
      <c r="BD143" s="17">
        <v>90</v>
      </c>
      <c r="BF143" s="12">
        <v>86</v>
      </c>
      <c r="BH143" s="12">
        <v>0</v>
      </c>
      <c r="BJ143" s="12">
        <v>2</v>
      </c>
      <c r="BL143" s="12">
        <v>86</v>
      </c>
      <c r="BN143" s="12">
        <v>96</v>
      </c>
      <c r="BP143" s="12">
        <v>1</v>
      </c>
      <c r="BR143" s="12">
        <v>87</v>
      </c>
      <c r="BT143" s="9">
        <v>1</v>
      </c>
      <c r="BU143" s="9">
        <v>1</v>
      </c>
      <c r="BV143" s="9">
        <v>1</v>
      </c>
      <c r="BW143" s="9">
        <v>1</v>
      </c>
      <c r="BX143" s="9">
        <v>1</v>
      </c>
      <c r="BY143" s="9">
        <v>1</v>
      </c>
      <c r="BZ143" s="9">
        <v>1</v>
      </c>
      <c r="CA143" s="9">
        <v>1</v>
      </c>
      <c r="CB143" s="9">
        <v>1</v>
      </c>
      <c r="CC143" s="9">
        <v>1</v>
      </c>
      <c r="CD143" s="9">
        <v>2</v>
      </c>
      <c r="CE143" s="9">
        <v>1</v>
      </c>
      <c r="CF143" s="9">
        <v>1</v>
      </c>
      <c r="CG143" s="9">
        <v>1</v>
      </c>
      <c r="CH143" s="9">
        <v>1</v>
      </c>
      <c r="CI143" s="9">
        <v>1</v>
      </c>
      <c r="CJ143" s="9">
        <v>1</v>
      </c>
      <c r="CK143" s="9">
        <v>1</v>
      </c>
      <c r="CL143" s="9">
        <v>1</v>
      </c>
      <c r="CM143" s="9">
        <v>1</v>
      </c>
      <c r="CN143" s="9">
        <v>1</v>
      </c>
      <c r="CO143" s="9">
        <v>1</v>
      </c>
      <c r="CP143" s="9">
        <v>1</v>
      </c>
      <c r="CQ143" s="9">
        <v>1</v>
      </c>
      <c r="CR143" s="9">
        <v>1</v>
      </c>
      <c r="CS143" s="9">
        <v>1</v>
      </c>
      <c r="CT143" s="9">
        <v>1</v>
      </c>
      <c r="CU143" s="9">
        <v>1</v>
      </c>
      <c r="CV143" s="9">
        <v>1</v>
      </c>
      <c r="CW143" s="9">
        <v>2</v>
      </c>
      <c r="CX143" s="9">
        <v>1</v>
      </c>
      <c r="CY143" s="9">
        <v>3</v>
      </c>
      <c r="CZ143" s="9">
        <v>3</v>
      </c>
      <c r="DA143" s="9">
        <v>3</v>
      </c>
      <c r="DB143" s="9">
        <v>3</v>
      </c>
      <c r="DC143" s="9">
        <v>1</v>
      </c>
      <c r="DD143" s="9">
        <v>2</v>
      </c>
      <c r="DE143" s="9">
        <v>3</v>
      </c>
      <c r="DF143" s="9">
        <v>4</v>
      </c>
      <c r="DG143" s="9">
        <v>4</v>
      </c>
      <c r="DH143" s="9">
        <v>3</v>
      </c>
      <c r="DI143" s="9">
        <v>4</v>
      </c>
      <c r="DJ143" s="9">
        <v>3</v>
      </c>
    </row>
    <row r="144" spans="1:114" s="3" customFormat="1" x14ac:dyDescent="0.2">
      <c r="A144" s="19">
        <v>48</v>
      </c>
      <c r="B144" s="2" t="s">
        <v>51</v>
      </c>
      <c r="C144" s="11">
        <v>35</v>
      </c>
      <c r="D144" s="11" t="s">
        <v>116</v>
      </c>
      <c r="E144" s="11">
        <v>16</v>
      </c>
      <c r="F144" s="11">
        <v>38.700000000000003</v>
      </c>
      <c r="G144" s="8">
        <v>1</v>
      </c>
      <c r="H144" s="8">
        <v>1</v>
      </c>
      <c r="I144" s="8">
        <v>1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14">
        <v>60</v>
      </c>
      <c r="P144" s="14">
        <v>58</v>
      </c>
      <c r="R144" s="3">
        <v>-18</v>
      </c>
      <c r="T144" s="3">
        <v>-29.999999999999996</v>
      </c>
      <c r="U144" s="14">
        <v>40</v>
      </c>
      <c r="V144" s="14">
        <v>11</v>
      </c>
      <c r="W144" s="14">
        <v>19</v>
      </c>
      <c r="X144" s="14">
        <v>14</v>
      </c>
      <c r="Y144" s="14">
        <v>2</v>
      </c>
      <c r="Z144" s="14">
        <v>-10</v>
      </c>
      <c r="AA144" s="14">
        <v>35</v>
      </c>
      <c r="AB144" s="14"/>
      <c r="AC144" s="3">
        <v>-2</v>
      </c>
      <c r="AE144" s="3">
        <v>-25</v>
      </c>
      <c r="AG144" s="3">
        <f>AF146-AF145</f>
        <v>-3</v>
      </c>
      <c r="AI144" s="3">
        <f>AH146-AH145</f>
        <v>-30</v>
      </c>
      <c r="AK144" s="3">
        <v>-13</v>
      </c>
      <c r="AM144" s="3">
        <v>-32.5</v>
      </c>
      <c r="AO144" s="3">
        <v>12</v>
      </c>
      <c r="AQ144" s="3">
        <v>30</v>
      </c>
      <c r="AS144" s="3">
        <v>12</v>
      </c>
      <c r="AU144" s="3">
        <v>37.5</v>
      </c>
      <c r="AW144" s="3">
        <v>-5</v>
      </c>
      <c r="AY144" s="3">
        <v>-31.25</v>
      </c>
      <c r="BA144" s="3">
        <v>5</v>
      </c>
      <c r="BC144" s="3">
        <v>41.666666666666671</v>
      </c>
      <c r="BD144" s="16"/>
      <c r="BE144" s="14">
        <v>59</v>
      </c>
      <c r="BF144" s="14"/>
      <c r="BG144" s="14">
        <v>78</v>
      </c>
      <c r="BH144" s="14"/>
      <c r="BI144" s="14">
        <v>-21</v>
      </c>
      <c r="BJ144" s="14"/>
      <c r="BK144" s="14">
        <v>-49</v>
      </c>
      <c r="BL144" s="14"/>
      <c r="BM144" s="14">
        <v>52</v>
      </c>
      <c r="BN144" s="14"/>
      <c r="BO144" s="14">
        <v>51</v>
      </c>
      <c r="BP144" s="14"/>
      <c r="BQ144" s="14">
        <v>-21</v>
      </c>
      <c r="BR144" s="14"/>
      <c r="BS144" s="14">
        <v>61</v>
      </c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</row>
    <row r="145" spans="1:114" x14ac:dyDescent="0.2">
      <c r="A145" s="18">
        <v>48</v>
      </c>
      <c r="B145" s="1" t="s">
        <v>52</v>
      </c>
      <c r="C145" s="10">
        <v>35</v>
      </c>
      <c r="D145" s="10" t="s">
        <v>116</v>
      </c>
      <c r="E145" s="10">
        <v>16</v>
      </c>
      <c r="F145" s="10">
        <v>38.700000000000003</v>
      </c>
      <c r="G145" s="9">
        <v>1</v>
      </c>
      <c r="H145" s="9">
        <v>1</v>
      </c>
      <c r="I145" s="9">
        <v>1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12">
        <v>60</v>
      </c>
      <c r="P145" s="12">
        <v>58</v>
      </c>
      <c r="Q145" s="4">
        <v>54</v>
      </c>
      <c r="S145" s="4">
        <v>56.666666666666664</v>
      </c>
      <c r="U145" s="12">
        <f t="shared" ref="U145:AA145" si="96">U144</f>
        <v>40</v>
      </c>
      <c r="V145" s="12">
        <f t="shared" si="96"/>
        <v>11</v>
      </c>
      <c r="W145" s="12">
        <f t="shared" si="96"/>
        <v>19</v>
      </c>
      <c r="X145" s="12">
        <f t="shared" si="96"/>
        <v>14</v>
      </c>
      <c r="Y145" s="12">
        <f>Y144</f>
        <v>2</v>
      </c>
      <c r="Z145" s="12">
        <f t="shared" si="96"/>
        <v>-10</v>
      </c>
      <c r="AA145" s="12">
        <f t="shared" si="96"/>
        <v>35</v>
      </c>
      <c r="AB145" s="12">
        <v>7</v>
      </c>
      <c r="AD145" s="4">
        <v>75</v>
      </c>
      <c r="AF145" s="4">
        <v>6</v>
      </c>
      <c r="AH145" s="4">
        <f>100*(AF145-0)/(10-0)</f>
        <v>60</v>
      </c>
      <c r="AJ145" s="4">
        <v>26</v>
      </c>
      <c r="AL145" s="4">
        <v>40</v>
      </c>
      <c r="AN145" s="4">
        <v>16</v>
      </c>
      <c r="AP145" s="4">
        <v>15</v>
      </c>
      <c r="AR145" s="4">
        <v>9</v>
      </c>
      <c r="AT145" s="4">
        <v>3.125</v>
      </c>
      <c r="AV145" s="4">
        <v>13</v>
      </c>
      <c r="AX145" s="4">
        <v>56.25</v>
      </c>
      <c r="AZ145" s="4">
        <v>6</v>
      </c>
      <c r="BB145" s="4">
        <v>25</v>
      </c>
      <c r="BD145" s="17">
        <v>22</v>
      </c>
      <c r="BF145" s="12">
        <v>5</v>
      </c>
      <c r="BH145" s="12">
        <v>48</v>
      </c>
      <c r="BJ145" s="12">
        <v>76</v>
      </c>
      <c r="BL145" s="12">
        <v>6</v>
      </c>
      <c r="BN145" s="12">
        <v>7</v>
      </c>
      <c r="BP145" s="12">
        <v>74</v>
      </c>
      <c r="BR145" s="12">
        <v>8</v>
      </c>
    </row>
    <row r="146" spans="1:114" x14ac:dyDescent="0.2">
      <c r="A146" s="18">
        <v>48</v>
      </c>
      <c r="B146" s="1" t="s">
        <v>53</v>
      </c>
      <c r="C146" s="10">
        <v>35</v>
      </c>
      <c r="D146" s="10" t="s">
        <v>116</v>
      </c>
      <c r="E146" s="10">
        <v>16</v>
      </c>
      <c r="F146" s="10">
        <v>38.700000000000003</v>
      </c>
      <c r="G146" s="9">
        <v>1</v>
      </c>
      <c r="H146" s="9">
        <v>1</v>
      </c>
      <c r="I146" s="9">
        <v>1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12">
        <v>60</v>
      </c>
      <c r="P146" s="12">
        <v>58</v>
      </c>
      <c r="Q146" s="4">
        <v>36</v>
      </c>
      <c r="S146" s="4">
        <v>26.666666666666668</v>
      </c>
      <c r="U146" s="12">
        <f t="shared" ref="U146:AA146" si="97">U144</f>
        <v>40</v>
      </c>
      <c r="V146" s="12">
        <f t="shared" si="97"/>
        <v>11</v>
      </c>
      <c r="W146" s="12">
        <f t="shared" si="97"/>
        <v>19</v>
      </c>
      <c r="X146" s="12">
        <f t="shared" si="97"/>
        <v>14</v>
      </c>
      <c r="Y146" s="12">
        <f>Y144</f>
        <v>2</v>
      </c>
      <c r="Z146" s="12">
        <f t="shared" si="97"/>
        <v>-10</v>
      </c>
      <c r="AA146" s="12">
        <f t="shared" si="97"/>
        <v>35</v>
      </c>
      <c r="AB146" s="12">
        <v>5</v>
      </c>
      <c r="AD146" s="4">
        <v>50</v>
      </c>
      <c r="AF146" s="4">
        <v>3</v>
      </c>
      <c r="AH146" s="4">
        <f>100*(AF146-0)/(10-0)</f>
        <v>30</v>
      </c>
      <c r="AJ146" s="4">
        <v>13</v>
      </c>
      <c r="AL146" s="4">
        <v>7.5</v>
      </c>
      <c r="AN146" s="4">
        <v>28</v>
      </c>
      <c r="AP146" s="4">
        <v>45</v>
      </c>
      <c r="AR146" s="4">
        <v>21</v>
      </c>
      <c r="AT146" s="4">
        <v>40.625</v>
      </c>
      <c r="AV146" s="4">
        <v>8</v>
      </c>
      <c r="AX146" s="4">
        <v>25</v>
      </c>
      <c r="AZ146" s="4">
        <v>11</v>
      </c>
      <c r="BB146" s="4">
        <v>66.666666666666671</v>
      </c>
      <c r="BD146" s="17">
        <v>81</v>
      </c>
      <c r="BF146" s="12">
        <v>83</v>
      </c>
      <c r="BH146" s="12">
        <v>27</v>
      </c>
      <c r="BJ146" s="12">
        <v>27</v>
      </c>
      <c r="BL146" s="12">
        <v>58</v>
      </c>
      <c r="BN146" s="12">
        <v>58</v>
      </c>
      <c r="BP146" s="12">
        <v>53</v>
      </c>
      <c r="BR146" s="12">
        <v>69</v>
      </c>
      <c r="BT146" s="9">
        <v>1</v>
      </c>
      <c r="BU146" s="9">
        <v>1</v>
      </c>
      <c r="BV146" s="9">
        <v>1</v>
      </c>
      <c r="BW146" s="9">
        <v>1</v>
      </c>
      <c r="BX146" s="9">
        <v>1</v>
      </c>
      <c r="BY146" s="9">
        <v>1</v>
      </c>
      <c r="BZ146" s="9">
        <v>1</v>
      </c>
      <c r="CA146" s="9">
        <v>1</v>
      </c>
      <c r="CB146" s="9">
        <v>1</v>
      </c>
      <c r="CC146" s="9">
        <v>2</v>
      </c>
      <c r="CD146" s="9">
        <v>1</v>
      </c>
      <c r="CE146" s="9">
        <v>1</v>
      </c>
      <c r="CF146" s="9">
        <v>2</v>
      </c>
      <c r="CG146" s="9">
        <v>1</v>
      </c>
      <c r="CH146" s="9">
        <v>1</v>
      </c>
      <c r="CI146" s="9">
        <v>1</v>
      </c>
      <c r="CJ146" s="9">
        <v>1</v>
      </c>
      <c r="CK146" s="9">
        <v>1</v>
      </c>
      <c r="CL146" s="9">
        <v>1</v>
      </c>
      <c r="CM146" s="9">
        <v>2</v>
      </c>
      <c r="CN146" s="9">
        <v>1</v>
      </c>
      <c r="CO146" s="9">
        <v>1</v>
      </c>
      <c r="CP146" s="9">
        <v>2</v>
      </c>
      <c r="CQ146" s="9">
        <v>1</v>
      </c>
      <c r="CR146" s="9">
        <v>1</v>
      </c>
      <c r="CS146" s="9">
        <v>1</v>
      </c>
      <c r="CT146" s="9">
        <v>1</v>
      </c>
      <c r="CU146" s="9">
        <v>1</v>
      </c>
      <c r="CV146" s="9">
        <v>1</v>
      </c>
      <c r="CW146" s="9">
        <v>1</v>
      </c>
      <c r="CX146" s="9">
        <v>1</v>
      </c>
      <c r="CY146" s="9">
        <v>2</v>
      </c>
      <c r="CZ146" s="9">
        <v>3</v>
      </c>
      <c r="DA146" s="9">
        <v>1</v>
      </c>
      <c r="DB146" s="9">
        <v>2</v>
      </c>
      <c r="DC146" s="9">
        <v>1</v>
      </c>
      <c r="DD146" s="9">
        <v>1</v>
      </c>
      <c r="DE146" s="9">
        <v>1</v>
      </c>
      <c r="DF146" s="9">
        <v>4</v>
      </c>
      <c r="DG146" s="9">
        <v>2</v>
      </c>
      <c r="DH146" s="9">
        <v>2</v>
      </c>
      <c r="DI146" s="9">
        <v>1</v>
      </c>
      <c r="DJ146" s="9">
        <v>3</v>
      </c>
    </row>
    <row r="147" spans="1:114" s="3" customFormat="1" x14ac:dyDescent="0.2">
      <c r="A147" s="19">
        <v>49</v>
      </c>
      <c r="B147" s="2" t="s">
        <v>51</v>
      </c>
      <c r="C147" s="11">
        <v>49</v>
      </c>
      <c r="D147" s="11" t="s">
        <v>115</v>
      </c>
      <c r="E147" s="11">
        <v>18</v>
      </c>
      <c r="F147" s="11">
        <v>29.8</v>
      </c>
      <c r="G147" s="8">
        <v>0</v>
      </c>
      <c r="H147" s="8">
        <v>1</v>
      </c>
      <c r="I147" s="8">
        <v>0</v>
      </c>
      <c r="J147" s="8">
        <v>0</v>
      </c>
      <c r="K147" s="8">
        <v>0</v>
      </c>
      <c r="L147" s="8">
        <v>1</v>
      </c>
      <c r="M147" s="8">
        <v>0</v>
      </c>
      <c r="N147" s="8">
        <v>0</v>
      </c>
      <c r="O147" s="14">
        <v>60</v>
      </c>
      <c r="P147" s="14">
        <v>58</v>
      </c>
      <c r="R147" s="3">
        <v>-20</v>
      </c>
      <c r="T147" s="3">
        <v>-33.333333333333336</v>
      </c>
      <c r="U147" s="14">
        <v>10</v>
      </c>
      <c r="V147" s="14">
        <v>5</v>
      </c>
      <c r="W147" s="14">
        <v>8</v>
      </c>
      <c r="X147" s="14">
        <v>8</v>
      </c>
      <c r="Y147" s="14">
        <v>5</v>
      </c>
      <c r="Z147" s="14">
        <v>0</v>
      </c>
      <c r="AA147" s="14">
        <v>28</v>
      </c>
      <c r="AB147" s="14"/>
      <c r="AC147" s="3">
        <v>-1</v>
      </c>
      <c r="AE147" s="3">
        <v>-12.5</v>
      </c>
      <c r="AG147" s="3">
        <f>AF149-AF148</f>
        <v>0</v>
      </c>
      <c r="AI147" s="3">
        <f>AH149-AH148</f>
        <v>0</v>
      </c>
      <c r="AK147" s="3">
        <v>0</v>
      </c>
      <c r="AM147" s="3">
        <v>0</v>
      </c>
      <c r="AO147" s="3">
        <v>14</v>
      </c>
      <c r="AQ147" s="3">
        <v>35</v>
      </c>
      <c r="AS147" s="3">
        <v>15</v>
      </c>
      <c r="AU147" s="3">
        <v>46.875</v>
      </c>
      <c r="AW147" s="3">
        <v>-3</v>
      </c>
      <c r="AY147" s="3">
        <v>-18.75</v>
      </c>
      <c r="BA147" s="3">
        <v>7</v>
      </c>
      <c r="BC147" s="3">
        <v>58.333333333333329</v>
      </c>
      <c r="BD147" s="16"/>
      <c r="BE147" s="14">
        <v>-1</v>
      </c>
      <c r="BF147" s="14"/>
      <c r="BG147" s="14">
        <v>41</v>
      </c>
      <c r="BH147" s="14"/>
      <c r="BI147" s="14">
        <v>-22</v>
      </c>
      <c r="BJ147" s="14"/>
      <c r="BK147" s="14">
        <v>-44</v>
      </c>
      <c r="BL147" s="14"/>
      <c r="BM147" s="14">
        <v>56</v>
      </c>
      <c r="BN147" s="14"/>
      <c r="BO147" s="14">
        <v>54</v>
      </c>
      <c r="BP147" s="14"/>
      <c r="BQ147" s="14">
        <v>-21</v>
      </c>
      <c r="BR147" s="14"/>
      <c r="BS147" s="14">
        <v>18</v>
      </c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</row>
    <row r="148" spans="1:114" x14ac:dyDescent="0.2">
      <c r="A148" s="18">
        <v>49</v>
      </c>
      <c r="B148" s="1" t="s">
        <v>52</v>
      </c>
      <c r="C148" s="10">
        <v>49</v>
      </c>
      <c r="D148" s="10" t="s">
        <v>115</v>
      </c>
      <c r="E148" s="10">
        <v>18</v>
      </c>
      <c r="F148" s="10">
        <v>29.8</v>
      </c>
      <c r="G148" s="9">
        <v>0</v>
      </c>
      <c r="H148" s="9">
        <v>1</v>
      </c>
      <c r="I148" s="9">
        <v>0</v>
      </c>
      <c r="J148" s="9">
        <v>0</v>
      </c>
      <c r="K148" s="9">
        <v>0</v>
      </c>
      <c r="L148" s="9">
        <v>1</v>
      </c>
      <c r="M148" s="9">
        <v>0</v>
      </c>
      <c r="N148" s="9">
        <v>0</v>
      </c>
      <c r="O148" s="12">
        <v>60</v>
      </c>
      <c r="P148" s="12">
        <v>58</v>
      </c>
      <c r="Q148" s="4">
        <v>46</v>
      </c>
      <c r="S148" s="4">
        <v>43.333333333333336</v>
      </c>
      <c r="U148" s="12">
        <f t="shared" ref="U148:AA148" si="98">U147</f>
        <v>10</v>
      </c>
      <c r="V148" s="12">
        <f t="shared" si="98"/>
        <v>5</v>
      </c>
      <c r="W148" s="12">
        <f t="shared" si="98"/>
        <v>8</v>
      </c>
      <c r="X148" s="12">
        <f t="shared" si="98"/>
        <v>8</v>
      </c>
      <c r="Y148" s="12">
        <f>Y147</f>
        <v>5</v>
      </c>
      <c r="Z148" s="12">
        <f t="shared" si="98"/>
        <v>0</v>
      </c>
      <c r="AA148" s="12">
        <f t="shared" si="98"/>
        <v>28</v>
      </c>
      <c r="AB148" s="12">
        <v>3</v>
      </c>
      <c r="AD148" s="4">
        <v>25</v>
      </c>
      <c r="AF148" s="4">
        <v>0</v>
      </c>
      <c r="AH148" s="4">
        <f>100*(AF148-0)/(10-0)</f>
        <v>0</v>
      </c>
      <c r="AJ148" s="4">
        <v>10</v>
      </c>
      <c r="AL148" s="4">
        <v>0</v>
      </c>
      <c r="AN148" s="4">
        <v>17</v>
      </c>
      <c r="AP148" s="4">
        <v>17.5</v>
      </c>
      <c r="AR148" s="4">
        <v>9</v>
      </c>
      <c r="AT148" s="4">
        <v>3.125</v>
      </c>
      <c r="AV148" s="4">
        <v>7</v>
      </c>
      <c r="AX148" s="4">
        <v>18.75</v>
      </c>
      <c r="AZ148" s="4">
        <v>5</v>
      </c>
      <c r="BB148" s="4">
        <v>16.666666666666668</v>
      </c>
      <c r="BD148" s="17">
        <v>68</v>
      </c>
      <c r="BF148" s="12">
        <v>32</v>
      </c>
      <c r="BH148" s="12">
        <v>33</v>
      </c>
      <c r="BJ148" s="12">
        <v>51</v>
      </c>
      <c r="BL148" s="12">
        <v>36</v>
      </c>
      <c r="BN148" s="12">
        <v>27</v>
      </c>
      <c r="BP148" s="12">
        <v>30</v>
      </c>
      <c r="BR148" s="12">
        <v>28</v>
      </c>
    </row>
    <row r="149" spans="1:114" x14ac:dyDescent="0.2">
      <c r="A149" s="18">
        <v>49</v>
      </c>
      <c r="B149" s="1" t="s">
        <v>53</v>
      </c>
      <c r="C149" s="10">
        <v>49</v>
      </c>
      <c r="D149" s="10" t="s">
        <v>115</v>
      </c>
      <c r="E149" s="10">
        <v>18</v>
      </c>
      <c r="F149" s="10">
        <v>29.8</v>
      </c>
      <c r="G149" s="9">
        <v>0</v>
      </c>
      <c r="H149" s="9">
        <v>1</v>
      </c>
      <c r="I149" s="9">
        <v>0</v>
      </c>
      <c r="J149" s="9">
        <v>0</v>
      </c>
      <c r="K149" s="9">
        <v>0</v>
      </c>
      <c r="L149" s="9">
        <v>1</v>
      </c>
      <c r="M149" s="9">
        <v>0</v>
      </c>
      <c r="N149" s="9">
        <v>0</v>
      </c>
      <c r="O149" s="12">
        <v>60</v>
      </c>
      <c r="P149" s="12">
        <v>58</v>
      </c>
      <c r="Q149" s="4">
        <v>26</v>
      </c>
      <c r="S149" s="4">
        <v>10</v>
      </c>
      <c r="U149" s="12">
        <f t="shared" ref="U149:AA149" si="99">U147</f>
        <v>10</v>
      </c>
      <c r="V149" s="12">
        <f t="shared" si="99"/>
        <v>5</v>
      </c>
      <c r="W149" s="12">
        <f t="shared" si="99"/>
        <v>8</v>
      </c>
      <c r="X149" s="12">
        <f t="shared" si="99"/>
        <v>8</v>
      </c>
      <c r="Y149" s="12">
        <f>Y147</f>
        <v>5</v>
      </c>
      <c r="Z149" s="12">
        <f t="shared" si="99"/>
        <v>0</v>
      </c>
      <c r="AA149" s="12">
        <f t="shared" si="99"/>
        <v>28</v>
      </c>
      <c r="AB149" s="12">
        <v>2</v>
      </c>
      <c r="AD149" s="4">
        <v>12.5</v>
      </c>
      <c r="AF149" s="4">
        <v>0</v>
      </c>
      <c r="AH149" s="4">
        <f>100*(AF149-0)/(10-0)</f>
        <v>0</v>
      </c>
      <c r="AJ149" s="4">
        <v>10</v>
      </c>
      <c r="AL149" s="4">
        <v>0</v>
      </c>
      <c r="AN149" s="4">
        <v>31</v>
      </c>
      <c r="AP149" s="4">
        <v>52.5</v>
      </c>
      <c r="AR149" s="4">
        <v>24</v>
      </c>
      <c r="AT149" s="4">
        <v>50</v>
      </c>
      <c r="AV149" s="4">
        <v>4</v>
      </c>
      <c r="AX149" s="4">
        <v>0</v>
      </c>
      <c r="AZ149" s="4">
        <v>12</v>
      </c>
      <c r="BB149" s="4">
        <v>75</v>
      </c>
      <c r="BD149" s="17">
        <v>67</v>
      </c>
      <c r="BF149" s="12">
        <v>73</v>
      </c>
      <c r="BH149" s="12">
        <v>11</v>
      </c>
      <c r="BJ149" s="12">
        <v>7</v>
      </c>
      <c r="BL149" s="12">
        <v>92</v>
      </c>
      <c r="BN149" s="12">
        <v>81</v>
      </c>
      <c r="BP149" s="12">
        <v>9</v>
      </c>
      <c r="BR149" s="12">
        <v>46</v>
      </c>
      <c r="BT149" s="9">
        <v>1</v>
      </c>
      <c r="BU149" s="9">
        <v>1</v>
      </c>
      <c r="BV149" s="9">
        <v>1</v>
      </c>
      <c r="BW149" s="9">
        <v>1</v>
      </c>
      <c r="BX149" s="9">
        <v>1</v>
      </c>
      <c r="BY149" s="9">
        <v>1</v>
      </c>
      <c r="BZ149" s="9">
        <v>1</v>
      </c>
      <c r="CA149" s="9">
        <v>1</v>
      </c>
      <c r="CB149" s="9">
        <v>1</v>
      </c>
      <c r="CC149" s="9">
        <v>1</v>
      </c>
      <c r="CD149" s="9">
        <v>1</v>
      </c>
      <c r="CE149" s="9">
        <v>1</v>
      </c>
      <c r="CF149" s="9">
        <v>1</v>
      </c>
      <c r="CG149" s="9">
        <v>1</v>
      </c>
      <c r="CH149" s="9">
        <v>1</v>
      </c>
      <c r="CI149" s="9">
        <v>1</v>
      </c>
      <c r="CJ149" s="9">
        <v>1</v>
      </c>
      <c r="CK149" s="9">
        <v>1</v>
      </c>
      <c r="CL149" s="9">
        <v>1</v>
      </c>
      <c r="CM149" s="9">
        <v>1</v>
      </c>
      <c r="CN149" s="9">
        <v>1</v>
      </c>
      <c r="CO149" s="9">
        <v>1</v>
      </c>
      <c r="CP149" s="9">
        <v>1</v>
      </c>
      <c r="CQ149" s="9">
        <v>1</v>
      </c>
      <c r="CR149" s="9">
        <v>1</v>
      </c>
      <c r="CS149" s="9">
        <v>1</v>
      </c>
      <c r="CT149" s="9">
        <v>1</v>
      </c>
      <c r="CU149" s="9">
        <v>1</v>
      </c>
      <c r="CV149" s="9">
        <v>1</v>
      </c>
      <c r="CW149" s="9">
        <v>1</v>
      </c>
      <c r="CX149" s="9">
        <v>1</v>
      </c>
      <c r="CY149" s="9">
        <v>1</v>
      </c>
      <c r="CZ149" s="9">
        <v>1</v>
      </c>
      <c r="DA149" s="9">
        <v>1</v>
      </c>
      <c r="DB149" s="9">
        <v>2</v>
      </c>
      <c r="DC149" s="9">
        <v>1</v>
      </c>
      <c r="DD149" s="9">
        <v>1</v>
      </c>
      <c r="DE149" s="9">
        <v>1</v>
      </c>
      <c r="DF149" s="9">
        <v>1</v>
      </c>
      <c r="DG149" s="9">
        <v>2</v>
      </c>
      <c r="DH149" s="9">
        <v>1</v>
      </c>
      <c r="DI149" s="9">
        <v>1</v>
      </c>
      <c r="DJ149" s="9">
        <v>1</v>
      </c>
    </row>
    <row r="150" spans="1:114" s="3" customFormat="1" x14ac:dyDescent="0.2">
      <c r="A150" s="19">
        <v>50</v>
      </c>
      <c r="B150" s="2" t="s">
        <v>51</v>
      </c>
      <c r="C150" s="11">
        <v>19</v>
      </c>
      <c r="D150" s="11" t="s">
        <v>115</v>
      </c>
      <c r="E150" s="11">
        <v>13</v>
      </c>
      <c r="F150" s="11">
        <v>20.7</v>
      </c>
      <c r="G150" s="8">
        <v>1</v>
      </c>
      <c r="H150" s="8">
        <v>0</v>
      </c>
      <c r="I150" s="8">
        <v>1</v>
      </c>
      <c r="J150" s="8">
        <v>0</v>
      </c>
      <c r="K150" s="8">
        <v>0</v>
      </c>
      <c r="L150" s="8">
        <v>1</v>
      </c>
      <c r="M150" s="8">
        <v>0</v>
      </c>
      <c r="N150" s="8">
        <v>0</v>
      </c>
      <c r="O150" s="14">
        <v>60</v>
      </c>
      <c r="P150" s="14">
        <v>0</v>
      </c>
      <c r="R150" s="3">
        <v>-13</v>
      </c>
      <c r="T150" s="3">
        <v>-21.666666666666664</v>
      </c>
      <c r="U150" s="14">
        <v>32</v>
      </c>
      <c r="V150" s="14">
        <v>13</v>
      </c>
      <c r="W150" s="14">
        <v>10</v>
      </c>
      <c r="X150" s="14">
        <v>20</v>
      </c>
      <c r="Y150" s="14">
        <v>5</v>
      </c>
      <c r="Z150" s="14">
        <v>-10</v>
      </c>
      <c r="AA150" s="14">
        <v>30</v>
      </c>
      <c r="AB150" s="14"/>
      <c r="AC150" s="3">
        <v>0</v>
      </c>
      <c r="AE150" s="3">
        <v>0</v>
      </c>
      <c r="AG150" s="3">
        <f>AF152-AF151</f>
        <v>-2</v>
      </c>
      <c r="AI150" s="3">
        <f>AH152-AH151</f>
        <v>-20</v>
      </c>
      <c r="AK150" s="3">
        <v>0</v>
      </c>
      <c r="AM150" s="3">
        <v>0</v>
      </c>
      <c r="AO150" s="3">
        <v>2</v>
      </c>
      <c r="AQ150" s="3">
        <v>5</v>
      </c>
      <c r="AS150" s="3">
        <v>2</v>
      </c>
      <c r="AU150" s="3">
        <v>6.25</v>
      </c>
      <c r="AW150" s="3">
        <v>0</v>
      </c>
      <c r="AY150" s="3">
        <v>0</v>
      </c>
      <c r="BA150" s="3">
        <v>3</v>
      </c>
      <c r="BC150" s="3">
        <v>25</v>
      </c>
      <c r="BD150" s="16"/>
      <c r="BE150" s="14">
        <v>-17</v>
      </c>
      <c r="BF150" s="14"/>
      <c r="BG150" s="14">
        <v>17</v>
      </c>
      <c r="BH150" s="14"/>
      <c r="BI150" s="14">
        <v>-35</v>
      </c>
      <c r="BJ150" s="14"/>
      <c r="BK150" s="14">
        <v>-43</v>
      </c>
      <c r="BL150" s="14"/>
      <c r="BM150" s="14">
        <v>30</v>
      </c>
      <c r="BN150" s="14"/>
      <c r="BO150" s="14">
        <v>41</v>
      </c>
      <c r="BP150" s="14"/>
      <c r="BQ150" s="14">
        <v>-49</v>
      </c>
      <c r="BR150" s="14"/>
      <c r="BS150" s="14">
        <v>12</v>
      </c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</row>
    <row r="151" spans="1:114" x14ac:dyDescent="0.2">
      <c r="A151" s="18">
        <v>50</v>
      </c>
      <c r="B151" s="1" t="s">
        <v>52</v>
      </c>
      <c r="C151" s="10">
        <v>19</v>
      </c>
      <c r="D151" s="10" t="s">
        <v>115</v>
      </c>
      <c r="E151" s="10">
        <v>13</v>
      </c>
      <c r="F151" s="10">
        <v>20.7</v>
      </c>
      <c r="G151" s="9">
        <v>1</v>
      </c>
      <c r="H151" s="9">
        <v>0</v>
      </c>
      <c r="I151" s="9">
        <v>1</v>
      </c>
      <c r="J151" s="9">
        <v>0</v>
      </c>
      <c r="K151" s="9">
        <v>0</v>
      </c>
      <c r="L151" s="9">
        <v>1</v>
      </c>
      <c r="M151" s="9">
        <v>0</v>
      </c>
      <c r="N151" s="9">
        <v>0</v>
      </c>
      <c r="O151" s="12">
        <v>60</v>
      </c>
      <c r="P151" s="12">
        <v>0</v>
      </c>
      <c r="Q151" s="4">
        <v>37</v>
      </c>
      <c r="S151" s="4">
        <v>28.333333333333332</v>
      </c>
      <c r="U151" s="12">
        <f t="shared" ref="U151:AA151" si="100">U150</f>
        <v>32</v>
      </c>
      <c r="V151" s="12">
        <f t="shared" si="100"/>
        <v>13</v>
      </c>
      <c r="W151" s="12">
        <f t="shared" si="100"/>
        <v>10</v>
      </c>
      <c r="X151" s="12">
        <f t="shared" si="100"/>
        <v>20</v>
      </c>
      <c r="Y151" s="12">
        <f>Y150</f>
        <v>5</v>
      </c>
      <c r="Z151" s="12">
        <f t="shared" si="100"/>
        <v>-10</v>
      </c>
      <c r="AA151" s="12">
        <f t="shared" si="100"/>
        <v>30</v>
      </c>
      <c r="AB151" s="12">
        <v>6</v>
      </c>
      <c r="AD151" s="4">
        <v>62.5</v>
      </c>
      <c r="AF151" s="4">
        <v>2</v>
      </c>
      <c r="AH151" s="4">
        <f>100*(AF151-0)/(10-0)</f>
        <v>20</v>
      </c>
      <c r="AJ151" s="4">
        <v>11</v>
      </c>
      <c r="AL151" s="4">
        <v>2.5</v>
      </c>
      <c r="AN151" s="4">
        <v>22</v>
      </c>
      <c r="AP151" s="4">
        <v>30</v>
      </c>
      <c r="AR151" s="4">
        <v>17</v>
      </c>
      <c r="AT151" s="4">
        <v>28.125</v>
      </c>
      <c r="AV151" s="4">
        <v>11</v>
      </c>
      <c r="AX151" s="4">
        <v>43.75</v>
      </c>
      <c r="AZ151" s="4">
        <v>11</v>
      </c>
      <c r="BB151" s="4">
        <v>66.666666666666671</v>
      </c>
      <c r="BD151" s="17">
        <v>99</v>
      </c>
      <c r="BF151" s="12">
        <v>65</v>
      </c>
      <c r="BH151" s="12">
        <v>52</v>
      </c>
      <c r="BJ151" s="12">
        <v>58</v>
      </c>
      <c r="BL151" s="12">
        <v>59</v>
      </c>
      <c r="BN151" s="12">
        <v>50</v>
      </c>
      <c r="BP151" s="12">
        <v>69</v>
      </c>
      <c r="BR151" s="12">
        <v>50</v>
      </c>
    </row>
    <row r="152" spans="1:114" x14ac:dyDescent="0.2">
      <c r="A152" s="18">
        <v>50</v>
      </c>
      <c r="B152" s="1" t="s">
        <v>53</v>
      </c>
      <c r="C152" s="10">
        <v>19</v>
      </c>
      <c r="D152" s="10" t="s">
        <v>115</v>
      </c>
      <c r="E152" s="10">
        <v>13</v>
      </c>
      <c r="F152" s="10">
        <v>20.7</v>
      </c>
      <c r="G152" s="9">
        <v>1</v>
      </c>
      <c r="H152" s="9">
        <v>0</v>
      </c>
      <c r="I152" s="9">
        <v>1</v>
      </c>
      <c r="J152" s="9">
        <v>0</v>
      </c>
      <c r="K152" s="9">
        <v>0</v>
      </c>
      <c r="L152" s="9">
        <v>1</v>
      </c>
      <c r="M152" s="9">
        <v>0</v>
      </c>
      <c r="N152" s="9">
        <v>0</v>
      </c>
      <c r="O152" s="12">
        <v>60</v>
      </c>
      <c r="P152" s="12">
        <v>0</v>
      </c>
      <c r="Q152" s="4">
        <v>24</v>
      </c>
      <c r="S152" s="4">
        <v>6.666666666666667</v>
      </c>
      <c r="U152" s="12">
        <f t="shared" ref="U152:AA152" si="101">U150</f>
        <v>32</v>
      </c>
      <c r="V152" s="12">
        <f t="shared" si="101"/>
        <v>13</v>
      </c>
      <c r="W152" s="12">
        <f t="shared" si="101"/>
        <v>10</v>
      </c>
      <c r="X152" s="12">
        <f t="shared" si="101"/>
        <v>20</v>
      </c>
      <c r="Y152" s="12">
        <f>Y150</f>
        <v>5</v>
      </c>
      <c r="Z152" s="12">
        <f t="shared" si="101"/>
        <v>-10</v>
      </c>
      <c r="AA152" s="12">
        <f t="shared" si="101"/>
        <v>30</v>
      </c>
      <c r="AB152" s="12">
        <v>6</v>
      </c>
      <c r="AD152" s="4">
        <v>62.5</v>
      </c>
      <c r="AF152" s="4">
        <v>0</v>
      </c>
      <c r="AH152" s="4">
        <f>100*(AF152-0)/(10-0)</f>
        <v>0</v>
      </c>
      <c r="AJ152" s="4">
        <v>11</v>
      </c>
      <c r="AL152" s="4">
        <v>2.5</v>
      </c>
      <c r="AN152" s="4">
        <v>24</v>
      </c>
      <c r="AP152" s="4">
        <v>35</v>
      </c>
      <c r="AR152" s="4">
        <v>19</v>
      </c>
      <c r="AT152" s="4">
        <v>34.375</v>
      </c>
      <c r="AV152" s="4">
        <v>11</v>
      </c>
      <c r="AX152" s="4">
        <v>43.75</v>
      </c>
      <c r="AZ152" s="4">
        <v>14</v>
      </c>
      <c r="BB152" s="4">
        <v>91.666666666666671</v>
      </c>
      <c r="BD152" s="17">
        <v>82</v>
      </c>
      <c r="BF152" s="12">
        <v>82</v>
      </c>
      <c r="BH152" s="12">
        <v>17</v>
      </c>
      <c r="BJ152" s="12">
        <v>15</v>
      </c>
      <c r="BL152" s="12">
        <v>89</v>
      </c>
      <c r="BN152" s="12">
        <v>91</v>
      </c>
      <c r="BP152" s="12">
        <v>20</v>
      </c>
      <c r="BR152" s="12">
        <v>62</v>
      </c>
      <c r="BT152" s="9">
        <v>1</v>
      </c>
      <c r="BU152" s="9">
        <v>1</v>
      </c>
      <c r="BV152" s="9">
        <v>1</v>
      </c>
      <c r="BW152" s="9">
        <v>1</v>
      </c>
      <c r="BX152" s="9">
        <v>1</v>
      </c>
      <c r="BY152" s="9">
        <v>1</v>
      </c>
      <c r="BZ152" s="9">
        <v>1</v>
      </c>
      <c r="CA152" s="9">
        <v>1</v>
      </c>
      <c r="CB152" s="9">
        <v>1</v>
      </c>
      <c r="CC152" s="9">
        <v>1</v>
      </c>
      <c r="CD152" s="9">
        <v>1</v>
      </c>
      <c r="CE152" s="9">
        <v>1</v>
      </c>
      <c r="CF152" s="9">
        <v>1</v>
      </c>
      <c r="CG152" s="9">
        <v>1</v>
      </c>
      <c r="CH152" s="9">
        <v>1</v>
      </c>
      <c r="CI152" s="9">
        <v>1</v>
      </c>
      <c r="CJ152" s="9">
        <v>1</v>
      </c>
      <c r="CK152" s="9">
        <v>1</v>
      </c>
      <c r="CL152" s="9">
        <v>1</v>
      </c>
      <c r="CM152" s="9">
        <v>1</v>
      </c>
      <c r="CN152" s="9">
        <v>1</v>
      </c>
      <c r="CO152" s="9">
        <v>1</v>
      </c>
      <c r="CP152" s="9">
        <v>1</v>
      </c>
      <c r="CQ152" s="9">
        <v>1</v>
      </c>
      <c r="CR152" s="9">
        <v>1</v>
      </c>
      <c r="CS152" s="9">
        <v>1</v>
      </c>
      <c r="CT152" s="9">
        <v>1</v>
      </c>
      <c r="CU152" s="9">
        <v>1</v>
      </c>
      <c r="CV152" s="9">
        <v>1</v>
      </c>
      <c r="CW152" s="9">
        <v>1</v>
      </c>
      <c r="CX152" s="9">
        <v>1</v>
      </c>
      <c r="CY152" s="9">
        <v>1</v>
      </c>
      <c r="CZ152" s="9">
        <v>1</v>
      </c>
      <c r="DA152" s="9">
        <v>1</v>
      </c>
      <c r="DB152" s="9">
        <v>1</v>
      </c>
      <c r="DC152" s="9">
        <v>1</v>
      </c>
      <c r="DD152" s="9">
        <v>1</v>
      </c>
      <c r="DE152" s="9">
        <v>1</v>
      </c>
      <c r="DF152" s="9">
        <v>1</v>
      </c>
      <c r="DG152" s="9">
        <v>1</v>
      </c>
      <c r="DH152" s="9">
        <v>1</v>
      </c>
      <c r="DI152" s="9">
        <v>1</v>
      </c>
      <c r="DJ152" s="9">
        <v>1</v>
      </c>
    </row>
    <row r="153" spans="1:114" x14ac:dyDescent="0.2">
      <c r="AC153" s="12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Wohlrab</dc:creator>
  <cp:lastModifiedBy>Justin Feinstein</cp:lastModifiedBy>
  <dcterms:created xsi:type="dcterms:W3CDTF">2017-06-30T15:02:59Z</dcterms:created>
  <dcterms:modified xsi:type="dcterms:W3CDTF">2017-08-15T21:15:35Z</dcterms:modified>
</cp:coreProperties>
</file>