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80" activeTab="0"/>
  </bookViews>
  <sheets>
    <sheet name="RAW DATA_EXP. 1" sheetId="1" r:id="rId1"/>
    <sheet name="RAW DATA_EXP. 2" sheetId="2" r:id="rId2"/>
    <sheet name="RAW DATA_EXP. 3" sheetId="3" r:id="rId3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<sst xmlns="http://schemas.openxmlformats.org/spreadsheetml/2006/main" count="407" uniqueCount="174">
  <si>
    <t>id_1.0</t>
  </si>
  <si>
    <t>Demonstrator (D)</t>
  </si>
  <si>
    <t>id_2.0</t>
  </si>
  <si>
    <t>id_3.0</t>
  </si>
  <si>
    <t>id_4.0</t>
  </si>
  <si>
    <t>id_5.0</t>
  </si>
  <si>
    <t>id_6.0</t>
  </si>
  <si>
    <t>id_7.0</t>
  </si>
  <si>
    <t>id_8.0</t>
  </si>
  <si>
    <t>id_9.0</t>
  </si>
  <si>
    <t>id_10.0</t>
  </si>
  <si>
    <t>id_11.0</t>
  </si>
  <si>
    <t>Control (CTRL)</t>
  </si>
  <si>
    <t>id_11.1</t>
  </si>
  <si>
    <t>id_11.2</t>
  </si>
  <si>
    <t>id_11.3</t>
  </si>
  <si>
    <t>id_11.4</t>
  </si>
  <si>
    <t>id_1.2</t>
  </si>
  <si>
    <t>Observer (O)</t>
  </si>
  <si>
    <t>Intermediate quartiles (Int. q.)</t>
  </si>
  <si>
    <t>id_1.3</t>
  </si>
  <si>
    <t>id_2.2</t>
  </si>
  <si>
    <t>id_2.3</t>
  </si>
  <si>
    <t>id_3.1</t>
  </si>
  <si>
    <t>id_3.3</t>
  </si>
  <si>
    <t>id_4.2</t>
  </si>
  <si>
    <t>id_4.3</t>
  </si>
  <si>
    <t>id_5.1</t>
  </si>
  <si>
    <t>id_6.3</t>
  </si>
  <si>
    <t>id_7.2</t>
  </si>
  <si>
    <t>id_7.3</t>
  </si>
  <si>
    <t>id_8.2</t>
  </si>
  <si>
    <t>id_8.3</t>
  </si>
  <si>
    <t>id_10.1</t>
  </si>
  <si>
    <t>id_10.2</t>
  </si>
  <si>
    <t>id_4.1</t>
  </si>
  <si>
    <t>Emotional Contagion Prone (ECP)</t>
  </si>
  <si>
    <t>id_6.2</t>
  </si>
  <si>
    <t>id_7.1</t>
  </si>
  <si>
    <t>id_9.1</t>
  </si>
  <si>
    <t>id_9.2</t>
  </si>
  <si>
    <t>id_9.3</t>
  </si>
  <si>
    <t>id_10.3</t>
  </si>
  <si>
    <t>id_1.1</t>
  </si>
  <si>
    <t>Emotional Contagion Resistant (ECR)</t>
  </si>
  <si>
    <t>id_2.1</t>
  </si>
  <si>
    <t>id_3.2</t>
  </si>
  <si>
    <t>id_5.2</t>
  </si>
  <si>
    <t>id_5.3</t>
  </si>
  <si>
    <t>id_6.1</t>
  </si>
  <si>
    <t>id_8.1</t>
  </si>
  <si>
    <t>Emotional contagion test</t>
  </si>
  <si>
    <t>Corticosterone response to restraint stress</t>
  </si>
  <si>
    <t>anogenital sniffing &amp; received grooming_day1</t>
  </si>
  <si>
    <t>anogenital sniffing &amp; received grooming_day2</t>
  </si>
  <si>
    <t>anogenital sniffing &amp; received grooming_day3</t>
  </si>
  <si>
    <t>anogenital sniffing &amp; received grooming_mean day1-3</t>
  </si>
  <si>
    <t>Resident-intruder test</t>
  </si>
  <si>
    <t>sociability phase_time (s) in comp. A</t>
  </si>
  <si>
    <t>sociability phase_time (s) in comp. B</t>
  </si>
  <si>
    <t>preference for social novelty phase_time (s) in comp. A</t>
  </si>
  <si>
    <t>preference for social novelty phase_time (s) in comp. B</t>
  </si>
  <si>
    <t>Social approach test</t>
  </si>
  <si>
    <t>baseline_crossing frequency</t>
  </si>
  <si>
    <t>Levels of BDNF (pg/ml)</t>
  </si>
  <si>
    <t>prefrontal cortex</t>
  </si>
  <si>
    <t>striatum</t>
  </si>
  <si>
    <t>hypothalamus</t>
  </si>
  <si>
    <t>hippocampus</t>
  </si>
  <si>
    <t>Levels of vasopressin (pg/ml)</t>
  </si>
  <si>
    <t>Levels of oxytocin (pg/ml)</t>
  </si>
  <si>
    <t>Trunk blood</t>
  </si>
  <si>
    <t>testosterone/corticosterone ratio</t>
  </si>
  <si>
    <t>basal level of corticosterone (ng/ml)</t>
  </si>
  <si>
    <t>basal level of testosterone (ng/ml)</t>
  </si>
  <si>
    <t>Hot-plate test</t>
  </si>
  <si>
    <t>concentration (ng/ml) before a 25-min restraint stress (t0)</t>
  </si>
  <si>
    <t>concentration (ng/ml) immediately after a 25-min restraint stress (t25)</t>
  </si>
  <si>
    <t>concentration (ng/ml) 35 min after a 25-min restraint stress (t60)</t>
  </si>
  <si>
    <t>concentration (ng/ml) 95 min after a 25-min restraint stress (t120)</t>
  </si>
  <si>
    <t>concentration (ng/ml) 155 min after a 25-min restraint stress (t180)</t>
  </si>
  <si>
    <t>Body weight (g)</t>
  </si>
  <si>
    <t>Cued fear-conditioning test</t>
  </si>
  <si>
    <t>Novel object recognition test</t>
  </si>
  <si>
    <t>TrkB</t>
  </si>
  <si>
    <t>OT-R</t>
  </si>
  <si>
    <t>V1a</t>
  </si>
  <si>
    <t>V3</t>
  </si>
  <si>
    <t>25 PND</t>
  </si>
  <si>
    <t>32 PND</t>
  </si>
  <si>
    <t>39 PND</t>
  </si>
  <si>
    <t>46 PND</t>
  </si>
  <si>
    <t>51 PND</t>
  </si>
  <si>
    <t>58 PND</t>
  </si>
  <si>
    <t>84 PND</t>
  </si>
  <si>
    <t>93 PND</t>
  </si>
  <si>
    <t>105 PND</t>
  </si>
  <si>
    <t>158 PND</t>
  </si>
  <si>
    <t>199 PND</t>
  </si>
  <si>
    <t>duration of freezing (s)_tone phase_baseline (0-180 s)</t>
  </si>
  <si>
    <t>duration of freezing (s)_tone phase_test (181-780 s)</t>
  </si>
  <si>
    <t>duration of freezing (s)_extinction phase_baseline (0-180 s)</t>
  </si>
  <si>
    <t>duration of freezing (s)_extinction phase_test (181-380 s)</t>
  </si>
  <si>
    <t>mean PND 25-199</t>
  </si>
  <si>
    <t>duration (s) of paw-licking behaviour_0-5 min</t>
  </si>
  <si>
    <t>duration (s) of paw-licking behaviour_6-10 min</t>
  </si>
  <si>
    <t>duration (s) of paw-licking behaviour_11-15 min</t>
  </si>
  <si>
    <t>duration (s) of paw-licking behaviour_16-20 min</t>
  </si>
  <si>
    <t>duration (s) of paw-licking behaviour_21-25 min</t>
  </si>
  <si>
    <t>duration (s) of paw-licking behaviour_26-30 min</t>
  </si>
  <si>
    <t>Area Under the Curve (AUC)</t>
  </si>
  <si>
    <t>latency (s) to the first front paw licking</t>
  </si>
  <si>
    <t>acquisition phase (10 min)_exploring A</t>
  </si>
  <si>
    <t>acquisition phase (10 min)_exploring B</t>
  </si>
  <si>
    <t>retention phase (10 min)_exploring A</t>
  </si>
  <si>
    <t>retention phase (10 min)_exploring C</t>
  </si>
  <si>
    <t>exploratory preference index</t>
  </si>
  <si>
    <t>Formalin test</t>
  </si>
  <si>
    <t>duration (s) of paw-licking behaviour</t>
  </si>
  <si>
    <t>Animal ID</t>
  </si>
  <si>
    <t>Group</t>
  </si>
  <si>
    <t>Subgroup</t>
  </si>
  <si>
    <t>Emotional contagion test with and without visual contact</t>
  </si>
  <si>
    <t>opaque</t>
  </si>
  <si>
    <t>transparent and perforated</t>
  </si>
  <si>
    <t>Type of partition</t>
  </si>
  <si>
    <t>id_39.2</t>
  </si>
  <si>
    <t>id_13.1</t>
  </si>
  <si>
    <t>id_15.3</t>
  </si>
  <si>
    <t>id_12.2</t>
  </si>
  <si>
    <t>id_13.3</t>
  </si>
  <si>
    <t>id_36.2</t>
  </si>
  <si>
    <t>id_30.2</t>
  </si>
  <si>
    <t>id_31.3</t>
  </si>
  <si>
    <t>id_21.2</t>
  </si>
  <si>
    <t>id_18.3</t>
  </si>
  <si>
    <t>id_38.1</t>
  </si>
  <si>
    <t>id_35.3</t>
  </si>
  <si>
    <t>id_25.1</t>
  </si>
  <si>
    <t>id_21.1</t>
  </si>
  <si>
    <t>id_39.3</t>
  </si>
  <si>
    <t>id_32.2</t>
  </si>
  <si>
    <t>id_34.3</t>
  </si>
  <si>
    <t>id_28.1</t>
  </si>
  <si>
    <t>id_30.3</t>
  </si>
  <si>
    <t>id_19.1</t>
  </si>
  <si>
    <t>id_1</t>
  </si>
  <si>
    <t>id_2</t>
  </si>
  <si>
    <t>id_3</t>
  </si>
  <si>
    <t>id_5</t>
  </si>
  <si>
    <t>id_7</t>
  </si>
  <si>
    <t>id_9</t>
  </si>
  <si>
    <t>id_11</t>
  </si>
  <si>
    <t>id_13</t>
  </si>
  <si>
    <t>id_15</t>
  </si>
  <si>
    <t>id_17</t>
  </si>
  <si>
    <t>id_19</t>
  </si>
  <si>
    <t>id_21</t>
  </si>
  <si>
    <t>id_23</t>
  </si>
  <si>
    <t>id_25</t>
  </si>
  <si>
    <t>id_27</t>
  </si>
  <si>
    <t>id_4</t>
  </si>
  <si>
    <t>id_6</t>
  </si>
  <si>
    <t>id_8</t>
  </si>
  <si>
    <t>id_10</t>
  </si>
  <si>
    <t>id_12</t>
  </si>
  <si>
    <t>id_14</t>
  </si>
  <si>
    <t>id_16</t>
  </si>
  <si>
    <t>id_18</t>
  </si>
  <si>
    <t>id_20</t>
  </si>
  <si>
    <t>id_22</t>
  </si>
  <si>
    <t>id_24</t>
  </si>
  <si>
    <t>id_26</t>
  </si>
  <si>
    <t>id_28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</si>
</sst>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"/>
    <numFmt numFmtId="18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4" fontId="2" fillId="0" borderId="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3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37" fillId="0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83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3" fontId="2" fillId="0" borderId="21" xfId="0" applyNumberFormat="1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183" fontId="0" fillId="0" borderId="1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64"/>
  <sheetViews>
    <sheetView tabSelected="1" zoomScalePageLayoutView="0" workbookViewId="0" topLeftCell="A1">
      <selection activeCell="A1" sqref="A1:A2"/>
    </sheetView>
  </sheetViews>
  <sheetFormatPr defaultColWidth="15.8515625" defaultRowHeight="15"/>
  <cols>
    <col min="1" max="1" width="10.28125" style="1" bestFit="1" customWidth="1"/>
    <col min="2" max="2" width="16.7109375" style="1" bestFit="1" customWidth="1"/>
    <col min="3" max="3" width="34.00390625" style="1" bestFit="1" customWidth="1"/>
    <col min="4" max="4" width="13.28125" style="1" customWidth="1"/>
    <col min="5" max="5" width="16.00390625" style="1" customWidth="1"/>
    <col min="6" max="6" width="16.8515625" style="1" customWidth="1"/>
    <col min="7" max="7" width="16.7109375" style="1" customWidth="1"/>
    <col min="8" max="8" width="16.140625" style="1" customWidth="1"/>
    <col min="9" max="9" width="16.7109375" style="1" customWidth="1"/>
    <col min="10" max="12" width="18.00390625" style="1" bestFit="1" customWidth="1"/>
    <col min="13" max="13" width="22.140625" style="1" bestFit="1" customWidth="1"/>
    <col min="14" max="15" width="24.140625" style="1" customWidth="1"/>
    <col min="16" max="16" width="22.140625" style="1" customWidth="1"/>
    <col min="17" max="17" width="22.00390625" style="1" customWidth="1"/>
    <col min="18" max="18" width="17.00390625" style="1" customWidth="1"/>
    <col min="19" max="19" width="18.7109375" style="7" customWidth="1"/>
    <col min="20" max="20" width="18.140625" style="7" customWidth="1"/>
    <col min="21" max="21" width="18.00390625" style="7" customWidth="1"/>
    <col min="22" max="22" width="17.140625" style="7" customWidth="1"/>
    <col min="23" max="23" width="16.8515625" style="7" bestFit="1" customWidth="1"/>
    <col min="24" max="24" width="23.140625" style="1" bestFit="1" customWidth="1"/>
    <col min="25" max="25" width="18.8515625" style="1" bestFit="1" customWidth="1"/>
    <col min="26" max="26" width="23.140625" style="1" bestFit="1" customWidth="1"/>
    <col min="27" max="27" width="21.140625" style="1" bestFit="1" customWidth="1"/>
    <col min="28" max="28" width="20.8515625" style="1" customWidth="1"/>
    <col min="29" max="29" width="25.00390625" style="1" customWidth="1"/>
    <col min="30" max="31" width="20.28125" style="1" customWidth="1"/>
    <col min="32" max="32" width="20.8515625" style="1" customWidth="1"/>
    <col min="33" max="33" width="12.140625" style="1" customWidth="1"/>
    <col min="34" max="34" width="14.28125" style="1" customWidth="1"/>
    <col min="35" max="35" width="14.00390625" style="1" customWidth="1"/>
    <col min="36" max="36" width="12.8515625" style="1" bestFit="1" customWidth="1"/>
    <col min="37" max="37" width="13.8515625" style="1" customWidth="1"/>
    <col min="38" max="38" width="11.140625" style="1" customWidth="1"/>
    <col min="39" max="39" width="8.8515625" style="1" bestFit="1" customWidth="1"/>
    <col min="40" max="40" width="13.140625" style="1" customWidth="1"/>
    <col min="41" max="41" width="12.28125" style="1" customWidth="1"/>
    <col min="42" max="42" width="10.28125" style="1" customWidth="1"/>
    <col min="43" max="43" width="9.140625" style="1" bestFit="1" customWidth="1"/>
    <col min="44" max="44" width="13.140625" style="1" customWidth="1"/>
    <col min="45" max="45" width="12.140625" style="1" customWidth="1"/>
    <col min="46" max="46" width="10.28125" style="1" customWidth="1"/>
    <col min="47" max="47" width="9.140625" style="1" bestFit="1" customWidth="1"/>
    <col min="48" max="48" width="12.28125" style="1" customWidth="1"/>
    <col min="49" max="49" width="10.00390625" style="1" bestFit="1" customWidth="1"/>
    <col min="50" max="50" width="8.7109375" style="1" bestFit="1" customWidth="1"/>
    <col min="51" max="51" width="13.8515625" style="1" bestFit="1" customWidth="1"/>
    <col min="52" max="52" width="12.8515625" style="1" bestFit="1" customWidth="1"/>
    <col min="53" max="53" width="10.00390625" style="1" bestFit="1" customWidth="1"/>
    <col min="54" max="54" width="8.7109375" style="1" bestFit="1" customWidth="1"/>
    <col min="55" max="55" width="13.8515625" style="1" bestFit="1" customWidth="1"/>
    <col min="56" max="56" width="12.8515625" style="1" bestFit="1" customWidth="1"/>
    <col min="57" max="57" width="10.00390625" style="1" bestFit="1" customWidth="1"/>
    <col min="58" max="58" width="8.7109375" style="1" bestFit="1" customWidth="1"/>
    <col min="59" max="59" width="13.8515625" style="1" bestFit="1" customWidth="1"/>
    <col min="60" max="60" width="12.8515625" style="1" bestFit="1" customWidth="1"/>
    <col min="61" max="61" width="10.00390625" style="1" bestFit="1" customWidth="1"/>
    <col min="62" max="62" width="8.7109375" style="1" bestFit="1" customWidth="1"/>
    <col min="63" max="63" width="13.8515625" style="1" bestFit="1" customWidth="1"/>
    <col min="64" max="64" width="12.8515625" style="1" bestFit="1" customWidth="1"/>
    <col min="65" max="72" width="7.7109375" style="1" bestFit="1" customWidth="1"/>
    <col min="73" max="75" width="8.8515625" style="1" bestFit="1" customWidth="1"/>
    <col min="76" max="76" width="10.140625" style="1" bestFit="1" customWidth="1"/>
    <col min="77" max="231" width="8.8515625" style="1" customWidth="1"/>
    <col min="232" max="232" width="10.28125" style="1" bestFit="1" customWidth="1"/>
    <col min="233" max="233" width="16.28125" style="1" bestFit="1" customWidth="1"/>
    <col min="234" max="234" width="34.00390625" style="1" bestFit="1" customWidth="1"/>
    <col min="235" max="235" width="13.140625" style="1" bestFit="1" customWidth="1"/>
    <col min="236" max="236" width="14.28125" style="1" bestFit="1" customWidth="1"/>
    <col min="237" max="240" width="15.8515625" style="1" bestFit="1" customWidth="1"/>
    <col min="241" max="16384" width="15.8515625" style="1" customWidth="1"/>
  </cols>
  <sheetData>
    <row r="1" spans="1:76" ht="30" customHeight="1">
      <c r="A1" s="110" t="s">
        <v>119</v>
      </c>
      <c r="B1" s="112" t="s">
        <v>120</v>
      </c>
      <c r="C1" s="114" t="s">
        <v>121</v>
      </c>
      <c r="D1" s="109" t="s">
        <v>51</v>
      </c>
      <c r="E1" s="104"/>
      <c r="F1" s="104"/>
      <c r="G1" s="104"/>
      <c r="H1" s="104"/>
      <c r="I1" s="105"/>
      <c r="J1" s="109" t="s">
        <v>57</v>
      </c>
      <c r="K1" s="104"/>
      <c r="L1" s="104"/>
      <c r="M1" s="105"/>
      <c r="N1" s="109" t="s">
        <v>62</v>
      </c>
      <c r="O1" s="104"/>
      <c r="P1" s="104"/>
      <c r="Q1" s="104"/>
      <c r="R1" s="105"/>
      <c r="S1" s="104" t="s">
        <v>83</v>
      </c>
      <c r="T1" s="104"/>
      <c r="U1" s="104"/>
      <c r="V1" s="104"/>
      <c r="W1" s="105"/>
      <c r="X1" s="106" t="s">
        <v>82</v>
      </c>
      <c r="Y1" s="107"/>
      <c r="Z1" s="107"/>
      <c r="AA1" s="108"/>
      <c r="AB1" s="104" t="s">
        <v>52</v>
      </c>
      <c r="AC1" s="104"/>
      <c r="AD1" s="104"/>
      <c r="AE1" s="104"/>
      <c r="AF1" s="104"/>
      <c r="AG1" s="105"/>
      <c r="AH1" s="55" t="s">
        <v>75</v>
      </c>
      <c r="AI1" s="109" t="s">
        <v>71</v>
      </c>
      <c r="AJ1" s="104"/>
      <c r="AK1" s="105"/>
      <c r="AL1" s="109" t="s">
        <v>64</v>
      </c>
      <c r="AM1" s="104"/>
      <c r="AN1" s="104"/>
      <c r="AO1" s="105"/>
      <c r="AP1" s="109" t="s">
        <v>70</v>
      </c>
      <c r="AQ1" s="104"/>
      <c r="AR1" s="104"/>
      <c r="AS1" s="105"/>
      <c r="AT1" s="109" t="s">
        <v>69</v>
      </c>
      <c r="AU1" s="104"/>
      <c r="AV1" s="105"/>
      <c r="AW1" s="101" t="s">
        <v>84</v>
      </c>
      <c r="AX1" s="102"/>
      <c r="AY1" s="102"/>
      <c r="AZ1" s="102"/>
      <c r="BA1" s="101" t="s">
        <v>85</v>
      </c>
      <c r="BB1" s="102"/>
      <c r="BC1" s="102"/>
      <c r="BD1" s="103"/>
      <c r="BE1" s="102" t="s">
        <v>86</v>
      </c>
      <c r="BF1" s="102"/>
      <c r="BG1" s="102"/>
      <c r="BH1" s="102"/>
      <c r="BI1" s="101" t="s">
        <v>87</v>
      </c>
      <c r="BJ1" s="102"/>
      <c r="BK1" s="102"/>
      <c r="BL1" s="103"/>
      <c r="BM1" s="101" t="s">
        <v>81</v>
      </c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3"/>
    </row>
    <row r="2" spans="1:76" s="5" customFormat="1" ht="60" customHeight="1">
      <c r="A2" s="111"/>
      <c r="B2" s="113"/>
      <c r="C2" s="115"/>
      <c r="D2" s="45" t="s">
        <v>104</v>
      </c>
      <c r="E2" s="46" t="s">
        <v>105</v>
      </c>
      <c r="F2" s="46" t="s">
        <v>106</v>
      </c>
      <c r="G2" s="46" t="s">
        <v>107</v>
      </c>
      <c r="H2" s="46" t="s">
        <v>108</v>
      </c>
      <c r="I2" s="47" t="s">
        <v>109</v>
      </c>
      <c r="J2" s="56" t="s">
        <v>53</v>
      </c>
      <c r="K2" s="57" t="s">
        <v>54</v>
      </c>
      <c r="L2" s="57" t="s">
        <v>55</v>
      </c>
      <c r="M2" s="58" t="s">
        <v>56</v>
      </c>
      <c r="N2" s="59" t="s">
        <v>58</v>
      </c>
      <c r="O2" s="60" t="s">
        <v>59</v>
      </c>
      <c r="P2" s="60" t="s">
        <v>60</v>
      </c>
      <c r="Q2" s="60" t="s">
        <v>61</v>
      </c>
      <c r="R2" s="61" t="s">
        <v>63</v>
      </c>
      <c r="S2" s="60" t="s">
        <v>112</v>
      </c>
      <c r="T2" s="60" t="s">
        <v>113</v>
      </c>
      <c r="U2" s="60" t="s">
        <v>114</v>
      </c>
      <c r="V2" s="60" t="s">
        <v>115</v>
      </c>
      <c r="W2" s="61" t="s">
        <v>116</v>
      </c>
      <c r="X2" s="62" t="s">
        <v>99</v>
      </c>
      <c r="Y2" s="63" t="s">
        <v>100</v>
      </c>
      <c r="Z2" s="63" t="s">
        <v>101</v>
      </c>
      <c r="AA2" s="64" t="s">
        <v>102</v>
      </c>
      <c r="AB2" s="65" t="s">
        <v>76</v>
      </c>
      <c r="AC2" s="60" t="s">
        <v>77</v>
      </c>
      <c r="AD2" s="60" t="s">
        <v>78</v>
      </c>
      <c r="AE2" s="60" t="s">
        <v>79</v>
      </c>
      <c r="AF2" s="60" t="s">
        <v>80</v>
      </c>
      <c r="AG2" s="61" t="s">
        <v>110</v>
      </c>
      <c r="AH2" s="66" t="s">
        <v>111</v>
      </c>
      <c r="AI2" s="59" t="s">
        <v>73</v>
      </c>
      <c r="AJ2" s="67" t="s">
        <v>74</v>
      </c>
      <c r="AK2" s="68" t="s">
        <v>72</v>
      </c>
      <c r="AL2" s="59" t="s">
        <v>65</v>
      </c>
      <c r="AM2" s="60" t="s">
        <v>66</v>
      </c>
      <c r="AN2" s="60" t="s">
        <v>67</v>
      </c>
      <c r="AO2" s="61" t="s">
        <v>68</v>
      </c>
      <c r="AP2" s="59" t="s">
        <v>65</v>
      </c>
      <c r="AQ2" s="60" t="s">
        <v>66</v>
      </c>
      <c r="AR2" s="60" t="s">
        <v>67</v>
      </c>
      <c r="AS2" s="61" t="s">
        <v>68</v>
      </c>
      <c r="AT2" s="59" t="s">
        <v>65</v>
      </c>
      <c r="AU2" s="60" t="s">
        <v>66</v>
      </c>
      <c r="AV2" s="61" t="s">
        <v>68</v>
      </c>
      <c r="AW2" s="59" t="s">
        <v>65</v>
      </c>
      <c r="AX2" s="60" t="s">
        <v>66</v>
      </c>
      <c r="AY2" s="60" t="s">
        <v>67</v>
      </c>
      <c r="AZ2" s="60" t="s">
        <v>68</v>
      </c>
      <c r="BA2" s="59" t="s">
        <v>65</v>
      </c>
      <c r="BB2" s="60" t="s">
        <v>66</v>
      </c>
      <c r="BC2" s="60" t="s">
        <v>67</v>
      </c>
      <c r="BD2" s="61" t="s">
        <v>68</v>
      </c>
      <c r="BE2" s="60" t="s">
        <v>65</v>
      </c>
      <c r="BF2" s="60" t="s">
        <v>66</v>
      </c>
      <c r="BG2" s="60" t="s">
        <v>67</v>
      </c>
      <c r="BH2" s="60" t="s">
        <v>68</v>
      </c>
      <c r="BI2" s="59" t="s">
        <v>65</v>
      </c>
      <c r="BJ2" s="60" t="s">
        <v>66</v>
      </c>
      <c r="BK2" s="60" t="s">
        <v>67</v>
      </c>
      <c r="BL2" s="61" t="s">
        <v>68</v>
      </c>
      <c r="BM2" s="62" t="s">
        <v>88</v>
      </c>
      <c r="BN2" s="63" t="s">
        <v>89</v>
      </c>
      <c r="BO2" s="63" t="s">
        <v>90</v>
      </c>
      <c r="BP2" s="63" t="s">
        <v>91</v>
      </c>
      <c r="BQ2" s="63" t="s">
        <v>92</v>
      </c>
      <c r="BR2" s="63" t="s">
        <v>93</v>
      </c>
      <c r="BS2" s="63" t="s">
        <v>94</v>
      </c>
      <c r="BT2" s="63" t="s">
        <v>95</v>
      </c>
      <c r="BU2" s="63" t="s">
        <v>96</v>
      </c>
      <c r="BV2" s="63" t="s">
        <v>97</v>
      </c>
      <c r="BW2" s="63" t="s">
        <v>98</v>
      </c>
      <c r="BX2" s="64" t="s">
        <v>103</v>
      </c>
    </row>
    <row r="3" spans="1:76" ht="15">
      <c r="A3" s="51" t="s">
        <v>35</v>
      </c>
      <c r="B3" s="75" t="s">
        <v>18</v>
      </c>
      <c r="C3" s="52" t="s">
        <v>36</v>
      </c>
      <c r="D3" s="20">
        <v>165.9</v>
      </c>
      <c r="E3" s="14">
        <v>41.31</v>
      </c>
      <c r="F3" s="14">
        <v>90.52</v>
      </c>
      <c r="G3" s="14">
        <v>95.63</v>
      </c>
      <c r="H3" s="14">
        <v>44.14</v>
      </c>
      <c r="I3" s="21">
        <v>0</v>
      </c>
      <c r="J3" s="22">
        <v>94.15</v>
      </c>
      <c r="K3" s="22">
        <v>81.06</v>
      </c>
      <c r="L3" s="22">
        <v>86.56</v>
      </c>
      <c r="M3" s="23">
        <v>87.25666666666666</v>
      </c>
      <c r="N3" s="20">
        <v>453.37</v>
      </c>
      <c r="O3" s="14">
        <v>68.52</v>
      </c>
      <c r="P3" s="14">
        <v>227.38</v>
      </c>
      <c r="Q3" s="14">
        <v>235.49</v>
      </c>
      <c r="R3" s="25">
        <v>4</v>
      </c>
      <c r="S3" s="14">
        <v>67.85000000000001</v>
      </c>
      <c r="T3" s="14">
        <v>50.45</v>
      </c>
      <c r="U3" s="14">
        <v>29.41</v>
      </c>
      <c r="V3" s="14">
        <v>39.53</v>
      </c>
      <c r="W3" s="21">
        <v>0.5733971569480708</v>
      </c>
      <c r="X3" s="32">
        <v>12.5</v>
      </c>
      <c r="Y3" s="22"/>
      <c r="Z3" s="33">
        <v>0.8</v>
      </c>
      <c r="AA3" s="25">
        <v>23.500000000000004</v>
      </c>
      <c r="AB3" s="22">
        <v>14.871</v>
      </c>
      <c r="AC3" s="22">
        <v>283.264</v>
      </c>
      <c r="AD3" s="22">
        <v>289.246</v>
      </c>
      <c r="AE3" s="22">
        <v>164.545</v>
      </c>
      <c r="AF3" s="22">
        <v>343.384</v>
      </c>
      <c r="AG3" s="23">
        <v>39920.432499999995</v>
      </c>
      <c r="AH3" s="35">
        <v>12</v>
      </c>
      <c r="AI3" s="24">
        <v>59.89</v>
      </c>
      <c r="AJ3" s="14">
        <v>21.4</v>
      </c>
      <c r="AK3" s="23">
        <f>AJ3/AI3</f>
        <v>0.3573217565536817</v>
      </c>
      <c r="AL3" s="24">
        <v>379.61</v>
      </c>
      <c r="AM3" s="22">
        <v>554.33</v>
      </c>
      <c r="AN3" s="22">
        <v>597.61</v>
      </c>
      <c r="AO3" s="23">
        <v>333.35</v>
      </c>
      <c r="AP3" s="26">
        <v>636.4796962429393</v>
      </c>
      <c r="AQ3" s="14">
        <v>608.7842947808721</v>
      </c>
      <c r="AR3" s="28">
        <v>927.9961503954182</v>
      </c>
      <c r="AS3" s="13">
        <v>63.622219256294905</v>
      </c>
      <c r="AT3" s="26">
        <v>753.2985098185594</v>
      </c>
      <c r="AU3" s="18">
        <v>86.52603484688902</v>
      </c>
      <c r="AV3" s="27">
        <v>74.70936529658378</v>
      </c>
      <c r="AW3" s="22">
        <v>1.6038731245923028</v>
      </c>
      <c r="AX3" s="22">
        <v>0.8986587848584455</v>
      </c>
      <c r="AY3" s="22"/>
      <c r="AZ3" s="22">
        <v>0.8464338654503991</v>
      </c>
      <c r="BA3" s="24">
        <v>0.6978133759695196</v>
      </c>
      <c r="BB3" s="22">
        <v>0.43107120135722615</v>
      </c>
      <c r="BC3" s="22">
        <v>0.6686635287405506</v>
      </c>
      <c r="BD3" s="23">
        <v>1.0330400988217407</v>
      </c>
      <c r="BE3" s="22">
        <v>0.9950854004252303</v>
      </c>
      <c r="BF3" s="22">
        <v>0.3460115576290955</v>
      </c>
      <c r="BG3" s="22">
        <v>0.7812960585746208</v>
      </c>
      <c r="BH3" s="22">
        <v>0.7818131889015584</v>
      </c>
      <c r="BI3" s="24">
        <v>0.4924265999101355</v>
      </c>
      <c r="BJ3" s="22">
        <v>0.578449846251723</v>
      </c>
      <c r="BK3" s="22">
        <v>0.6321970237246232</v>
      </c>
      <c r="BL3" s="23">
        <v>0.72577727099962</v>
      </c>
      <c r="BM3" s="32">
        <v>13.2</v>
      </c>
      <c r="BN3" s="33">
        <v>18.8</v>
      </c>
      <c r="BO3" s="33">
        <v>19.9</v>
      </c>
      <c r="BP3" s="33">
        <v>21</v>
      </c>
      <c r="BQ3" s="33">
        <v>21.8</v>
      </c>
      <c r="BR3" s="33">
        <v>23</v>
      </c>
      <c r="BS3" s="33">
        <v>25.1</v>
      </c>
      <c r="BT3" s="33">
        <v>26.9</v>
      </c>
      <c r="BU3" s="33">
        <v>25</v>
      </c>
      <c r="BV3" s="33">
        <v>27.1</v>
      </c>
      <c r="BW3" s="33">
        <v>29</v>
      </c>
      <c r="BX3" s="25">
        <f>AVERAGE(BM3:BW3)</f>
        <v>22.8</v>
      </c>
    </row>
    <row r="4" spans="1:76" ht="15">
      <c r="A4" s="51" t="s">
        <v>37</v>
      </c>
      <c r="B4" s="75" t="s">
        <v>18</v>
      </c>
      <c r="C4" s="52" t="s">
        <v>36</v>
      </c>
      <c r="D4" s="20">
        <v>180.89</v>
      </c>
      <c r="E4" s="14">
        <v>37.08</v>
      </c>
      <c r="F4" s="14">
        <v>9.75</v>
      </c>
      <c r="G4" s="14">
        <v>7.88</v>
      </c>
      <c r="H4" s="14">
        <v>36.41</v>
      </c>
      <c r="I4" s="21">
        <v>16.49</v>
      </c>
      <c r="J4" s="22">
        <v>60.68</v>
      </c>
      <c r="K4" s="22">
        <v>72.63</v>
      </c>
      <c r="L4" s="22">
        <v>41.290000000000006</v>
      </c>
      <c r="M4" s="23">
        <v>58.20000000000001</v>
      </c>
      <c r="N4" s="20">
        <v>285.58</v>
      </c>
      <c r="O4" s="14">
        <v>169.06</v>
      </c>
      <c r="P4" s="14">
        <v>264.05</v>
      </c>
      <c r="Q4" s="14">
        <v>218.43</v>
      </c>
      <c r="R4" s="25">
        <v>19</v>
      </c>
      <c r="S4" s="14">
        <v>74.05</v>
      </c>
      <c r="T4" s="14">
        <v>86.52000000000001</v>
      </c>
      <c r="U4" s="14">
        <v>36.75</v>
      </c>
      <c r="V4" s="14">
        <v>74.3</v>
      </c>
      <c r="W4" s="21">
        <v>0.6690679873930662</v>
      </c>
      <c r="X4" s="32">
        <v>83.4</v>
      </c>
      <c r="Y4" s="33">
        <v>403.19999999999993</v>
      </c>
      <c r="Z4" s="33">
        <v>16.4</v>
      </c>
      <c r="AA4" s="25">
        <v>61.5</v>
      </c>
      <c r="AB4" s="22">
        <v>40.619</v>
      </c>
      <c r="AC4" s="22">
        <v>480.103</v>
      </c>
      <c r="AD4" s="22">
        <v>253.418</v>
      </c>
      <c r="AE4" s="22">
        <v>113.348</v>
      </c>
      <c r="AF4" s="22">
        <v>116.846</v>
      </c>
      <c r="AG4" s="23">
        <v>29943.022500000006</v>
      </c>
      <c r="AH4" s="35">
        <v>11</v>
      </c>
      <c r="AI4" s="24">
        <v>47.11</v>
      </c>
      <c r="AJ4" s="14">
        <v>13</v>
      </c>
      <c r="AK4" s="23">
        <f aca="true" t="shared" si="0" ref="AK4:AK16">AJ4/AI4</f>
        <v>0.27594990447887924</v>
      </c>
      <c r="AL4" s="24">
        <v>400.07</v>
      </c>
      <c r="AM4" s="22">
        <v>400.07</v>
      </c>
      <c r="AN4" s="22">
        <v>769.5</v>
      </c>
      <c r="AO4" s="23">
        <v>314.82</v>
      </c>
      <c r="AP4" s="26">
        <v>545.869483605206</v>
      </c>
      <c r="AQ4" s="14">
        <v>729.7214064741569</v>
      </c>
      <c r="AR4" s="18">
        <v>646.732090018066</v>
      </c>
      <c r="AS4" s="13">
        <v>646.732090018066</v>
      </c>
      <c r="AT4" s="26">
        <v>40.01451395387429</v>
      </c>
      <c r="AU4" s="18">
        <v>452.36334405534313</v>
      </c>
      <c r="AV4" s="27">
        <v>54.32204351447894</v>
      </c>
      <c r="AW4" s="22">
        <v>1.4112572684246112</v>
      </c>
      <c r="AX4" s="22">
        <v>0.3165997401559064</v>
      </c>
      <c r="AY4" s="22">
        <v>1.5663256606990623</v>
      </c>
      <c r="AZ4" s="22">
        <v>1.0908328309125788</v>
      </c>
      <c r="BA4" s="24">
        <v>0.4041500941255973</v>
      </c>
      <c r="BB4" s="22">
        <v>0.5112426544073556</v>
      </c>
      <c r="BC4" s="22">
        <v>0.5686274509803921</v>
      </c>
      <c r="BD4" s="23">
        <v>0.9053111811455193</v>
      </c>
      <c r="BE4" s="22">
        <v>0.2634337687519135</v>
      </c>
      <c r="BF4" s="22">
        <v>0.2977580451728963</v>
      </c>
      <c r="BG4" s="22">
        <v>0.46707453654948766</v>
      </c>
      <c r="BH4" s="22">
        <v>1.0945104138120034</v>
      </c>
      <c r="BI4" s="24">
        <v>1.235813205694649</v>
      </c>
      <c r="BJ4" s="22">
        <v>0.4449758145112932</v>
      </c>
      <c r="BK4" s="22">
        <v>0.8748508098891731</v>
      </c>
      <c r="BL4" s="23">
        <v>0.5944351877226637</v>
      </c>
      <c r="BM4" s="32">
        <v>11.3</v>
      </c>
      <c r="BN4" s="33">
        <v>18.7</v>
      </c>
      <c r="BO4" s="33">
        <v>20.8</v>
      </c>
      <c r="BP4" s="33">
        <v>22.2</v>
      </c>
      <c r="BQ4" s="33">
        <v>23.3</v>
      </c>
      <c r="BR4" s="33">
        <v>23.7</v>
      </c>
      <c r="BS4" s="33">
        <v>26.4</v>
      </c>
      <c r="BT4" s="33">
        <v>28</v>
      </c>
      <c r="BU4" s="33">
        <v>28.2</v>
      </c>
      <c r="BV4" s="33">
        <v>28.5</v>
      </c>
      <c r="BW4" s="33">
        <v>29.6</v>
      </c>
      <c r="BX4" s="25">
        <f aca="true" t="shared" si="1" ref="BX4:BX16">AVERAGE(BM4:BW4)</f>
        <v>23.7</v>
      </c>
    </row>
    <row r="5" spans="1:76" ht="15">
      <c r="A5" s="51" t="s">
        <v>38</v>
      </c>
      <c r="B5" s="75" t="s">
        <v>18</v>
      </c>
      <c r="C5" s="52" t="s">
        <v>36</v>
      </c>
      <c r="D5" s="20">
        <v>150.79</v>
      </c>
      <c r="E5" s="14">
        <v>90.06</v>
      </c>
      <c r="F5" s="14">
        <v>0</v>
      </c>
      <c r="G5" s="14">
        <v>34.51</v>
      </c>
      <c r="H5" s="14">
        <v>40.58</v>
      </c>
      <c r="I5" s="21">
        <v>9.1</v>
      </c>
      <c r="J5" s="22">
        <v>75.5</v>
      </c>
      <c r="K5" s="22">
        <v>58.22</v>
      </c>
      <c r="L5" s="22">
        <v>33.84</v>
      </c>
      <c r="M5" s="23">
        <v>55.85333333333333</v>
      </c>
      <c r="N5" s="20">
        <v>230.58999999999997</v>
      </c>
      <c r="O5" s="14">
        <v>156.51999999999998</v>
      </c>
      <c r="P5" s="14">
        <v>178.25</v>
      </c>
      <c r="Q5" s="14">
        <v>217.05</v>
      </c>
      <c r="R5" s="25">
        <v>18</v>
      </c>
      <c r="S5" s="14">
        <v>77.69999999999999</v>
      </c>
      <c r="T5" s="14">
        <v>56.5</v>
      </c>
      <c r="U5" s="14">
        <v>18.5</v>
      </c>
      <c r="V5" s="14">
        <v>65.42</v>
      </c>
      <c r="W5" s="21">
        <v>0.7795519542421354</v>
      </c>
      <c r="X5" s="32">
        <v>5.6</v>
      </c>
      <c r="Y5" s="33">
        <v>120.39999999999998</v>
      </c>
      <c r="Z5" s="33">
        <v>3.1</v>
      </c>
      <c r="AA5" s="25">
        <v>36</v>
      </c>
      <c r="AB5" s="22">
        <v>56.384</v>
      </c>
      <c r="AC5" s="22">
        <v>223.157</v>
      </c>
      <c r="AD5" s="22">
        <v>309.082</v>
      </c>
      <c r="AE5" s="22">
        <v>250.25</v>
      </c>
      <c r="AF5" s="22">
        <v>329.407</v>
      </c>
      <c r="AG5" s="23">
        <v>36828.994999999995</v>
      </c>
      <c r="AH5" s="35">
        <v>11</v>
      </c>
      <c r="AI5" s="24">
        <v>74.23</v>
      </c>
      <c r="AJ5" s="14">
        <v>0.11</v>
      </c>
      <c r="AK5" s="23">
        <f t="shared" si="0"/>
        <v>0.0014818806412501683</v>
      </c>
      <c r="AL5" s="24">
        <v>438.26</v>
      </c>
      <c r="AM5" s="22">
        <v>438.26</v>
      </c>
      <c r="AN5" s="22">
        <v>886.69</v>
      </c>
      <c r="AO5" s="23">
        <v>492.39</v>
      </c>
      <c r="AP5" s="26">
        <v>975.8144500469922</v>
      </c>
      <c r="AQ5" s="14">
        <v>746.9183218973544</v>
      </c>
      <c r="AR5" s="18">
        <v>605.1626694451613</v>
      </c>
      <c r="AS5" s="13">
        <v>135.76614546989856</v>
      </c>
      <c r="AT5" s="26">
        <v>19.260465056352892</v>
      </c>
      <c r="AU5" s="18">
        <v>51.80939115846874</v>
      </c>
      <c r="AV5" s="27">
        <v>185.03389748927017</v>
      </c>
      <c r="AW5" s="22">
        <v>2.0902643624474546</v>
      </c>
      <c r="AX5" s="22">
        <v>0.6682255384010227</v>
      </c>
      <c r="AY5" s="22">
        <v>1.7311018339048756</v>
      </c>
      <c r="AZ5" s="22">
        <v>1.0896519114688128</v>
      </c>
      <c r="BA5" s="24">
        <v>0.4196763925729443</v>
      </c>
      <c r="BB5" s="22">
        <v>0.30909784639590915</v>
      </c>
      <c r="BC5" s="22">
        <v>0.5306396302370657</v>
      </c>
      <c r="BD5" s="23">
        <v>0.7330543259557344</v>
      </c>
      <c r="BE5" s="22">
        <v>0.28171894837705114</v>
      </c>
      <c r="BF5" s="22">
        <v>0.32938317435342707</v>
      </c>
      <c r="BG5" s="22">
        <v>0.439200191780902</v>
      </c>
      <c r="BH5" s="22">
        <v>0.7385885311871228</v>
      </c>
      <c r="BI5" s="24">
        <v>0.9196558533145275</v>
      </c>
      <c r="BJ5" s="22">
        <v>0.40290367784442915</v>
      </c>
      <c r="BK5" s="22">
        <v>0.6654241836886835</v>
      </c>
      <c r="BL5" s="23">
        <v>0.5004607645875252</v>
      </c>
      <c r="BM5" s="32">
        <v>10</v>
      </c>
      <c r="BN5" s="33">
        <v>16.4</v>
      </c>
      <c r="BO5" s="33">
        <v>20.5</v>
      </c>
      <c r="BP5" s="33">
        <v>21.2</v>
      </c>
      <c r="BQ5" s="33">
        <v>24.9</v>
      </c>
      <c r="BR5" s="33">
        <v>25.8</v>
      </c>
      <c r="BS5" s="33">
        <v>29.1</v>
      </c>
      <c r="BT5" s="33">
        <v>28.9</v>
      </c>
      <c r="BU5" s="33">
        <v>30.4</v>
      </c>
      <c r="BV5" s="33">
        <v>30.2</v>
      </c>
      <c r="BW5" s="33">
        <v>31.1</v>
      </c>
      <c r="BX5" s="25">
        <f t="shared" si="1"/>
        <v>24.40909090909091</v>
      </c>
    </row>
    <row r="6" spans="1:76" ht="15">
      <c r="A6" s="51" t="s">
        <v>39</v>
      </c>
      <c r="B6" s="75" t="s">
        <v>18</v>
      </c>
      <c r="C6" s="52" t="s">
        <v>36</v>
      </c>
      <c r="D6" s="20">
        <v>158.65</v>
      </c>
      <c r="E6" s="14">
        <v>92.04</v>
      </c>
      <c r="F6" s="14">
        <v>101.42</v>
      </c>
      <c r="G6" s="14">
        <v>120.28</v>
      </c>
      <c r="H6" s="14">
        <v>10.04</v>
      </c>
      <c r="I6" s="21">
        <v>31.44</v>
      </c>
      <c r="J6" s="22">
        <v>62.39</v>
      </c>
      <c r="K6" s="22">
        <v>107.41</v>
      </c>
      <c r="L6" s="22">
        <v>69.31</v>
      </c>
      <c r="M6" s="23">
        <v>79.70333333333333</v>
      </c>
      <c r="N6" s="20">
        <v>118.47</v>
      </c>
      <c r="O6" s="14">
        <v>207.65</v>
      </c>
      <c r="P6" s="14">
        <v>166.54</v>
      </c>
      <c r="Q6" s="14">
        <v>297.17</v>
      </c>
      <c r="R6" s="25">
        <v>17</v>
      </c>
      <c r="S6" s="14">
        <v>75.75999999999999</v>
      </c>
      <c r="T6" s="14">
        <v>79.62</v>
      </c>
      <c r="U6" s="14">
        <v>21.439999999999998</v>
      </c>
      <c r="V6" s="14">
        <v>44.57000000000001</v>
      </c>
      <c r="W6" s="21">
        <v>0.6752007271625512</v>
      </c>
      <c r="X6" s="32">
        <v>44.4</v>
      </c>
      <c r="Y6" s="33">
        <v>386.70000000000005</v>
      </c>
      <c r="Z6" s="33">
        <v>10.3</v>
      </c>
      <c r="AA6" s="25">
        <v>29.2</v>
      </c>
      <c r="AB6" s="22">
        <v>48.218</v>
      </c>
      <c r="AC6" s="22">
        <v>303.802</v>
      </c>
      <c r="AD6" s="22">
        <v>367.92</v>
      </c>
      <c r="AE6" s="22">
        <v>166.467</v>
      </c>
      <c r="AF6" s="22">
        <v>171.136</v>
      </c>
      <c r="AG6" s="23">
        <v>33635.84500000001</v>
      </c>
      <c r="AH6" s="35">
        <v>9</v>
      </c>
      <c r="AI6" s="24">
        <v>20.34</v>
      </c>
      <c r="AJ6" s="14">
        <v>1.09</v>
      </c>
      <c r="AK6" s="23">
        <f t="shared" si="0"/>
        <v>0.0535889872173058</v>
      </c>
      <c r="AL6" s="24">
        <v>479.66</v>
      </c>
      <c r="AM6" s="22">
        <v>428.35</v>
      </c>
      <c r="AN6" s="22">
        <v>426.73</v>
      </c>
      <c r="AO6" s="23">
        <v>274.4</v>
      </c>
      <c r="AP6" s="26">
        <v>782.9034692681266</v>
      </c>
      <c r="AQ6" s="14">
        <v>451.618889311208</v>
      </c>
      <c r="AR6" s="18">
        <v>449.89456977537964</v>
      </c>
      <c r="AS6" s="13">
        <v>498.9820701351356</v>
      </c>
      <c r="AT6" s="26"/>
      <c r="AU6" s="18">
        <v>602.6334785254744</v>
      </c>
      <c r="AV6" s="27">
        <v>59.90311238699649</v>
      </c>
      <c r="AW6" s="22">
        <v>3.0217991360691143</v>
      </c>
      <c r="AX6" s="22">
        <v>0.6013391067492827</v>
      </c>
      <c r="AY6" s="22">
        <v>1.698263307757515</v>
      </c>
      <c r="AZ6" s="22">
        <v>0.6387701405820407</v>
      </c>
      <c r="BA6" s="24">
        <v>0.7111336279603266</v>
      </c>
      <c r="BB6" s="22">
        <v>0.4203904229217782</v>
      </c>
      <c r="BC6" s="22">
        <v>0.2589202264251713</v>
      </c>
      <c r="BD6" s="23">
        <v>0.5767538258027701</v>
      </c>
      <c r="BE6" s="22">
        <v>1.654587786259542</v>
      </c>
      <c r="BF6" s="22">
        <v>0.56977005447665</v>
      </c>
      <c r="BG6" s="22">
        <v>1.6043552378675294</v>
      </c>
      <c r="BH6" s="22">
        <v>0.4177752762359288</v>
      </c>
      <c r="BI6" s="24">
        <v>0.24525616620612017</v>
      </c>
      <c r="BJ6" s="22">
        <v>1.0964882105875993</v>
      </c>
      <c r="BK6" s="22">
        <v>0.20539421019782703</v>
      </c>
      <c r="BL6" s="23">
        <v>1.0056440576853245</v>
      </c>
      <c r="BM6" s="32">
        <v>11</v>
      </c>
      <c r="BN6" s="33">
        <v>17.6</v>
      </c>
      <c r="BO6" s="33">
        <v>20.5</v>
      </c>
      <c r="BP6" s="33">
        <v>21.5</v>
      </c>
      <c r="BQ6" s="33">
        <v>22</v>
      </c>
      <c r="BR6" s="33">
        <v>23.5</v>
      </c>
      <c r="BS6" s="33">
        <v>27.1</v>
      </c>
      <c r="BT6" s="33">
        <v>28</v>
      </c>
      <c r="BU6" s="33">
        <v>28.3</v>
      </c>
      <c r="BV6" s="33">
        <v>29.6</v>
      </c>
      <c r="BW6" s="33">
        <v>31</v>
      </c>
      <c r="BX6" s="25">
        <f t="shared" si="1"/>
        <v>23.645454545454548</v>
      </c>
    </row>
    <row r="7" spans="1:76" ht="15">
      <c r="A7" s="51" t="s">
        <v>40</v>
      </c>
      <c r="B7" s="75" t="s">
        <v>18</v>
      </c>
      <c r="C7" s="52" t="s">
        <v>36</v>
      </c>
      <c r="D7" s="20">
        <v>170.49</v>
      </c>
      <c r="E7" s="14">
        <v>94.92</v>
      </c>
      <c r="F7" s="14">
        <v>42.19</v>
      </c>
      <c r="G7" s="14">
        <v>40.91</v>
      </c>
      <c r="H7" s="14">
        <v>74.05</v>
      </c>
      <c r="I7" s="21">
        <v>0</v>
      </c>
      <c r="J7" s="22">
        <v>62.2</v>
      </c>
      <c r="K7" s="22">
        <v>32.41</v>
      </c>
      <c r="L7" s="22">
        <v>44.03</v>
      </c>
      <c r="M7" s="23">
        <v>46.21333333333333</v>
      </c>
      <c r="N7" s="20">
        <v>362.89</v>
      </c>
      <c r="O7" s="14">
        <v>151.05</v>
      </c>
      <c r="P7" s="14">
        <v>271.68</v>
      </c>
      <c r="Q7" s="14">
        <v>189.89999999999998</v>
      </c>
      <c r="R7" s="25">
        <v>25</v>
      </c>
      <c r="S7" s="14">
        <v>66.49</v>
      </c>
      <c r="T7" s="14">
        <v>64.58000000000001</v>
      </c>
      <c r="U7" s="14">
        <v>28.39</v>
      </c>
      <c r="V7" s="14">
        <v>38.09</v>
      </c>
      <c r="W7" s="21">
        <v>0.5729542719614922</v>
      </c>
      <c r="X7" s="32">
        <v>18.4</v>
      </c>
      <c r="Y7" s="33">
        <v>234.59999999999997</v>
      </c>
      <c r="Z7" s="33">
        <v>7.2</v>
      </c>
      <c r="AA7" s="25">
        <v>27.299999999999997</v>
      </c>
      <c r="AB7" s="22">
        <v>46.649</v>
      </c>
      <c r="AC7" s="22">
        <v>299.927</v>
      </c>
      <c r="AD7" s="22">
        <v>259.796</v>
      </c>
      <c r="AE7" s="22">
        <v>177.93</v>
      </c>
      <c r="AF7" s="22">
        <v>150.409</v>
      </c>
      <c r="AG7" s="23">
        <v>28712.4825</v>
      </c>
      <c r="AH7" s="35">
        <v>8</v>
      </c>
      <c r="AI7" s="24">
        <v>25.96</v>
      </c>
      <c r="AJ7" s="14">
        <v>6.89</v>
      </c>
      <c r="AK7" s="23">
        <f t="shared" si="0"/>
        <v>0.26540832049306623</v>
      </c>
      <c r="AL7" s="24">
        <v>359.79</v>
      </c>
      <c r="AM7" s="22">
        <v>481.22</v>
      </c>
      <c r="AN7" s="22">
        <v>473.61</v>
      </c>
      <c r="AO7" s="23">
        <v>252.89</v>
      </c>
      <c r="AP7" s="26">
        <v>354.7047993132892</v>
      </c>
      <c r="AQ7" s="14">
        <v>729.7214064741569</v>
      </c>
      <c r="AR7" s="18">
        <v>854.5072159938911</v>
      </c>
      <c r="AS7" s="13">
        <v>414.7960120484264</v>
      </c>
      <c r="AT7" s="26"/>
      <c r="AU7" s="18">
        <v>72.4250502126836</v>
      </c>
      <c r="AV7" s="27">
        <v>190.33851411282933</v>
      </c>
      <c r="AW7" s="22">
        <v>2.0831526232114466</v>
      </c>
      <c r="AX7" s="22">
        <v>0.7772402880838062</v>
      </c>
      <c r="AY7" s="22">
        <v>1.169759374483784</v>
      </c>
      <c r="AZ7" s="22">
        <v>0.6362679756385783</v>
      </c>
      <c r="BA7" s="24">
        <v>0.6879925034523575</v>
      </c>
      <c r="BB7" s="22">
        <v>0.34764447839371454</v>
      </c>
      <c r="BC7" s="22">
        <v>0.5283850008259457</v>
      </c>
      <c r="BD7" s="23">
        <v>0.9088447868375602</v>
      </c>
      <c r="BE7" s="22">
        <v>1.3095786802030456</v>
      </c>
      <c r="BF7" s="22">
        <v>0.29078830205150585</v>
      </c>
      <c r="BG7" s="22">
        <v>0.7554099443863224</v>
      </c>
      <c r="BH7" s="22">
        <v>0.5839961367148441</v>
      </c>
      <c r="BI7" s="24">
        <v>0.32151646350007</v>
      </c>
      <c r="BJ7" s="22">
        <v>0.6961331296377128</v>
      </c>
      <c r="BK7" s="22">
        <v>0.4339518748967568</v>
      </c>
      <c r="BL7" s="23">
        <v>0.9065502681574402</v>
      </c>
      <c r="BM7" s="32">
        <v>11.7</v>
      </c>
      <c r="BN7" s="33">
        <v>18.3</v>
      </c>
      <c r="BO7" s="33">
        <v>21</v>
      </c>
      <c r="BP7" s="33">
        <v>21.6</v>
      </c>
      <c r="BQ7" s="33">
        <v>22.6</v>
      </c>
      <c r="BR7" s="33">
        <v>24.3</v>
      </c>
      <c r="BS7" s="33">
        <v>26.7</v>
      </c>
      <c r="BT7" s="33">
        <v>28</v>
      </c>
      <c r="BU7" s="33">
        <v>28.3</v>
      </c>
      <c r="BV7" s="33">
        <v>29.5</v>
      </c>
      <c r="BW7" s="33">
        <v>30.3</v>
      </c>
      <c r="BX7" s="25">
        <f t="shared" si="1"/>
        <v>23.845454545454547</v>
      </c>
    </row>
    <row r="8" spans="1:76" ht="15">
      <c r="A8" s="51" t="s">
        <v>41</v>
      </c>
      <c r="B8" s="75" t="s">
        <v>18</v>
      </c>
      <c r="C8" s="52" t="s">
        <v>36</v>
      </c>
      <c r="D8" s="20">
        <v>167.51</v>
      </c>
      <c r="E8" s="14">
        <v>60.66</v>
      </c>
      <c r="F8" s="14">
        <v>16.6</v>
      </c>
      <c r="G8" s="14">
        <v>65.44</v>
      </c>
      <c r="H8" s="14">
        <v>1.94</v>
      </c>
      <c r="I8" s="21">
        <v>0</v>
      </c>
      <c r="J8" s="22">
        <v>69.65</v>
      </c>
      <c r="K8" s="22">
        <v>74.73</v>
      </c>
      <c r="L8" s="22">
        <v>37.68</v>
      </c>
      <c r="M8" s="23">
        <v>60.68666666666667</v>
      </c>
      <c r="N8" s="20">
        <v>256.12</v>
      </c>
      <c r="O8" s="14">
        <v>184.56</v>
      </c>
      <c r="P8" s="14">
        <v>221.2</v>
      </c>
      <c r="Q8" s="14">
        <v>191.11</v>
      </c>
      <c r="R8" s="25">
        <v>18</v>
      </c>
      <c r="S8" s="14">
        <v>54.22</v>
      </c>
      <c r="T8" s="14">
        <v>66.91</v>
      </c>
      <c r="U8" s="14">
        <v>13.82</v>
      </c>
      <c r="V8" s="14">
        <v>48.53</v>
      </c>
      <c r="W8" s="21">
        <v>0.7783480352846832</v>
      </c>
      <c r="X8" s="32">
        <v>64.9</v>
      </c>
      <c r="Y8" s="33">
        <v>505.2</v>
      </c>
      <c r="Z8" s="33">
        <v>15.2</v>
      </c>
      <c r="AA8" s="25">
        <v>141</v>
      </c>
      <c r="AB8" s="22">
        <v>49.646</v>
      </c>
      <c r="AC8" s="22">
        <v>338.806</v>
      </c>
      <c r="AD8" s="22">
        <v>383.057</v>
      </c>
      <c r="AE8" s="22">
        <v>247.351</v>
      </c>
      <c r="AF8" s="22">
        <v>179.449</v>
      </c>
      <c r="AG8" s="23">
        <v>40268.212499999994</v>
      </c>
      <c r="AH8" s="35">
        <v>10</v>
      </c>
      <c r="AI8" s="24">
        <v>73.97</v>
      </c>
      <c r="AJ8" s="14">
        <v>3.23</v>
      </c>
      <c r="AK8" s="23">
        <f t="shared" si="0"/>
        <v>0.04366635122346897</v>
      </c>
      <c r="AL8" s="24">
        <v>1124.57</v>
      </c>
      <c r="AM8" s="22">
        <v>462.68</v>
      </c>
      <c r="AN8" s="22">
        <v>719.43</v>
      </c>
      <c r="AO8" s="23">
        <v>251.8</v>
      </c>
      <c r="AP8" s="26">
        <v>764.6387023969899</v>
      </c>
      <c r="AQ8" s="14">
        <v>242.07447008468299</v>
      </c>
      <c r="AR8" s="18">
        <v>966.5618452775476</v>
      </c>
      <c r="AS8" s="13">
        <v>414.7960120484264</v>
      </c>
      <c r="AT8" s="26"/>
      <c r="AU8" s="18">
        <v>81.81650176457876</v>
      </c>
      <c r="AV8" s="27"/>
      <c r="AW8" s="22">
        <v>2.0859012372956256</v>
      </c>
      <c r="AX8" s="22">
        <v>0.806178921827197</v>
      </c>
      <c r="AY8" s="22">
        <v>1.522645578720345</v>
      </c>
      <c r="AZ8" s="22">
        <v>0.9188096607245544</v>
      </c>
      <c r="BA8" s="24">
        <v>0.4490616961700916</v>
      </c>
      <c r="BB8" s="22">
        <v>0.732197172697542</v>
      </c>
      <c r="BC8" s="22">
        <v>0.6348670021567218</v>
      </c>
      <c r="BD8" s="23">
        <v>0.49449511213341</v>
      </c>
      <c r="BE8" s="22">
        <v>0.12094295403961042</v>
      </c>
      <c r="BF8" s="22">
        <v>0.3664701445300137</v>
      </c>
      <c r="BG8" s="22">
        <v>0.4100647016534867</v>
      </c>
      <c r="BH8" s="22">
        <v>0.6143861414606095</v>
      </c>
      <c r="BI8" s="24">
        <v>2.359472408083148</v>
      </c>
      <c r="BJ8" s="22">
        <v>0.5472105179871294</v>
      </c>
      <c r="BK8" s="22">
        <v>0.89137311286844</v>
      </c>
      <c r="BL8" s="23">
        <v>0.32256124209315695</v>
      </c>
      <c r="BM8" s="32">
        <v>11.4</v>
      </c>
      <c r="BN8" s="33">
        <v>18.2</v>
      </c>
      <c r="BO8" s="33">
        <v>20.8</v>
      </c>
      <c r="BP8" s="33">
        <v>21.8</v>
      </c>
      <c r="BQ8" s="33">
        <v>22.2</v>
      </c>
      <c r="BR8" s="33">
        <v>23.9</v>
      </c>
      <c r="BS8" s="33">
        <v>27.2</v>
      </c>
      <c r="BT8" s="33">
        <v>28</v>
      </c>
      <c r="BU8" s="33">
        <v>27.2</v>
      </c>
      <c r="BV8" s="33">
        <v>28.3</v>
      </c>
      <c r="BW8" s="33">
        <v>28.6</v>
      </c>
      <c r="BX8" s="25">
        <f t="shared" si="1"/>
        <v>23.41818181818182</v>
      </c>
    </row>
    <row r="9" spans="1:76" ht="15">
      <c r="A9" s="51" t="s">
        <v>42</v>
      </c>
      <c r="B9" s="75" t="s">
        <v>18</v>
      </c>
      <c r="C9" s="52" t="s">
        <v>36</v>
      </c>
      <c r="D9" s="20">
        <v>125.98</v>
      </c>
      <c r="E9" s="14">
        <v>67.42</v>
      </c>
      <c r="F9" s="14">
        <v>28.95</v>
      </c>
      <c r="G9" s="14">
        <v>70.69</v>
      </c>
      <c r="H9" s="14">
        <v>23.17</v>
      </c>
      <c r="I9" s="21">
        <v>30.31</v>
      </c>
      <c r="J9" s="22">
        <v>42.160000000000004</v>
      </c>
      <c r="K9" s="22">
        <v>61</v>
      </c>
      <c r="L9" s="22">
        <v>53.54</v>
      </c>
      <c r="M9" s="23">
        <v>52.23333333333333</v>
      </c>
      <c r="N9" s="20">
        <v>202.89</v>
      </c>
      <c r="O9" s="14">
        <v>276.69</v>
      </c>
      <c r="P9" s="14">
        <v>114.47</v>
      </c>
      <c r="Q9" s="14">
        <v>193.82</v>
      </c>
      <c r="R9" s="25">
        <v>18</v>
      </c>
      <c r="S9" s="14">
        <v>92.08</v>
      </c>
      <c r="T9" s="14">
        <v>66.51</v>
      </c>
      <c r="U9" s="14">
        <v>40.730000000000004</v>
      </c>
      <c r="V9" s="14">
        <v>49.05</v>
      </c>
      <c r="W9" s="21">
        <v>0.5463354867453776</v>
      </c>
      <c r="X9" s="32">
        <v>8.2</v>
      </c>
      <c r="Y9" s="33">
        <v>200.1</v>
      </c>
      <c r="Z9" s="33">
        <v>5.5</v>
      </c>
      <c r="AA9" s="25">
        <v>31.899999999999995</v>
      </c>
      <c r="AB9" s="22">
        <v>46.289</v>
      </c>
      <c r="AC9" s="22">
        <v>409.18</v>
      </c>
      <c r="AD9" s="22">
        <v>301.483</v>
      </c>
      <c r="AE9" s="22">
        <v>255.927</v>
      </c>
      <c r="AF9" s="22">
        <v>129.7</v>
      </c>
      <c r="AG9" s="23">
        <v>38089.05499999999</v>
      </c>
      <c r="AH9" s="35">
        <v>7</v>
      </c>
      <c r="AI9" s="24">
        <v>5.357</v>
      </c>
      <c r="AJ9" s="14">
        <v>0.24</v>
      </c>
      <c r="AK9" s="23">
        <f t="shared" si="0"/>
        <v>0.04480119469852529</v>
      </c>
      <c r="AL9" s="24">
        <v>455.08</v>
      </c>
      <c r="AM9" s="22">
        <v>455.08</v>
      </c>
      <c r="AN9" s="22">
        <v>426.71</v>
      </c>
      <c r="AO9" s="23">
        <v>186.7</v>
      </c>
      <c r="AP9" s="26">
        <v>861.8631764428821</v>
      </c>
      <c r="AQ9" s="14"/>
      <c r="AR9" s="18">
        <v>758.8020910469596</v>
      </c>
      <c r="AS9" s="13">
        <v>509.5729667575409</v>
      </c>
      <c r="AT9" s="26"/>
      <c r="AU9" s="18">
        <v>931.225737669283</v>
      </c>
      <c r="AV9" s="27">
        <v>125.02837062067462</v>
      </c>
      <c r="AW9" s="22">
        <v>1.3452688298149598</v>
      </c>
      <c r="AX9" s="22">
        <v>0.6293615907087675</v>
      </c>
      <c r="AY9" s="22">
        <v>1.2528817587641117</v>
      </c>
      <c r="AZ9" s="22">
        <v>0.8080844365901876</v>
      </c>
      <c r="BA9" s="24">
        <v>0.7141166689413585</v>
      </c>
      <c r="BB9" s="22">
        <v>0.3802423393995956</v>
      </c>
      <c r="BC9" s="22">
        <v>0.6590612002376708</v>
      </c>
      <c r="BD9" s="23">
        <v>0.8039094530641586</v>
      </c>
      <c r="BE9" s="22">
        <v>0.7576400787327773</v>
      </c>
      <c r="BF9" s="22">
        <v>0.26301055114844196</v>
      </c>
      <c r="BG9" s="22">
        <v>0.9672014260249554</v>
      </c>
      <c r="BH9" s="22">
        <v>0.4925493919607021</v>
      </c>
      <c r="BI9" s="24">
        <v>0.7575925365275766</v>
      </c>
      <c r="BJ9" s="22">
        <v>0.4546449162648416</v>
      </c>
      <c r="BK9" s="22">
        <v>0.6595365418894831</v>
      </c>
      <c r="BL9" s="23">
        <v>0.41986236745941413</v>
      </c>
      <c r="BM9" s="24">
        <v>10.5</v>
      </c>
      <c r="BN9" s="22">
        <v>17.8</v>
      </c>
      <c r="BO9" s="22">
        <v>21.2</v>
      </c>
      <c r="BP9" s="22">
        <v>23.9</v>
      </c>
      <c r="BQ9" s="22">
        <v>22.3</v>
      </c>
      <c r="BR9" s="22">
        <v>23.9</v>
      </c>
      <c r="BS9" s="22">
        <v>27.5</v>
      </c>
      <c r="BT9" s="22">
        <v>29.4</v>
      </c>
      <c r="BU9" s="22">
        <v>28.5</v>
      </c>
      <c r="BV9" s="22">
        <v>29.3</v>
      </c>
      <c r="BW9" s="22">
        <v>30.2</v>
      </c>
      <c r="BX9" s="25">
        <f t="shared" si="1"/>
        <v>24.045454545454547</v>
      </c>
    </row>
    <row r="10" spans="1:76" ht="15">
      <c r="A10" s="51" t="s">
        <v>43</v>
      </c>
      <c r="B10" s="75" t="s">
        <v>18</v>
      </c>
      <c r="C10" s="52" t="s">
        <v>44</v>
      </c>
      <c r="D10" s="20">
        <v>129.33</v>
      </c>
      <c r="E10" s="14">
        <v>16.05</v>
      </c>
      <c r="F10" s="14">
        <v>9.98</v>
      </c>
      <c r="G10" s="14">
        <v>3.47</v>
      </c>
      <c r="H10" s="14">
        <v>0</v>
      </c>
      <c r="I10" s="21">
        <v>0</v>
      </c>
      <c r="J10" s="22">
        <v>41.330000000000005</v>
      </c>
      <c r="K10" s="22">
        <v>34.78</v>
      </c>
      <c r="L10" s="22">
        <v>45.1</v>
      </c>
      <c r="M10" s="23">
        <v>40.403333333333336</v>
      </c>
      <c r="N10" s="20">
        <v>289.7</v>
      </c>
      <c r="O10" s="14">
        <v>126.28</v>
      </c>
      <c r="P10" s="14">
        <v>267.49</v>
      </c>
      <c r="Q10" s="14">
        <v>184.04000000000002</v>
      </c>
      <c r="R10" s="25">
        <v>26</v>
      </c>
      <c r="S10" s="14">
        <v>87.42999999999999</v>
      </c>
      <c r="T10" s="14">
        <v>65.22</v>
      </c>
      <c r="U10" s="14">
        <v>36.49</v>
      </c>
      <c r="V10" s="14">
        <v>51.400000000000006</v>
      </c>
      <c r="W10" s="21">
        <v>0.5848219365115485</v>
      </c>
      <c r="X10" s="32">
        <v>20.4</v>
      </c>
      <c r="Y10" s="33">
        <v>141.59999999999997</v>
      </c>
      <c r="Z10" s="33">
        <v>12.2</v>
      </c>
      <c r="AA10" s="25">
        <v>79.6</v>
      </c>
      <c r="AB10" s="22">
        <v>20.49</v>
      </c>
      <c r="AC10" s="22">
        <v>290.771</v>
      </c>
      <c r="AD10" s="22">
        <v>287.445</v>
      </c>
      <c r="AE10" s="22">
        <v>58.472</v>
      </c>
      <c r="AF10" s="22">
        <v>152.295</v>
      </c>
      <c r="AG10" s="23">
        <v>27021.8625</v>
      </c>
      <c r="AH10" s="35">
        <v>10</v>
      </c>
      <c r="AI10" s="24">
        <v>12.09</v>
      </c>
      <c r="AJ10" s="14">
        <v>3.31</v>
      </c>
      <c r="AK10" s="23">
        <f t="shared" si="0"/>
        <v>0.27377998345740284</v>
      </c>
      <c r="AL10" s="24">
        <v>555.35</v>
      </c>
      <c r="AM10" s="22">
        <v>672.46</v>
      </c>
      <c r="AN10" s="22">
        <v>615.22</v>
      </c>
      <c r="AO10" s="23">
        <v>349.3</v>
      </c>
      <c r="AP10" s="26">
        <v>145.35743568538422</v>
      </c>
      <c r="AQ10" s="14">
        <v>1026.9312167327203</v>
      </c>
      <c r="AR10" s="28">
        <v>1026.9312167327203</v>
      </c>
      <c r="AS10" s="13"/>
      <c r="AT10" s="26">
        <v>226.11760269896223</v>
      </c>
      <c r="AU10" s="18"/>
      <c r="AV10" s="27">
        <v>248.59817924424655</v>
      </c>
      <c r="AW10" s="22">
        <v>2.193786576717075</v>
      </c>
      <c r="AX10" s="22">
        <v>0.7442785158140148</v>
      </c>
      <c r="AY10" s="22">
        <v>1.2221770917952883</v>
      </c>
      <c r="AZ10" s="22">
        <v>0.5218533958368212</v>
      </c>
      <c r="BA10" s="24">
        <v>0.4110240904980311</v>
      </c>
      <c r="BB10" s="22">
        <v>0.30498469185765187</v>
      </c>
      <c r="BC10" s="22">
        <v>0.4646121039805037</v>
      </c>
      <c r="BD10" s="23">
        <v>0.4876097438473129</v>
      </c>
      <c r="BE10" s="22">
        <v>0.7669873035500157</v>
      </c>
      <c r="BF10" s="22">
        <v>0.3639305634979985</v>
      </c>
      <c r="BG10" s="22">
        <v>0.3954102355808286</v>
      </c>
      <c r="BH10" s="22">
        <v>0.3931129527317373</v>
      </c>
      <c r="BI10" s="24">
        <v>0.8261929156528038</v>
      </c>
      <c r="BJ10" s="22">
        <v>0.24289189724189503</v>
      </c>
      <c r="BK10" s="22">
        <v>0.6540922014622258</v>
      </c>
      <c r="BL10" s="23">
        <v>0.4086145153189352</v>
      </c>
      <c r="BM10" s="24">
        <v>12.5</v>
      </c>
      <c r="BN10" s="22">
        <v>18.6</v>
      </c>
      <c r="BO10" s="22">
        <v>20.1</v>
      </c>
      <c r="BP10" s="22">
        <v>20.8</v>
      </c>
      <c r="BQ10" s="22">
        <v>22</v>
      </c>
      <c r="BR10" s="22">
        <v>22.9</v>
      </c>
      <c r="BS10" s="22">
        <v>26.6</v>
      </c>
      <c r="BT10" s="22">
        <v>27.4</v>
      </c>
      <c r="BU10" s="22">
        <v>27.1</v>
      </c>
      <c r="BV10" s="22">
        <v>27.8</v>
      </c>
      <c r="BW10" s="22">
        <v>29.8</v>
      </c>
      <c r="BX10" s="25">
        <f t="shared" si="1"/>
        <v>23.236363636363638</v>
      </c>
    </row>
    <row r="11" spans="1:76" ht="15">
      <c r="A11" s="51" t="s">
        <v>45</v>
      </c>
      <c r="B11" s="75" t="s">
        <v>18</v>
      </c>
      <c r="C11" s="52" t="s">
        <v>44</v>
      </c>
      <c r="D11" s="20">
        <v>135.93</v>
      </c>
      <c r="E11" s="14">
        <v>19</v>
      </c>
      <c r="F11" s="14">
        <v>5.74</v>
      </c>
      <c r="G11" s="14">
        <v>8.61</v>
      </c>
      <c r="H11" s="14">
        <v>9.74</v>
      </c>
      <c r="I11" s="21">
        <v>0</v>
      </c>
      <c r="J11" s="22"/>
      <c r="K11" s="22"/>
      <c r="L11" s="22"/>
      <c r="M11" s="23"/>
      <c r="N11" s="20">
        <v>300.1</v>
      </c>
      <c r="O11" s="14">
        <v>203.32999999999998</v>
      </c>
      <c r="P11" s="14">
        <v>186.57</v>
      </c>
      <c r="Q11" s="14">
        <v>223.42</v>
      </c>
      <c r="R11" s="25">
        <v>21</v>
      </c>
      <c r="S11" s="14">
        <v>72.15</v>
      </c>
      <c r="T11" s="14">
        <v>71.42</v>
      </c>
      <c r="U11" s="14">
        <v>42.19</v>
      </c>
      <c r="V11" s="14">
        <v>58.52</v>
      </c>
      <c r="W11" s="21">
        <v>0.5810743719590904</v>
      </c>
      <c r="X11" s="32">
        <v>24.6</v>
      </c>
      <c r="Y11" s="33">
        <v>177.9</v>
      </c>
      <c r="Z11" s="33">
        <v>1.8</v>
      </c>
      <c r="AA11" s="25">
        <v>7.199999999999999</v>
      </c>
      <c r="AB11" s="22">
        <v>51.563</v>
      </c>
      <c r="AC11" s="22">
        <v>224.762</v>
      </c>
      <c r="AD11" s="22">
        <v>234.619</v>
      </c>
      <c r="AE11" s="22">
        <v>117.23</v>
      </c>
      <c r="AF11" s="22">
        <v>202.942</v>
      </c>
      <c r="AG11" s="23">
        <v>22372.52</v>
      </c>
      <c r="AH11" s="35">
        <v>9</v>
      </c>
      <c r="AI11" s="24">
        <v>4.474</v>
      </c>
      <c r="AJ11" s="14">
        <v>1.8399999999999999</v>
      </c>
      <c r="AK11" s="23">
        <f t="shared" si="0"/>
        <v>0.41126508717031734</v>
      </c>
      <c r="AL11" s="24">
        <v>603.69</v>
      </c>
      <c r="AM11" s="22">
        <v>551.07</v>
      </c>
      <c r="AN11" s="22">
        <v>714.56</v>
      </c>
      <c r="AO11" s="23">
        <v>288.99</v>
      </c>
      <c r="AP11" s="26">
        <v>511.98022336838125</v>
      </c>
      <c r="AQ11" s="14">
        <v>1081.6513908757147</v>
      </c>
      <c r="AR11" s="28">
        <v>1026.9312167327203</v>
      </c>
      <c r="AS11" s="13">
        <v>1016.7908224354559</v>
      </c>
      <c r="AT11" s="26">
        <v>150.85848051683016</v>
      </c>
      <c r="AU11" s="18">
        <v>1288.7882204621233</v>
      </c>
      <c r="AV11" s="27">
        <v>263.4895730123809</v>
      </c>
      <c r="AW11" s="22">
        <v>1.561373534297894</v>
      </c>
      <c r="AX11" s="22">
        <v>1.180424096848578</v>
      </c>
      <c r="AY11" s="22">
        <v>1.2623913554146113</v>
      </c>
      <c r="AZ11" s="22">
        <v>0.6609489674816045</v>
      </c>
      <c r="BA11" s="24">
        <v>0.5827930959894875</v>
      </c>
      <c r="BB11" s="22">
        <v>0.6244096848578017</v>
      </c>
      <c r="BC11" s="22">
        <v>0.6742306788818416</v>
      </c>
      <c r="BD11" s="23">
        <v>0.8710237360550677</v>
      </c>
      <c r="BE11" s="22">
        <v>0.8139681533585839</v>
      </c>
      <c r="BF11" s="22">
        <v>0.4120357417371253</v>
      </c>
      <c r="BG11" s="22">
        <v>0.5344139065069298</v>
      </c>
      <c r="BH11" s="22">
        <v>0.6486996202231189</v>
      </c>
      <c r="BI11" s="24">
        <v>0.8793359809372518</v>
      </c>
      <c r="BJ11" s="22">
        <v>0.8596785014543865</v>
      </c>
      <c r="BK11" s="22">
        <v>0.7257693211181583</v>
      </c>
      <c r="BL11" s="23">
        <v>0.7775372656064562</v>
      </c>
      <c r="BM11" s="32">
        <v>10.2</v>
      </c>
      <c r="BN11" s="33">
        <v>17</v>
      </c>
      <c r="BO11" s="33">
        <v>19.7</v>
      </c>
      <c r="BP11" s="33">
        <v>21</v>
      </c>
      <c r="BQ11" s="33">
        <v>21.7</v>
      </c>
      <c r="BR11" s="33">
        <v>22.5</v>
      </c>
      <c r="BS11" s="33">
        <v>25.1</v>
      </c>
      <c r="BT11" s="33">
        <v>27</v>
      </c>
      <c r="BU11" s="33">
        <v>26</v>
      </c>
      <c r="BV11" s="33">
        <v>27.5</v>
      </c>
      <c r="BW11" s="33">
        <v>29.7</v>
      </c>
      <c r="BX11" s="25">
        <f t="shared" si="1"/>
        <v>22.490909090909092</v>
      </c>
    </row>
    <row r="12" spans="1:76" ht="15">
      <c r="A12" s="51" t="s">
        <v>46</v>
      </c>
      <c r="B12" s="75" t="s">
        <v>18</v>
      </c>
      <c r="C12" s="52" t="s">
        <v>44</v>
      </c>
      <c r="D12" s="20">
        <v>99.5</v>
      </c>
      <c r="E12" s="14">
        <v>6.67</v>
      </c>
      <c r="F12" s="14">
        <v>9.41</v>
      </c>
      <c r="G12" s="14">
        <v>40.84</v>
      </c>
      <c r="H12" s="14">
        <v>18.35</v>
      </c>
      <c r="I12" s="21">
        <v>0</v>
      </c>
      <c r="J12" s="22">
        <v>61.45</v>
      </c>
      <c r="K12" s="22">
        <v>22.77</v>
      </c>
      <c r="L12" s="22">
        <v>64.91</v>
      </c>
      <c r="M12" s="23">
        <v>49.71</v>
      </c>
      <c r="N12" s="20">
        <v>336.62</v>
      </c>
      <c r="O12" s="14">
        <v>158.07</v>
      </c>
      <c r="P12" s="14">
        <v>248.64999999999998</v>
      </c>
      <c r="Q12" s="14">
        <v>184.08999999999997</v>
      </c>
      <c r="R12" s="25">
        <v>18</v>
      </c>
      <c r="S12" s="14">
        <v>71.43</v>
      </c>
      <c r="T12" s="14">
        <v>87.17</v>
      </c>
      <c r="U12" s="14">
        <v>31.989999999999995</v>
      </c>
      <c r="V12" s="14">
        <v>37.339999999999996</v>
      </c>
      <c r="W12" s="21">
        <v>0.538583585749315</v>
      </c>
      <c r="X12" s="32">
        <v>20.4</v>
      </c>
      <c r="Y12" s="33">
        <v>28.499999999999996</v>
      </c>
      <c r="Z12" s="33">
        <v>0.5</v>
      </c>
      <c r="AA12" s="25">
        <v>5.3</v>
      </c>
      <c r="AB12" s="22">
        <v>53.033</v>
      </c>
      <c r="AC12" s="22">
        <v>256.531</v>
      </c>
      <c r="AD12" s="22">
        <v>110.217</v>
      </c>
      <c r="AE12" s="22">
        <v>115.939</v>
      </c>
      <c r="AF12" s="22">
        <v>91.919</v>
      </c>
      <c r="AG12" s="23">
        <v>13762.119999999997</v>
      </c>
      <c r="AH12" s="35">
        <v>12</v>
      </c>
      <c r="AI12" s="24">
        <v>55.34</v>
      </c>
      <c r="AJ12" s="14">
        <v>0.11</v>
      </c>
      <c r="AK12" s="23">
        <f t="shared" si="0"/>
        <v>0.0019877123238164077</v>
      </c>
      <c r="AL12" s="24">
        <v>659.88</v>
      </c>
      <c r="AM12" s="22">
        <v>503.87</v>
      </c>
      <c r="AN12" s="22">
        <v>932.01</v>
      </c>
      <c r="AO12" s="23">
        <v>310.04</v>
      </c>
      <c r="AP12" s="26">
        <v>713.0280302286675</v>
      </c>
      <c r="AQ12" s="14">
        <v>696.8192061996134</v>
      </c>
      <c r="AR12" s="28">
        <v>1344.0487113809352</v>
      </c>
      <c r="AS12" s="13">
        <v>605.1626694451613</v>
      </c>
      <c r="AT12" s="26">
        <v>57.08381600447606</v>
      </c>
      <c r="AU12" s="18">
        <v>1020.3070546247275</v>
      </c>
      <c r="AV12" s="27">
        <v>139.784991999453</v>
      </c>
      <c r="AW12" s="22">
        <v>1.860588387686681</v>
      </c>
      <c r="AX12" s="22">
        <v>0.6884917122812427</v>
      </c>
      <c r="AY12" s="22">
        <v>1.3395064443760172</v>
      </c>
      <c r="AZ12" s="22">
        <v>0.6253272548591395</v>
      </c>
      <c r="BA12" s="24">
        <v>0.5635913396481732</v>
      </c>
      <c r="BB12" s="22">
        <v>0.34104432965846887</v>
      </c>
      <c r="BC12" s="22">
        <v>0.7515945981612634</v>
      </c>
      <c r="BD12" s="23">
        <v>0.850892880541603</v>
      </c>
      <c r="BE12" s="22">
        <v>0.8691432325886991</v>
      </c>
      <c r="BF12" s="22">
        <v>0.265963842417701</v>
      </c>
      <c r="BG12" s="22">
        <v>0.6474288479303215</v>
      </c>
      <c r="BH12" s="22">
        <v>0.6504388512775716</v>
      </c>
      <c r="BI12" s="24">
        <v>0.6912774968394437</v>
      </c>
      <c r="BJ12" s="22">
        <v>0.44438458869786446</v>
      </c>
      <c r="BK12" s="22">
        <v>0.5272071437997624</v>
      </c>
      <c r="BL12" s="23">
        <v>0.582805525223848</v>
      </c>
      <c r="BM12" s="32">
        <v>10.1</v>
      </c>
      <c r="BN12" s="33">
        <v>16.7</v>
      </c>
      <c r="BO12" s="33">
        <v>20.3</v>
      </c>
      <c r="BP12" s="33">
        <v>21.8</v>
      </c>
      <c r="BQ12" s="33">
        <v>23.1</v>
      </c>
      <c r="BR12" s="33">
        <v>23.7</v>
      </c>
      <c r="BS12" s="33">
        <v>26.4</v>
      </c>
      <c r="BT12" s="33">
        <v>27.6</v>
      </c>
      <c r="BU12" s="33">
        <v>26.8</v>
      </c>
      <c r="BV12" s="33">
        <v>28.8</v>
      </c>
      <c r="BW12" s="33">
        <v>30.1</v>
      </c>
      <c r="BX12" s="25">
        <f t="shared" si="1"/>
        <v>23.21818181818182</v>
      </c>
    </row>
    <row r="13" spans="1:76" ht="15">
      <c r="A13" s="51" t="s">
        <v>47</v>
      </c>
      <c r="B13" s="75" t="s">
        <v>18</v>
      </c>
      <c r="C13" s="52" t="s">
        <v>44</v>
      </c>
      <c r="D13" s="20">
        <v>98.42</v>
      </c>
      <c r="E13" s="14">
        <v>23.02</v>
      </c>
      <c r="F13" s="14">
        <v>11.68</v>
      </c>
      <c r="G13" s="14">
        <v>2.9</v>
      </c>
      <c r="H13" s="14">
        <v>0.84</v>
      </c>
      <c r="I13" s="21">
        <v>0</v>
      </c>
      <c r="J13" s="22">
        <v>44.88</v>
      </c>
      <c r="K13" s="22">
        <v>99.42</v>
      </c>
      <c r="L13" s="22">
        <v>29.1</v>
      </c>
      <c r="M13" s="23">
        <v>57.800000000000004</v>
      </c>
      <c r="N13" s="20">
        <v>345.71000000000004</v>
      </c>
      <c r="O13" s="14">
        <v>160.76999999999998</v>
      </c>
      <c r="P13" s="14">
        <v>120.05</v>
      </c>
      <c r="Q13" s="14">
        <v>303.92</v>
      </c>
      <c r="R13" s="25">
        <v>11</v>
      </c>
      <c r="S13" s="14">
        <v>56.67</v>
      </c>
      <c r="T13" s="14">
        <v>61.16</v>
      </c>
      <c r="U13" s="14">
        <v>51.49</v>
      </c>
      <c r="V13" s="14">
        <v>62.24</v>
      </c>
      <c r="W13" s="21">
        <v>0.5472610568891234</v>
      </c>
      <c r="X13" s="32">
        <v>24</v>
      </c>
      <c r="Y13" s="33">
        <v>100.89999999999999</v>
      </c>
      <c r="Z13" s="33">
        <v>4.6</v>
      </c>
      <c r="AA13" s="25">
        <v>6.800000000000001</v>
      </c>
      <c r="AB13" s="22">
        <v>21.741</v>
      </c>
      <c r="AC13" s="22">
        <v>555.908</v>
      </c>
      <c r="AD13" s="22">
        <v>169.946</v>
      </c>
      <c r="AE13" s="22">
        <v>66.772</v>
      </c>
      <c r="AF13" s="22">
        <v>83.154</v>
      </c>
      <c r="AG13" s="23">
        <v>27608.997499999998</v>
      </c>
      <c r="AH13" s="35">
        <v>10</v>
      </c>
      <c r="AI13" s="24">
        <v>16.25</v>
      </c>
      <c r="AJ13" s="14">
        <v>1.61</v>
      </c>
      <c r="AK13" s="23">
        <f t="shared" si="0"/>
        <v>0.09907692307692308</v>
      </c>
      <c r="AL13" s="24">
        <v>333.95</v>
      </c>
      <c r="AM13" s="22">
        <v>478.53</v>
      </c>
      <c r="AN13" s="22">
        <v>763.87</v>
      </c>
      <c r="AO13" s="23">
        <v>327.03</v>
      </c>
      <c r="AP13" s="26">
        <v>1140.316077792693</v>
      </c>
      <c r="AQ13" s="14">
        <v>975.8144500469922</v>
      </c>
      <c r="AR13" s="28">
        <v>883.2030204993863</v>
      </c>
      <c r="AS13" s="13">
        <v>646.732090018066</v>
      </c>
      <c r="AT13" s="29"/>
      <c r="AU13" s="18"/>
      <c r="AV13" s="27">
        <v>183.30089243962107</v>
      </c>
      <c r="AW13" s="22">
        <v>1.8232374157748712</v>
      </c>
      <c r="AX13" s="22">
        <v>0.6867303596544103</v>
      </c>
      <c r="AY13" s="22">
        <v>1.0325756986066785</v>
      </c>
      <c r="AZ13" s="22">
        <v>0.7279278848598891</v>
      </c>
      <c r="BA13" s="24">
        <v>0.5881632778223334</v>
      </c>
      <c r="BB13" s="22">
        <v>0.4251763110307414</v>
      </c>
      <c r="BC13" s="22">
        <v>0.5663579045691601</v>
      </c>
      <c r="BD13" s="23">
        <v>0.6948722727966231</v>
      </c>
      <c r="BE13" s="22">
        <v>0.6989231605654223</v>
      </c>
      <c r="BF13" s="22">
        <v>0.36224141048824593</v>
      </c>
      <c r="BG13" s="22">
        <v>0.5717677278742119</v>
      </c>
      <c r="BH13" s="22">
        <v>0.7355605197579209</v>
      </c>
      <c r="BI13" s="24">
        <v>0.9212610481353705</v>
      </c>
      <c r="BJ13" s="22">
        <v>0.30913602571830423</v>
      </c>
      <c r="BK13" s="22">
        <v>0.46656807036662257</v>
      </c>
      <c r="BL13" s="23">
        <v>0.5695843462340436</v>
      </c>
      <c r="BM13" s="32">
        <v>9.5</v>
      </c>
      <c r="BN13" s="33">
        <v>15.8</v>
      </c>
      <c r="BO13" s="33">
        <v>17.5</v>
      </c>
      <c r="BP13" s="33">
        <v>18.9</v>
      </c>
      <c r="BQ13" s="33">
        <v>20.2</v>
      </c>
      <c r="BR13" s="33">
        <v>20.7</v>
      </c>
      <c r="BS13" s="33">
        <v>23.4</v>
      </c>
      <c r="BT13" s="33">
        <v>24.8</v>
      </c>
      <c r="BU13" s="33">
        <v>24.4</v>
      </c>
      <c r="BV13" s="33">
        <v>25.6</v>
      </c>
      <c r="BW13" s="33">
        <v>28</v>
      </c>
      <c r="BX13" s="25">
        <f t="shared" si="1"/>
        <v>20.8</v>
      </c>
    </row>
    <row r="14" spans="1:76" ht="15">
      <c r="A14" s="51" t="s">
        <v>48</v>
      </c>
      <c r="B14" s="75" t="s">
        <v>18</v>
      </c>
      <c r="C14" s="52" t="s">
        <v>44</v>
      </c>
      <c r="D14" s="20">
        <v>108.06</v>
      </c>
      <c r="E14" s="14">
        <v>40.59</v>
      </c>
      <c r="F14" s="14">
        <v>14.94</v>
      </c>
      <c r="G14" s="14">
        <v>7.46</v>
      </c>
      <c r="H14" s="14">
        <v>0</v>
      </c>
      <c r="I14" s="21">
        <v>1.74</v>
      </c>
      <c r="J14" s="22">
        <v>17.04</v>
      </c>
      <c r="K14" s="22">
        <v>10.39</v>
      </c>
      <c r="L14" s="22">
        <v>10.129999999999999</v>
      </c>
      <c r="M14" s="23">
        <v>12.520000000000001</v>
      </c>
      <c r="N14" s="20">
        <v>310.65</v>
      </c>
      <c r="O14" s="14">
        <v>143.42000000000002</v>
      </c>
      <c r="P14" s="14">
        <v>173.51</v>
      </c>
      <c r="Q14" s="14">
        <v>285</v>
      </c>
      <c r="R14" s="25">
        <v>11</v>
      </c>
      <c r="S14" s="14">
        <v>73.06</v>
      </c>
      <c r="T14" s="14">
        <v>84.64</v>
      </c>
      <c r="U14" s="14">
        <v>31.019999999999996</v>
      </c>
      <c r="V14" s="14">
        <v>54.28</v>
      </c>
      <c r="W14" s="21">
        <v>0.6363423212192263</v>
      </c>
      <c r="X14" s="32">
        <v>0</v>
      </c>
      <c r="Y14" s="33">
        <v>182.2</v>
      </c>
      <c r="Z14" s="33">
        <v>1.4</v>
      </c>
      <c r="AA14" s="25">
        <v>31.4</v>
      </c>
      <c r="AB14" s="22">
        <v>37.451</v>
      </c>
      <c r="AC14" s="22">
        <v>251.892</v>
      </c>
      <c r="AD14" s="22">
        <v>291.321</v>
      </c>
      <c r="AE14" s="22">
        <v>156.268</v>
      </c>
      <c r="AF14" s="22">
        <v>85.059</v>
      </c>
      <c r="AG14" s="23">
        <v>27049.314999999995</v>
      </c>
      <c r="AH14" s="35">
        <v>7</v>
      </c>
      <c r="AI14" s="24">
        <v>86.46</v>
      </c>
      <c r="AJ14" s="14">
        <v>0.986</v>
      </c>
      <c r="AK14" s="23">
        <f t="shared" si="0"/>
        <v>0.01140411751098774</v>
      </c>
      <c r="AL14" s="24">
        <v>497.21</v>
      </c>
      <c r="AM14" s="22">
        <v>458.81</v>
      </c>
      <c r="AN14" s="22">
        <v>782.18</v>
      </c>
      <c r="AO14" s="23">
        <v>510.75</v>
      </c>
      <c r="AP14" s="26">
        <v>650.9231779894744</v>
      </c>
      <c r="AQ14" s="14">
        <v>681.0768336171809</v>
      </c>
      <c r="AR14" s="28">
        <v>1171.2453831628507</v>
      </c>
      <c r="AS14" s="13">
        <v>776.7889015087518</v>
      </c>
      <c r="AT14" s="26">
        <v>64.0369237577569</v>
      </c>
      <c r="AU14" s="18">
        <v>1561.473602752728</v>
      </c>
      <c r="AV14" s="27">
        <v>560.1188678267735</v>
      </c>
      <c r="AW14" s="22">
        <v>1.5252168216398987</v>
      </c>
      <c r="AX14" s="22">
        <v>0.6214089367177448</v>
      </c>
      <c r="AY14" s="22">
        <v>1.2263113196101427</v>
      </c>
      <c r="AZ14" s="22">
        <v>0.829618146958234</v>
      </c>
      <c r="BA14" s="24">
        <v>0.48771530409673347</v>
      </c>
      <c r="BB14" s="22">
        <v>0.3526322766795337</v>
      </c>
      <c r="BC14" s="22">
        <v>0.6167751850204231</v>
      </c>
      <c r="BD14" s="23">
        <v>0.8937032853145404</v>
      </c>
      <c r="BE14" s="22">
        <v>0.552626001366205</v>
      </c>
      <c r="BF14" s="22">
        <v>0.33302450579015086</v>
      </c>
      <c r="BG14" s="22">
        <v>0.6332349253852064</v>
      </c>
      <c r="BH14" s="22">
        <v>0.528532438594673</v>
      </c>
      <c r="BI14" s="24">
        <v>1.3125154884829229</v>
      </c>
      <c r="BJ14" s="22">
        <v>0.585629079424494</v>
      </c>
      <c r="BK14" s="22">
        <v>0.6073927285962712</v>
      </c>
      <c r="BL14" s="23">
        <v>0.7991715203648047</v>
      </c>
      <c r="BM14" s="32">
        <v>8.9</v>
      </c>
      <c r="BN14" s="33">
        <v>14.8</v>
      </c>
      <c r="BO14" s="33">
        <v>16.8</v>
      </c>
      <c r="BP14" s="33">
        <v>17.8</v>
      </c>
      <c r="BQ14" s="33">
        <v>20.1</v>
      </c>
      <c r="BR14" s="33">
        <v>20.1</v>
      </c>
      <c r="BS14" s="33">
        <v>22.3</v>
      </c>
      <c r="BT14" s="33">
        <v>23.8</v>
      </c>
      <c r="BU14" s="33">
        <v>24.3</v>
      </c>
      <c r="BV14" s="33">
        <v>24.7</v>
      </c>
      <c r="BW14" s="33">
        <v>27.7</v>
      </c>
      <c r="BX14" s="25">
        <f t="shared" si="1"/>
        <v>20.118181818181817</v>
      </c>
    </row>
    <row r="15" spans="1:76" ht="15">
      <c r="A15" s="51" t="s">
        <v>49</v>
      </c>
      <c r="B15" s="75" t="s">
        <v>18</v>
      </c>
      <c r="C15" s="52" t="s">
        <v>44</v>
      </c>
      <c r="D15" s="20">
        <v>103.79</v>
      </c>
      <c r="E15" s="14">
        <v>5.32</v>
      </c>
      <c r="F15" s="14">
        <v>0</v>
      </c>
      <c r="G15" s="14">
        <v>0</v>
      </c>
      <c r="H15" s="14">
        <v>10.78</v>
      </c>
      <c r="I15" s="21">
        <v>0</v>
      </c>
      <c r="J15" s="22">
        <v>47.57</v>
      </c>
      <c r="K15" s="22">
        <v>22.6</v>
      </c>
      <c r="L15" s="22">
        <v>21.03</v>
      </c>
      <c r="M15" s="23">
        <v>30.400000000000002</v>
      </c>
      <c r="N15" s="20">
        <v>346.87</v>
      </c>
      <c r="O15" s="14">
        <v>170.99</v>
      </c>
      <c r="P15" s="14">
        <v>153.57</v>
      </c>
      <c r="Q15" s="14">
        <v>245.07</v>
      </c>
      <c r="R15" s="25">
        <v>39</v>
      </c>
      <c r="S15" s="14">
        <v>83.45</v>
      </c>
      <c r="T15" s="14">
        <v>78.7</v>
      </c>
      <c r="U15" s="14">
        <v>34.42</v>
      </c>
      <c r="V15" s="14">
        <v>47.4</v>
      </c>
      <c r="W15" s="21">
        <v>0.5793204595453435</v>
      </c>
      <c r="X15" s="32">
        <v>30.9</v>
      </c>
      <c r="Y15" s="33">
        <v>278</v>
      </c>
      <c r="Z15" s="33">
        <v>21.3</v>
      </c>
      <c r="AA15" s="25">
        <v>8.200000000000001</v>
      </c>
      <c r="AB15" s="22">
        <v>30.234</v>
      </c>
      <c r="AC15" s="22">
        <v>391.418</v>
      </c>
      <c r="AD15" s="22">
        <v>331.97</v>
      </c>
      <c r="AE15" s="22">
        <v>171.411</v>
      </c>
      <c r="AF15" s="22">
        <v>198.401</v>
      </c>
      <c r="AG15" s="23">
        <v>38683.61</v>
      </c>
      <c r="AH15" s="35">
        <v>12</v>
      </c>
      <c r="AI15" s="24">
        <v>38.98</v>
      </c>
      <c r="AJ15" s="14">
        <v>2.29</v>
      </c>
      <c r="AK15" s="23">
        <f t="shared" si="0"/>
        <v>0.05874807593637763</v>
      </c>
      <c r="AL15" s="24">
        <v>360.56</v>
      </c>
      <c r="AM15" s="22">
        <v>429.4</v>
      </c>
      <c r="AN15" s="22">
        <v>652.56</v>
      </c>
      <c r="AO15" s="23">
        <v>481.03</v>
      </c>
      <c r="AP15" s="26">
        <v>782.9034692681266</v>
      </c>
      <c r="AQ15" s="14">
        <v>821.155191480134</v>
      </c>
      <c r="AR15" s="18">
        <v>1222.5647523330542</v>
      </c>
      <c r="AS15" s="13">
        <v>554.8148060830347</v>
      </c>
      <c r="AT15" s="26">
        <v>110.11901079349579</v>
      </c>
      <c r="AU15" s="18">
        <v>223.9640902367343</v>
      </c>
      <c r="AV15" s="27">
        <v>553.9202215999452</v>
      </c>
      <c r="AW15" s="22">
        <v>1.4294409672830724</v>
      </c>
      <c r="AX15" s="22">
        <v>1.0123411980785533</v>
      </c>
      <c r="AY15" s="22">
        <v>0.7687629147335179</v>
      </c>
      <c r="AZ15" s="22"/>
      <c r="BA15" s="24">
        <v>0.5830804204768824</v>
      </c>
      <c r="BB15" s="22">
        <v>0.635320759159838</v>
      </c>
      <c r="BC15" s="22">
        <v>0.4758470115793988</v>
      </c>
      <c r="BD15" s="23">
        <v>0.765142407151857</v>
      </c>
      <c r="BE15" s="22">
        <v>1.5590615127406897</v>
      </c>
      <c r="BF15" s="22">
        <v>0.41115974380710185</v>
      </c>
      <c r="BG15" s="22">
        <v>0.4420445241529884</v>
      </c>
      <c r="BH15" s="22">
        <v>0.8344117117657647</v>
      </c>
      <c r="BI15" s="24">
        <v>0.7236199901039089</v>
      </c>
      <c r="BJ15" s="22">
        <v>0.57741843270227</v>
      </c>
      <c r="BK15" s="22">
        <v>0.6169051425006823</v>
      </c>
      <c r="BL15" s="23">
        <v>0.32952672946541073</v>
      </c>
      <c r="BM15" s="32">
        <v>11.4</v>
      </c>
      <c r="BN15" s="33">
        <v>18.1</v>
      </c>
      <c r="BO15" s="33">
        <v>21.8</v>
      </c>
      <c r="BP15" s="33">
        <v>22.4</v>
      </c>
      <c r="BQ15" s="33">
        <v>23.6</v>
      </c>
      <c r="BR15" s="33">
        <v>24.2</v>
      </c>
      <c r="BS15" s="33">
        <v>27.8</v>
      </c>
      <c r="BT15" s="33">
        <v>29</v>
      </c>
      <c r="BU15" s="33">
        <v>29.3</v>
      </c>
      <c r="BV15" s="33">
        <v>30.9</v>
      </c>
      <c r="BW15" s="33">
        <v>31.8</v>
      </c>
      <c r="BX15" s="25">
        <f t="shared" si="1"/>
        <v>24.572727272727274</v>
      </c>
    </row>
    <row r="16" spans="1:76" ht="15">
      <c r="A16" s="51" t="s">
        <v>50</v>
      </c>
      <c r="B16" s="75" t="s">
        <v>18</v>
      </c>
      <c r="C16" s="52" t="s">
        <v>44</v>
      </c>
      <c r="D16" s="20">
        <v>94.18</v>
      </c>
      <c r="E16" s="14">
        <v>23.12</v>
      </c>
      <c r="F16" s="14">
        <v>0</v>
      </c>
      <c r="G16" s="14">
        <v>0</v>
      </c>
      <c r="H16" s="14">
        <v>0</v>
      </c>
      <c r="I16" s="21">
        <v>0</v>
      </c>
      <c r="J16" s="22">
        <v>35.64</v>
      </c>
      <c r="K16" s="22">
        <v>10.95</v>
      </c>
      <c r="L16" s="22">
        <v>5.88</v>
      </c>
      <c r="M16" s="23">
        <v>17.490000000000002</v>
      </c>
      <c r="N16" s="20">
        <v>371.94</v>
      </c>
      <c r="O16" s="14">
        <v>133.41</v>
      </c>
      <c r="P16" s="14">
        <v>158.1</v>
      </c>
      <c r="Q16" s="14">
        <v>224.97</v>
      </c>
      <c r="R16" s="25">
        <v>35</v>
      </c>
      <c r="S16" s="14">
        <v>71.72999999999999</v>
      </c>
      <c r="T16" s="14">
        <v>48.68</v>
      </c>
      <c r="U16" s="14">
        <v>22.41</v>
      </c>
      <c r="V16" s="14">
        <v>27.67</v>
      </c>
      <c r="W16" s="21">
        <v>0.5525159744408946</v>
      </c>
      <c r="X16" s="32">
        <v>90.2</v>
      </c>
      <c r="Y16" s="33">
        <v>205.5</v>
      </c>
      <c r="Z16" s="33">
        <v>17.6</v>
      </c>
      <c r="AA16" s="25">
        <v>99.30000000000001</v>
      </c>
      <c r="AB16" s="22">
        <v>46.222</v>
      </c>
      <c r="AC16" s="22">
        <v>234.802</v>
      </c>
      <c r="AD16" s="22">
        <v>287.781</v>
      </c>
      <c r="AE16" s="22">
        <v>262.054</v>
      </c>
      <c r="AF16" s="22">
        <v>229.346</v>
      </c>
      <c r="AG16" s="23">
        <v>35575.0925</v>
      </c>
      <c r="AH16" s="35">
        <v>12</v>
      </c>
      <c r="AI16" s="24">
        <v>49.01</v>
      </c>
      <c r="AJ16" s="14">
        <v>0.2</v>
      </c>
      <c r="AK16" s="23">
        <f t="shared" si="0"/>
        <v>0.004080799836768007</v>
      </c>
      <c r="AL16" s="24">
        <v>376.71</v>
      </c>
      <c r="AM16" s="22">
        <v>635.6</v>
      </c>
      <c r="AN16" s="22">
        <v>712.88</v>
      </c>
      <c r="AO16" s="23">
        <v>290.35</v>
      </c>
      <c r="AP16" s="26">
        <v>883.2030204993863</v>
      </c>
      <c r="AQ16" s="14">
        <v>729.7214064741569</v>
      </c>
      <c r="AR16" s="18">
        <v>618.6345967366475</v>
      </c>
      <c r="AS16" s="13">
        <v>592.0572469022101</v>
      </c>
      <c r="AT16" s="26">
        <v>45.13775251277221</v>
      </c>
      <c r="AU16" s="18">
        <v>1585.5723934528232</v>
      </c>
      <c r="AV16" s="27">
        <v>273.9722068376077</v>
      </c>
      <c r="AW16" s="22">
        <v>1.4362055584687992</v>
      </c>
      <c r="AX16" s="22">
        <v>0.9819496626881162</v>
      </c>
      <c r="AY16" s="22">
        <v>1.1844773790951637</v>
      </c>
      <c r="AZ16" s="22">
        <v>0.5332680094680898</v>
      </c>
      <c r="BA16" s="24">
        <v>0.5244080827994086</v>
      </c>
      <c r="BB16" s="22">
        <v>0.5876351842241827</v>
      </c>
      <c r="BC16" s="22">
        <v>0.47810340985067973</v>
      </c>
      <c r="BD16" s="23">
        <v>0.5566629226028315</v>
      </c>
      <c r="BE16" s="22">
        <v>0.9044019607843137</v>
      </c>
      <c r="BF16" s="22">
        <v>1.2717475350285419</v>
      </c>
      <c r="BG16" s="22">
        <v>0.7346222420325385</v>
      </c>
      <c r="BH16" s="22">
        <v>0.5049906882229467</v>
      </c>
      <c r="BI16" s="24">
        <v>1.0192335659199414</v>
      </c>
      <c r="BJ16" s="22">
        <v>1.0319203425012973</v>
      </c>
      <c r="BK16" s="22">
        <v>0.8987630933808781</v>
      </c>
      <c r="BL16" s="23">
        <v>0.3885820865526327</v>
      </c>
      <c r="BM16" s="32">
        <v>10.4</v>
      </c>
      <c r="BN16" s="33">
        <v>17.3</v>
      </c>
      <c r="BO16" s="33">
        <v>22.2</v>
      </c>
      <c r="BP16" s="33">
        <v>23.7</v>
      </c>
      <c r="BQ16" s="33">
        <v>22.2</v>
      </c>
      <c r="BR16" s="33">
        <v>23.2</v>
      </c>
      <c r="BS16" s="33">
        <v>27.3</v>
      </c>
      <c r="BT16" s="33">
        <v>27.3</v>
      </c>
      <c r="BU16" s="33">
        <v>27.8</v>
      </c>
      <c r="BV16" s="33">
        <v>28.4</v>
      </c>
      <c r="BW16" s="33">
        <v>30.3</v>
      </c>
      <c r="BX16" s="25">
        <f t="shared" si="1"/>
        <v>23.645454545454548</v>
      </c>
    </row>
    <row r="17" spans="1:76" ht="15">
      <c r="A17" s="51" t="s">
        <v>17</v>
      </c>
      <c r="B17" s="75" t="s">
        <v>18</v>
      </c>
      <c r="C17" s="52" t="s">
        <v>19</v>
      </c>
      <c r="D17" s="20">
        <v>99.63</v>
      </c>
      <c r="E17" s="14">
        <v>41.91</v>
      </c>
      <c r="F17" s="14">
        <v>12.81</v>
      </c>
      <c r="G17" s="14">
        <v>10.78</v>
      </c>
      <c r="H17" s="14">
        <v>20.89</v>
      </c>
      <c r="I17" s="21">
        <v>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44"/>
      <c r="Z17" s="44"/>
      <c r="AA17" s="44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</row>
    <row r="18" spans="1:76" ht="15">
      <c r="A18" s="51" t="s">
        <v>20</v>
      </c>
      <c r="B18" s="75" t="s">
        <v>18</v>
      </c>
      <c r="C18" s="52" t="s">
        <v>19</v>
      </c>
      <c r="D18" s="20">
        <v>132.83</v>
      </c>
      <c r="E18" s="14">
        <v>30.3</v>
      </c>
      <c r="F18" s="14">
        <v>26.66</v>
      </c>
      <c r="G18" s="14">
        <v>22.89</v>
      </c>
      <c r="H18" s="14">
        <v>10.74</v>
      </c>
      <c r="I18" s="21">
        <v>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ht="15">
      <c r="A19" s="51" t="s">
        <v>21</v>
      </c>
      <c r="B19" s="75" t="s">
        <v>18</v>
      </c>
      <c r="C19" s="52" t="s">
        <v>19</v>
      </c>
      <c r="D19" s="20">
        <v>134.93</v>
      </c>
      <c r="E19" s="14">
        <v>3.17</v>
      </c>
      <c r="F19" s="14">
        <v>36.6</v>
      </c>
      <c r="G19" s="14">
        <v>10.1</v>
      </c>
      <c r="H19" s="14">
        <v>9.54</v>
      </c>
      <c r="I19" s="21">
        <v>19.42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33" ht="15">
      <c r="A20" s="51" t="s">
        <v>22</v>
      </c>
      <c r="B20" s="75" t="s">
        <v>18</v>
      </c>
      <c r="C20" s="52" t="s">
        <v>19</v>
      </c>
      <c r="D20" s="20">
        <v>147.71</v>
      </c>
      <c r="E20" s="14">
        <v>25.93</v>
      </c>
      <c r="F20" s="14">
        <v>0</v>
      </c>
      <c r="G20" s="14">
        <v>14.15</v>
      </c>
      <c r="H20" s="14">
        <v>0</v>
      </c>
      <c r="I20" s="21">
        <v>31.16</v>
      </c>
      <c r="J20" s="2"/>
      <c r="K20" s="2"/>
      <c r="L20" s="2"/>
      <c r="M20" s="2"/>
      <c r="N20" s="6"/>
      <c r="O20" s="6"/>
      <c r="P20" s="6"/>
      <c r="Q20" s="6"/>
      <c r="AB20" s="2"/>
      <c r="AC20" s="2"/>
      <c r="AD20" s="2"/>
      <c r="AE20" s="2"/>
      <c r="AF20" s="2"/>
      <c r="AG20" s="2"/>
    </row>
    <row r="21" spans="1:64" ht="15">
      <c r="A21" s="51" t="s">
        <v>23</v>
      </c>
      <c r="B21" s="75" t="s">
        <v>18</v>
      </c>
      <c r="C21" s="52" t="s">
        <v>19</v>
      </c>
      <c r="D21" s="20">
        <v>126.59</v>
      </c>
      <c r="E21" s="14">
        <v>17.65</v>
      </c>
      <c r="F21" s="14">
        <v>57.61</v>
      </c>
      <c r="G21" s="14">
        <v>73.61</v>
      </c>
      <c r="H21" s="14">
        <v>33.07</v>
      </c>
      <c r="I21" s="21">
        <v>6.31</v>
      </c>
      <c r="J21" s="10"/>
      <c r="K21" s="10"/>
      <c r="L21" s="7"/>
      <c r="M21" s="10"/>
      <c r="N21" s="7"/>
      <c r="O21" s="7"/>
      <c r="P21" s="7"/>
      <c r="Q21" s="7"/>
      <c r="R21" s="7"/>
      <c r="AB21" s="2"/>
      <c r="AC21" s="10"/>
      <c r="AD21" s="7"/>
      <c r="AE21" s="10"/>
      <c r="AF21" s="10"/>
      <c r="AG21" s="7"/>
      <c r="AH21" s="7"/>
      <c r="AI21" s="7"/>
      <c r="AJ21" s="34"/>
      <c r="AK21" s="34"/>
      <c r="AL21" s="7"/>
      <c r="AM21" s="7"/>
      <c r="AN21" s="7"/>
      <c r="AO21" s="7"/>
      <c r="AP21" s="12"/>
      <c r="AQ21" s="12"/>
      <c r="AR21" s="12"/>
      <c r="AS21" s="12"/>
      <c r="AT21" s="19"/>
      <c r="AU21" s="19"/>
      <c r="AV21" s="19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48" ht="15">
      <c r="A22" s="51" t="s">
        <v>24</v>
      </c>
      <c r="B22" s="75" t="s">
        <v>18</v>
      </c>
      <c r="C22" s="52" t="s">
        <v>19</v>
      </c>
      <c r="D22" s="20">
        <v>127.39</v>
      </c>
      <c r="E22" s="14">
        <v>55.89</v>
      </c>
      <c r="F22" s="14">
        <v>0</v>
      </c>
      <c r="G22" s="14">
        <v>0</v>
      </c>
      <c r="H22" s="14">
        <v>4.34</v>
      </c>
      <c r="I22" s="21">
        <v>39.71</v>
      </c>
      <c r="J22" s="15"/>
      <c r="K22" s="15"/>
      <c r="L22" s="15"/>
      <c r="M22" s="15"/>
      <c r="N22" s="15"/>
      <c r="O22" s="15"/>
      <c r="P22" s="15"/>
      <c r="Q22" s="15"/>
      <c r="R22" s="15"/>
      <c r="AB22" s="2"/>
      <c r="AC22" s="15"/>
      <c r="AD22" s="11"/>
      <c r="AE22" s="11"/>
      <c r="AF22" s="15"/>
      <c r="AG22" s="11"/>
      <c r="AH22" s="15"/>
      <c r="AI22" s="15"/>
      <c r="AJ22" s="30"/>
      <c r="AK22" s="7"/>
      <c r="AP22" s="13"/>
      <c r="AQ22" s="14"/>
      <c r="AR22" s="14"/>
      <c r="AS22" s="13"/>
      <c r="AT22" s="18"/>
      <c r="AU22" s="18"/>
      <c r="AV22" s="18"/>
    </row>
    <row r="23" spans="1:48" ht="15">
      <c r="A23" s="51" t="s">
        <v>25</v>
      </c>
      <c r="B23" s="75" t="s">
        <v>18</v>
      </c>
      <c r="C23" s="52" t="s">
        <v>19</v>
      </c>
      <c r="D23" s="20">
        <v>123.2</v>
      </c>
      <c r="E23" s="14">
        <v>63.56</v>
      </c>
      <c r="F23" s="14">
        <v>32.87</v>
      </c>
      <c r="G23" s="14">
        <v>25.09</v>
      </c>
      <c r="H23" s="14">
        <v>1.43</v>
      </c>
      <c r="I23" s="21">
        <v>9.81</v>
      </c>
      <c r="J23" s="36"/>
      <c r="K23" s="15"/>
      <c r="L23" s="15"/>
      <c r="M23" s="15"/>
      <c r="N23" s="15"/>
      <c r="O23" s="15"/>
      <c r="P23" s="15"/>
      <c r="Q23" s="15"/>
      <c r="R23" s="15"/>
      <c r="AB23" s="2"/>
      <c r="AC23" s="15"/>
      <c r="AD23" s="15"/>
      <c r="AE23" s="36"/>
      <c r="AF23" s="15"/>
      <c r="AG23" s="15"/>
      <c r="AH23" s="15"/>
      <c r="AI23" s="15"/>
      <c r="AJ23" s="30"/>
      <c r="AK23" s="7"/>
      <c r="AP23" s="13"/>
      <c r="AQ23" s="14"/>
      <c r="AR23" s="13"/>
      <c r="AS23" s="13"/>
      <c r="AT23" s="18"/>
      <c r="AU23" s="18"/>
      <c r="AV23" s="18"/>
    </row>
    <row r="24" spans="1:48" ht="15">
      <c r="A24" s="51" t="s">
        <v>26</v>
      </c>
      <c r="B24" s="75" t="s">
        <v>18</v>
      </c>
      <c r="C24" s="52" t="s">
        <v>19</v>
      </c>
      <c r="D24" s="20">
        <v>113.08</v>
      </c>
      <c r="E24" s="14">
        <v>4.1</v>
      </c>
      <c r="F24" s="14">
        <v>7.31</v>
      </c>
      <c r="G24" s="14">
        <v>35</v>
      </c>
      <c r="H24" s="14">
        <v>33.97</v>
      </c>
      <c r="I24" s="21">
        <v>31.86</v>
      </c>
      <c r="J24" s="36"/>
      <c r="K24" s="15"/>
      <c r="L24" s="15"/>
      <c r="M24" s="15"/>
      <c r="N24" s="15"/>
      <c r="O24" s="15"/>
      <c r="P24" s="15"/>
      <c r="Q24" s="15"/>
      <c r="R24" s="15"/>
      <c r="AB24" s="2"/>
      <c r="AC24" s="15"/>
      <c r="AD24" s="15"/>
      <c r="AE24" s="36"/>
      <c r="AF24" s="15"/>
      <c r="AG24" s="15"/>
      <c r="AH24" s="15"/>
      <c r="AI24" s="15"/>
      <c r="AJ24" s="30"/>
      <c r="AK24" s="30"/>
      <c r="AP24" s="13"/>
      <c r="AQ24" s="14"/>
      <c r="AR24" s="13"/>
      <c r="AS24" s="13"/>
      <c r="AT24" s="18"/>
      <c r="AU24" s="18"/>
      <c r="AV24" s="18"/>
    </row>
    <row r="25" spans="1:48" ht="15">
      <c r="A25" s="51" t="s">
        <v>27</v>
      </c>
      <c r="B25" s="75" t="s">
        <v>18</v>
      </c>
      <c r="C25" s="52" t="s">
        <v>19</v>
      </c>
      <c r="D25" s="20">
        <v>119.09</v>
      </c>
      <c r="E25" s="14">
        <v>40.21</v>
      </c>
      <c r="F25" s="14">
        <v>11.34</v>
      </c>
      <c r="G25" s="14">
        <v>13.88</v>
      </c>
      <c r="H25" s="14">
        <v>1.43</v>
      </c>
      <c r="I25" s="21">
        <v>2.74</v>
      </c>
      <c r="J25" s="36"/>
      <c r="K25" s="15"/>
      <c r="L25" s="15"/>
      <c r="M25" s="15"/>
      <c r="N25" s="15"/>
      <c r="O25" s="15"/>
      <c r="P25" s="15"/>
      <c r="Q25" s="15"/>
      <c r="R25" s="15"/>
      <c r="AB25" s="2"/>
      <c r="AC25" s="15"/>
      <c r="AD25" s="15"/>
      <c r="AE25" s="36"/>
      <c r="AF25" s="15"/>
      <c r="AG25" s="15"/>
      <c r="AH25" s="15"/>
      <c r="AI25" s="15"/>
      <c r="AJ25" s="30"/>
      <c r="AK25" s="7"/>
      <c r="AP25" s="13"/>
      <c r="AQ25" s="14"/>
      <c r="AR25" s="13"/>
      <c r="AS25" s="13"/>
      <c r="AT25" s="18"/>
      <c r="AU25" s="18"/>
      <c r="AV25" s="18"/>
    </row>
    <row r="26" spans="1:48" ht="15">
      <c r="A26" s="51" t="s">
        <v>28</v>
      </c>
      <c r="B26" s="75" t="s">
        <v>18</v>
      </c>
      <c r="C26" s="52" t="s">
        <v>19</v>
      </c>
      <c r="D26" s="20">
        <v>92.81</v>
      </c>
      <c r="E26" s="14">
        <v>18.14</v>
      </c>
      <c r="F26" s="14">
        <v>4.74</v>
      </c>
      <c r="G26" s="14">
        <v>24.27</v>
      </c>
      <c r="H26" s="14">
        <v>70.55</v>
      </c>
      <c r="I26" s="21">
        <v>0</v>
      </c>
      <c r="J26" s="36"/>
      <c r="K26" s="15"/>
      <c r="L26" s="15"/>
      <c r="M26" s="15"/>
      <c r="N26" s="15"/>
      <c r="O26" s="15"/>
      <c r="P26" s="15"/>
      <c r="Q26" s="15"/>
      <c r="R26" s="15"/>
      <c r="AB26" s="2"/>
      <c r="AC26" s="15"/>
      <c r="AD26" s="15"/>
      <c r="AE26" s="36"/>
      <c r="AF26" s="15"/>
      <c r="AG26" s="15"/>
      <c r="AH26" s="15"/>
      <c r="AI26" s="15"/>
      <c r="AJ26" s="30"/>
      <c r="AK26" s="30"/>
      <c r="AP26" s="13"/>
      <c r="AQ26" s="14"/>
      <c r="AR26" s="13"/>
      <c r="AS26" s="13"/>
      <c r="AT26" s="18"/>
      <c r="AU26" s="18"/>
      <c r="AV26" s="18"/>
    </row>
    <row r="27" spans="1:48" ht="15">
      <c r="A27" s="51" t="s">
        <v>29</v>
      </c>
      <c r="B27" s="75" t="s">
        <v>18</v>
      </c>
      <c r="C27" s="52" t="s">
        <v>19</v>
      </c>
      <c r="D27" s="20">
        <v>122.66</v>
      </c>
      <c r="E27" s="14">
        <v>23.31</v>
      </c>
      <c r="F27" s="14">
        <v>0</v>
      </c>
      <c r="G27" s="14">
        <v>0.53</v>
      </c>
      <c r="H27" s="14">
        <v>25.85</v>
      </c>
      <c r="I27" s="21">
        <v>6.62</v>
      </c>
      <c r="J27" s="15"/>
      <c r="K27" s="15"/>
      <c r="L27" s="15"/>
      <c r="M27" s="15"/>
      <c r="N27" s="15"/>
      <c r="O27" s="15"/>
      <c r="P27" s="15"/>
      <c r="Q27" s="15"/>
      <c r="R27" s="15"/>
      <c r="AB27" s="2"/>
      <c r="AC27" s="15"/>
      <c r="AD27" s="15"/>
      <c r="AE27" s="15"/>
      <c r="AF27" s="15"/>
      <c r="AG27" s="15"/>
      <c r="AH27" s="15"/>
      <c r="AI27" s="15"/>
      <c r="AJ27" s="30"/>
      <c r="AK27" s="7"/>
      <c r="AP27" s="13"/>
      <c r="AQ27" s="14"/>
      <c r="AR27" s="13"/>
      <c r="AS27" s="13"/>
      <c r="AT27" s="18"/>
      <c r="AU27" s="18"/>
      <c r="AV27" s="18"/>
    </row>
    <row r="28" spans="1:48" ht="15">
      <c r="A28" s="51" t="s">
        <v>30</v>
      </c>
      <c r="B28" s="75" t="s">
        <v>18</v>
      </c>
      <c r="C28" s="52" t="s">
        <v>19</v>
      </c>
      <c r="D28" s="20">
        <v>105.69</v>
      </c>
      <c r="E28" s="14">
        <v>37.59</v>
      </c>
      <c r="F28" s="14">
        <v>1.06</v>
      </c>
      <c r="G28" s="14">
        <v>10.77</v>
      </c>
      <c r="H28" s="14">
        <v>69.44</v>
      </c>
      <c r="I28" s="21">
        <v>2.61</v>
      </c>
      <c r="J28" s="11"/>
      <c r="K28" s="11"/>
      <c r="L28" s="15"/>
      <c r="M28" s="15"/>
      <c r="N28" s="15"/>
      <c r="O28" s="15"/>
      <c r="P28" s="15"/>
      <c r="Q28" s="15"/>
      <c r="R28" s="15"/>
      <c r="AB28" s="2"/>
      <c r="AC28" s="11"/>
      <c r="AD28" s="15"/>
      <c r="AE28" s="11"/>
      <c r="AF28" s="11"/>
      <c r="AG28" s="11"/>
      <c r="AH28" s="15"/>
      <c r="AI28" s="15"/>
      <c r="AJ28" s="30"/>
      <c r="AK28" s="7"/>
      <c r="AP28" s="13"/>
      <c r="AQ28" s="14"/>
      <c r="AR28" s="13"/>
      <c r="AS28" s="13"/>
      <c r="AT28" s="18"/>
      <c r="AU28" s="18"/>
      <c r="AV28" s="18"/>
    </row>
    <row r="29" spans="1:48" ht="15">
      <c r="A29" s="51" t="s">
        <v>31</v>
      </c>
      <c r="B29" s="75" t="s">
        <v>18</v>
      </c>
      <c r="C29" s="52" t="s">
        <v>19</v>
      </c>
      <c r="D29" s="20">
        <v>201.1</v>
      </c>
      <c r="E29" s="14">
        <v>8.38</v>
      </c>
      <c r="F29" s="14">
        <v>3.99</v>
      </c>
      <c r="G29" s="14">
        <v>40</v>
      </c>
      <c r="H29" s="14">
        <v>23.73</v>
      </c>
      <c r="I29" s="21">
        <v>6.05</v>
      </c>
      <c r="J29" s="15"/>
      <c r="K29" s="15"/>
      <c r="L29" s="15"/>
      <c r="M29" s="15"/>
      <c r="N29" s="15"/>
      <c r="O29" s="15"/>
      <c r="P29" s="15"/>
      <c r="Q29" s="15"/>
      <c r="R29" s="15"/>
      <c r="AB29" s="2"/>
      <c r="AC29" s="15"/>
      <c r="AD29" s="15"/>
      <c r="AE29" s="15"/>
      <c r="AF29" s="15"/>
      <c r="AG29" s="15"/>
      <c r="AH29" s="15"/>
      <c r="AI29" s="15"/>
      <c r="AJ29" s="30"/>
      <c r="AK29" s="7"/>
      <c r="AP29" s="13"/>
      <c r="AQ29" s="14"/>
      <c r="AR29" s="14"/>
      <c r="AS29" s="13"/>
      <c r="AT29" s="18"/>
      <c r="AU29" s="18"/>
      <c r="AV29" s="18"/>
    </row>
    <row r="30" spans="1:48" ht="15">
      <c r="A30" s="51" t="s">
        <v>32</v>
      </c>
      <c r="B30" s="75" t="s">
        <v>18</v>
      </c>
      <c r="C30" s="52" t="s">
        <v>19</v>
      </c>
      <c r="D30" s="20">
        <v>189.41</v>
      </c>
      <c r="E30" s="14">
        <v>3.27</v>
      </c>
      <c r="F30" s="14">
        <v>0</v>
      </c>
      <c r="G30" s="14">
        <v>27.34</v>
      </c>
      <c r="H30" s="14">
        <v>17.39</v>
      </c>
      <c r="I30" s="21">
        <v>0</v>
      </c>
      <c r="J30" s="9"/>
      <c r="K30" s="9"/>
      <c r="L30" s="36"/>
      <c r="M30" s="15"/>
      <c r="N30" s="15"/>
      <c r="O30" s="15"/>
      <c r="P30" s="15"/>
      <c r="Q30" s="15"/>
      <c r="R30" s="15"/>
      <c r="AB30" s="2"/>
      <c r="AC30" s="15"/>
      <c r="AD30" s="15"/>
      <c r="AE30" s="9"/>
      <c r="AF30" s="9"/>
      <c r="AG30" s="9"/>
      <c r="AH30" s="15"/>
      <c r="AI30" s="15"/>
      <c r="AJ30" s="30"/>
      <c r="AK30" s="7"/>
      <c r="AP30" s="13"/>
      <c r="AQ30" s="14"/>
      <c r="AR30" s="14"/>
      <c r="AS30" s="13"/>
      <c r="AT30" s="18"/>
      <c r="AU30" s="18"/>
      <c r="AV30" s="18"/>
    </row>
    <row r="31" spans="1:48" ht="15">
      <c r="A31" s="51" t="s">
        <v>33</v>
      </c>
      <c r="B31" s="75" t="s">
        <v>18</v>
      </c>
      <c r="C31" s="52" t="s">
        <v>19</v>
      </c>
      <c r="D31" s="20">
        <v>120.84</v>
      </c>
      <c r="E31" s="14">
        <v>50.58</v>
      </c>
      <c r="F31" s="14">
        <v>4.47</v>
      </c>
      <c r="G31" s="14">
        <v>58.31</v>
      </c>
      <c r="H31" s="14">
        <v>11.94</v>
      </c>
      <c r="I31" s="21">
        <v>0.5</v>
      </c>
      <c r="J31" s="9"/>
      <c r="K31" s="9"/>
      <c r="L31" s="36"/>
      <c r="M31" s="15"/>
      <c r="N31" s="15"/>
      <c r="O31" s="15"/>
      <c r="P31" s="15"/>
      <c r="Q31" s="15"/>
      <c r="R31" s="15"/>
      <c r="AB31" s="2"/>
      <c r="AC31" s="15"/>
      <c r="AD31" s="15"/>
      <c r="AE31" s="9"/>
      <c r="AF31" s="9"/>
      <c r="AG31" s="9"/>
      <c r="AH31" s="15"/>
      <c r="AI31" s="15"/>
      <c r="AJ31" s="30"/>
      <c r="AK31" s="30"/>
      <c r="AP31" s="13"/>
      <c r="AQ31" s="14"/>
      <c r="AR31" s="14"/>
      <c r="AS31" s="13"/>
      <c r="AT31" s="18"/>
      <c r="AU31" s="18"/>
      <c r="AV31" s="18"/>
    </row>
    <row r="32" spans="1:48" ht="15">
      <c r="A32" s="51" t="s">
        <v>34</v>
      </c>
      <c r="B32" s="75" t="s">
        <v>18</v>
      </c>
      <c r="C32" s="52" t="s">
        <v>19</v>
      </c>
      <c r="D32" s="20">
        <v>152.99</v>
      </c>
      <c r="E32" s="14">
        <v>60.91</v>
      </c>
      <c r="F32" s="14">
        <v>28.08</v>
      </c>
      <c r="G32" s="14">
        <v>41.33</v>
      </c>
      <c r="H32" s="14">
        <v>0</v>
      </c>
      <c r="I32" s="21">
        <v>0</v>
      </c>
      <c r="J32" s="16"/>
      <c r="K32" s="16"/>
      <c r="L32" s="36"/>
      <c r="M32" s="15"/>
      <c r="N32" s="15"/>
      <c r="O32" s="15"/>
      <c r="P32" s="15"/>
      <c r="Q32" s="15"/>
      <c r="R32" s="15"/>
      <c r="AB32" s="2"/>
      <c r="AC32" s="15"/>
      <c r="AD32" s="15"/>
      <c r="AE32" s="16"/>
      <c r="AF32" s="16"/>
      <c r="AG32" s="16"/>
      <c r="AH32" s="15"/>
      <c r="AI32" s="15"/>
      <c r="AJ32" s="30"/>
      <c r="AK32" s="30"/>
      <c r="AP32" s="13"/>
      <c r="AQ32" s="14"/>
      <c r="AR32" s="14"/>
      <c r="AS32" s="13"/>
      <c r="AT32" s="18"/>
      <c r="AU32" s="18"/>
      <c r="AV32" s="18"/>
    </row>
    <row r="33" spans="1:48" ht="15">
      <c r="A33" s="51" t="s">
        <v>11</v>
      </c>
      <c r="B33" s="75" t="s">
        <v>12</v>
      </c>
      <c r="C33" s="52" t="s">
        <v>12</v>
      </c>
      <c r="D33" s="20">
        <v>31.6</v>
      </c>
      <c r="E33" s="14">
        <v>73.32</v>
      </c>
      <c r="F33" s="14">
        <v>6.56</v>
      </c>
      <c r="G33" s="14">
        <v>0</v>
      </c>
      <c r="H33" s="14">
        <v>1.69</v>
      </c>
      <c r="I33" s="21">
        <v>4.47</v>
      </c>
      <c r="J33" s="16"/>
      <c r="K33" s="16"/>
      <c r="L33" s="36"/>
      <c r="M33" s="15"/>
      <c r="N33" s="15"/>
      <c r="O33" s="15"/>
      <c r="P33" s="15"/>
      <c r="Q33" s="15"/>
      <c r="R33" s="15"/>
      <c r="AB33" s="2"/>
      <c r="AC33" s="15"/>
      <c r="AD33" s="15"/>
      <c r="AE33" s="16"/>
      <c r="AF33" s="16"/>
      <c r="AG33" s="16"/>
      <c r="AH33" s="15"/>
      <c r="AI33" s="15"/>
      <c r="AJ33" s="30"/>
      <c r="AK33" s="30"/>
      <c r="AP33" s="13"/>
      <c r="AQ33" s="14"/>
      <c r="AR33" s="14"/>
      <c r="AS33" s="13"/>
      <c r="AT33" s="18"/>
      <c r="AU33" s="18"/>
      <c r="AV33" s="18"/>
    </row>
    <row r="34" spans="1:48" ht="15">
      <c r="A34" s="51" t="s">
        <v>13</v>
      </c>
      <c r="B34" s="75" t="s">
        <v>12</v>
      </c>
      <c r="C34" s="52" t="s">
        <v>12</v>
      </c>
      <c r="D34" s="20">
        <v>3.5</v>
      </c>
      <c r="E34" s="14">
        <v>11.01</v>
      </c>
      <c r="F34" s="14">
        <v>0</v>
      </c>
      <c r="G34" s="14">
        <v>3.47</v>
      </c>
      <c r="H34" s="14">
        <v>0</v>
      </c>
      <c r="I34" s="21">
        <v>0</v>
      </c>
      <c r="J34" s="11"/>
      <c r="K34" s="11"/>
      <c r="L34" s="15"/>
      <c r="M34" s="15"/>
      <c r="N34" s="15"/>
      <c r="O34" s="15"/>
      <c r="P34" s="15"/>
      <c r="Q34" s="15"/>
      <c r="R34" s="15"/>
      <c r="AB34" s="2"/>
      <c r="AC34" s="11"/>
      <c r="AD34" s="11"/>
      <c r="AE34" s="11"/>
      <c r="AF34" s="11"/>
      <c r="AG34" s="11"/>
      <c r="AH34" s="15"/>
      <c r="AI34" s="15"/>
      <c r="AJ34" s="30"/>
      <c r="AK34" s="7"/>
      <c r="AP34" s="13"/>
      <c r="AQ34" s="14"/>
      <c r="AR34" s="13"/>
      <c r="AS34" s="13"/>
      <c r="AT34" s="18"/>
      <c r="AU34" s="18"/>
      <c r="AV34" s="18"/>
    </row>
    <row r="35" spans="1:48" ht="15">
      <c r="A35" s="51" t="s">
        <v>14</v>
      </c>
      <c r="B35" s="75" t="s">
        <v>12</v>
      </c>
      <c r="C35" s="52" t="s">
        <v>12</v>
      </c>
      <c r="D35" s="20">
        <v>19.85</v>
      </c>
      <c r="E35" s="14">
        <v>3.1</v>
      </c>
      <c r="F35" s="14">
        <v>11.21</v>
      </c>
      <c r="G35" s="14">
        <v>6.64</v>
      </c>
      <c r="H35" s="14">
        <v>0</v>
      </c>
      <c r="I35" s="21">
        <v>0</v>
      </c>
      <c r="J35" s="15"/>
      <c r="K35" s="15"/>
      <c r="L35" s="15"/>
      <c r="M35" s="15"/>
      <c r="N35" s="15"/>
      <c r="O35" s="15"/>
      <c r="P35" s="15"/>
      <c r="Q35" s="15"/>
      <c r="R35" s="15"/>
      <c r="AB35" s="2"/>
      <c r="AC35" s="15"/>
      <c r="AD35" s="15"/>
      <c r="AE35" s="15"/>
      <c r="AF35" s="15"/>
      <c r="AG35" s="15"/>
      <c r="AH35" s="15"/>
      <c r="AI35" s="15"/>
      <c r="AJ35" s="30"/>
      <c r="AK35" s="30"/>
      <c r="AP35" s="13"/>
      <c r="AQ35" s="14"/>
      <c r="AR35" s="13"/>
      <c r="AS35" s="13"/>
      <c r="AT35" s="18"/>
      <c r="AU35" s="18"/>
      <c r="AV35" s="18"/>
    </row>
    <row r="36" spans="1:48" ht="15">
      <c r="A36" s="51" t="s">
        <v>15</v>
      </c>
      <c r="B36" s="75" t="s">
        <v>12</v>
      </c>
      <c r="C36" s="52" t="s">
        <v>12</v>
      </c>
      <c r="D36" s="20">
        <v>58.66</v>
      </c>
      <c r="E36" s="14">
        <v>1.9</v>
      </c>
      <c r="F36" s="14">
        <v>3.07</v>
      </c>
      <c r="G36" s="14">
        <v>8.01</v>
      </c>
      <c r="H36" s="14">
        <v>17.92</v>
      </c>
      <c r="I36" s="21">
        <v>0</v>
      </c>
      <c r="J36" s="15"/>
      <c r="K36" s="15"/>
      <c r="L36" s="15"/>
      <c r="M36" s="15"/>
      <c r="N36" s="15"/>
      <c r="O36" s="15"/>
      <c r="P36" s="15"/>
      <c r="Q36" s="15"/>
      <c r="R36" s="15"/>
      <c r="AB36" s="2"/>
      <c r="AC36" s="15"/>
      <c r="AD36" s="15"/>
      <c r="AE36" s="15"/>
      <c r="AF36" s="15"/>
      <c r="AG36" s="15"/>
      <c r="AH36" s="15"/>
      <c r="AI36" s="15"/>
      <c r="AJ36" s="30"/>
      <c r="AK36" s="7"/>
      <c r="AP36" s="7"/>
      <c r="AQ36" s="7"/>
      <c r="AR36" s="7"/>
      <c r="AS36" s="7"/>
      <c r="AT36" s="15"/>
      <c r="AU36" s="15"/>
      <c r="AV36" s="15"/>
    </row>
    <row r="37" spans="1:48" ht="15">
      <c r="A37" s="51" t="s">
        <v>16</v>
      </c>
      <c r="B37" s="75" t="s">
        <v>12</v>
      </c>
      <c r="C37" s="52" t="s">
        <v>12</v>
      </c>
      <c r="D37" s="20">
        <v>70.64</v>
      </c>
      <c r="E37" s="14">
        <v>0</v>
      </c>
      <c r="F37" s="14">
        <v>1.33</v>
      </c>
      <c r="G37" s="14">
        <v>0</v>
      </c>
      <c r="H37" s="14">
        <v>0</v>
      </c>
      <c r="I37" s="21">
        <v>0</v>
      </c>
      <c r="J37" s="36"/>
      <c r="K37" s="15"/>
      <c r="L37" s="15"/>
      <c r="M37" s="36"/>
      <c r="N37" s="36"/>
      <c r="O37" s="36"/>
      <c r="P37" s="36"/>
      <c r="Q37" s="15"/>
      <c r="R37" s="15"/>
      <c r="AB37" s="2"/>
      <c r="AC37" s="15"/>
      <c r="AD37" s="15"/>
      <c r="AE37" s="36"/>
      <c r="AF37" s="36"/>
      <c r="AG37" s="36"/>
      <c r="AH37" s="36"/>
      <c r="AI37" s="36"/>
      <c r="AJ37" s="30"/>
      <c r="AK37" s="7"/>
      <c r="AL37" s="7"/>
      <c r="AM37" s="7"/>
      <c r="AN37" s="7"/>
      <c r="AO37" s="7"/>
      <c r="AP37" s="17"/>
      <c r="AQ37" s="16"/>
      <c r="AR37" s="16"/>
      <c r="AS37" s="16"/>
      <c r="AT37" s="17"/>
      <c r="AU37" s="17"/>
      <c r="AV37" s="17"/>
    </row>
    <row r="38" spans="1:48" ht="15">
      <c r="A38" s="51" t="s">
        <v>0</v>
      </c>
      <c r="B38" s="75" t="s">
        <v>1</v>
      </c>
      <c r="C38" s="52" t="s">
        <v>1</v>
      </c>
      <c r="D38" s="20">
        <v>112.15</v>
      </c>
      <c r="E38" s="14">
        <v>82.03</v>
      </c>
      <c r="F38" s="14">
        <v>105.76</v>
      </c>
      <c r="G38" s="14">
        <v>25.36</v>
      </c>
      <c r="H38" s="14">
        <v>12.18</v>
      </c>
      <c r="I38" s="21">
        <v>4.47</v>
      </c>
      <c r="J38" s="36"/>
      <c r="K38" s="15"/>
      <c r="L38" s="15"/>
      <c r="M38" s="36"/>
      <c r="N38" s="36"/>
      <c r="O38" s="36"/>
      <c r="P38" s="36"/>
      <c r="Q38" s="15"/>
      <c r="R38" s="15"/>
      <c r="AB38" s="3"/>
      <c r="AC38" s="15"/>
      <c r="AD38" s="15"/>
      <c r="AE38" s="36"/>
      <c r="AF38" s="36"/>
      <c r="AG38" s="36"/>
      <c r="AH38" s="36"/>
      <c r="AI38" s="36"/>
      <c r="AJ38" s="30"/>
      <c r="AK38" s="30"/>
      <c r="AL38" s="17"/>
      <c r="AM38" s="17"/>
      <c r="AN38" s="17"/>
      <c r="AO38" s="17"/>
      <c r="AP38" s="17"/>
      <c r="AQ38" s="16"/>
      <c r="AR38" s="16"/>
      <c r="AS38" s="16"/>
      <c r="AT38" s="17"/>
      <c r="AU38" s="17"/>
      <c r="AV38" s="17"/>
    </row>
    <row r="39" spans="1:48" ht="15">
      <c r="A39" s="51" t="s">
        <v>2</v>
      </c>
      <c r="B39" s="75" t="s">
        <v>1</v>
      </c>
      <c r="C39" s="52" t="s">
        <v>1</v>
      </c>
      <c r="D39" s="20">
        <v>60.4</v>
      </c>
      <c r="E39" s="14">
        <v>42.64</v>
      </c>
      <c r="F39" s="14">
        <v>32.34</v>
      </c>
      <c r="G39" s="14">
        <v>20.48</v>
      </c>
      <c r="H39" s="14">
        <v>45.86</v>
      </c>
      <c r="I39" s="21">
        <v>17.36</v>
      </c>
      <c r="J39" s="36"/>
      <c r="K39" s="15"/>
      <c r="L39" s="15"/>
      <c r="M39" s="36"/>
      <c r="N39" s="36"/>
      <c r="O39" s="36"/>
      <c r="P39" s="36"/>
      <c r="Q39" s="15"/>
      <c r="R39" s="15"/>
      <c r="AB39" s="3"/>
      <c r="AC39" s="15"/>
      <c r="AD39" s="15"/>
      <c r="AE39" s="36"/>
      <c r="AF39" s="36"/>
      <c r="AG39" s="36"/>
      <c r="AH39" s="36"/>
      <c r="AI39" s="36"/>
      <c r="AJ39" s="30"/>
      <c r="AK39" s="30"/>
      <c r="AL39" s="17"/>
      <c r="AM39" s="17"/>
      <c r="AN39" s="17"/>
      <c r="AO39" s="17"/>
      <c r="AP39" s="7"/>
      <c r="AQ39" s="7"/>
      <c r="AR39" s="7"/>
      <c r="AS39" s="7"/>
      <c r="AT39" s="7"/>
      <c r="AU39" s="7"/>
      <c r="AV39" s="7"/>
    </row>
    <row r="40" spans="1:48" ht="15">
      <c r="A40" s="51" t="s">
        <v>3</v>
      </c>
      <c r="B40" s="75" t="s">
        <v>1</v>
      </c>
      <c r="C40" s="52" t="s">
        <v>1</v>
      </c>
      <c r="D40" s="20">
        <v>198.4</v>
      </c>
      <c r="E40" s="14">
        <v>90.66</v>
      </c>
      <c r="F40" s="14">
        <v>73</v>
      </c>
      <c r="G40" s="14">
        <v>33.43</v>
      </c>
      <c r="H40" s="14">
        <v>44.7</v>
      </c>
      <c r="I40" s="21">
        <v>73.28</v>
      </c>
      <c r="J40" s="36"/>
      <c r="K40" s="15"/>
      <c r="L40" s="15"/>
      <c r="M40" s="36"/>
      <c r="N40" s="36"/>
      <c r="O40" s="36"/>
      <c r="P40" s="36"/>
      <c r="Q40" s="15"/>
      <c r="R40" s="15"/>
      <c r="AB40" s="3"/>
      <c r="AC40" s="15"/>
      <c r="AD40" s="15"/>
      <c r="AE40" s="36"/>
      <c r="AF40" s="36"/>
      <c r="AG40" s="36"/>
      <c r="AH40" s="36"/>
      <c r="AI40" s="36"/>
      <c r="AJ40" s="30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5">
      <c r="A41" s="51" t="s">
        <v>4</v>
      </c>
      <c r="B41" s="75" t="s">
        <v>1</v>
      </c>
      <c r="C41" s="52" t="s">
        <v>1</v>
      </c>
      <c r="D41" s="20">
        <v>111.97</v>
      </c>
      <c r="E41" s="14">
        <v>37.07</v>
      </c>
      <c r="F41" s="14">
        <v>69.46</v>
      </c>
      <c r="G41" s="14">
        <v>76.75</v>
      </c>
      <c r="H41" s="14">
        <v>21.37</v>
      </c>
      <c r="I41" s="21">
        <v>84.12</v>
      </c>
      <c r="J41" s="11"/>
      <c r="K41" s="11"/>
      <c r="L41" s="11"/>
      <c r="M41" s="11"/>
      <c r="N41" s="15"/>
      <c r="O41" s="15"/>
      <c r="P41" s="15"/>
      <c r="Q41" s="15"/>
      <c r="R41" s="15"/>
      <c r="AB41" s="4"/>
      <c r="AC41" s="11"/>
      <c r="AD41" s="11"/>
      <c r="AE41" s="11"/>
      <c r="AF41" s="11"/>
      <c r="AG41" s="11"/>
      <c r="AH41" s="15"/>
      <c r="AI41" s="15"/>
      <c r="AJ41" s="30"/>
      <c r="AK41" s="30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5">
      <c r="A42" s="51" t="s">
        <v>5</v>
      </c>
      <c r="B42" s="75" t="s">
        <v>1</v>
      </c>
      <c r="C42" s="52" t="s">
        <v>1</v>
      </c>
      <c r="D42" s="20">
        <v>12.3</v>
      </c>
      <c r="E42" s="14">
        <v>43.36</v>
      </c>
      <c r="F42" s="14">
        <v>52.46</v>
      </c>
      <c r="G42" s="14">
        <v>61.38</v>
      </c>
      <c r="H42" s="14">
        <v>37.98</v>
      </c>
      <c r="I42" s="21">
        <v>6.36</v>
      </c>
      <c r="J42" s="11"/>
      <c r="K42" s="11"/>
      <c r="L42" s="15"/>
      <c r="M42" s="11"/>
      <c r="N42" s="15"/>
      <c r="O42" s="15"/>
      <c r="P42" s="15"/>
      <c r="Q42" s="15"/>
      <c r="R42" s="15"/>
      <c r="AB42" s="3"/>
      <c r="AC42" s="15"/>
      <c r="AD42" s="15"/>
      <c r="AE42" s="15"/>
      <c r="AF42" s="11"/>
      <c r="AG42" s="11"/>
      <c r="AH42" s="15"/>
      <c r="AI42" s="15"/>
      <c r="AJ42" s="30"/>
      <c r="AK42" s="30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5">
      <c r="A43" s="51" t="s">
        <v>6</v>
      </c>
      <c r="B43" s="75" t="s">
        <v>1</v>
      </c>
      <c r="C43" s="52" t="s">
        <v>1</v>
      </c>
      <c r="D43" s="20">
        <v>193.57</v>
      </c>
      <c r="E43" s="14">
        <v>43.62</v>
      </c>
      <c r="F43" s="14">
        <v>81.46</v>
      </c>
      <c r="G43" s="14">
        <v>145.98</v>
      </c>
      <c r="H43" s="14">
        <v>0</v>
      </c>
      <c r="I43" s="21">
        <v>16.37</v>
      </c>
      <c r="J43" s="15"/>
      <c r="K43" s="15"/>
      <c r="L43" s="15"/>
      <c r="M43" s="15"/>
      <c r="N43" s="15"/>
      <c r="O43" s="15"/>
      <c r="P43" s="15"/>
      <c r="Q43" s="15"/>
      <c r="R43" s="15"/>
      <c r="AB43" s="3"/>
      <c r="AC43" s="15"/>
      <c r="AD43" s="15"/>
      <c r="AE43" s="15"/>
      <c r="AF43" s="15"/>
      <c r="AG43" s="15"/>
      <c r="AH43" s="15"/>
      <c r="AI43" s="15"/>
      <c r="AJ43" s="30"/>
      <c r="AK43" s="30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5">
      <c r="A44" s="51" t="s">
        <v>7</v>
      </c>
      <c r="B44" s="75" t="s">
        <v>1</v>
      </c>
      <c r="C44" s="52" t="s">
        <v>1</v>
      </c>
      <c r="D44" s="20">
        <v>77.89</v>
      </c>
      <c r="E44" s="14">
        <v>42.35</v>
      </c>
      <c r="F44" s="14">
        <v>105.58</v>
      </c>
      <c r="G44" s="14">
        <v>85.81</v>
      </c>
      <c r="H44" s="14">
        <v>19.85</v>
      </c>
      <c r="I44" s="21">
        <v>0</v>
      </c>
      <c r="J44" s="15"/>
      <c r="K44" s="15"/>
      <c r="L44" s="36"/>
      <c r="M44" s="36"/>
      <c r="N44" s="36"/>
      <c r="O44" s="36"/>
      <c r="P44" s="15"/>
      <c r="Q44" s="15"/>
      <c r="R44" s="15"/>
      <c r="AB44" s="3"/>
      <c r="AC44" s="15"/>
      <c r="AD44" s="15"/>
      <c r="AE44" s="36"/>
      <c r="AF44" s="36"/>
      <c r="AG44" s="36"/>
      <c r="AH44" s="15"/>
      <c r="AI44" s="15"/>
      <c r="AJ44" s="30"/>
      <c r="AK44" s="30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5">
      <c r="A45" s="51" t="s">
        <v>8</v>
      </c>
      <c r="B45" s="75" t="s">
        <v>1</v>
      </c>
      <c r="C45" s="52" t="s">
        <v>1</v>
      </c>
      <c r="D45" s="20">
        <v>68.19</v>
      </c>
      <c r="E45" s="14">
        <v>97.08</v>
      </c>
      <c r="F45" s="14">
        <v>87.94</v>
      </c>
      <c r="G45" s="14">
        <v>19.18</v>
      </c>
      <c r="H45" s="14">
        <v>38.3</v>
      </c>
      <c r="I45" s="21">
        <v>9.17</v>
      </c>
      <c r="J45" s="15"/>
      <c r="K45" s="15"/>
      <c r="L45" s="36"/>
      <c r="M45" s="36"/>
      <c r="N45" s="36"/>
      <c r="O45" s="36"/>
      <c r="P45" s="15"/>
      <c r="Q45" s="15"/>
      <c r="R45" s="15"/>
      <c r="AB45" s="2"/>
      <c r="AC45" s="15"/>
      <c r="AD45" s="15"/>
      <c r="AE45" s="36"/>
      <c r="AF45" s="36"/>
      <c r="AG45" s="36"/>
      <c r="AH45" s="15"/>
      <c r="AI45" s="15"/>
      <c r="AJ45" s="30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5">
      <c r="A46" s="51" t="s">
        <v>9</v>
      </c>
      <c r="B46" s="75" t="s">
        <v>1</v>
      </c>
      <c r="C46" s="52" t="s">
        <v>1</v>
      </c>
      <c r="D46" s="20">
        <v>185.52</v>
      </c>
      <c r="E46" s="14">
        <v>97.53</v>
      </c>
      <c r="F46" s="14">
        <v>37.73</v>
      </c>
      <c r="G46" s="14">
        <v>106.97</v>
      </c>
      <c r="H46" s="14">
        <v>98.66</v>
      </c>
      <c r="I46" s="21">
        <v>0</v>
      </c>
      <c r="J46" s="15"/>
      <c r="K46" s="15"/>
      <c r="L46" s="36"/>
      <c r="M46" s="36"/>
      <c r="N46" s="36"/>
      <c r="O46" s="36"/>
      <c r="P46" s="15"/>
      <c r="Q46" s="15"/>
      <c r="R46" s="15"/>
      <c r="AB46" s="2"/>
      <c r="AC46" s="15"/>
      <c r="AD46" s="15"/>
      <c r="AE46" s="36"/>
      <c r="AF46" s="36"/>
      <c r="AG46" s="36"/>
      <c r="AH46" s="15"/>
      <c r="AI46" s="15"/>
      <c r="AJ46" s="30"/>
      <c r="AK46" s="30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5">
      <c r="A47" s="53" t="s">
        <v>10</v>
      </c>
      <c r="B47" s="76" t="s">
        <v>1</v>
      </c>
      <c r="C47" s="54" t="s">
        <v>1</v>
      </c>
      <c r="D47" s="48">
        <v>139.66</v>
      </c>
      <c r="E47" s="49">
        <v>109.09</v>
      </c>
      <c r="F47" s="49">
        <v>236.07</v>
      </c>
      <c r="G47" s="49">
        <v>68.16</v>
      </c>
      <c r="H47" s="49">
        <v>44.37</v>
      </c>
      <c r="I47" s="50">
        <v>102.22</v>
      </c>
      <c r="J47" s="15"/>
      <c r="K47" s="15"/>
      <c r="L47" s="36"/>
      <c r="M47" s="36"/>
      <c r="N47" s="36"/>
      <c r="O47" s="36"/>
      <c r="P47" s="15"/>
      <c r="Q47" s="15"/>
      <c r="R47" s="15"/>
      <c r="AB47" s="2"/>
      <c r="AC47" s="15"/>
      <c r="AD47" s="15"/>
      <c r="AE47" s="36"/>
      <c r="AF47" s="36"/>
      <c r="AG47" s="36"/>
      <c r="AH47" s="15"/>
      <c r="AI47" s="15"/>
      <c r="AJ47" s="30"/>
      <c r="AK47" s="30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5">
      <c r="A48" s="42"/>
      <c r="B48" s="42"/>
      <c r="C48" s="42"/>
      <c r="D48" s="42"/>
      <c r="E48" s="42"/>
      <c r="F48" s="42"/>
      <c r="G48" s="42"/>
      <c r="H48" s="42"/>
      <c r="I48" s="42"/>
      <c r="J48" s="15"/>
      <c r="K48" s="15"/>
      <c r="L48" s="15"/>
      <c r="M48" s="15"/>
      <c r="N48" s="15"/>
      <c r="O48" s="15"/>
      <c r="P48" s="15"/>
      <c r="Q48" s="15"/>
      <c r="R48" s="15"/>
      <c r="AC48" s="15"/>
      <c r="AD48" s="15"/>
      <c r="AE48" s="15"/>
      <c r="AF48" s="15"/>
      <c r="AG48" s="15"/>
      <c r="AH48" s="15"/>
      <c r="AI48" s="15"/>
      <c r="AJ48" s="30"/>
      <c r="AK48" s="30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5">
      <c r="A49" s="15"/>
      <c r="B49" s="11"/>
      <c r="C49" s="15"/>
      <c r="D49" s="41"/>
      <c r="E49" s="41"/>
      <c r="F49" s="41"/>
      <c r="G49" s="41"/>
      <c r="H49" s="41"/>
      <c r="I49" s="41"/>
      <c r="J49" s="15"/>
      <c r="K49" s="15"/>
      <c r="L49" s="15"/>
      <c r="M49" s="15"/>
      <c r="N49" s="15"/>
      <c r="O49" s="15"/>
      <c r="P49" s="15"/>
      <c r="Q49" s="15"/>
      <c r="R49" s="15"/>
      <c r="AC49" s="15"/>
      <c r="AD49" s="15"/>
      <c r="AE49" s="15"/>
      <c r="AF49" s="37"/>
      <c r="AG49" s="38"/>
      <c r="AH49" s="15"/>
      <c r="AI49" s="15"/>
      <c r="AJ49" s="30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5">
      <c r="A50" s="15"/>
      <c r="B50" s="11"/>
      <c r="C50" s="15"/>
      <c r="D50" s="41"/>
      <c r="E50" s="41"/>
      <c r="F50" s="41"/>
      <c r="G50" s="41"/>
      <c r="H50" s="41"/>
      <c r="I50" s="41"/>
      <c r="J50" s="36"/>
      <c r="K50" s="36"/>
      <c r="L50" s="36"/>
      <c r="M50" s="15"/>
      <c r="N50" s="15"/>
      <c r="O50" s="15"/>
      <c r="P50" s="15"/>
      <c r="Q50" s="15"/>
      <c r="R50" s="15"/>
      <c r="AC50" s="15"/>
      <c r="AD50" s="15"/>
      <c r="AE50" s="36"/>
      <c r="AF50" s="36"/>
      <c r="AG50" s="36"/>
      <c r="AH50" s="15"/>
      <c r="AI50" s="15"/>
      <c r="AJ50" s="30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5">
      <c r="A51" s="15"/>
      <c r="B51" s="11"/>
      <c r="C51" s="15"/>
      <c r="D51" s="41"/>
      <c r="E51" s="41"/>
      <c r="F51" s="41"/>
      <c r="G51" s="41"/>
      <c r="H51" s="41"/>
      <c r="I51" s="41"/>
      <c r="J51" s="36"/>
      <c r="K51" s="36"/>
      <c r="L51" s="36"/>
      <c r="M51" s="15"/>
      <c r="N51" s="15"/>
      <c r="O51" s="15"/>
      <c r="P51" s="15"/>
      <c r="Q51" s="15"/>
      <c r="R51" s="15"/>
      <c r="AC51" s="15"/>
      <c r="AD51" s="15"/>
      <c r="AE51" s="36"/>
      <c r="AF51" s="36"/>
      <c r="AG51" s="36"/>
      <c r="AH51" s="15"/>
      <c r="AI51" s="15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5">
      <c r="A52" s="15"/>
      <c r="B52" s="15"/>
      <c r="C52" s="15"/>
      <c r="D52" s="41"/>
      <c r="E52" s="41"/>
      <c r="F52" s="41"/>
      <c r="G52" s="41"/>
      <c r="H52" s="41"/>
      <c r="I52" s="41"/>
      <c r="J52" s="36"/>
      <c r="K52" s="36"/>
      <c r="L52" s="36"/>
      <c r="M52" s="15"/>
      <c r="N52" s="15"/>
      <c r="O52" s="15"/>
      <c r="P52" s="15"/>
      <c r="Q52" s="15"/>
      <c r="R52" s="15"/>
      <c r="AC52" s="15"/>
      <c r="AD52" s="15"/>
      <c r="AE52" s="36"/>
      <c r="AF52" s="36"/>
      <c r="AG52" s="36"/>
      <c r="AH52" s="15"/>
      <c r="AI52" s="15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5">
      <c r="A53" s="15"/>
      <c r="B53" s="15"/>
      <c r="C53" s="11"/>
      <c r="D53" s="41"/>
      <c r="E53" s="41"/>
      <c r="F53" s="41"/>
      <c r="G53" s="41"/>
      <c r="H53" s="41"/>
      <c r="I53" s="41"/>
      <c r="J53" s="36"/>
      <c r="K53" s="36"/>
      <c r="L53" s="36"/>
      <c r="M53" s="15"/>
      <c r="N53" s="15"/>
      <c r="O53" s="15"/>
      <c r="P53" s="15"/>
      <c r="Q53" s="15"/>
      <c r="R53" s="15"/>
      <c r="AC53" s="15"/>
      <c r="AD53" s="15"/>
      <c r="AE53" s="36"/>
      <c r="AF53" s="36"/>
      <c r="AG53" s="36"/>
      <c r="AH53" s="15"/>
      <c r="AI53" s="15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5">
      <c r="A54" s="15"/>
      <c r="B54" s="15"/>
      <c r="C54" s="11"/>
      <c r="D54" s="41"/>
      <c r="E54" s="41"/>
      <c r="F54" s="41"/>
      <c r="G54" s="41"/>
      <c r="H54" s="41"/>
      <c r="I54" s="41"/>
      <c r="J54" s="36"/>
      <c r="K54" s="36"/>
      <c r="L54" s="36"/>
      <c r="M54" s="15"/>
      <c r="N54" s="15"/>
      <c r="O54" s="15"/>
      <c r="P54" s="15"/>
      <c r="Q54" s="15"/>
      <c r="R54" s="15"/>
      <c r="AC54" s="15"/>
      <c r="AD54" s="15"/>
      <c r="AE54" s="36"/>
      <c r="AF54" s="36"/>
      <c r="AG54" s="36"/>
      <c r="AH54" s="15"/>
      <c r="AI54" s="15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5">
      <c r="A55" s="15"/>
      <c r="B55" s="15"/>
      <c r="C55" s="11"/>
      <c r="D55" s="41"/>
      <c r="E55" s="41"/>
      <c r="F55" s="41"/>
      <c r="G55" s="41"/>
      <c r="H55" s="41"/>
      <c r="I55" s="41"/>
      <c r="J55" s="36"/>
      <c r="K55" s="36"/>
      <c r="L55" s="36"/>
      <c r="M55" s="15"/>
      <c r="N55" s="15"/>
      <c r="O55" s="15"/>
      <c r="P55" s="15"/>
      <c r="Q55" s="15"/>
      <c r="R55" s="15"/>
      <c r="AC55" s="15"/>
      <c r="AD55" s="15"/>
      <c r="AE55" s="36"/>
      <c r="AF55" s="36"/>
      <c r="AG55" s="36"/>
      <c r="AH55" s="15"/>
      <c r="AI55" s="15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0:48" ht="15">
      <c r="J56" s="15"/>
      <c r="K56" s="15"/>
      <c r="L56" s="15"/>
      <c r="M56" s="15"/>
      <c r="N56" s="15"/>
      <c r="O56" s="15"/>
      <c r="P56" s="15"/>
      <c r="Q56" s="15"/>
      <c r="R56" s="15"/>
      <c r="AC56" s="15"/>
      <c r="AD56" s="15"/>
      <c r="AE56" s="15"/>
      <c r="AF56" s="15"/>
      <c r="AG56" s="15"/>
      <c r="AH56" s="15"/>
      <c r="AI56" s="15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0:48" ht="15">
      <c r="J57" s="15"/>
      <c r="K57" s="15"/>
      <c r="L57" s="15"/>
      <c r="M57" s="15"/>
      <c r="N57" s="15"/>
      <c r="O57" s="15"/>
      <c r="P57" s="15"/>
      <c r="Q57" s="15"/>
      <c r="R57" s="15"/>
      <c r="AC57" s="15"/>
      <c r="AD57" s="15"/>
      <c r="AE57" s="15"/>
      <c r="AF57" s="15"/>
      <c r="AG57" s="15"/>
      <c r="AH57" s="15"/>
      <c r="AI57" s="15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0:48" ht="15">
      <c r="J58" s="15"/>
      <c r="K58" s="15"/>
      <c r="L58" s="15"/>
      <c r="M58" s="15"/>
      <c r="N58" s="15"/>
      <c r="O58" s="15"/>
      <c r="P58" s="15"/>
      <c r="Q58" s="15"/>
      <c r="R58" s="15"/>
      <c r="AC58" s="15"/>
      <c r="AD58" s="15"/>
      <c r="AE58" s="15"/>
      <c r="AF58" s="37"/>
      <c r="AG58" s="38"/>
      <c r="AH58" s="15"/>
      <c r="AI58" s="15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0:35" ht="15">
      <c r="J59" s="39"/>
      <c r="K59" s="39"/>
      <c r="L59" s="39"/>
      <c r="M59" s="8"/>
      <c r="N59" s="8"/>
      <c r="O59" s="8"/>
      <c r="P59" s="8"/>
      <c r="Q59" s="8"/>
      <c r="R59" s="8"/>
      <c r="AC59" s="8"/>
      <c r="AD59" s="8"/>
      <c r="AE59" s="39"/>
      <c r="AF59" s="39"/>
      <c r="AG59" s="39"/>
      <c r="AH59" s="8"/>
      <c r="AI59" s="8"/>
    </row>
    <row r="60" spans="10:35" ht="15">
      <c r="J60" s="39"/>
      <c r="K60" s="39"/>
      <c r="L60" s="39"/>
      <c r="M60" s="8"/>
      <c r="N60" s="8"/>
      <c r="O60" s="8"/>
      <c r="P60" s="8"/>
      <c r="Q60" s="8"/>
      <c r="R60" s="8"/>
      <c r="AC60" s="8"/>
      <c r="AD60" s="8"/>
      <c r="AE60" s="39"/>
      <c r="AF60" s="39"/>
      <c r="AG60" s="39"/>
      <c r="AH60" s="8"/>
      <c r="AI60" s="8"/>
    </row>
    <row r="61" spans="10:35" ht="15">
      <c r="J61" s="39"/>
      <c r="K61" s="39"/>
      <c r="L61" s="39"/>
      <c r="M61" s="8"/>
      <c r="N61" s="8"/>
      <c r="O61" s="8"/>
      <c r="P61" s="8"/>
      <c r="Q61" s="8"/>
      <c r="R61" s="8"/>
      <c r="AC61" s="8"/>
      <c r="AD61" s="8"/>
      <c r="AE61" s="39"/>
      <c r="AF61" s="39"/>
      <c r="AG61" s="39"/>
      <c r="AH61" s="8"/>
      <c r="AI61" s="8"/>
    </row>
    <row r="62" spans="10:35" ht="15">
      <c r="J62" s="39"/>
      <c r="K62" s="39"/>
      <c r="L62" s="39"/>
      <c r="M62" s="8"/>
      <c r="N62" s="8"/>
      <c r="O62" s="8"/>
      <c r="P62" s="8"/>
      <c r="Q62" s="8"/>
      <c r="R62" s="8"/>
      <c r="AC62" s="8"/>
      <c r="AD62" s="8"/>
      <c r="AE62" s="39"/>
      <c r="AF62" s="39"/>
      <c r="AG62" s="39"/>
      <c r="AH62" s="8"/>
      <c r="AI62" s="8"/>
    </row>
    <row r="63" spans="10:35" ht="15">
      <c r="J63" s="39"/>
      <c r="K63" s="39"/>
      <c r="L63" s="39"/>
      <c r="M63" s="8"/>
      <c r="N63" s="8"/>
      <c r="O63" s="8"/>
      <c r="P63" s="8"/>
      <c r="Q63" s="8"/>
      <c r="R63" s="8"/>
      <c r="AC63" s="8"/>
      <c r="AD63" s="8"/>
      <c r="AE63" s="39"/>
      <c r="AF63" s="39"/>
      <c r="AG63" s="39"/>
      <c r="AH63" s="8"/>
      <c r="AI63" s="8"/>
    </row>
    <row r="64" spans="10:35" ht="15">
      <c r="J64" s="39"/>
      <c r="K64" s="39"/>
      <c r="L64" s="39"/>
      <c r="M64" s="8"/>
      <c r="N64" s="8"/>
      <c r="O64" s="8"/>
      <c r="P64" s="8"/>
      <c r="Q64" s="8"/>
      <c r="R64" s="8"/>
      <c r="AC64" s="8"/>
      <c r="AD64" s="8"/>
      <c r="AE64" s="39"/>
      <c r="AF64" s="39"/>
      <c r="AG64" s="39"/>
      <c r="AH64" s="8"/>
      <c r="AI64" s="8"/>
    </row>
  </sheetData>
  <sheetProtection/>
  <mergeCells count="18">
    <mergeCell ref="A1:A2"/>
    <mergeCell ref="B1:B2"/>
    <mergeCell ref="C1:C2"/>
    <mergeCell ref="AW1:AZ1"/>
    <mergeCell ref="BA1:BD1"/>
    <mergeCell ref="BE1:BH1"/>
    <mergeCell ref="D1:I1"/>
    <mergeCell ref="J1:M1"/>
    <mergeCell ref="N1:R1"/>
    <mergeCell ref="BI1:BL1"/>
    <mergeCell ref="S1:W1"/>
    <mergeCell ref="X1:AA1"/>
    <mergeCell ref="BM1:BX1"/>
    <mergeCell ref="AT1:AV1"/>
    <mergeCell ref="AP1:AS1"/>
    <mergeCell ref="AI1:AK1"/>
    <mergeCell ref="AB1:AG1"/>
    <mergeCell ref="AL1:AO1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A2"/>
    </sheetView>
  </sheetViews>
  <sheetFormatPr defaultColWidth="9.00390625" defaultRowHeight="15"/>
  <cols>
    <col min="1" max="1" width="10.140625" style="83" bestFit="1" customWidth="1"/>
    <col min="2" max="2" width="16.7109375" style="1" bestFit="1" customWidth="1"/>
    <col min="3" max="3" width="34.00390625" style="83" bestFit="1" customWidth="1"/>
    <col min="4" max="5" width="31.00390625" style="83" customWidth="1"/>
    <col min="6" max="16384" width="9.00390625" style="83" customWidth="1"/>
  </cols>
  <sheetData>
    <row r="1" spans="1:13" ht="30" customHeight="1">
      <c r="A1" s="116" t="s">
        <v>119</v>
      </c>
      <c r="B1" s="112" t="s">
        <v>120</v>
      </c>
      <c r="C1" s="116" t="s">
        <v>121</v>
      </c>
      <c r="D1" s="73" t="s">
        <v>51</v>
      </c>
      <c r="E1" s="85" t="s">
        <v>117</v>
      </c>
      <c r="F1" s="82"/>
      <c r="G1" s="82"/>
      <c r="H1" s="82"/>
      <c r="I1" s="82"/>
      <c r="J1" s="82"/>
      <c r="K1" s="82"/>
      <c r="L1" s="82"/>
      <c r="M1" s="82"/>
    </row>
    <row r="2" spans="1:5" ht="30" customHeight="1">
      <c r="A2" s="117"/>
      <c r="B2" s="113"/>
      <c r="C2" s="117"/>
      <c r="D2" s="77" t="s">
        <v>118</v>
      </c>
      <c r="E2" s="84" t="s">
        <v>118</v>
      </c>
    </row>
    <row r="3" spans="1:5" ht="15">
      <c r="A3" s="70" t="s">
        <v>126</v>
      </c>
      <c r="B3" s="75" t="s">
        <v>18</v>
      </c>
      <c r="C3" s="74" t="s">
        <v>36</v>
      </c>
      <c r="D3" s="96">
        <v>68.32</v>
      </c>
      <c r="E3" s="91">
        <v>18.28</v>
      </c>
    </row>
    <row r="4" spans="1:5" ht="15">
      <c r="A4" s="86" t="s">
        <v>127</v>
      </c>
      <c r="B4" s="75" t="s">
        <v>18</v>
      </c>
      <c r="C4" s="87" t="s">
        <v>36</v>
      </c>
      <c r="D4" s="97">
        <v>74.36</v>
      </c>
      <c r="E4" s="92">
        <v>93.72</v>
      </c>
    </row>
    <row r="5" spans="1:5" ht="15">
      <c r="A5" s="70" t="s">
        <v>13</v>
      </c>
      <c r="B5" s="75" t="s">
        <v>18</v>
      </c>
      <c r="C5" s="74" t="s">
        <v>36</v>
      </c>
      <c r="D5" s="96">
        <v>78.2</v>
      </c>
      <c r="E5" s="91">
        <v>62</v>
      </c>
    </row>
    <row r="6" spans="1:5" ht="15">
      <c r="A6" s="70" t="s">
        <v>43</v>
      </c>
      <c r="B6" s="75" t="s">
        <v>18</v>
      </c>
      <c r="C6" s="74" t="s">
        <v>36</v>
      </c>
      <c r="D6" s="96">
        <v>78.48</v>
      </c>
      <c r="E6" s="91">
        <v>46.84</v>
      </c>
    </row>
    <row r="7" spans="1:5" ht="15">
      <c r="A7" s="70" t="s">
        <v>128</v>
      </c>
      <c r="B7" s="75" t="s">
        <v>18</v>
      </c>
      <c r="C7" s="74" t="s">
        <v>36</v>
      </c>
      <c r="D7" s="96">
        <v>80.92</v>
      </c>
      <c r="E7" s="91">
        <v>55.625</v>
      </c>
    </row>
    <row r="8" spans="1:5" ht="15">
      <c r="A8" s="70" t="s">
        <v>129</v>
      </c>
      <c r="B8" s="75" t="s">
        <v>18</v>
      </c>
      <c r="C8" s="74" t="s">
        <v>36</v>
      </c>
      <c r="D8" s="96">
        <v>86.2</v>
      </c>
      <c r="E8" s="91">
        <v>95.48</v>
      </c>
    </row>
    <row r="9" spans="1:5" ht="15">
      <c r="A9" s="70" t="s">
        <v>130</v>
      </c>
      <c r="B9" s="75" t="s">
        <v>18</v>
      </c>
      <c r="C9" s="74" t="s">
        <v>36</v>
      </c>
      <c r="D9" s="96">
        <v>88.64</v>
      </c>
      <c r="E9" s="91">
        <v>43.12</v>
      </c>
    </row>
    <row r="10" spans="1:5" ht="15">
      <c r="A10" s="70" t="s">
        <v>131</v>
      </c>
      <c r="B10" s="75" t="s">
        <v>18</v>
      </c>
      <c r="C10" s="74" t="s">
        <v>44</v>
      </c>
      <c r="D10" s="96">
        <v>38.44</v>
      </c>
      <c r="E10" s="91">
        <v>24.44</v>
      </c>
    </row>
    <row r="11" spans="1:5" ht="15">
      <c r="A11" s="70" t="s">
        <v>132</v>
      </c>
      <c r="B11" s="75" t="s">
        <v>18</v>
      </c>
      <c r="C11" s="74" t="s">
        <v>44</v>
      </c>
      <c r="D11" s="96">
        <v>38.64</v>
      </c>
      <c r="E11" s="91">
        <v>36.44</v>
      </c>
    </row>
    <row r="12" spans="1:5" ht="15">
      <c r="A12" s="70" t="s">
        <v>133</v>
      </c>
      <c r="B12" s="75" t="s">
        <v>18</v>
      </c>
      <c r="C12" s="74" t="s">
        <v>44</v>
      </c>
      <c r="D12" s="96">
        <v>40.32</v>
      </c>
      <c r="E12" s="91">
        <v>52.64</v>
      </c>
    </row>
    <row r="13" spans="1:5" ht="15">
      <c r="A13" s="70" t="s">
        <v>134</v>
      </c>
      <c r="B13" s="75" t="s">
        <v>18</v>
      </c>
      <c r="C13" s="74" t="s">
        <v>44</v>
      </c>
      <c r="D13" s="96">
        <v>41.16</v>
      </c>
      <c r="E13" s="91">
        <v>34.36</v>
      </c>
    </row>
    <row r="14" spans="1:5" ht="15">
      <c r="A14" s="70" t="s">
        <v>135</v>
      </c>
      <c r="B14" s="75" t="s">
        <v>18</v>
      </c>
      <c r="C14" s="74" t="s">
        <v>44</v>
      </c>
      <c r="D14" s="96">
        <v>55.84</v>
      </c>
      <c r="E14" s="91">
        <v>19.24</v>
      </c>
    </row>
    <row r="15" spans="1:5" ht="15">
      <c r="A15" s="70" t="s">
        <v>48</v>
      </c>
      <c r="B15" s="75" t="s">
        <v>18</v>
      </c>
      <c r="C15" s="74" t="s">
        <v>44</v>
      </c>
      <c r="D15" s="96">
        <v>59.52</v>
      </c>
      <c r="E15" s="91">
        <v>75.48</v>
      </c>
    </row>
    <row r="16" spans="1:5" ht="15">
      <c r="A16" s="70" t="s">
        <v>136</v>
      </c>
      <c r="B16" s="75" t="s">
        <v>18</v>
      </c>
      <c r="C16" s="74" t="s">
        <v>44</v>
      </c>
      <c r="D16" s="96">
        <v>63.44</v>
      </c>
      <c r="E16" s="91">
        <v>16.4</v>
      </c>
    </row>
    <row r="17" spans="1:5" ht="15">
      <c r="A17" s="70" t="s">
        <v>137</v>
      </c>
      <c r="B17" s="75" t="s">
        <v>18</v>
      </c>
      <c r="C17" s="88" t="s">
        <v>19</v>
      </c>
      <c r="D17" s="96">
        <v>63.49</v>
      </c>
      <c r="E17" s="91"/>
    </row>
    <row r="18" spans="1:5" ht="15">
      <c r="A18" s="70" t="s">
        <v>138</v>
      </c>
      <c r="B18" s="75" t="s">
        <v>18</v>
      </c>
      <c r="C18" s="88" t="s">
        <v>19</v>
      </c>
      <c r="D18" s="96">
        <v>63.62</v>
      </c>
      <c r="E18" s="91"/>
    </row>
    <row r="19" spans="1:5" ht="15">
      <c r="A19" s="70" t="s">
        <v>139</v>
      </c>
      <c r="B19" s="75" t="s">
        <v>18</v>
      </c>
      <c r="C19" s="88" t="s">
        <v>19</v>
      </c>
      <c r="D19" s="96">
        <v>63.8</v>
      </c>
      <c r="E19" s="91"/>
    </row>
    <row r="20" spans="1:5" ht="15">
      <c r="A20" s="70" t="s">
        <v>140</v>
      </c>
      <c r="B20" s="75" t="s">
        <v>18</v>
      </c>
      <c r="C20" s="88" t="s">
        <v>19</v>
      </c>
      <c r="D20" s="96">
        <v>63.8</v>
      </c>
      <c r="E20" s="93"/>
    </row>
    <row r="21" spans="1:5" ht="15">
      <c r="A21" s="70" t="s">
        <v>141</v>
      </c>
      <c r="B21" s="75" t="s">
        <v>18</v>
      </c>
      <c r="C21" s="88" t="s">
        <v>19</v>
      </c>
      <c r="D21" s="96">
        <v>63.97</v>
      </c>
      <c r="E21" s="91"/>
    </row>
    <row r="22" spans="1:5" ht="15">
      <c r="A22" s="70" t="s">
        <v>142</v>
      </c>
      <c r="B22" s="75" t="s">
        <v>18</v>
      </c>
      <c r="C22" s="88" t="s">
        <v>19</v>
      </c>
      <c r="D22" s="96">
        <v>64.11</v>
      </c>
      <c r="E22" s="91"/>
    </row>
    <row r="23" spans="1:5" ht="15">
      <c r="A23" s="70" t="s">
        <v>42</v>
      </c>
      <c r="B23" s="75" t="s">
        <v>18</v>
      </c>
      <c r="C23" s="88" t="s">
        <v>19</v>
      </c>
      <c r="D23" s="96">
        <v>64.16</v>
      </c>
      <c r="E23" s="91"/>
    </row>
    <row r="24" spans="1:5" ht="15">
      <c r="A24" s="70" t="s">
        <v>143</v>
      </c>
      <c r="B24" s="75" t="s">
        <v>18</v>
      </c>
      <c r="C24" s="88" t="s">
        <v>19</v>
      </c>
      <c r="D24" s="96">
        <v>64.56</v>
      </c>
      <c r="E24" s="91"/>
    </row>
    <row r="25" spans="1:5" ht="15">
      <c r="A25" s="70" t="s">
        <v>144</v>
      </c>
      <c r="B25" s="75" t="s">
        <v>18</v>
      </c>
      <c r="C25" s="88" t="s">
        <v>19</v>
      </c>
      <c r="D25" s="96">
        <v>64.72</v>
      </c>
      <c r="E25" s="91"/>
    </row>
    <row r="26" spans="1:5" ht="15">
      <c r="A26" s="86" t="s">
        <v>145</v>
      </c>
      <c r="B26" s="75" t="s">
        <v>18</v>
      </c>
      <c r="C26" s="88" t="s">
        <v>19</v>
      </c>
      <c r="D26" s="97">
        <v>65.76</v>
      </c>
      <c r="E26" s="92"/>
    </row>
    <row r="27" spans="1:5" ht="15">
      <c r="A27" s="86" t="s">
        <v>47</v>
      </c>
      <c r="B27" s="75" t="s">
        <v>18</v>
      </c>
      <c r="C27" s="88" t="s">
        <v>19</v>
      </c>
      <c r="D27" s="97">
        <v>66.16</v>
      </c>
      <c r="E27" s="94"/>
    </row>
    <row r="28" spans="1:5" ht="15">
      <c r="A28" s="86" t="s">
        <v>30</v>
      </c>
      <c r="B28" s="75" t="s">
        <v>18</v>
      </c>
      <c r="C28" s="88" t="s">
        <v>19</v>
      </c>
      <c r="D28" s="97">
        <v>66.71</v>
      </c>
      <c r="E28" s="92"/>
    </row>
    <row r="29" spans="1:5" ht="15">
      <c r="A29" s="86" t="s">
        <v>21</v>
      </c>
      <c r="B29" s="75" t="s">
        <v>18</v>
      </c>
      <c r="C29" s="88" t="s">
        <v>19</v>
      </c>
      <c r="D29" s="97">
        <v>67.63</v>
      </c>
      <c r="E29" s="92"/>
    </row>
    <row r="30" spans="1:5" ht="15">
      <c r="A30" s="89" t="s">
        <v>26</v>
      </c>
      <c r="B30" s="76" t="s">
        <v>18</v>
      </c>
      <c r="C30" s="90" t="s">
        <v>19</v>
      </c>
      <c r="D30" s="98">
        <v>68.01</v>
      </c>
      <c r="E30" s="95"/>
    </row>
    <row r="31" ht="15">
      <c r="B31" s="42"/>
    </row>
    <row r="32" ht="15">
      <c r="B32" s="11"/>
    </row>
    <row r="33" ht="15">
      <c r="B33" s="11"/>
    </row>
    <row r="34" ht="15">
      <c r="B34" s="11"/>
    </row>
    <row r="35" ht="15">
      <c r="B35" s="15"/>
    </row>
    <row r="36" ht="15">
      <c r="B36" s="15"/>
    </row>
    <row r="37" ht="15">
      <c r="B37" s="15"/>
    </row>
    <row r="38" ht="15">
      <c r="B38" s="15"/>
    </row>
  </sheetData>
  <sheetProtection/>
  <mergeCells count="3">
    <mergeCell ref="C1:C2"/>
    <mergeCell ref="B1:B2"/>
    <mergeCell ref="A1:A2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A2"/>
    </sheetView>
  </sheetViews>
  <sheetFormatPr defaultColWidth="9.00390625" defaultRowHeight="15"/>
  <cols>
    <col min="1" max="1" width="10.140625" style="78" bestFit="1" customWidth="1"/>
    <col min="2" max="2" width="16.7109375" style="1" bestFit="1" customWidth="1"/>
    <col min="3" max="3" width="25.8515625" style="78" bestFit="1" customWidth="1"/>
    <col min="4" max="4" width="31.00390625" style="78" customWidth="1"/>
    <col min="5" max="16384" width="9.00390625" style="78" customWidth="1"/>
  </cols>
  <sheetData>
    <row r="1" spans="1:4" ht="30" customHeight="1">
      <c r="A1" s="118" t="s">
        <v>119</v>
      </c>
      <c r="B1" s="112" t="s">
        <v>120</v>
      </c>
      <c r="C1" s="116" t="s">
        <v>125</v>
      </c>
      <c r="D1" s="99" t="s">
        <v>122</v>
      </c>
    </row>
    <row r="2" spans="1:4" ht="30" customHeight="1">
      <c r="A2" s="119"/>
      <c r="B2" s="113"/>
      <c r="C2" s="117"/>
      <c r="D2" s="84" t="s">
        <v>118</v>
      </c>
    </row>
    <row r="3" spans="1:4" ht="15">
      <c r="A3" s="70" t="s">
        <v>147</v>
      </c>
      <c r="B3" s="75" t="s">
        <v>18</v>
      </c>
      <c r="C3" s="100" t="s">
        <v>123</v>
      </c>
      <c r="D3" s="81">
        <v>28.080000000000002</v>
      </c>
    </row>
    <row r="4" spans="1:4" ht="15">
      <c r="A4" s="70" t="s">
        <v>161</v>
      </c>
      <c r="B4" s="75" t="s">
        <v>18</v>
      </c>
      <c r="C4" s="100" t="s">
        <v>123</v>
      </c>
      <c r="D4" s="81">
        <v>57.519999999999996</v>
      </c>
    </row>
    <row r="5" spans="1:4" ht="15">
      <c r="A5" s="70" t="s">
        <v>162</v>
      </c>
      <c r="B5" s="75" t="s">
        <v>18</v>
      </c>
      <c r="C5" s="100" t="s">
        <v>123</v>
      </c>
      <c r="D5" s="79">
        <v>63.84</v>
      </c>
    </row>
    <row r="6" spans="1:4" ht="15">
      <c r="A6" s="70" t="s">
        <v>163</v>
      </c>
      <c r="B6" s="75" t="s">
        <v>18</v>
      </c>
      <c r="C6" s="100" t="s">
        <v>123</v>
      </c>
      <c r="D6" s="81">
        <v>66.24000000000001</v>
      </c>
    </row>
    <row r="7" spans="1:4" ht="15">
      <c r="A7" s="70" t="s">
        <v>164</v>
      </c>
      <c r="B7" s="75" t="s">
        <v>18</v>
      </c>
      <c r="C7" s="100" t="s">
        <v>123</v>
      </c>
      <c r="D7" s="81">
        <v>79.99999999999999</v>
      </c>
    </row>
    <row r="8" spans="1:4" ht="15">
      <c r="A8" s="70" t="s">
        <v>165</v>
      </c>
      <c r="B8" s="75" t="s">
        <v>18</v>
      </c>
      <c r="C8" s="100" t="s">
        <v>123</v>
      </c>
      <c r="D8" s="81">
        <v>107</v>
      </c>
    </row>
    <row r="9" spans="1:4" ht="15">
      <c r="A9" s="70" t="s">
        <v>166</v>
      </c>
      <c r="B9" s="75" t="s">
        <v>18</v>
      </c>
      <c r="C9" s="100" t="s">
        <v>123</v>
      </c>
      <c r="D9" s="81">
        <v>117.6</v>
      </c>
    </row>
    <row r="10" spans="1:4" ht="15">
      <c r="A10" s="70" t="s">
        <v>167</v>
      </c>
      <c r="B10" s="75" t="s">
        <v>18</v>
      </c>
      <c r="C10" s="100" t="s">
        <v>123</v>
      </c>
      <c r="D10" s="79">
        <v>13.24</v>
      </c>
    </row>
    <row r="11" spans="1:4" ht="15">
      <c r="A11" s="70" t="s">
        <v>168</v>
      </c>
      <c r="B11" s="75" t="s">
        <v>18</v>
      </c>
      <c r="C11" s="100" t="s">
        <v>123</v>
      </c>
      <c r="D11" s="81">
        <v>18.04</v>
      </c>
    </row>
    <row r="12" spans="1:4" ht="15">
      <c r="A12" s="70" t="s">
        <v>169</v>
      </c>
      <c r="B12" s="75" t="s">
        <v>18</v>
      </c>
      <c r="C12" s="100" t="s">
        <v>123</v>
      </c>
      <c r="D12" s="79">
        <v>45.36000000000001</v>
      </c>
    </row>
    <row r="13" spans="1:4" ht="15">
      <c r="A13" s="70" t="s">
        <v>170</v>
      </c>
      <c r="B13" s="75" t="s">
        <v>18</v>
      </c>
      <c r="C13" s="100" t="s">
        <v>123</v>
      </c>
      <c r="D13" s="81">
        <v>45.8</v>
      </c>
    </row>
    <row r="14" spans="1:4" ht="15">
      <c r="A14" s="70" t="s">
        <v>171</v>
      </c>
      <c r="B14" s="75" t="s">
        <v>18</v>
      </c>
      <c r="C14" s="100" t="s">
        <v>123</v>
      </c>
      <c r="D14" s="81">
        <v>56.03999999999999</v>
      </c>
    </row>
    <row r="15" spans="1:4" ht="15">
      <c r="A15" s="70" t="s">
        <v>172</v>
      </c>
      <c r="B15" s="75" t="s">
        <v>18</v>
      </c>
      <c r="C15" s="100" t="s">
        <v>123</v>
      </c>
      <c r="D15" s="81">
        <v>58.32</v>
      </c>
    </row>
    <row r="16" spans="1:6" ht="15">
      <c r="A16" s="70" t="s">
        <v>173</v>
      </c>
      <c r="B16" s="75" t="s">
        <v>18</v>
      </c>
      <c r="C16" s="100" t="s">
        <v>123</v>
      </c>
      <c r="D16" s="81">
        <v>71.16</v>
      </c>
      <c r="F16" s="40"/>
    </row>
    <row r="17" spans="1:4" ht="15">
      <c r="A17" s="70" t="s">
        <v>146</v>
      </c>
      <c r="B17" s="75" t="s">
        <v>18</v>
      </c>
      <c r="C17" s="69" t="s">
        <v>124</v>
      </c>
      <c r="D17" s="81">
        <v>43.760000000000005</v>
      </c>
    </row>
    <row r="18" spans="1:4" ht="15">
      <c r="A18" s="70" t="s">
        <v>148</v>
      </c>
      <c r="B18" s="75" t="s">
        <v>18</v>
      </c>
      <c r="C18" s="69" t="s">
        <v>124</v>
      </c>
      <c r="D18" s="81">
        <v>48.4</v>
      </c>
    </row>
    <row r="19" spans="1:4" ht="15">
      <c r="A19" s="70" t="s">
        <v>149</v>
      </c>
      <c r="B19" s="75" t="s">
        <v>18</v>
      </c>
      <c r="C19" s="69" t="s">
        <v>124</v>
      </c>
      <c r="D19" s="81">
        <v>63.71999999999999</v>
      </c>
    </row>
    <row r="20" spans="1:4" ht="15">
      <c r="A20" s="70" t="s">
        <v>150</v>
      </c>
      <c r="B20" s="75" t="s">
        <v>18</v>
      </c>
      <c r="C20" s="69" t="s">
        <v>124</v>
      </c>
      <c r="D20" s="79">
        <v>73.35999999999999</v>
      </c>
    </row>
    <row r="21" spans="1:4" ht="15">
      <c r="A21" s="70" t="s">
        <v>151</v>
      </c>
      <c r="B21" s="75" t="s">
        <v>18</v>
      </c>
      <c r="C21" s="69" t="s">
        <v>124</v>
      </c>
      <c r="D21" s="81">
        <v>79.72</v>
      </c>
    </row>
    <row r="22" spans="1:4" ht="15">
      <c r="A22" s="70" t="s">
        <v>152</v>
      </c>
      <c r="B22" s="75" t="s">
        <v>18</v>
      </c>
      <c r="C22" s="69" t="s">
        <v>124</v>
      </c>
      <c r="D22" s="79">
        <v>111.84</v>
      </c>
    </row>
    <row r="23" spans="1:4" ht="15">
      <c r="A23" s="70" t="s">
        <v>153</v>
      </c>
      <c r="B23" s="75" t="s">
        <v>18</v>
      </c>
      <c r="C23" s="69" t="s">
        <v>124</v>
      </c>
      <c r="D23" s="81">
        <v>116.64</v>
      </c>
    </row>
    <row r="24" spans="1:4" ht="15">
      <c r="A24" s="70" t="s">
        <v>154</v>
      </c>
      <c r="B24" s="75" t="s">
        <v>18</v>
      </c>
      <c r="C24" s="69" t="s">
        <v>124</v>
      </c>
      <c r="D24" s="81">
        <v>4.12</v>
      </c>
    </row>
    <row r="25" spans="1:4" ht="15">
      <c r="A25" s="70" t="s">
        <v>155</v>
      </c>
      <c r="B25" s="75" t="s">
        <v>18</v>
      </c>
      <c r="C25" s="69" t="s">
        <v>124</v>
      </c>
      <c r="D25" s="81">
        <v>24.6</v>
      </c>
    </row>
    <row r="26" spans="1:4" ht="15">
      <c r="A26" s="70" t="s">
        <v>156</v>
      </c>
      <c r="B26" s="75" t="s">
        <v>18</v>
      </c>
      <c r="C26" s="69" t="s">
        <v>124</v>
      </c>
      <c r="D26" s="79">
        <v>29.4</v>
      </c>
    </row>
    <row r="27" spans="1:4" ht="15">
      <c r="A27" s="70" t="s">
        <v>157</v>
      </c>
      <c r="B27" s="75" t="s">
        <v>18</v>
      </c>
      <c r="C27" s="69" t="s">
        <v>124</v>
      </c>
      <c r="D27" s="81">
        <v>40.99111111111112</v>
      </c>
    </row>
    <row r="28" spans="1:4" ht="15">
      <c r="A28" s="70" t="s">
        <v>158</v>
      </c>
      <c r="B28" s="75" t="s">
        <v>18</v>
      </c>
      <c r="C28" s="69" t="s">
        <v>124</v>
      </c>
      <c r="D28" s="81">
        <v>42.24</v>
      </c>
    </row>
    <row r="29" spans="1:4" ht="15">
      <c r="A29" s="70" t="s">
        <v>159</v>
      </c>
      <c r="B29" s="75" t="s">
        <v>18</v>
      </c>
      <c r="C29" s="69" t="s">
        <v>124</v>
      </c>
      <c r="D29" s="79">
        <v>44.56</v>
      </c>
    </row>
    <row r="30" spans="1:6" ht="15">
      <c r="A30" s="71" t="s">
        <v>160</v>
      </c>
      <c r="B30" s="76" t="s">
        <v>18</v>
      </c>
      <c r="C30" s="72" t="s">
        <v>124</v>
      </c>
      <c r="D30" s="80">
        <v>45.919999999999995</v>
      </c>
      <c r="F30" s="40"/>
    </row>
    <row r="31" ht="15">
      <c r="B31" s="15"/>
    </row>
    <row r="32" ht="15">
      <c r="B32" s="11"/>
    </row>
    <row r="33" ht="15">
      <c r="B33" s="11"/>
    </row>
    <row r="34" ht="15">
      <c r="B34" s="11"/>
    </row>
    <row r="35" ht="15">
      <c r="B35" s="15"/>
    </row>
    <row r="36" ht="15">
      <c r="B36" s="15"/>
    </row>
    <row r="37" ht="15">
      <c r="B37" s="15"/>
    </row>
    <row r="38" ht="15">
      <c r="B38" s="15"/>
    </row>
  </sheetData>
  <sheetProtection/>
  <mergeCells count="3">
    <mergeCell ref="A1:A2"/>
    <mergeCell ref="C1:C2"/>
    <mergeCell ref="B1:B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Zoratto Francesca</dc:creator>
  <cp:keywords/>
  <dc:description/>
  <cp:lastModifiedBy>Utente di Microsoft Office</cp:lastModifiedBy>
  <cp:lastPrinted>2017-10-05T14:07:48Z</cp:lastPrinted>
  <dcterms:created xsi:type="dcterms:W3CDTF">2017-10-04T14:59:28Z</dcterms:created>
  <dcterms:modified xsi:type="dcterms:W3CDTF">2017-10-09T10:26:50Z</dcterms:modified>
  <cp:category/>
  <cp:version/>
  <cp:contentType/>
  <cp:contentStatus/>
</cp:coreProperties>
</file>