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Alister Data\Alister4\Khairul\glyco compound paper\07-07-17\Data for Figures\"/>
    </mc:Choice>
  </mc:AlternateContent>
  <bookViews>
    <workbookView xWindow="0" yWindow="0" windowWidth="25600" windowHeight="16000" tabRatio="500"/>
  </bookViews>
  <sheets>
    <sheet name="aPTT" sheetId="1" r:id="rId1"/>
    <sheet name="PT" sheetId="2" r:id="rId2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2" l="1"/>
  <c r="H15" i="2"/>
  <c r="H27" i="2"/>
  <c r="G27" i="2"/>
  <c r="F27" i="2"/>
  <c r="H26" i="2"/>
  <c r="G26" i="2"/>
  <c r="F26" i="2"/>
  <c r="H25" i="2"/>
  <c r="G25" i="2"/>
  <c r="F25" i="2"/>
  <c r="H24" i="2"/>
  <c r="G24" i="2"/>
  <c r="F24" i="2"/>
  <c r="F15" i="2"/>
  <c r="H14" i="2"/>
  <c r="G14" i="2"/>
  <c r="F14" i="2"/>
  <c r="H13" i="2"/>
  <c r="G13" i="2"/>
  <c r="F13" i="2"/>
  <c r="H12" i="2"/>
  <c r="G12" i="2"/>
  <c r="F12" i="2"/>
  <c r="H11" i="2"/>
  <c r="G11" i="2"/>
  <c r="F11" i="2"/>
  <c r="H25" i="1"/>
  <c r="H26" i="1"/>
  <c r="H27" i="1"/>
  <c r="H28" i="1"/>
  <c r="H29" i="1"/>
  <c r="G25" i="1"/>
  <c r="G26" i="1"/>
  <c r="G27" i="1"/>
  <c r="G28" i="1"/>
  <c r="G29" i="1"/>
  <c r="F11" i="1"/>
  <c r="F12" i="1"/>
  <c r="F13" i="1"/>
  <c r="F14" i="1"/>
  <c r="F15" i="1"/>
  <c r="F16" i="1"/>
  <c r="F25" i="1"/>
  <c r="F26" i="1"/>
  <c r="F27" i="1"/>
  <c r="F28" i="1"/>
  <c r="F29" i="1"/>
  <c r="H11" i="1"/>
  <c r="H12" i="1"/>
  <c r="H13" i="1"/>
  <c r="H14" i="1"/>
  <c r="H15" i="1"/>
  <c r="H16" i="1"/>
  <c r="G11" i="1"/>
  <c r="G12" i="1"/>
  <c r="G13" i="1"/>
  <c r="G14" i="1"/>
  <c r="G15" i="1"/>
  <c r="G16" i="1"/>
  <c r="H10" i="1"/>
  <c r="G10" i="1"/>
  <c r="F10" i="1"/>
</calcChain>
</file>

<file path=xl/sharedStrings.xml><?xml version="1.0" encoding="utf-8"?>
<sst xmlns="http://schemas.openxmlformats.org/spreadsheetml/2006/main" count="53" uniqueCount="22">
  <si>
    <t>10mg/ml</t>
  </si>
  <si>
    <t>1mg/ml</t>
  </si>
  <si>
    <t>100ug/ml</t>
  </si>
  <si>
    <t>10ug/ml</t>
  </si>
  <si>
    <t>1ug/ml</t>
  </si>
  <si>
    <t>100ng/ml</t>
  </si>
  <si>
    <t>10ng/ml</t>
  </si>
  <si>
    <t>Conc</t>
  </si>
  <si>
    <t>Rpt1</t>
  </si>
  <si>
    <t>Rpt2</t>
  </si>
  <si>
    <t>Rpt3</t>
  </si>
  <si>
    <t>Mean</t>
  </si>
  <si>
    <t>S.D.</t>
  </si>
  <si>
    <t>SEM</t>
  </si>
  <si>
    <t>PMH - Porcine Mucosal Heparin</t>
  </si>
  <si>
    <t>Glycogen Sulfate (II)</t>
  </si>
  <si>
    <t>APTT GSII vs PMH</t>
  </si>
  <si>
    <t>Raw rpt3 sec</t>
  </si>
  <si>
    <t>Raw rpt1 sec</t>
  </si>
  <si>
    <t>Raw rpt2 sec</t>
  </si>
  <si>
    <t>Water</t>
  </si>
  <si>
    <t>100mg/ml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</si>
</sst>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A19" workbookViewId="0">
      <selection activeCell="A56" sqref="A56"/>
    </sheetView>
  </sheetViews>
  <sheetFormatPr defaultColWidth="10.6640625" defaultRowHeight="15.5" x14ac:dyDescent="0.35"/>
  <cols>
    <col min="1" max="1" width="55.83203125" customWidth="1"/>
    <col min="3" max="3" width="14" bestFit="1" customWidth="1"/>
    <col min="4" max="4" width="14.6640625" bestFit="1" customWidth="1"/>
    <col min="10" max="12" width="11.6640625" bestFit="1" customWidth="1"/>
  </cols>
  <sheetData>
    <row r="1" spans="1:12" x14ac:dyDescent="0.35">
      <c r="A1" s="3" t="s">
        <v>16</v>
      </c>
    </row>
    <row r="5" spans="1:12" x14ac:dyDescent="0.35">
      <c r="A5" s="3" t="s">
        <v>14</v>
      </c>
    </row>
    <row r="8" spans="1:12" x14ac:dyDescent="0.35">
      <c r="A8" t="s">
        <v>7</v>
      </c>
    </row>
    <row r="9" spans="1:12" x14ac:dyDescent="0.35">
      <c r="B9" t="s">
        <v>8</v>
      </c>
      <c r="C9" t="s">
        <v>9</v>
      </c>
      <c r="D9" t="s">
        <v>10</v>
      </c>
      <c r="F9" t="s">
        <v>11</v>
      </c>
      <c r="G9" t="s">
        <v>12</v>
      </c>
      <c r="H9" t="s">
        <v>13</v>
      </c>
      <c r="J9" t="s">
        <v>18</v>
      </c>
      <c r="K9" t="s">
        <v>19</v>
      </c>
      <c r="L9" t="s">
        <v>17</v>
      </c>
    </row>
    <row r="10" spans="1:12" x14ac:dyDescent="0.35">
      <c r="A10" s="2" t="s">
        <v>0</v>
      </c>
      <c r="B10" s="1">
        <v>100</v>
      </c>
      <c r="C10" s="1">
        <v>100</v>
      </c>
      <c r="D10" s="1">
        <v>100</v>
      </c>
      <c r="F10">
        <f>AVERAGE(B10:D10)</f>
        <v>100</v>
      </c>
      <c r="G10">
        <f>STDEV(B10:D10)</f>
        <v>0</v>
      </c>
      <c r="H10">
        <f>(STDEV(B10:D10))/(SQRT(COUNT(B10:D10)))</f>
        <v>0</v>
      </c>
      <c r="J10">
        <v>120</v>
      </c>
      <c r="K10">
        <v>120</v>
      </c>
      <c r="L10">
        <v>120</v>
      </c>
    </row>
    <row r="11" spans="1:12" x14ac:dyDescent="0.35">
      <c r="A11" s="2" t="s">
        <v>1</v>
      </c>
      <c r="B11" s="1">
        <v>100</v>
      </c>
      <c r="C11" s="1">
        <v>100</v>
      </c>
      <c r="D11" s="1">
        <v>100</v>
      </c>
      <c r="F11">
        <f t="shared" ref="F11:F29" si="0">AVERAGE(B11:D11)</f>
        <v>100</v>
      </c>
      <c r="G11">
        <f t="shared" ref="G11:G29" si="1">STDEV(B11:D11)</f>
        <v>0</v>
      </c>
      <c r="H11">
        <f t="shared" ref="H11:H29" si="2">(STDEV(B11:D11))/(SQRT(COUNT(B11:D11)))</f>
        <v>0</v>
      </c>
      <c r="J11">
        <v>120</v>
      </c>
      <c r="K11">
        <v>120</v>
      </c>
      <c r="L11">
        <v>120</v>
      </c>
    </row>
    <row r="12" spans="1:12" x14ac:dyDescent="0.35">
      <c r="A12" s="2" t="s">
        <v>2</v>
      </c>
      <c r="B12" s="1">
        <v>100</v>
      </c>
      <c r="C12" s="1">
        <v>100</v>
      </c>
      <c r="D12" s="1">
        <v>100</v>
      </c>
      <c r="F12">
        <f t="shared" si="0"/>
        <v>100</v>
      </c>
      <c r="G12">
        <f t="shared" si="1"/>
        <v>0</v>
      </c>
      <c r="H12">
        <f t="shared" si="2"/>
        <v>0</v>
      </c>
      <c r="J12">
        <v>120</v>
      </c>
      <c r="K12">
        <v>120</v>
      </c>
      <c r="L12">
        <v>120</v>
      </c>
    </row>
    <row r="13" spans="1:12" x14ac:dyDescent="0.35">
      <c r="A13" s="2" t="s">
        <v>3</v>
      </c>
      <c r="B13" s="1">
        <v>100</v>
      </c>
      <c r="C13" s="1">
        <v>100</v>
      </c>
      <c r="D13" s="1">
        <v>100</v>
      </c>
      <c r="F13">
        <f t="shared" si="0"/>
        <v>100</v>
      </c>
      <c r="G13">
        <f t="shared" si="1"/>
        <v>0</v>
      </c>
      <c r="H13">
        <f t="shared" si="2"/>
        <v>0</v>
      </c>
      <c r="J13">
        <v>120</v>
      </c>
      <c r="K13">
        <v>120</v>
      </c>
      <c r="L13">
        <v>120</v>
      </c>
    </row>
    <row r="14" spans="1:12" x14ac:dyDescent="0.35">
      <c r="A14" s="2" t="s">
        <v>4</v>
      </c>
      <c r="B14" s="1">
        <v>6.3583999999999996</v>
      </c>
      <c r="C14" s="1">
        <v>5.5491999999999999</v>
      </c>
      <c r="D14" s="1">
        <v>5.7804000000000002</v>
      </c>
      <c r="F14">
        <f t="shared" si="0"/>
        <v>5.8959999999999999</v>
      </c>
      <c r="G14">
        <f t="shared" si="1"/>
        <v>0.41680172744363697</v>
      </c>
      <c r="H14">
        <f t="shared" si="2"/>
        <v>0.24064058953828485</v>
      </c>
      <c r="J14">
        <v>39</v>
      </c>
      <c r="K14">
        <v>38.299999999999997</v>
      </c>
      <c r="L14">
        <v>38.5</v>
      </c>
    </row>
    <row r="15" spans="1:12" x14ac:dyDescent="0.35">
      <c r="A15" s="2" t="s">
        <v>5</v>
      </c>
      <c r="B15" s="1">
        <v>1.3873</v>
      </c>
      <c r="C15" s="1">
        <v>2.081</v>
      </c>
      <c r="D15" s="1">
        <v>2.5434000000000001</v>
      </c>
      <c r="F15">
        <f t="shared" si="0"/>
        <v>2.0039000000000002</v>
      </c>
      <c r="G15">
        <f t="shared" si="1"/>
        <v>0.58189355555805888</v>
      </c>
      <c r="H15">
        <f t="shared" si="2"/>
        <v>0.33595640094115375</v>
      </c>
      <c r="J15">
        <v>34.700000000000003</v>
      </c>
      <c r="K15">
        <v>35.299999999999997</v>
      </c>
      <c r="L15">
        <v>35.700000000000003</v>
      </c>
    </row>
    <row r="16" spans="1:12" x14ac:dyDescent="0.35">
      <c r="A16" s="2" t="s">
        <v>6</v>
      </c>
      <c r="B16" s="1">
        <v>0</v>
      </c>
      <c r="C16" s="1">
        <v>1.3873</v>
      </c>
      <c r="D16" s="1">
        <v>1.6185</v>
      </c>
      <c r="F16">
        <f t="shared" si="0"/>
        <v>1.0019333333333333</v>
      </c>
      <c r="G16">
        <f t="shared" si="1"/>
        <v>0.87536630237480217</v>
      </c>
      <c r="H16">
        <f t="shared" si="2"/>
        <v>0.50539297031561936</v>
      </c>
      <c r="J16">
        <v>33.5</v>
      </c>
      <c r="K16">
        <v>34.700000000000003</v>
      </c>
      <c r="L16">
        <v>34.9</v>
      </c>
    </row>
    <row r="18" spans="1:12" x14ac:dyDescent="0.35">
      <c r="A18" s="2" t="s">
        <v>20</v>
      </c>
      <c r="J18" s="5">
        <v>33.700000000000003</v>
      </c>
      <c r="K18" s="5">
        <v>32.799999999999997</v>
      </c>
      <c r="L18" s="5">
        <v>34.5</v>
      </c>
    </row>
    <row r="20" spans="1:12" x14ac:dyDescent="0.35">
      <c r="A20" s="3" t="s">
        <v>15</v>
      </c>
    </row>
    <row r="23" spans="1:12" x14ac:dyDescent="0.35">
      <c r="A23" t="s">
        <v>7</v>
      </c>
    </row>
    <row r="25" spans="1:12" x14ac:dyDescent="0.35">
      <c r="A25" t="s">
        <v>21</v>
      </c>
      <c r="B25">
        <v>100</v>
      </c>
      <c r="C25">
        <v>100</v>
      </c>
      <c r="D25">
        <v>100</v>
      </c>
      <c r="F25">
        <f t="shared" si="0"/>
        <v>100</v>
      </c>
      <c r="G25">
        <f t="shared" si="1"/>
        <v>0</v>
      </c>
      <c r="H25">
        <f t="shared" si="2"/>
        <v>0</v>
      </c>
      <c r="J25">
        <v>120</v>
      </c>
      <c r="K25">
        <v>120</v>
      </c>
      <c r="L25">
        <v>120</v>
      </c>
    </row>
    <row r="26" spans="1:12" x14ac:dyDescent="0.35">
      <c r="A26" s="2" t="s">
        <v>0</v>
      </c>
      <c r="B26" s="1">
        <v>100</v>
      </c>
      <c r="C26" s="1">
        <v>100</v>
      </c>
      <c r="D26" s="1">
        <v>100</v>
      </c>
      <c r="F26">
        <f t="shared" si="0"/>
        <v>100</v>
      </c>
      <c r="G26">
        <f t="shared" si="1"/>
        <v>0</v>
      </c>
      <c r="H26">
        <f t="shared" si="2"/>
        <v>0</v>
      </c>
      <c r="J26">
        <v>120</v>
      </c>
      <c r="K26">
        <v>120</v>
      </c>
      <c r="L26">
        <v>120</v>
      </c>
    </row>
    <row r="27" spans="1:12" x14ac:dyDescent="0.35">
      <c r="A27" s="2" t="s">
        <v>1</v>
      </c>
      <c r="B27" s="1">
        <v>14.952199999999999</v>
      </c>
      <c r="C27" s="1">
        <v>12.918699999999999</v>
      </c>
      <c r="D27" s="1">
        <v>11.9617</v>
      </c>
      <c r="F27">
        <f t="shared" si="0"/>
        <v>13.277533333333333</v>
      </c>
      <c r="G27">
        <f t="shared" si="1"/>
        <v>1.5272012255538994</v>
      </c>
      <c r="H27">
        <f t="shared" si="2"/>
        <v>0.88173003868027022</v>
      </c>
      <c r="J27">
        <v>48.9</v>
      </c>
      <c r="K27">
        <v>47.2</v>
      </c>
      <c r="L27">
        <v>46.4</v>
      </c>
    </row>
    <row r="28" spans="1:12" x14ac:dyDescent="0.35">
      <c r="A28" s="2" t="s">
        <v>2</v>
      </c>
      <c r="B28" s="1">
        <v>2.2726999999999999</v>
      </c>
      <c r="C28" s="1">
        <v>2.0335000000000001</v>
      </c>
      <c r="D28" s="1">
        <v>1.6746000000000001</v>
      </c>
      <c r="F28">
        <f t="shared" si="0"/>
        <v>1.9936</v>
      </c>
      <c r="G28">
        <f t="shared" si="1"/>
        <v>0.30103971498790627</v>
      </c>
      <c r="H28">
        <f t="shared" si="2"/>
        <v>0.17380536048503592</v>
      </c>
      <c r="J28">
        <v>38.299999999999997</v>
      </c>
      <c r="K28">
        <v>38.1</v>
      </c>
      <c r="L28">
        <v>37.799999999999997</v>
      </c>
    </row>
    <row r="29" spans="1:12" x14ac:dyDescent="0.35">
      <c r="A29" s="2" t="s">
        <v>3</v>
      </c>
      <c r="B29" s="1">
        <v>1.1961999999999999</v>
      </c>
      <c r="C29" s="1">
        <v>0</v>
      </c>
      <c r="D29" s="1">
        <v>0.47849999999999998</v>
      </c>
      <c r="F29">
        <f t="shared" si="0"/>
        <v>0.55823333333333325</v>
      </c>
      <c r="G29">
        <f t="shared" si="1"/>
        <v>0.60207280567497257</v>
      </c>
      <c r="H29">
        <f t="shared" si="2"/>
        <v>0.3476068964281987</v>
      </c>
      <c r="J29">
        <v>37.4</v>
      </c>
      <c r="K29">
        <v>36.4</v>
      </c>
      <c r="L29">
        <v>36.799999999999997</v>
      </c>
    </row>
    <row r="31" spans="1:12" x14ac:dyDescent="0.35">
      <c r="A31" s="2" t="s">
        <v>20</v>
      </c>
      <c r="J31">
        <v>37.1</v>
      </c>
      <c r="K31">
        <v>37.4</v>
      </c>
      <c r="L31">
        <v>36.200000000000003</v>
      </c>
    </row>
    <row r="33" spans="1:4" x14ac:dyDescent="0.35">
      <c r="A33" s="2"/>
    </row>
    <row r="35" spans="1:4" x14ac:dyDescent="0.35">
      <c r="A35" s="2"/>
      <c r="C35" s="4"/>
      <c r="D35" s="4"/>
    </row>
    <row r="36" spans="1:4" x14ac:dyDescent="0.35">
      <c r="A36" s="2"/>
      <c r="C36" s="4"/>
      <c r="D36" s="4"/>
    </row>
    <row r="37" spans="1:4" x14ac:dyDescent="0.35">
      <c r="A37" s="2"/>
      <c r="C37" s="4"/>
      <c r="D37" s="4"/>
    </row>
    <row r="38" spans="1:4" x14ac:dyDescent="0.35">
      <c r="A38" s="2"/>
      <c r="C38" s="4"/>
      <c r="D38" s="4"/>
    </row>
    <row r="39" spans="1:4" x14ac:dyDescent="0.35">
      <c r="A39" s="2"/>
      <c r="C39" s="4"/>
      <c r="D39" s="4"/>
    </row>
    <row r="40" spans="1:4" x14ac:dyDescent="0.35">
      <c r="A40" s="2"/>
      <c r="C40" s="4"/>
      <c r="D40" s="4"/>
    </row>
    <row r="41" spans="1:4" x14ac:dyDescent="0.35">
      <c r="A41" s="2"/>
      <c r="C41" s="4"/>
      <c r="D41" s="4"/>
    </row>
    <row r="42" spans="1:4" x14ac:dyDescent="0.35">
      <c r="A42" s="2"/>
      <c r="C42" s="4"/>
      <c r="D42" s="4"/>
    </row>
    <row r="43" spans="1:4" x14ac:dyDescent="0.35">
      <c r="A43" s="2"/>
      <c r="C43" s="4"/>
      <c r="D43" s="4"/>
    </row>
    <row r="44" spans="1:4" x14ac:dyDescent="0.35">
      <c r="A44" s="2"/>
      <c r="C44" s="4"/>
      <c r="D44" s="4"/>
    </row>
    <row r="45" spans="1:4" x14ac:dyDescent="0.35">
      <c r="A45" s="2"/>
      <c r="C45" s="4"/>
      <c r="D45" s="4"/>
    </row>
    <row r="46" spans="1:4" x14ac:dyDescent="0.35">
      <c r="A46" s="2"/>
      <c r="C46" s="4"/>
      <c r="D46" s="4"/>
    </row>
    <row r="47" spans="1:4" x14ac:dyDescent="0.35">
      <c r="A47" s="2"/>
      <c r="C47" s="4"/>
      <c r="D47" s="4"/>
    </row>
    <row r="48" spans="1:4" x14ac:dyDescent="0.35">
      <c r="A48" s="2"/>
      <c r="C48" s="4"/>
      <c r="D48" s="4"/>
    </row>
    <row r="49" spans="1:4" x14ac:dyDescent="0.35">
      <c r="A49" s="2"/>
      <c r="C49" s="4"/>
      <c r="D49" s="4"/>
    </row>
    <row r="50" spans="1:4" x14ac:dyDescent="0.35">
      <c r="A50" s="2"/>
      <c r="C50" s="4"/>
      <c r="D50" s="4"/>
    </row>
    <row r="51" spans="1:4" x14ac:dyDescent="0.35">
      <c r="A51" s="2"/>
      <c r="C51" s="4"/>
      <c r="D51" s="4"/>
    </row>
    <row r="52" spans="1:4" x14ac:dyDescent="0.35">
      <c r="A52" s="2"/>
      <c r="C52" s="4"/>
      <c r="D52" s="4"/>
    </row>
    <row r="53" spans="1:4" x14ac:dyDescent="0.35">
      <c r="A53" s="2"/>
      <c r="C53" s="4"/>
      <c r="D53" s="4"/>
    </row>
    <row r="54" spans="1:4" x14ac:dyDescent="0.35">
      <c r="A54" s="2"/>
      <c r="C54" s="4"/>
      <c r="D54" s="4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G30" sqref="G30"/>
    </sheetView>
  </sheetViews>
  <sheetFormatPr defaultColWidth="10.6640625" defaultRowHeight="15.5" x14ac:dyDescent="0.35"/>
  <cols>
    <col min="11" max="13" width="11.6640625" bestFit="1" customWidth="1"/>
  </cols>
  <sheetData>
    <row r="1" spans="1:13" x14ac:dyDescent="0.35">
      <c r="A1" s="3" t="s">
        <v>16</v>
      </c>
    </row>
    <row r="5" spans="1:13" x14ac:dyDescent="0.35">
      <c r="A5" s="3" t="s">
        <v>14</v>
      </c>
    </row>
    <row r="8" spans="1:13" x14ac:dyDescent="0.35">
      <c r="A8" t="s">
        <v>7</v>
      </c>
    </row>
    <row r="9" spans="1:13" x14ac:dyDescent="0.35">
      <c r="B9" t="s">
        <v>8</v>
      </c>
      <c r="C9" t="s">
        <v>9</v>
      </c>
      <c r="D9" t="s">
        <v>10</v>
      </c>
      <c r="F9" t="s">
        <v>11</v>
      </c>
      <c r="G9" t="s">
        <v>12</v>
      </c>
      <c r="H9" t="s">
        <v>13</v>
      </c>
      <c r="K9" t="s">
        <v>18</v>
      </c>
      <c r="L9" t="s">
        <v>19</v>
      </c>
      <c r="M9" t="s">
        <v>17</v>
      </c>
    </row>
    <row r="10" spans="1:13" x14ac:dyDescent="0.35">
      <c r="A10" s="2"/>
      <c r="B10" s="1"/>
      <c r="C10" s="1"/>
      <c r="D10" s="1"/>
    </row>
    <row r="11" spans="1:13" x14ac:dyDescent="0.35">
      <c r="A11" s="2" t="s">
        <v>1</v>
      </c>
      <c r="B11" s="1">
        <v>100</v>
      </c>
      <c r="C11" s="1">
        <v>100</v>
      </c>
      <c r="D11" s="1">
        <v>100</v>
      </c>
      <c r="F11">
        <f t="shared" ref="F11:F27" si="0">AVERAGE(B11:D11)</f>
        <v>100</v>
      </c>
      <c r="G11">
        <f t="shared" ref="G11:G27" si="1">STDEV(B11:D11)</f>
        <v>0</v>
      </c>
      <c r="H11">
        <f t="shared" ref="H11:H27" si="2">(STDEV(B11:D11))/(SQRT(COUNT(B11:D11)))</f>
        <v>0</v>
      </c>
      <c r="K11">
        <v>120</v>
      </c>
      <c r="L11">
        <v>120</v>
      </c>
      <c r="M11">
        <v>120</v>
      </c>
    </row>
    <row r="12" spans="1:13" x14ac:dyDescent="0.35">
      <c r="A12" s="2" t="s">
        <v>2</v>
      </c>
      <c r="B12" s="1">
        <v>100</v>
      </c>
      <c r="C12" s="1">
        <v>100</v>
      </c>
      <c r="D12" s="1">
        <v>100</v>
      </c>
      <c r="F12">
        <f t="shared" si="0"/>
        <v>100</v>
      </c>
      <c r="G12">
        <f t="shared" si="1"/>
        <v>0</v>
      </c>
      <c r="H12">
        <f t="shared" si="2"/>
        <v>0</v>
      </c>
      <c r="K12">
        <v>120</v>
      </c>
      <c r="L12">
        <v>120</v>
      </c>
      <c r="M12">
        <v>120</v>
      </c>
    </row>
    <row r="13" spans="1:13" x14ac:dyDescent="0.35">
      <c r="A13" s="2" t="s">
        <v>3</v>
      </c>
      <c r="B13" s="1">
        <v>3.8281979458450044</v>
      </c>
      <c r="C13" s="1">
        <v>3.3613445378151261</v>
      </c>
      <c r="D13" s="1">
        <v>2.8944911297852474</v>
      </c>
      <c r="F13">
        <f t="shared" si="0"/>
        <v>3.3613445378151261</v>
      </c>
      <c r="G13">
        <f t="shared" si="1"/>
        <v>0.46685340802987918</v>
      </c>
      <c r="H13">
        <f t="shared" si="2"/>
        <v>0.26953794079814497</v>
      </c>
      <c r="K13">
        <v>17</v>
      </c>
      <c r="L13">
        <v>16.5</v>
      </c>
      <c r="M13">
        <v>16</v>
      </c>
    </row>
    <row r="14" spans="1:13" x14ac:dyDescent="0.35">
      <c r="A14" s="2" t="s">
        <v>4</v>
      </c>
      <c r="B14" s="1">
        <v>0.65359477124182919</v>
      </c>
      <c r="C14" s="1">
        <v>-2.0732456108779768E-16</v>
      </c>
      <c r="D14" s="1">
        <v>0.84033613445378164</v>
      </c>
      <c r="F14">
        <f t="shared" si="0"/>
        <v>0.49797696856520357</v>
      </c>
      <c r="G14">
        <f t="shared" si="1"/>
        <v>0.44125262616737693</v>
      </c>
      <c r="H14">
        <f t="shared" si="2"/>
        <v>0.25475732249836441</v>
      </c>
      <c r="K14">
        <v>13.6</v>
      </c>
      <c r="L14">
        <v>12.9</v>
      </c>
      <c r="M14">
        <v>13.8</v>
      </c>
    </row>
    <row r="15" spans="1:13" x14ac:dyDescent="0.35">
      <c r="A15" s="2" t="s">
        <v>5</v>
      </c>
      <c r="B15" s="1">
        <v>0.84033613445378164</v>
      </c>
      <c r="C15" s="1">
        <v>0.65359477124182919</v>
      </c>
      <c r="D15" s="1">
        <v>0.84033613445378164</v>
      </c>
      <c r="F15">
        <f t="shared" si="0"/>
        <v>0.77808901338313075</v>
      </c>
      <c r="G15">
        <f t="shared" si="1"/>
        <v>0.10781517631925848</v>
      </c>
      <c r="H15">
        <f t="shared" si="2"/>
        <v>6.2247121070650849E-2</v>
      </c>
      <c r="K15">
        <v>13.8</v>
      </c>
      <c r="L15">
        <v>13.6</v>
      </c>
      <c r="M15">
        <v>13.8</v>
      </c>
    </row>
    <row r="17" spans="1:13" x14ac:dyDescent="0.35">
      <c r="A17" s="2" t="s">
        <v>20</v>
      </c>
      <c r="K17">
        <v>14</v>
      </c>
      <c r="L17">
        <v>14.2</v>
      </c>
      <c r="M17">
        <v>14.3</v>
      </c>
    </row>
    <row r="19" spans="1:13" x14ac:dyDescent="0.35">
      <c r="A19" s="3" t="s">
        <v>15</v>
      </c>
    </row>
    <row r="22" spans="1:13" x14ac:dyDescent="0.35">
      <c r="A22" t="s">
        <v>7</v>
      </c>
    </row>
    <row r="24" spans="1:13" x14ac:dyDescent="0.35">
      <c r="A24" t="s">
        <v>21</v>
      </c>
      <c r="B24">
        <v>100</v>
      </c>
      <c r="C24">
        <v>100</v>
      </c>
      <c r="D24">
        <v>100</v>
      </c>
      <c r="F24">
        <f t="shared" si="0"/>
        <v>100</v>
      </c>
      <c r="G24">
        <f t="shared" si="1"/>
        <v>0</v>
      </c>
      <c r="H24">
        <f t="shared" si="2"/>
        <v>0</v>
      </c>
      <c r="K24">
        <v>120</v>
      </c>
      <c r="L24">
        <v>120</v>
      </c>
      <c r="M24">
        <v>120</v>
      </c>
    </row>
    <row r="25" spans="1:13" x14ac:dyDescent="0.35">
      <c r="A25" s="2" t="s">
        <v>0</v>
      </c>
      <c r="B25">
        <v>100</v>
      </c>
      <c r="C25">
        <v>100</v>
      </c>
      <c r="D25">
        <v>100</v>
      </c>
      <c r="F25">
        <f t="shared" si="0"/>
        <v>100</v>
      </c>
      <c r="G25">
        <f t="shared" si="1"/>
        <v>0</v>
      </c>
      <c r="H25">
        <f t="shared" si="2"/>
        <v>0</v>
      </c>
      <c r="K25">
        <v>120</v>
      </c>
      <c r="L25">
        <v>120</v>
      </c>
      <c r="M25">
        <v>120</v>
      </c>
    </row>
    <row r="26" spans="1:13" x14ac:dyDescent="0.35">
      <c r="A26" s="2" t="s">
        <v>1</v>
      </c>
      <c r="B26" s="1">
        <v>1.269235418555454</v>
      </c>
      <c r="C26" s="1">
        <v>0.90658809307947907</v>
      </c>
      <c r="D26" s="1">
        <v>-3.0220610457334434E-5</v>
      </c>
      <c r="F26">
        <f t="shared" si="0"/>
        <v>0.72526443034149191</v>
      </c>
      <c r="G26">
        <f t="shared" si="1"/>
        <v>0.65377176345675247</v>
      </c>
      <c r="H26">
        <f t="shared" si="2"/>
        <v>0.37745530362033242</v>
      </c>
      <c r="K26">
        <v>11.1</v>
      </c>
      <c r="L26">
        <v>10.7</v>
      </c>
      <c r="M26">
        <v>9.6999999999999993</v>
      </c>
    </row>
    <row r="27" spans="1:13" x14ac:dyDescent="0.35">
      <c r="A27" s="2" t="s">
        <v>2</v>
      </c>
      <c r="B27" s="1">
        <v>1.5412209126624357</v>
      </c>
      <c r="C27" s="1">
        <v>1.4505590812934424</v>
      </c>
      <c r="D27" s="1">
        <v>1.0879117558174674</v>
      </c>
      <c r="F27">
        <f t="shared" si="0"/>
        <v>1.3598972499244484</v>
      </c>
      <c r="G27">
        <f t="shared" si="1"/>
        <v>0.23986865920803271</v>
      </c>
      <c r="H27">
        <f t="shared" si="2"/>
        <v>0.1384882349639123</v>
      </c>
      <c r="K27">
        <v>11.4</v>
      </c>
      <c r="L27">
        <v>11.3</v>
      </c>
      <c r="M27">
        <v>10.9</v>
      </c>
    </row>
    <row r="30" spans="1:13" x14ac:dyDescent="0.35">
      <c r="A30" s="2" t="s">
        <v>20</v>
      </c>
      <c r="K30">
        <v>13.3</v>
      </c>
      <c r="L30">
        <v>13.3</v>
      </c>
      <c r="M30">
        <v>13.4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aPTT</vt:lpstr>
      <vt:lpstr>PT</vt:lpstr>
    </vt:vector>
  </TitlesOfParts>
  <Company>Keele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Skidmore</dc:creator>
  <cp:lastModifiedBy>Alister Craig</cp:lastModifiedBy>
  <dcterms:created xsi:type="dcterms:W3CDTF">2017-09-08T08:12:48Z</dcterms:created>
  <dcterms:modified xsi:type="dcterms:W3CDTF">2017-09-15T09:56:06Z</dcterms:modified>
</cp:coreProperties>
</file>