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wyckhuys\Desktop\CWB parasitoid complex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1" l="1"/>
  <c r="AA12" i="1"/>
  <c r="AA13" i="1"/>
  <c r="AA14" i="1"/>
  <c r="AA23" i="1"/>
  <c r="AA24" i="1"/>
  <c r="AA25" i="1"/>
  <c r="AA26" i="1"/>
  <c r="AA35" i="1"/>
  <c r="AA36" i="1"/>
  <c r="AA37" i="1"/>
  <c r="AA38" i="1"/>
  <c r="AA47" i="1"/>
  <c r="AA48" i="1"/>
  <c r="AA49" i="1"/>
  <c r="AA50" i="1"/>
  <c r="AA7" i="1"/>
  <c r="AA8" i="1"/>
  <c r="AA9" i="1"/>
  <c r="AA10" i="1"/>
  <c r="AA19" i="1"/>
  <c r="AA20" i="1"/>
  <c r="AA21" i="1"/>
  <c r="AA22" i="1"/>
  <c r="AA31" i="1"/>
  <c r="AA32" i="1"/>
  <c r="AA33" i="1"/>
  <c r="AA34" i="1"/>
  <c r="AA43" i="1"/>
  <c r="AA44" i="1"/>
  <c r="AA45" i="1"/>
  <c r="AA46" i="1"/>
  <c r="AA3" i="1"/>
  <c r="AA4" i="1"/>
  <c r="AA5" i="1"/>
  <c r="AA6" i="1"/>
  <c r="AA15" i="1"/>
  <c r="AA16" i="1"/>
  <c r="AA17" i="1"/>
  <c r="AA18" i="1"/>
  <c r="AA27" i="1"/>
  <c r="AA28" i="1"/>
  <c r="AA29" i="1"/>
  <c r="AA30" i="1"/>
  <c r="AA39" i="1"/>
  <c r="AA40" i="1"/>
  <c r="AA41" i="1"/>
  <c r="AA42" i="1"/>
  <c r="K11" i="1"/>
  <c r="K12" i="1"/>
  <c r="K13" i="1"/>
  <c r="K14" i="1"/>
  <c r="K23" i="1"/>
  <c r="K24" i="1"/>
  <c r="K25" i="1"/>
  <c r="K26" i="1"/>
  <c r="K35" i="1"/>
  <c r="K36" i="1"/>
  <c r="K37" i="1"/>
  <c r="K38" i="1"/>
  <c r="K47" i="1"/>
  <c r="K48" i="1"/>
  <c r="K49" i="1"/>
  <c r="K50" i="1"/>
  <c r="K7" i="1"/>
  <c r="K8" i="1"/>
  <c r="K9" i="1"/>
  <c r="K10" i="1"/>
  <c r="K19" i="1"/>
  <c r="K20" i="1"/>
  <c r="K21" i="1"/>
  <c r="K22" i="1"/>
  <c r="K31" i="1"/>
  <c r="K32" i="1"/>
  <c r="K33" i="1"/>
  <c r="K34" i="1"/>
  <c r="K43" i="1"/>
  <c r="K44" i="1"/>
  <c r="K45" i="1"/>
  <c r="K46" i="1"/>
  <c r="K3" i="1"/>
  <c r="K4" i="1"/>
  <c r="K5" i="1"/>
  <c r="K6" i="1"/>
  <c r="K15" i="1"/>
  <c r="K16" i="1"/>
  <c r="K17" i="1"/>
  <c r="K18" i="1"/>
  <c r="K27" i="1"/>
  <c r="K28" i="1"/>
  <c r="K29" i="1"/>
  <c r="K30" i="1"/>
  <c r="K39" i="1"/>
  <c r="K40" i="1"/>
  <c r="K41" i="1"/>
  <c r="K4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</calcChain>
</file>

<file path=xl/comments1.xml><?xml version="1.0" encoding="utf-8"?>
<comments xmlns="http://schemas.openxmlformats.org/spreadsheetml/2006/main">
  <authors>
    <author>Ignazio Graziosi</author>
  </authors>
  <commentList>
    <comment ref="F12" authorId="0" shapeId="0">
      <text>
        <r>
          <rPr>
            <b/>
            <sz val="9"/>
            <color indexed="81"/>
            <rFont val="Calibri"/>
            <family val="2"/>
          </rPr>
          <t>Ignazio Graziosi:</t>
        </r>
        <r>
          <rPr>
            <sz val="9"/>
            <color indexed="81"/>
            <rFont val="Calibri"/>
            <family val="2"/>
          </rPr>
          <t xml:space="preserve">
mummies, ID not certain</t>
        </r>
      </text>
    </comment>
  </commentList>
</comments>
</file>

<file path=xl/sharedStrings.xml><?xml version="1.0" encoding="utf-8"?>
<sst xmlns="http://schemas.openxmlformats.org/spreadsheetml/2006/main" count="131" uniqueCount="82">
  <si>
    <t>CWB YY</t>
  </si>
  <si>
    <t>CWB YN</t>
  </si>
  <si>
    <t>CWB NN</t>
  </si>
  <si>
    <t>parasitoids</t>
  </si>
  <si>
    <t>Sample ID</t>
  </si>
  <si>
    <t>Site</t>
  </si>
  <si>
    <t>Field</t>
  </si>
  <si>
    <t xml:space="preserve">Plant </t>
  </si>
  <si>
    <t>CWB</t>
  </si>
  <si>
    <t>CMB</t>
  </si>
  <si>
    <t>PMB</t>
  </si>
  <si>
    <t>PJB</t>
  </si>
  <si>
    <t>FV</t>
  </si>
  <si>
    <t>MM</t>
  </si>
  <si>
    <t>TOTAL MB</t>
  </si>
  <si>
    <t>ALF</t>
  </si>
  <si>
    <t>ALM</t>
  </si>
  <si>
    <t>AP</t>
  </si>
  <si>
    <t>PW1</t>
  </si>
  <si>
    <t>PW2</t>
  </si>
  <si>
    <t>PW3</t>
  </si>
  <si>
    <t>PW4</t>
  </si>
  <si>
    <t>PW5</t>
  </si>
  <si>
    <t>PW6</t>
  </si>
  <si>
    <t>PW7</t>
  </si>
  <si>
    <t>PW8</t>
  </si>
  <si>
    <t>PW9</t>
  </si>
  <si>
    <t>PW10</t>
  </si>
  <si>
    <t>PW</t>
  </si>
  <si>
    <t>UW</t>
  </si>
  <si>
    <t>TOT pot. paras.</t>
  </si>
  <si>
    <t>Paras richns</t>
  </si>
  <si>
    <t>1.1.1</t>
  </si>
  <si>
    <t>1.1.2</t>
  </si>
  <si>
    <t>1.1.3</t>
  </si>
  <si>
    <t>1.1.4</t>
  </si>
  <si>
    <t>1.1.5bis</t>
  </si>
  <si>
    <t>1.1.6</t>
  </si>
  <si>
    <t>1.1.7</t>
  </si>
  <si>
    <t>1.1.8</t>
  </si>
  <si>
    <t>1.2.1B</t>
  </si>
  <si>
    <t>1.2.2B</t>
  </si>
  <si>
    <t>1.2.3B</t>
  </si>
  <si>
    <t>1.2.4B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</si>
  <si>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</si>
  <si>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</si>
  <si>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</si>
  <si>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</si>
  <si>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</si>
  <si>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</si>
  <si>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</si>
  <si>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</si>
  <si>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2.2.1</t>
  </si>
  <si>
    <t>2.2.2</t>
  </si>
  <si>
    <t>2.2.3</t>
  </si>
  <si>
    <t>2.2.4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</si>
  <si>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</si>
  <si>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</si>
  <si>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</si>
  <si>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</si>
  <si>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</si>
  <si>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</si>
  <si>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</si>
  <si>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</si>
  <si>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3.2.1</t>
  </si>
  <si>
    <t>3.2.2</t>
  </si>
  <si>
    <t>3.2.3</t>
  </si>
  <si>
    <t>3.2.4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</si>
  <si>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</si>
  <si>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</si>
  <si>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</si>
  <si>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</si>
  <si>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</si>
  <si>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</si>
  <si>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</si>
  <si>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</si>
  <si>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4.2.1</t>
  </si>
  <si>
    <t>4.2.2</t>
  </si>
  <si>
    <t>4.2.3</t>
  </si>
  <si>
    <t>4.2.4</t>
  </si>
  <si>
    <t>total</t>
  </si>
  <si>
    <t>12+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</si>
</sst>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Calibri"/>
      <scheme val="minor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rgb="FFFF0000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NumberFormat="1" applyFont="1" applyFill="1" applyBorder="1" applyAlignment="1">
      <alignment wrapText="1"/>
    </xf>
    <xf numFmtId="0" fontId="0" fillId="2" borderId="0" xfId="0" applyFill="1" applyAlignment="1">
      <alignment horizontal="left" wrapText="1"/>
    </xf>
    <xf numFmtId="0" fontId="4" fillId="4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mbodia_Dataset_25Feb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ing"/>
      <sheetName val="ID codes"/>
      <sheetName val="Sample process"/>
      <sheetName val="Emerg. boxes"/>
      <sheetName val="Master"/>
    </sheetNames>
    <sheetDataSet>
      <sheetData sheetId="0"/>
      <sheetData sheetId="1"/>
      <sheetData sheetId="2"/>
      <sheetData sheetId="3"/>
      <sheetData sheetId="4">
        <row r="57">
          <cell r="B57" t="str">
            <v>CWB yes</v>
          </cell>
          <cell r="C57" t="str">
            <v>CWB no</v>
          </cell>
          <cell r="D57" t="str">
            <v>Control</v>
          </cell>
          <cell r="G57" t="str">
            <v>CWB yes</v>
          </cell>
          <cell r="H57" t="str">
            <v>CWB no</v>
          </cell>
          <cell r="I57" t="str">
            <v>Control</v>
          </cell>
          <cell r="W57" t="str">
            <v>Cassava mealybug</v>
          </cell>
          <cell r="X57" t="str">
            <v>Papaya mealybug</v>
          </cell>
          <cell r="Y57" t="str">
            <v>Jackbeards mealybug</v>
          </cell>
          <cell r="Z57" t="str">
            <v>Striped mealybug</v>
          </cell>
          <cell r="AC57" t="str">
            <v>Lacewings</v>
          </cell>
          <cell r="AD57" t="str">
            <v>Stethorus</v>
          </cell>
          <cell r="AE57" t="str">
            <v>Spiders</v>
          </cell>
          <cell r="AF57" t="str">
            <v>Beetle #1</v>
          </cell>
          <cell r="AG57" t="str">
            <v>Cocc. #2</v>
          </cell>
          <cell r="AH57" t="str">
            <v>Cocc. #3</v>
          </cell>
          <cell r="AI57" t="str">
            <v>Cocc. Uknw</v>
          </cell>
          <cell r="AJ57" t="str">
            <v>Thrips</v>
          </cell>
          <cell r="AM57" t="str">
            <v>Mealybugs</v>
          </cell>
          <cell r="AN57" t="str">
            <v>Parasitoids</v>
          </cell>
          <cell r="AO57" t="str">
            <v>Predators</v>
          </cell>
        </row>
        <row r="58">
          <cell r="A58" t="str">
            <v>MEAN</v>
          </cell>
          <cell r="B58">
            <v>88.875</v>
          </cell>
          <cell r="C58">
            <v>94.25</v>
          </cell>
          <cell r="D58">
            <v>49</v>
          </cell>
          <cell r="F58" t="str">
            <v>MEAN</v>
          </cell>
          <cell r="G58">
            <v>4.3125</v>
          </cell>
          <cell r="H58">
            <v>81.9375</v>
          </cell>
          <cell r="I58">
            <v>42.0625</v>
          </cell>
          <cell r="W58">
            <v>2053</v>
          </cell>
          <cell r="X58">
            <v>1249</v>
          </cell>
          <cell r="Y58">
            <v>336</v>
          </cell>
          <cell r="Z58">
            <v>76</v>
          </cell>
          <cell r="AC58">
            <v>47</v>
          </cell>
          <cell r="AD58">
            <v>40</v>
          </cell>
          <cell r="AE58">
            <v>13</v>
          </cell>
          <cell r="AF58">
            <v>6</v>
          </cell>
          <cell r="AG58">
            <v>4</v>
          </cell>
          <cell r="AH58">
            <v>3</v>
          </cell>
          <cell r="AI58">
            <v>2</v>
          </cell>
          <cell r="AJ58">
            <v>2</v>
          </cell>
          <cell r="AM58">
            <v>3714</v>
          </cell>
          <cell r="AN58">
            <v>925</v>
          </cell>
          <cell r="AO58">
            <v>144</v>
          </cell>
        </row>
        <row r="62">
          <cell r="B62">
            <v>47.95187474611047</v>
          </cell>
          <cell r="C62">
            <v>45.656735538143764</v>
          </cell>
          <cell r="D62">
            <v>13.556363819254779</v>
          </cell>
          <cell r="G62">
            <v>2.4844830951326675</v>
          </cell>
          <cell r="H62">
            <v>45.462939920885013</v>
          </cell>
          <cell r="I62">
            <v>14.578371179593418</v>
          </cell>
        </row>
        <row r="65">
          <cell r="B65" t="str">
            <v>CWB yes</v>
          </cell>
          <cell r="C65" t="str">
            <v>CWB no</v>
          </cell>
          <cell r="D65" t="str">
            <v>Control</v>
          </cell>
          <cell r="G65" t="str">
            <v>CWB yes</v>
          </cell>
          <cell r="H65" t="str">
            <v>CWB no</v>
          </cell>
          <cell r="I65" t="str">
            <v>Control</v>
          </cell>
          <cell r="L65" t="str">
            <v>Anagyrus lopezi</v>
          </cell>
          <cell r="M65" t="str">
            <v>Acerophagus papayae</v>
          </cell>
          <cell r="N65" t="str">
            <v>Prochiloneurus pulchellus</v>
          </cell>
          <cell r="O65" t="str">
            <v>Pseudleptomastix sp.</v>
          </cell>
          <cell r="P65" t="str">
            <v>Paras wasp #3</v>
          </cell>
          <cell r="Q65" t="str">
            <v>Aenasius advena</v>
          </cell>
          <cell r="R65" t="str">
            <v>Promuscidea unfasciativentris</v>
          </cell>
          <cell r="S65" t="str">
            <v>Anagyrus loecki</v>
          </cell>
          <cell r="T65" t="str">
            <v>unidentified</v>
          </cell>
          <cell r="W65" t="str">
            <v>Beetles</v>
          </cell>
          <cell r="X65" t="str">
            <v>Lacewings</v>
          </cell>
          <cell r="Y65" t="str">
            <v>Spiders</v>
          </cell>
          <cell r="Z65" t="str">
            <v>Thrips</v>
          </cell>
          <cell r="AC65" t="str">
            <v>Anagyrus lopezi</v>
          </cell>
          <cell r="AD65" t="str">
            <v>Acerophagus papayae</v>
          </cell>
          <cell r="AE65" t="str">
            <v>Prochiloneurus pulchellus</v>
          </cell>
          <cell r="AF65" t="str">
            <v>Pseudleptomastix sp.</v>
          </cell>
          <cell r="AG65" t="str">
            <v>Aenasius advena</v>
          </cell>
          <cell r="AH65" t="str">
            <v>unidentified</v>
          </cell>
          <cell r="AI65" t="str">
            <v>Promuscidea unfasciativentris</v>
          </cell>
          <cell r="AJ65" t="str">
            <v>Anagyrus loecki</v>
          </cell>
        </row>
        <row r="66">
          <cell r="A66" t="str">
            <v>MEAN</v>
          </cell>
          <cell r="B66">
            <v>69.4375</v>
          </cell>
          <cell r="C66">
            <v>5.625</v>
          </cell>
          <cell r="D66">
            <v>3</v>
          </cell>
          <cell r="F66" t="str">
            <v>MEAN</v>
          </cell>
          <cell r="G66">
            <v>10.375</v>
          </cell>
          <cell r="H66">
            <v>6.6875</v>
          </cell>
          <cell r="I66">
            <v>3.9375</v>
          </cell>
          <cell r="K66" t="str">
            <v>MEAN</v>
          </cell>
          <cell r="L66">
            <v>4.291666666666667</v>
          </cell>
          <cell r="M66">
            <v>2.4791666666666665</v>
          </cell>
          <cell r="N66">
            <v>1.5625</v>
          </cell>
          <cell r="O66">
            <v>1.2291666666666667</v>
          </cell>
          <cell r="P66">
            <v>0.625</v>
          </cell>
          <cell r="Q66">
            <v>0.39583333333333331</v>
          </cell>
          <cell r="R66">
            <v>0.375</v>
          </cell>
          <cell r="S66">
            <v>0.22916666666666666</v>
          </cell>
          <cell r="T66">
            <v>2.5</v>
          </cell>
          <cell r="W66">
            <v>55</v>
          </cell>
          <cell r="X66">
            <v>47</v>
          </cell>
          <cell r="Y66">
            <v>13</v>
          </cell>
          <cell r="Z66">
            <v>2</v>
          </cell>
          <cell r="AC66">
            <v>412</v>
          </cell>
          <cell r="AD66">
            <v>119</v>
          </cell>
          <cell r="AE66">
            <v>75</v>
          </cell>
          <cell r="AF66">
            <v>59</v>
          </cell>
          <cell r="AG66">
            <v>38</v>
          </cell>
          <cell r="AH66">
            <v>35</v>
          </cell>
          <cell r="AI66">
            <v>18</v>
          </cell>
          <cell r="AJ66">
            <v>11</v>
          </cell>
        </row>
        <row r="70">
          <cell r="B70">
            <v>48.99446981973238</v>
          </cell>
          <cell r="C70">
            <v>1.8772209069082235</v>
          </cell>
          <cell r="D70">
            <v>1.5383974345619102</v>
          </cell>
          <cell r="G70">
            <v>3.3836309392918924</v>
          </cell>
          <cell r="H70">
            <v>3.0953173639117093</v>
          </cell>
          <cell r="I70">
            <v>1.7114047592548058</v>
          </cell>
          <cell r="L70">
            <v>1.165648051564862</v>
          </cell>
          <cell r="M70">
            <v>1.5676216296916385</v>
          </cell>
          <cell r="N70">
            <v>0.46309383000648041</v>
          </cell>
          <cell r="O70">
            <v>0.50198151979678907</v>
          </cell>
          <cell r="P70">
            <v>0.27551531344602687</v>
          </cell>
          <cell r="Q70">
            <v>0.38813497305697864</v>
          </cell>
          <cell r="R70">
            <v>0.20948264539909806</v>
          </cell>
          <cell r="S70">
            <v>0.10416666666666669</v>
          </cell>
          <cell r="T70">
            <v>0.90604745229794836</v>
          </cell>
        </row>
        <row r="73">
          <cell r="B73" t="str">
            <v>CWB yes</v>
          </cell>
          <cell r="C73" t="str">
            <v>CWB no</v>
          </cell>
          <cell r="D73" t="str">
            <v>Control</v>
          </cell>
          <cell r="G73" t="str">
            <v>CWB yes</v>
          </cell>
          <cell r="H73" t="str">
            <v>CWB no</v>
          </cell>
          <cell r="I73" t="str">
            <v>Control</v>
          </cell>
        </row>
        <row r="74">
          <cell r="A74" t="str">
            <v>MEAN</v>
          </cell>
          <cell r="B74">
            <v>4.75</v>
          </cell>
          <cell r="C74">
            <v>0</v>
          </cell>
          <cell r="D74">
            <v>0</v>
          </cell>
          <cell r="F74" t="str">
            <v>MEAN</v>
          </cell>
          <cell r="G74">
            <v>2.0625</v>
          </cell>
          <cell r="H74">
            <v>2.375</v>
          </cell>
          <cell r="I74">
            <v>4.5625</v>
          </cell>
        </row>
        <row r="78">
          <cell r="B78">
            <v>2.9261749776799064</v>
          </cell>
          <cell r="C78">
            <v>0</v>
          </cell>
          <cell r="D78">
            <v>0</v>
          </cell>
          <cell r="G78">
            <v>0.86827774934061275</v>
          </cell>
          <cell r="H78">
            <v>1.1025538535599972</v>
          </cell>
          <cell r="I78">
            <v>1.3600513164338077</v>
          </cell>
        </row>
        <row r="81">
          <cell r="B81" t="str">
            <v>CWB yes</v>
          </cell>
          <cell r="C81" t="str">
            <v>CWB no</v>
          </cell>
          <cell r="D81" t="str">
            <v>Control</v>
          </cell>
          <cell r="G81" t="str">
            <v>CWB yes</v>
          </cell>
          <cell r="H81" t="str">
            <v>CWB no</v>
          </cell>
          <cell r="I81" t="str">
            <v>Control</v>
          </cell>
        </row>
        <row r="82">
          <cell r="A82" t="str">
            <v>MEAN</v>
          </cell>
          <cell r="B82">
            <v>0.25</v>
          </cell>
          <cell r="C82">
            <v>0.875</v>
          </cell>
          <cell r="D82">
            <v>1.9375</v>
          </cell>
          <cell r="G82">
            <v>1.25</v>
          </cell>
          <cell r="H82">
            <v>0.1875</v>
          </cell>
          <cell r="I82">
            <v>0.1875</v>
          </cell>
        </row>
        <row r="86">
          <cell r="B86">
            <v>0.19364916731037085</v>
          </cell>
          <cell r="C86">
            <v>0.4732423621500228</v>
          </cell>
          <cell r="D86">
            <v>0.6155536126122565</v>
          </cell>
          <cell r="G86">
            <v>0.70415433914258696</v>
          </cell>
          <cell r="H86">
            <v>0.10077822185373188</v>
          </cell>
          <cell r="I86">
            <v>0.1875</v>
          </cell>
        </row>
        <row r="89">
          <cell r="G89" t="str">
            <v>CWB yes</v>
          </cell>
          <cell r="H89" t="str">
            <v>CWB no</v>
          </cell>
          <cell r="I89" t="str">
            <v>Control</v>
          </cell>
        </row>
        <row r="90">
          <cell r="G90">
            <v>22.375</v>
          </cell>
          <cell r="H90">
            <v>14.1875</v>
          </cell>
          <cell r="I90">
            <v>21.25</v>
          </cell>
        </row>
        <row r="94">
          <cell r="G94">
            <v>9.4056166730310675</v>
          </cell>
          <cell r="H94">
            <v>4.2683122640375473</v>
          </cell>
          <cell r="I94">
            <v>8.8258616198835416</v>
          </cell>
        </row>
        <row r="97">
          <cell r="B97" t="str">
            <v>CWB yes</v>
          </cell>
          <cell r="C97" t="str">
            <v>CWB no</v>
          </cell>
          <cell r="D97" t="str">
            <v>Control</v>
          </cell>
          <cell r="G97" t="str">
            <v>CWB yes</v>
          </cell>
          <cell r="H97" t="str">
            <v>CWB no</v>
          </cell>
          <cell r="I97" t="str">
            <v>Control</v>
          </cell>
          <cell r="W97" t="str">
            <v>Coccinellids</v>
          </cell>
          <cell r="X97" t="str">
            <v>Lacewings</v>
          </cell>
          <cell r="Y97" t="str">
            <v>Spiders</v>
          </cell>
          <cell r="Z97" t="str">
            <v>Beetle #1</v>
          </cell>
          <cell r="AA97" t="str">
            <v>Other</v>
          </cell>
        </row>
        <row r="98">
          <cell r="B98">
            <v>1.125</v>
          </cell>
          <cell r="C98">
            <v>1.25</v>
          </cell>
          <cell r="D98">
            <v>1.6875</v>
          </cell>
          <cell r="G98">
            <v>3.5384615384615383</v>
          </cell>
          <cell r="H98">
            <v>3.3076923076923075</v>
          </cell>
          <cell r="I98">
            <v>2.2666666666666666</v>
          </cell>
          <cell r="W98">
            <v>1.0208333333333333</v>
          </cell>
          <cell r="X98">
            <v>0.54166666666666663</v>
          </cell>
          <cell r="Y98">
            <v>0.27083333333333331</v>
          </cell>
          <cell r="Z98">
            <v>8.3333333333333329E-2</v>
          </cell>
          <cell r="AA98">
            <v>3.5416666666666666E-2</v>
          </cell>
        </row>
        <row r="102">
          <cell r="B102">
            <v>0.35207716957129348</v>
          </cell>
          <cell r="C102">
            <v>0.39264063297965823</v>
          </cell>
          <cell r="D102">
            <v>0.4351125333366837</v>
          </cell>
          <cell r="G102">
            <v>0.5165529237908959</v>
          </cell>
          <cell r="H102">
            <v>0.46080336759809343</v>
          </cell>
          <cell r="I102">
            <v>0.39490806645646148</v>
          </cell>
          <cell r="W102">
            <v>0.28008607993783069</v>
          </cell>
          <cell r="X102">
            <v>0.25081133123738364</v>
          </cell>
          <cell r="Y102">
            <v>7.7296881694035688E-2</v>
          </cell>
          <cell r="Z102">
            <v>4.031495390390806E-2</v>
          </cell>
          <cell r="AA102">
            <v>3.9414707128412961E-2</v>
          </cell>
        </row>
        <row r="106">
          <cell r="B106" t="str">
            <v>CWB yes</v>
          </cell>
          <cell r="C106" t="str">
            <v>CWB no</v>
          </cell>
          <cell r="D106" t="str">
            <v>Control</v>
          </cell>
          <cell r="G106" t="str">
            <v>CWB yes</v>
          </cell>
          <cell r="H106" t="str">
            <v>CWB no</v>
          </cell>
          <cell r="I106" t="str">
            <v>Control</v>
          </cell>
        </row>
        <row r="107">
          <cell r="B107">
            <v>1.25</v>
          </cell>
          <cell r="C107">
            <v>4.96875</v>
          </cell>
          <cell r="D107">
            <v>6.65625</v>
          </cell>
          <cell r="G107">
            <v>7.125</v>
          </cell>
          <cell r="H107">
            <v>0.1875</v>
          </cell>
          <cell r="I107">
            <v>0.125</v>
          </cell>
        </row>
        <row r="111">
          <cell r="B111">
            <v>0.672021505032247</v>
          </cell>
          <cell r="C111">
            <v>1.5325558125394283</v>
          </cell>
          <cell r="D111">
            <v>2.9502660999448627</v>
          </cell>
          <cell r="G111">
            <v>4.5733603619220737</v>
          </cell>
          <cell r="H111">
            <v>0.10077822185373188</v>
          </cell>
          <cell r="I111">
            <v>0.125</v>
          </cell>
        </row>
        <row r="115">
          <cell r="B115" t="str">
            <v>CWB yes</v>
          </cell>
          <cell r="C115" t="str">
            <v>CWB no</v>
          </cell>
          <cell r="D115" t="str">
            <v>Control</v>
          </cell>
        </row>
        <row r="116">
          <cell r="B116">
            <v>1.4375</v>
          </cell>
          <cell r="C116">
            <v>1.4375</v>
          </cell>
          <cell r="D116">
            <v>1.8125</v>
          </cell>
        </row>
        <row r="120">
          <cell r="B120">
            <v>0.89428160180858762</v>
          </cell>
          <cell r="C120">
            <v>0.55504316648947827</v>
          </cell>
          <cell r="D120">
            <v>0.94964357348779371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1"/>
  <sheetViews>
    <sheetView tabSelected="1" workbookViewId="0">
      <selection activeCell="M12" sqref="M12"/>
    </sheetView>
  </sheetViews>
  <sheetFormatPr defaultColWidth="12.42578125" defaultRowHeight="15" x14ac:dyDescent="0.25"/>
  <cols>
    <col min="1" max="1" width="12.42578125" style="4"/>
    <col min="2" max="9" width="10.7109375" style="4" customWidth="1"/>
    <col min="10" max="10" width="8" style="4" customWidth="1"/>
    <col min="11" max="11" width="12.42578125" style="4"/>
    <col min="12" max="13" width="8" style="13" customWidth="1"/>
    <col min="14" max="26" width="8" style="4" customWidth="1"/>
    <col min="27" max="28" width="8.140625" style="4" customWidth="1"/>
    <col min="29" max="16384" width="12.42578125" style="4"/>
  </cols>
  <sheetData>
    <row r="1" spans="1:29" ht="33" customHeight="1" x14ac:dyDescent="0.25">
      <c r="A1" s="1" t="s">
        <v>0</v>
      </c>
      <c r="B1" s="2" t="s">
        <v>1</v>
      </c>
      <c r="C1" s="3" t="s">
        <v>2</v>
      </c>
      <c r="L1" s="5" t="s">
        <v>3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C1" s="6"/>
    </row>
    <row r="2" spans="1:29" s="7" customFormat="1" ht="45.95" customHeight="1" x14ac:dyDescent="0.25">
      <c r="A2" s="7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8" t="s">
        <v>13</v>
      </c>
      <c r="K2" s="7" t="s">
        <v>14</v>
      </c>
      <c r="L2" s="8" t="s">
        <v>15</v>
      </c>
      <c r="M2" s="8" t="s">
        <v>16</v>
      </c>
      <c r="N2" s="8" t="s">
        <v>17</v>
      </c>
      <c r="O2" s="8" t="s">
        <v>18</v>
      </c>
      <c r="P2" s="8" t="s">
        <v>19</v>
      </c>
      <c r="Q2" s="8" t="s">
        <v>20</v>
      </c>
      <c r="R2" s="8" t="s">
        <v>21</v>
      </c>
      <c r="S2" s="8" t="s">
        <v>22</v>
      </c>
      <c r="T2" s="8" t="s">
        <v>23</v>
      </c>
      <c r="U2" s="8" t="s">
        <v>24</v>
      </c>
      <c r="V2" s="8" t="s">
        <v>25</v>
      </c>
      <c r="W2" s="8" t="s">
        <v>26</v>
      </c>
      <c r="X2" s="8" t="s">
        <v>27</v>
      </c>
      <c r="Y2" s="8" t="s">
        <v>28</v>
      </c>
      <c r="Z2" s="7" t="s">
        <v>29</v>
      </c>
      <c r="AA2" s="7" t="s">
        <v>30</v>
      </c>
      <c r="AB2" s="7" t="s">
        <v>31</v>
      </c>
      <c r="AC2" s="7" t="s">
        <v>4</v>
      </c>
    </row>
    <row r="3" spans="1:29" s="9" customFormat="1" x14ac:dyDescent="0.25">
      <c r="A3" s="9" t="s">
        <v>32</v>
      </c>
      <c r="B3" s="9">
        <v>1</v>
      </c>
      <c r="C3" s="9">
        <v>1</v>
      </c>
      <c r="D3" s="9">
        <v>1</v>
      </c>
      <c r="E3" s="9">
        <v>1</v>
      </c>
      <c r="F3" s="9">
        <v>0</v>
      </c>
      <c r="G3" s="9">
        <v>0</v>
      </c>
      <c r="H3" s="9">
        <v>6</v>
      </c>
      <c r="I3" s="9">
        <v>0</v>
      </c>
      <c r="J3" s="9">
        <v>0</v>
      </c>
      <c r="K3" s="9">
        <f t="shared" ref="K3:K50" si="0">SUM(F3:I3)</f>
        <v>6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f>SUM(L3:Z3)</f>
        <v>0</v>
      </c>
      <c r="AC3" s="9" t="s">
        <v>32</v>
      </c>
    </row>
    <row r="4" spans="1:29" s="9" customFormat="1" x14ac:dyDescent="0.25">
      <c r="A4" s="9" t="s">
        <v>33</v>
      </c>
      <c r="B4" s="9">
        <v>1</v>
      </c>
      <c r="C4" s="9">
        <v>1</v>
      </c>
      <c r="D4" s="9">
        <v>2</v>
      </c>
      <c r="E4" s="9">
        <v>1</v>
      </c>
      <c r="F4" s="9">
        <v>0</v>
      </c>
      <c r="G4" s="9">
        <v>0</v>
      </c>
      <c r="H4" s="9">
        <v>16</v>
      </c>
      <c r="I4" s="9">
        <v>0</v>
      </c>
      <c r="J4" s="9">
        <v>0</v>
      </c>
      <c r="K4" s="9">
        <f t="shared" si="0"/>
        <v>16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f t="shared" ref="AA4:AA50" si="1">SUM(L4:Z4)</f>
        <v>0</v>
      </c>
      <c r="AC4" s="9" t="s">
        <v>33</v>
      </c>
    </row>
    <row r="5" spans="1:29" s="9" customFormat="1" x14ac:dyDescent="0.25">
      <c r="A5" s="9" t="s">
        <v>34</v>
      </c>
      <c r="B5" s="9">
        <v>1</v>
      </c>
      <c r="C5" s="9">
        <v>1</v>
      </c>
      <c r="D5" s="9">
        <v>3</v>
      </c>
      <c r="E5" s="9">
        <v>1</v>
      </c>
      <c r="F5" s="9">
        <v>0</v>
      </c>
      <c r="G5" s="9">
        <v>0</v>
      </c>
      <c r="H5" s="9">
        <v>3</v>
      </c>
      <c r="I5" s="9">
        <v>0</v>
      </c>
      <c r="J5" s="9">
        <v>0</v>
      </c>
      <c r="K5" s="9">
        <f t="shared" si="0"/>
        <v>3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f t="shared" si="1"/>
        <v>0</v>
      </c>
      <c r="AC5" s="9" t="s">
        <v>34</v>
      </c>
    </row>
    <row r="6" spans="1:29" s="9" customFormat="1" x14ac:dyDescent="0.25">
      <c r="A6" s="9" t="s">
        <v>35</v>
      </c>
      <c r="B6" s="9">
        <v>1</v>
      </c>
      <c r="C6" s="9">
        <v>1</v>
      </c>
      <c r="D6" s="9">
        <v>4</v>
      </c>
      <c r="E6" s="9">
        <v>1</v>
      </c>
      <c r="F6" s="9">
        <v>0</v>
      </c>
      <c r="G6" s="9">
        <v>0</v>
      </c>
      <c r="H6" s="9">
        <v>5</v>
      </c>
      <c r="I6" s="9">
        <v>0</v>
      </c>
      <c r="J6" s="9">
        <v>0</v>
      </c>
      <c r="K6" s="9">
        <f t="shared" si="0"/>
        <v>5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1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1</v>
      </c>
      <c r="AA6" s="9">
        <f t="shared" si="1"/>
        <v>2</v>
      </c>
      <c r="AB6" s="9">
        <v>2</v>
      </c>
      <c r="AC6" s="9" t="s">
        <v>35</v>
      </c>
    </row>
    <row r="7" spans="1:29" s="2" customFormat="1" x14ac:dyDescent="0.25">
      <c r="A7" s="2" t="s">
        <v>36</v>
      </c>
      <c r="B7" s="2">
        <v>1</v>
      </c>
      <c r="C7" s="2">
        <v>1</v>
      </c>
      <c r="D7" s="2">
        <v>5</v>
      </c>
      <c r="E7" s="2">
        <v>0</v>
      </c>
      <c r="F7" s="2">
        <v>8</v>
      </c>
      <c r="G7" s="2">
        <v>0</v>
      </c>
      <c r="H7" s="2">
        <v>3</v>
      </c>
      <c r="I7" s="2">
        <v>0</v>
      </c>
      <c r="J7" s="2">
        <v>0</v>
      </c>
      <c r="K7" s="2">
        <f t="shared" si="0"/>
        <v>11</v>
      </c>
      <c r="L7" s="2">
        <v>2</v>
      </c>
      <c r="M7" s="2">
        <v>1</v>
      </c>
      <c r="N7" s="2">
        <v>0</v>
      </c>
      <c r="O7" s="2">
        <v>1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1</v>
      </c>
      <c r="Z7" s="2">
        <v>0</v>
      </c>
      <c r="AA7" s="2">
        <f t="shared" si="1"/>
        <v>5</v>
      </c>
      <c r="AB7" s="2">
        <v>4</v>
      </c>
      <c r="AC7" s="2" t="s">
        <v>36</v>
      </c>
    </row>
    <row r="8" spans="1:29" s="2" customFormat="1" x14ac:dyDescent="0.25">
      <c r="A8" s="2" t="s">
        <v>37</v>
      </c>
      <c r="B8" s="2">
        <v>1</v>
      </c>
      <c r="C8" s="2">
        <v>1</v>
      </c>
      <c r="D8" s="2">
        <v>6</v>
      </c>
      <c r="E8" s="2">
        <v>0</v>
      </c>
      <c r="F8" s="2">
        <v>0</v>
      </c>
      <c r="G8" s="2">
        <v>0</v>
      </c>
      <c r="H8" s="2">
        <v>50</v>
      </c>
      <c r="I8" s="2">
        <v>0</v>
      </c>
      <c r="J8" s="2">
        <v>0</v>
      </c>
      <c r="K8" s="2">
        <f t="shared" si="0"/>
        <v>50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f t="shared" si="1"/>
        <v>0</v>
      </c>
      <c r="AC8" s="2" t="s">
        <v>37</v>
      </c>
    </row>
    <row r="9" spans="1:29" s="2" customFormat="1" x14ac:dyDescent="0.25">
      <c r="A9" s="2" t="s">
        <v>38</v>
      </c>
      <c r="B9" s="2">
        <v>1</v>
      </c>
      <c r="C9" s="2">
        <v>1</v>
      </c>
      <c r="D9" s="2">
        <v>7</v>
      </c>
      <c r="E9" s="2">
        <v>0</v>
      </c>
      <c r="F9" s="2">
        <v>0</v>
      </c>
      <c r="G9" s="2">
        <v>0</v>
      </c>
      <c r="H9" s="2">
        <v>7</v>
      </c>
      <c r="I9" s="2">
        <v>0</v>
      </c>
      <c r="J9" s="2">
        <v>0</v>
      </c>
      <c r="K9" s="2">
        <f t="shared" si="0"/>
        <v>7</v>
      </c>
      <c r="L9" s="2">
        <v>0</v>
      </c>
      <c r="M9" s="2">
        <v>0</v>
      </c>
      <c r="N9" s="2">
        <v>0</v>
      </c>
      <c r="O9" s="2">
        <v>2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</v>
      </c>
      <c r="Z9" s="2">
        <v>0</v>
      </c>
      <c r="AA9" s="2">
        <f t="shared" si="1"/>
        <v>3</v>
      </c>
      <c r="AB9" s="2">
        <v>2</v>
      </c>
      <c r="AC9" s="2" t="s">
        <v>38</v>
      </c>
    </row>
    <row r="10" spans="1:29" s="2" customFormat="1" x14ac:dyDescent="0.25">
      <c r="A10" s="2" t="s">
        <v>39</v>
      </c>
      <c r="B10" s="2">
        <v>1</v>
      </c>
      <c r="C10" s="2">
        <v>1</v>
      </c>
      <c r="D10" s="2">
        <v>8</v>
      </c>
      <c r="E10" s="2">
        <v>0</v>
      </c>
      <c r="F10" s="2">
        <v>14</v>
      </c>
      <c r="G10" s="2">
        <v>0</v>
      </c>
      <c r="H10" s="2">
        <v>10</v>
      </c>
      <c r="I10" s="2">
        <v>0</v>
      </c>
      <c r="J10" s="2">
        <v>0</v>
      </c>
      <c r="K10" s="2">
        <f t="shared" si="0"/>
        <v>24</v>
      </c>
      <c r="L10" s="2">
        <v>1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f t="shared" si="1"/>
        <v>2</v>
      </c>
      <c r="AB10" s="2">
        <v>1</v>
      </c>
      <c r="AC10" s="2" t="s">
        <v>39</v>
      </c>
    </row>
    <row r="11" spans="1:29" s="3" customFormat="1" x14ac:dyDescent="0.25">
      <c r="A11" s="3" t="s">
        <v>40</v>
      </c>
      <c r="B11" s="3">
        <v>1</v>
      </c>
      <c r="C11" s="3">
        <v>2</v>
      </c>
      <c r="D11" s="3">
        <v>1</v>
      </c>
      <c r="E11" s="3">
        <v>0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  <c r="K11" s="3">
        <f t="shared" si="0"/>
        <v>6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f t="shared" si="1"/>
        <v>0</v>
      </c>
      <c r="AC11" s="3" t="s">
        <v>40</v>
      </c>
    </row>
    <row r="12" spans="1:29" s="3" customFormat="1" ht="15.75" x14ac:dyDescent="0.25">
      <c r="A12" s="3" t="s">
        <v>41</v>
      </c>
      <c r="B12" s="3">
        <v>1</v>
      </c>
      <c r="C12" s="3">
        <v>2</v>
      </c>
      <c r="D12" s="3">
        <v>2</v>
      </c>
      <c r="E12" s="3">
        <v>0</v>
      </c>
      <c r="F12" s="3">
        <v>2</v>
      </c>
      <c r="G12" s="3">
        <v>8</v>
      </c>
      <c r="H12" s="3">
        <v>0</v>
      </c>
      <c r="I12" s="3">
        <v>0</v>
      </c>
      <c r="J12" s="3">
        <v>0</v>
      </c>
      <c r="K12" s="3">
        <f t="shared" si="0"/>
        <v>10</v>
      </c>
      <c r="L12" s="10">
        <v>1</v>
      </c>
      <c r="M12" s="10">
        <v>1</v>
      </c>
      <c r="N12" s="3">
        <v>0</v>
      </c>
      <c r="O12" s="3">
        <v>1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2</v>
      </c>
      <c r="Z12" s="3">
        <v>0</v>
      </c>
      <c r="AA12" s="3">
        <f t="shared" si="1"/>
        <v>5</v>
      </c>
      <c r="AB12" s="3">
        <v>3</v>
      </c>
      <c r="AC12" s="3" t="s">
        <v>41</v>
      </c>
    </row>
    <row r="13" spans="1:29" s="3" customFormat="1" x14ac:dyDescent="0.25">
      <c r="A13" s="3" t="s">
        <v>42</v>
      </c>
      <c r="B13" s="3">
        <v>1</v>
      </c>
      <c r="C13" s="3">
        <v>2</v>
      </c>
      <c r="D13" s="3">
        <v>3</v>
      </c>
      <c r="E13" s="3">
        <v>0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f t="shared" si="0"/>
        <v>7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2</v>
      </c>
      <c r="Z13" s="3">
        <v>0</v>
      </c>
      <c r="AA13" s="3">
        <f t="shared" si="1"/>
        <v>2</v>
      </c>
      <c r="AB13" s="3">
        <v>1</v>
      </c>
      <c r="AC13" s="3" t="s">
        <v>42</v>
      </c>
    </row>
    <row r="14" spans="1:29" s="3" customFormat="1" x14ac:dyDescent="0.25">
      <c r="A14" s="3" t="s">
        <v>43</v>
      </c>
      <c r="B14" s="3">
        <v>1</v>
      </c>
      <c r="C14" s="3">
        <v>2</v>
      </c>
      <c r="D14" s="3">
        <v>4</v>
      </c>
      <c r="E14" s="3">
        <v>0</v>
      </c>
      <c r="F14" s="3">
        <v>0</v>
      </c>
      <c r="G14" s="3">
        <v>0</v>
      </c>
      <c r="H14" s="3">
        <v>18</v>
      </c>
      <c r="I14" s="3">
        <v>0</v>
      </c>
      <c r="J14" s="3">
        <v>8</v>
      </c>
      <c r="K14" s="3">
        <f t="shared" si="0"/>
        <v>18</v>
      </c>
      <c r="L14" s="3">
        <v>0</v>
      </c>
      <c r="M14" s="3">
        <v>0</v>
      </c>
      <c r="N14" s="3">
        <v>0</v>
      </c>
      <c r="O14" s="3">
        <v>2</v>
      </c>
      <c r="P14" s="3">
        <v>4</v>
      </c>
      <c r="Q14" s="3">
        <v>0</v>
      </c>
      <c r="R14" s="3">
        <v>1</v>
      </c>
      <c r="S14" s="3">
        <v>2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5</v>
      </c>
      <c r="Z14" s="3">
        <v>3</v>
      </c>
      <c r="AA14" s="3">
        <f t="shared" si="1"/>
        <v>17</v>
      </c>
      <c r="AB14" s="3">
        <v>6</v>
      </c>
      <c r="AC14" s="3" t="s">
        <v>43</v>
      </c>
    </row>
    <row r="15" spans="1:29" s="9" customFormat="1" x14ac:dyDescent="0.25">
      <c r="A15" s="9" t="s">
        <v>44</v>
      </c>
      <c r="B15" s="9">
        <v>2</v>
      </c>
      <c r="C15" s="9">
        <v>1</v>
      </c>
      <c r="D15" s="9">
        <v>1</v>
      </c>
      <c r="E15" s="9">
        <v>1</v>
      </c>
      <c r="F15" s="9">
        <v>0</v>
      </c>
      <c r="G15" s="9">
        <v>28</v>
      </c>
      <c r="H15" s="9">
        <v>45</v>
      </c>
      <c r="I15" s="9">
        <v>10</v>
      </c>
      <c r="J15" s="9">
        <v>0</v>
      </c>
      <c r="K15" s="9">
        <f t="shared" si="0"/>
        <v>83</v>
      </c>
      <c r="L15" s="9">
        <v>1</v>
      </c>
      <c r="M15" s="9">
        <v>2</v>
      </c>
      <c r="N15" s="9">
        <v>0</v>
      </c>
      <c r="O15" s="9">
        <v>3</v>
      </c>
      <c r="P15" s="9">
        <v>0</v>
      </c>
      <c r="Q15" s="9">
        <v>3</v>
      </c>
      <c r="R15" s="9">
        <v>3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1</v>
      </c>
      <c r="Y15" s="9">
        <v>6</v>
      </c>
      <c r="Z15" s="9">
        <v>0</v>
      </c>
      <c r="AA15" s="9">
        <f t="shared" si="1"/>
        <v>19</v>
      </c>
      <c r="AB15" s="9">
        <v>6</v>
      </c>
      <c r="AC15" s="9" t="s">
        <v>44</v>
      </c>
    </row>
    <row r="16" spans="1:29" s="9" customFormat="1" x14ac:dyDescent="0.25">
      <c r="A16" s="9" t="s">
        <v>45</v>
      </c>
      <c r="B16" s="9">
        <v>2</v>
      </c>
      <c r="C16" s="9">
        <v>1</v>
      </c>
      <c r="D16" s="9">
        <v>2</v>
      </c>
      <c r="E16" s="9">
        <v>1</v>
      </c>
      <c r="F16" s="9">
        <v>0</v>
      </c>
      <c r="G16" s="9">
        <v>30</v>
      </c>
      <c r="H16" s="9">
        <v>35</v>
      </c>
      <c r="I16" s="9">
        <v>0</v>
      </c>
      <c r="J16" s="9">
        <v>0</v>
      </c>
      <c r="K16" s="9">
        <f t="shared" si="0"/>
        <v>65</v>
      </c>
      <c r="L16" s="9">
        <v>0</v>
      </c>
      <c r="M16" s="9">
        <v>1</v>
      </c>
      <c r="N16" s="9">
        <v>0</v>
      </c>
      <c r="O16" s="9">
        <v>0</v>
      </c>
      <c r="P16" s="9">
        <v>1</v>
      </c>
      <c r="Q16" s="9">
        <v>0</v>
      </c>
      <c r="R16" s="9">
        <v>4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1</v>
      </c>
      <c r="Z16" s="9">
        <v>0</v>
      </c>
      <c r="AA16" s="9">
        <f t="shared" si="1"/>
        <v>7</v>
      </c>
      <c r="AB16" s="9">
        <v>4</v>
      </c>
      <c r="AC16" s="9" t="s">
        <v>45</v>
      </c>
    </row>
    <row r="17" spans="1:29" s="9" customFormat="1" x14ac:dyDescent="0.25">
      <c r="A17" s="9" t="s">
        <v>46</v>
      </c>
      <c r="B17" s="9">
        <v>2</v>
      </c>
      <c r="C17" s="9">
        <v>1</v>
      </c>
      <c r="D17" s="9">
        <v>3</v>
      </c>
      <c r="E17" s="9">
        <v>1</v>
      </c>
      <c r="F17" s="9">
        <v>10</v>
      </c>
      <c r="G17" s="9">
        <v>4</v>
      </c>
      <c r="H17" s="9">
        <v>0</v>
      </c>
      <c r="I17" s="9">
        <v>0</v>
      </c>
      <c r="J17" s="9">
        <v>0</v>
      </c>
      <c r="K17" s="9">
        <f t="shared" si="0"/>
        <v>14</v>
      </c>
      <c r="L17" s="9">
        <v>0</v>
      </c>
      <c r="M17" s="9">
        <v>1</v>
      </c>
      <c r="N17" s="9">
        <v>0</v>
      </c>
      <c r="O17" s="9">
        <v>2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f t="shared" si="1"/>
        <v>3</v>
      </c>
      <c r="AB17" s="9">
        <v>2</v>
      </c>
      <c r="AC17" s="9" t="s">
        <v>46</v>
      </c>
    </row>
    <row r="18" spans="1:29" s="9" customFormat="1" x14ac:dyDescent="0.25">
      <c r="A18" s="9" t="s">
        <v>47</v>
      </c>
      <c r="B18" s="9">
        <v>2</v>
      </c>
      <c r="C18" s="9">
        <v>1</v>
      </c>
      <c r="D18" s="9">
        <v>4</v>
      </c>
      <c r="E18" s="9">
        <v>1</v>
      </c>
      <c r="F18" s="9">
        <v>3</v>
      </c>
      <c r="G18" s="9">
        <v>25</v>
      </c>
      <c r="H18" s="9">
        <v>5</v>
      </c>
      <c r="I18" s="9">
        <v>10</v>
      </c>
      <c r="J18" s="9">
        <v>0</v>
      </c>
      <c r="K18" s="9">
        <f t="shared" si="0"/>
        <v>43</v>
      </c>
      <c r="L18" s="9">
        <v>1</v>
      </c>
      <c r="M18" s="9">
        <v>2</v>
      </c>
      <c r="N18" s="9">
        <v>0</v>
      </c>
      <c r="O18" s="9">
        <v>4</v>
      </c>
      <c r="P18" s="9">
        <v>0</v>
      </c>
      <c r="Q18" s="9">
        <v>0</v>
      </c>
      <c r="R18" s="9">
        <v>2</v>
      </c>
      <c r="S18" s="9">
        <v>1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13</v>
      </c>
      <c r="Z18" s="9">
        <v>1</v>
      </c>
      <c r="AA18" s="9">
        <f t="shared" si="1"/>
        <v>24</v>
      </c>
      <c r="AB18" s="9">
        <v>4</v>
      </c>
      <c r="AC18" s="9" t="s">
        <v>47</v>
      </c>
    </row>
    <row r="19" spans="1:29" s="2" customFormat="1" ht="15.75" x14ac:dyDescent="0.25">
      <c r="A19" s="2" t="s">
        <v>48</v>
      </c>
      <c r="B19" s="2">
        <v>2</v>
      </c>
      <c r="C19" s="2">
        <v>1</v>
      </c>
      <c r="D19" s="2">
        <v>5</v>
      </c>
      <c r="E19" s="2">
        <v>0</v>
      </c>
      <c r="F19" s="2">
        <v>35</v>
      </c>
      <c r="G19" s="2">
        <v>20</v>
      </c>
      <c r="H19" s="2">
        <v>0</v>
      </c>
      <c r="I19" s="2">
        <v>0</v>
      </c>
      <c r="J19" s="2">
        <v>2</v>
      </c>
      <c r="K19" s="2">
        <f t="shared" si="0"/>
        <v>55</v>
      </c>
      <c r="L19" s="11">
        <v>13</v>
      </c>
      <c r="M19" s="11">
        <v>11</v>
      </c>
      <c r="N19" s="2">
        <v>0</v>
      </c>
      <c r="O19" s="2">
        <v>4</v>
      </c>
      <c r="P19" s="2">
        <v>0</v>
      </c>
      <c r="Q19" s="2">
        <v>1</v>
      </c>
      <c r="R19" s="2">
        <v>1</v>
      </c>
      <c r="S19" s="2">
        <v>0</v>
      </c>
      <c r="T19" s="2">
        <v>0</v>
      </c>
      <c r="U19" s="2">
        <v>0</v>
      </c>
      <c r="V19" s="2">
        <v>1</v>
      </c>
      <c r="W19" s="2">
        <v>0</v>
      </c>
      <c r="X19" s="2">
        <v>0</v>
      </c>
      <c r="Y19" s="2">
        <v>0</v>
      </c>
      <c r="Z19" s="2">
        <v>3</v>
      </c>
      <c r="AA19" s="2">
        <f t="shared" si="1"/>
        <v>34</v>
      </c>
      <c r="AB19" s="2">
        <v>6</v>
      </c>
      <c r="AC19" s="2" t="s">
        <v>48</v>
      </c>
    </row>
    <row r="20" spans="1:29" s="2" customFormat="1" x14ac:dyDescent="0.25">
      <c r="A20" s="2" t="s">
        <v>49</v>
      </c>
      <c r="B20" s="2">
        <v>2</v>
      </c>
      <c r="C20" s="2">
        <v>1</v>
      </c>
      <c r="D20" s="2">
        <v>6</v>
      </c>
      <c r="E20" s="2">
        <v>0</v>
      </c>
      <c r="F20" s="2">
        <v>30</v>
      </c>
      <c r="G20" s="2">
        <v>0</v>
      </c>
      <c r="H20" s="2">
        <v>0</v>
      </c>
      <c r="I20" s="2">
        <v>0</v>
      </c>
      <c r="J20" s="2">
        <v>0</v>
      </c>
      <c r="K20" s="2">
        <f t="shared" si="0"/>
        <v>30</v>
      </c>
      <c r="L20" s="2">
        <v>11</v>
      </c>
      <c r="M20" s="2">
        <v>16</v>
      </c>
      <c r="N20" s="2">
        <v>0</v>
      </c>
      <c r="O20" s="2">
        <v>8</v>
      </c>
      <c r="P20" s="2">
        <v>0</v>
      </c>
      <c r="Q20" s="2">
        <v>2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1</v>
      </c>
      <c r="Z20" s="2">
        <v>0</v>
      </c>
      <c r="AA20" s="2">
        <f t="shared" si="1"/>
        <v>38</v>
      </c>
      <c r="AB20" s="2">
        <v>4</v>
      </c>
      <c r="AC20" s="2" t="s">
        <v>49</v>
      </c>
    </row>
    <row r="21" spans="1:29" s="2" customFormat="1" ht="15.75" x14ac:dyDescent="0.25">
      <c r="A21" s="2" t="s">
        <v>50</v>
      </c>
      <c r="B21" s="2">
        <v>2</v>
      </c>
      <c r="C21" s="2">
        <v>1</v>
      </c>
      <c r="D21" s="2">
        <v>7</v>
      </c>
      <c r="E21" s="2">
        <v>0</v>
      </c>
      <c r="F21" s="2">
        <v>300</v>
      </c>
      <c r="G21" s="2">
        <v>20</v>
      </c>
      <c r="H21" s="2">
        <v>10</v>
      </c>
      <c r="I21" s="2">
        <v>0</v>
      </c>
      <c r="J21" s="2">
        <v>1</v>
      </c>
      <c r="K21" s="2">
        <f t="shared" si="0"/>
        <v>330</v>
      </c>
      <c r="L21" s="11">
        <v>13</v>
      </c>
      <c r="M21" s="11">
        <v>18</v>
      </c>
      <c r="N21" s="2">
        <v>1</v>
      </c>
      <c r="O21" s="2">
        <v>1</v>
      </c>
      <c r="P21" s="2">
        <v>0</v>
      </c>
      <c r="Q21" s="2">
        <v>6</v>
      </c>
      <c r="R21" s="2">
        <v>3</v>
      </c>
      <c r="S21" s="2">
        <v>0</v>
      </c>
      <c r="T21" s="2">
        <v>0</v>
      </c>
      <c r="U21" s="2">
        <v>0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f t="shared" si="1"/>
        <v>43</v>
      </c>
      <c r="AB21" s="2">
        <v>6</v>
      </c>
      <c r="AC21" s="2" t="s">
        <v>50</v>
      </c>
    </row>
    <row r="22" spans="1:29" s="2" customFormat="1" ht="15.75" x14ac:dyDescent="0.25">
      <c r="A22" s="2" t="s">
        <v>51</v>
      </c>
      <c r="B22" s="2">
        <v>2</v>
      </c>
      <c r="C22" s="2">
        <v>1</v>
      </c>
      <c r="D22" s="2">
        <v>8</v>
      </c>
      <c r="E22" s="2">
        <v>0</v>
      </c>
      <c r="F22" s="2">
        <v>700</v>
      </c>
      <c r="G22" s="2">
        <v>0</v>
      </c>
      <c r="H22" s="2">
        <v>10</v>
      </c>
      <c r="I22" s="2">
        <v>0</v>
      </c>
      <c r="J22" s="2">
        <v>0</v>
      </c>
      <c r="K22" s="2">
        <f t="shared" si="0"/>
        <v>710</v>
      </c>
      <c r="L22" s="11">
        <v>17</v>
      </c>
      <c r="M22" s="11">
        <v>14</v>
      </c>
      <c r="N22" s="2">
        <v>1</v>
      </c>
      <c r="O22" s="2">
        <v>4</v>
      </c>
      <c r="P22" s="2">
        <v>0</v>
      </c>
      <c r="Q22" s="2">
        <v>6</v>
      </c>
      <c r="R22" s="2">
        <v>0</v>
      </c>
      <c r="S22" s="2">
        <v>0</v>
      </c>
      <c r="T22" s="2">
        <v>0</v>
      </c>
      <c r="U22" s="2">
        <v>0</v>
      </c>
      <c r="V22" s="2">
        <v>3</v>
      </c>
      <c r="W22" s="2">
        <v>0</v>
      </c>
      <c r="X22" s="2">
        <v>0</v>
      </c>
      <c r="Y22" s="2">
        <v>0</v>
      </c>
      <c r="Z22" s="2">
        <v>4</v>
      </c>
      <c r="AA22" s="2">
        <f t="shared" si="1"/>
        <v>49</v>
      </c>
      <c r="AB22" s="2">
        <v>5</v>
      </c>
      <c r="AC22" s="2" t="s">
        <v>51</v>
      </c>
    </row>
    <row r="23" spans="1:29" s="3" customFormat="1" ht="15.75" x14ac:dyDescent="0.25">
      <c r="A23" s="3" t="s">
        <v>52</v>
      </c>
      <c r="B23" s="3">
        <v>2</v>
      </c>
      <c r="C23" s="3">
        <v>2</v>
      </c>
      <c r="D23" s="3">
        <v>1</v>
      </c>
      <c r="E23" s="3">
        <v>0</v>
      </c>
      <c r="F23" s="3">
        <v>35</v>
      </c>
      <c r="G23" s="3">
        <v>0</v>
      </c>
      <c r="H23" s="3">
        <v>0</v>
      </c>
      <c r="I23" s="3">
        <v>0</v>
      </c>
      <c r="J23" s="3">
        <v>0</v>
      </c>
      <c r="K23" s="3">
        <f t="shared" si="0"/>
        <v>35</v>
      </c>
      <c r="L23" s="10">
        <v>2</v>
      </c>
      <c r="M23" s="10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f t="shared" si="1"/>
        <v>4</v>
      </c>
      <c r="AB23" s="3">
        <v>1</v>
      </c>
      <c r="AC23" s="3" t="s">
        <v>52</v>
      </c>
    </row>
    <row r="24" spans="1:29" s="3" customFormat="1" ht="15.75" x14ac:dyDescent="0.25">
      <c r="A24" s="3" t="s">
        <v>53</v>
      </c>
      <c r="B24" s="3">
        <v>2</v>
      </c>
      <c r="C24" s="3">
        <v>2</v>
      </c>
      <c r="D24" s="3">
        <v>2</v>
      </c>
      <c r="E24" s="3">
        <v>0</v>
      </c>
      <c r="F24" s="3">
        <v>31</v>
      </c>
      <c r="G24" s="3">
        <v>0</v>
      </c>
      <c r="H24" s="3">
        <v>0</v>
      </c>
      <c r="I24" s="3">
        <v>0</v>
      </c>
      <c r="J24" s="3">
        <v>0</v>
      </c>
      <c r="K24" s="3">
        <f t="shared" si="0"/>
        <v>31</v>
      </c>
      <c r="L24" s="10">
        <v>8</v>
      </c>
      <c r="M24" s="10">
        <v>8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5</v>
      </c>
      <c r="AA24" s="3">
        <f t="shared" si="1"/>
        <v>21</v>
      </c>
      <c r="AB24" s="3">
        <v>2</v>
      </c>
      <c r="AC24" s="3" t="s">
        <v>53</v>
      </c>
    </row>
    <row r="25" spans="1:29" s="3" customFormat="1" ht="15.75" x14ac:dyDescent="0.25">
      <c r="A25" s="3" t="s">
        <v>54</v>
      </c>
      <c r="B25" s="3">
        <v>2</v>
      </c>
      <c r="C25" s="3">
        <v>2</v>
      </c>
      <c r="D25" s="3">
        <v>3</v>
      </c>
      <c r="E25" s="3">
        <v>0</v>
      </c>
      <c r="F25" s="3">
        <v>20</v>
      </c>
      <c r="G25" s="3">
        <v>0</v>
      </c>
      <c r="H25" s="3">
        <v>0</v>
      </c>
      <c r="I25" s="3">
        <v>0</v>
      </c>
      <c r="J25" s="3">
        <v>0</v>
      </c>
      <c r="K25" s="3">
        <f t="shared" si="0"/>
        <v>20</v>
      </c>
      <c r="L25" s="10">
        <v>7</v>
      </c>
      <c r="M25" s="10">
        <v>5</v>
      </c>
      <c r="N25" s="3">
        <v>2</v>
      </c>
      <c r="O25" s="3">
        <v>5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19</v>
      </c>
      <c r="AA25" s="3">
        <f t="shared" si="1"/>
        <v>38</v>
      </c>
      <c r="AB25" s="3">
        <v>4</v>
      </c>
      <c r="AC25" s="3" t="s">
        <v>54</v>
      </c>
    </row>
    <row r="26" spans="1:29" s="3" customFormat="1" ht="15.75" x14ac:dyDescent="0.25">
      <c r="A26" s="3" t="s">
        <v>55</v>
      </c>
      <c r="B26" s="3">
        <v>2</v>
      </c>
      <c r="C26" s="3">
        <v>2</v>
      </c>
      <c r="D26" s="3">
        <v>4</v>
      </c>
      <c r="E26" s="3">
        <v>0</v>
      </c>
      <c r="F26" s="3">
        <v>100</v>
      </c>
      <c r="G26" s="3">
        <v>0</v>
      </c>
      <c r="H26" s="3">
        <v>0</v>
      </c>
      <c r="I26" s="3">
        <v>0</v>
      </c>
      <c r="J26" s="3">
        <v>0</v>
      </c>
      <c r="K26" s="3">
        <f t="shared" si="0"/>
        <v>100</v>
      </c>
      <c r="L26" s="10">
        <v>3</v>
      </c>
      <c r="M26" s="10">
        <v>2</v>
      </c>
      <c r="N26" s="3">
        <v>0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2</v>
      </c>
      <c r="AA26" s="3">
        <f t="shared" si="1"/>
        <v>8</v>
      </c>
      <c r="AB26" s="3">
        <v>3</v>
      </c>
      <c r="AC26" s="3" t="s">
        <v>55</v>
      </c>
    </row>
    <row r="27" spans="1:29" s="9" customFormat="1" x14ac:dyDescent="0.25">
      <c r="A27" s="9" t="s">
        <v>56</v>
      </c>
      <c r="B27" s="9">
        <v>3</v>
      </c>
      <c r="C27" s="9">
        <v>1</v>
      </c>
      <c r="D27" s="9">
        <v>1</v>
      </c>
      <c r="E27" s="9">
        <v>1</v>
      </c>
      <c r="F27" s="9">
        <v>0</v>
      </c>
      <c r="G27" s="9">
        <v>21</v>
      </c>
      <c r="H27" s="9">
        <v>6</v>
      </c>
      <c r="I27" s="9">
        <v>0</v>
      </c>
      <c r="J27" s="9">
        <v>0</v>
      </c>
      <c r="K27" s="9">
        <f t="shared" si="0"/>
        <v>27</v>
      </c>
      <c r="L27" s="9">
        <v>0</v>
      </c>
      <c r="M27" s="9">
        <v>0</v>
      </c>
      <c r="N27" s="9">
        <v>10</v>
      </c>
      <c r="O27" s="9">
        <v>0</v>
      </c>
      <c r="P27" s="9">
        <v>2</v>
      </c>
      <c r="Q27" s="9">
        <v>0</v>
      </c>
      <c r="R27" s="9">
        <v>4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4</v>
      </c>
      <c r="Z27" s="9">
        <v>0</v>
      </c>
      <c r="AA27" s="9">
        <f t="shared" si="1"/>
        <v>20</v>
      </c>
      <c r="AB27" s="9">
        <v>4</v>
      </c>
      <c r="AC27" s="9" t="s">
        <v>56</v>
      </c>
    </row>
    <row r="28" spans="1:29" s="9" customFormat="1" x14ac:dyDescent="0.25">
      <c r="A28" s="9" t="s">
        <v>57</v>
      </c>
      <c r="B28" s="9">
        <v>3</v>
      </c>
      <c r="C28" s="9">
        <v>1</v>
      </c>
      <c r="D28" s="9">
        <v>2</v>
      </c>
      <c r="E28" s="9">
        <v>1</v>
      </c>
      <c r="F28" s="9">
        <v>0</v>
      </c>
      <c r="G28" s="9">
        <v>58</v>
      </c>
      <c r="H28" s="9">
        <v>25</v>
      </c>
      <c r="I28" s="9">
        <v>10</v>
      </c>
      <c r="J28" s="9">
        <v>3</v>
      </c>
      <c r="K28" s="9">
        <f t="shared" si="0"/>
        <v>93</v>
      </c>
      <c r="L28" s="9">
        <v>0</v>
      </c>
      <c r="M28" s="9">
        <v>0</v>
      </c>
      <c r="N28" s="9">
        <v>15</v>
      </c>
      <c r="O28" s="9">
        <v>0</v>
      </c>
      <c r="P28" s="9">
        <v>0</v>
      </c>
      <c r="Q28" s="9">
        <v>0</v>
      </c>
      <c r="R28" s="9">
        <v>5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2</v>
      </c>
      <c r="Z28" s="9">
        <v>0</v>
      </c>
      <c r="AA28" s="9">
        <f t="shared" si="1"/>
        <v>22</v>
      </c>
      <c r="AB28" s="9">
        <v>3</v>
      </c>
      <c r="AC28" s="9" t="s">
        <v>57</v>
      </c>
    </row>
    <row r="29" spans="1:29" s="9" customFormat="1" x14ac:dyDescent="0.25">
      <c r="A29" s="9" t="s">
        <v>58</v>
      </c>
      <c r="B29" s="9">
        <v>3</v>
      </c>
      <c r="C29" s="9">
        <v>1</v>
      </c>
      <c r="D29" s="9">
        <v>3</v>
      </c>
      <c r="E29" s="9">
        <v>1</v>
      </c>
      <c r="F29" s="9">
        <v>0</v>
      </c>
      <c r="G29" s="9">
        <v>60</v>
      </c>
      <c r="H29" s="9">
        <v>8</v>
      </c>
      <c r="I29" s="9">
        <v>0</v>
      </c>
      <c r="J29" s="9">
        <v>20</v>
      </c>
      <c r="K29" s="9">
        <f t="shared" si="0"/>
        <v>68</v>
      </c>
      <c r="L29" s="9">
        <v>0</v>
      </c>
      <c r="M29" s="9">
        <v>0</v>
      </c>
      <c r="N29" s="9">
        <v>73</v>
      </c>
      <c r="O29" s="9">
        <v>14</v>
      </c>
      <c r="P29" s="9">
        <v>0</v>
      </c>
      <c r="Q29" s="9">
        <v>10</v>
      </c>
      <c r="R29" s="9">
        <v>22</v>
      </c>
      <c r="S29" s="9">
        <v>0</v>
      </c>
      <c r="T29" s="9">
        <v>0</v>
      </c>
      <c r="U29" s="9">
        <v>2</v>
      </c>
      <c r="V29" s="9">
        <v>0</v>
      </c>
      <c r="W29" s="9">
        <v>1</v>
      </c>
      <c r="X29" s="9">
        <v>0</v>
      </c>
      <c r="Y29" s="9">
        <v>30</v>
      </c>
      <c r="Z29" s="9">
        <v>0</v>
      </c>
      <c r="AA29" s="9">
        <f t="shared" si="1"/>
        <v>152</v>
      </c>
      <c r="AB29" s="9">
        <v>7</v>
      </c>
      <c r="AC29" s="9" t="s">
        <v>58</v>
      </c>
    </row>
    <row r="30" spans="1:29" s="9" customFormat="1" x14ac:dyDescent="0.25">
      <c r="A30" s="9" t="s">
        <v>59</v>
      </c>
      <c r="B30" s="9">
        <v>3</v>
      </c>
      <c r="C30" s="9">
        <v>1</v>
      </c>
      <c r="D30" s="9">
        <v>4</v>
      </c>
      <c r="E30" s="9">
        <v>1</v>
      </c>
      <c r="F30" s="9">
        <v>0</v>
      </c>
      <c r="G30" s="9">
        <v>20</v>
      </c>
      <c r="H30" s="9">
        <v>0</v>
      </c>
      <c r="I30" s="9">
        <v>46</v>
      </c>
      <c r="J30" s="9">
        <v>24</v>
      </c>
      <c r="K30" s="9">
        <f t="shared" si="0"/>
        <v>66</v>
      </c>
      <c r="L30" s="9">
        <v>0</v>
      </c>
      <c r="M30" s="9">
        <v>0</v>
      </c>
      <c r="N30" s="9">
        <v>13</v>
      </c>
      <c r="O30" s="9">
        <v>0</v>
      </c>
      <c r="P30" s="9">
        <v>2</v>
      </c>
      <c r="Q30" s="9">
        <v>2</v>
      </c>
      <c r="R30" s="9">
        <v>3</v>
      </c>
      <c r="S30" s="9">
        <v>11</v>
      </c>
      <c r="T30" s="9">
        <v>24</v>
      </c>
      <c r="U30" s="9">
        <v>0</v>
      </c>
      <c r="V30" s="9">
        <v>0</v>
      </c>
      <c r="W30" s="9">
        <v>0</v>
      </c>
      <c r="X30" s="9">
        <v>0</v>
      </c>
      <c r="Y30" s="9">
        <v>4</v>
      </c>
      <c r="Z30" s="9">
        <v>0</v>
      </c>
      <c r="AA30" s="9">
        <f t="shared" si="1"/>
        <v>59</v>
      </c>
      <c r="AB30" s="9">
        <v>7</v>
      </c>
      <c r="AC30" s="9" t="s">
        <v>59</v>
      </c>
    </row>
    <row r="31" spans="1:29" s="2" customFormat="1" ht="15.75" x14ac:dyDescent="0.25">
      <c r="A31" s="2" t="s">
        <v>60</v>
      </c>
      <c r="B31" s="2">
        <v>3</v>
      </c>
      <c r="C31" s="2">
        <v>1</v>
      </c>
      <c r="D31" s="2">
        <v>5</v>
      </c>
      <c r="E31" s="2">
        <v>0</v>
      </c>
      <c r="F31" s="2">
        <v>0</v>
      </c>
      <c r="G31" s="2">
        <v>11</v>
      </c>
      <c r="H31" s="2">
        <v>6</v>
      </c>
      <c r="I31" s="2">
        <v>0</v>
      </c>
      <c r="J31" s="2">
        <v>0</v>
      </c>
      <c r="K31" s="2">
        <f t="shared" si="0"/>
        <v>17</v>
      </c>
      <c r="L31" s="2">
        <v>1</v>
      </c>
      <c r="M31" s="11">
        <v>1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f t="shared" si="1"/>
        <v>3</v>
      </c>
      <c r="AB31" s="2">
        <v>2</v>
      </c>
      <c r="AC31" s="2" t="s">
        <v>60</v>
      </c>
    </row>
    <row r="32" spans="1:29" s="2" customFormat="1" ht="15.75" x14ac:dyDescent="0.25">
      <c r="A32" s="2" t="s">
        <v>61</v>
      </c>
      <c r="B32" s="2">
        <v>3</v>
      </c>
      <c r="C32" s="2">
        <v>1</v>
      </c>
      <c r="D32" s="2">
        <v>6</v>
      </c>
      <c r="E32" s="2">
        <v>0</v>
      </c>
      <c r="F32" s="2">
        <v>0</v>
      </c>
      <c r="G32" s="2">
        <v>12</v>
      </c>
      <c r="H32" s="2">
        <v>0</v>
      </c>
      <c r="I32" s="2">
        <v>0</v>
      </c>
      <c r="J32" s="2">
        <v>0</v>
      </c>
      <c r="K32" s="2">
        <f t="shared" si="0"/>
        <v>12</v>
      </c>
      <c r="L32" s="2">
        <v>1</v>
      </c>
      <c r="M32" s="11">
        <v>2</v>
      </c>
      <c r="N32" s="2">
        <v>1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1</v>
      </c>
      <c r="Z32" s="2">
        <v>0</v>
      </c>
      <c r="AA32" s="2">
        <f t="shared" si="1"/>
        <v>5</v>
      </c>
      <c r="AB32" s="2">
        <v>3</v>
      </c>
      <c r="AC32" s="2" t="s">
        <v>61</v>
      </c>
    </row>
    <row r="33" spans="1:29" s="2" customFormat="1" x14ac:dyDescent="0.25">
      <c r="A33" s="2" t="s">
        <v>62</v>
      </c>
      <c r="B33" s="2">
        <v>3</v>
      </c>
      <c r="C33" s="2">
        <v>1</v>
      </c>
      <c r="D33" s="2">
        <v>7</v>
      </c>
      <c r="E33" s="2">
        <v>0</v>
      </c>
      <c r="F33" s="2">
        <v>0</v>
      </c>
      <c r="G33" s="2">
        <v>6</v>
      </c>
      <c r="H33" s="2">
        <v>11</v>
      </c>
      <c r="I33" s="2">
        <v>0</v>
      </c>
      <c r="J33" s="2">
        <v>0</v>
      </c>
      <c r="K33" s="2">
        <f t="shared" si="0"/>
        <v>17</v>
      </c>
      <c r="L33" s="2">
        <v>1</v>
      </c>
      <c r="M33" s="2">
        <v>1</v>
      </c>
      <c r="N33" s="2">
        <v>0</v>
      </c>
      <c r="O33" s="2">
        <v>2</v>
      </c>
      <c r="P33" s="2">
        <v>1</v>
      </c>
      <c r="Q33" s="2">
        <v>0</v>
      </c>
      <c r="R33" s="2">
        <v>1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3</v>
      </c>
      <c r="Z33" s="2">
        <v>0</v>
      </c>
      <c r="AA33" s="2">
        <f t="shared" si="1"/>
        <v>9</v>
      </c>
      <c r="AB33" s="2">
        <v>5</v>
      </c>
      <c r="AC33" s="2" t="s">
        <v>62</v>
      </c>
    </row>
    <row r="34" spans="1:29" s="2" customFormat="1" x14ac:dyDescent="0.25">
      <c r="A34" s="2" t="s">
        <v>63</v>
      </c>
      <c r="B34" s="2">
        <v>3</v>
      </c>
      <c r="C34" s="2">
        <v>1</v>
      </c>
      <c r="D34" s="2">
        <v>8</v>
      </c>
      <c r="E34" s="2">
        <v>0</v>
      </c>
      <c r="F34" s="2">
        <v>0</v>
      </c>
      <c r="G34" s="2">
        <v>15</v>
      </c>
      <c r="H34" s="2">
        <v>0</v>
      </c>
      <c r="I34" s="2">
        <v>0</v>
      </c>
      <c r="J34" s="2">
        <v>0</v>
      </c>
      <c r="K34" s="2">
        <f t="shared" si="0"/>
        <v>15</v>
      </c>
      <c r="L34" s="2">
        <v>3</v>
      </c>
      <c r="M34" s="2">
        <v>0</v>
      </c>
      <c r="N34" s="2">
        <v>0</v>
      </c>
      <c r="O34" s="2">
        <v>1</v>
      </c>
      <c r="P34" s="2">
        <v>1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f t="shared" si="1"/>
        <v>5</v>
      </c>
      <c r="AB34" s="2">
        <v>3</v>
      </c>
      <c r="AC34" s="2" t="s">
        <v>63</v>
      </c>
    </row>
    <row r="35" spans="1:29" s="3" customFormat="1" x14ac:dyDescent="0.25">
      <c r="A35" s="3" t="s">
        <v>64</v>
      </c>
      <c r="B35" s="3">
        <v>3</v>
      </c>
      <c r="C35" s="3">
        <v>2</v>
      </c>
      <c r="D35" s="3">
        <v>1</v>
      </c>
      <c r="E35" s="3">
        <v>0</v>
      </c>
      <c r="F35" s="3">
        <v>0</v>
      </c>
      <c r="G35" s="3">
        <v>8</v>
      </c>
      <c r="H35" s="3">
        <v>22</v>
      </c>
      <c r="I35" s="3">
        <v>0</v>
      </c>
      <c r="J35" s="3">
        <v>0</v>
      </c>
      <c r="K35" s="3">
        <f t="shared" si="0"/>
        <v>30</v>
      </c>
      <c r="L35" s="3">
        <v>0</v>
      </c>
      <c r="M35" s="3">
        <v>0</v>
      </c>
      <c r="N35" s="3">
        <v>0</v>
      </c>
      <c r="O35" s="3">
        <v>2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1</v>
      </c>
      <c r="Z35" s="3">
        <v>0</v>
      </c>
      <c r="AA35" s="3">
        <f t="shared" si="1"/>
        <v>3</v>
      </c>
      <c r="AB35" s="3">
        <v>2</v>
      </c>
      <c r="AC35" s="3" t="s">
        <v>64</v>
      </c>
    </row>
    <row r="36" spans="1:29" s="3" customFormat="1" x14ac:dyDescent="0.25">
      <c r="A36" s="3" t="s">
        <v>65</v>
      </c>
      <c r="B36" s="3">
        <v>3</v>
      </c>
      <c r="C36" s="3">
        <v>2</v>
      </c>
      <c r="D36" s="3">
        <v>2</v>
      </c>
      <c r="E36" s="3">
        <v>0</v>
      </c>
      <c r="F36" s="3">
        <v>0</v>
      </c>
      <c r="G36" s="3">
        <v>22</v>
      </c>
      <c r="H36" s="3">
        <v>0</v>
      </c>
      <c r="I36" s="3">
        <v>0</v>
      </c>
      <c r="J36" s="3">
        <v>0</v>
      </c>
      <c r="K36" s="3">
        <f t="shared" si="0"/>
        <v>22</v>
      </c>
      <c r="L36" s="3">
        <v>1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1</v>
      </c>
      <c r="X36" s="3">
        <v>0</v>
      </c>
      <c r="Y36" s="3">
        <v>0</v>
      </c>
      <c r="Z36" s="3">
        <v>0</v>
      </c>
      <c r="AA36" s="3">
        <f t="shared" si="1"/>
        <v>5</v>
      </c>
      <c r="AB36" s="3">
        <v>2</v>
      </c>
      <c r="AC36" s="3" t="s">
        <v>65</v>
      </c>
    </row>
    <row r="37" spans="1:29" s="3" customFormat="1" x14ac:dyDescent="0.25">
      <c r="A37" s="3" t="s">
        <v>66</v>
      </c>
      <c r="B37" s="3">
        <v>3</v>
      </c>
      <c r="C37" s="3">
        <v>2</v>
      </c>
      <c r="D37" s="3">
        <v>3</v>
      </c>
      <c r="E37" s="3">
        <v>0</v>
      </c>
      <c r="F37" s="3">
        <v>0</v>
      </c>
      <c r="G37" s="3">
        <v>10</v>
      </c>
      <c r="H37" s="3">
        <v>0</v>
      </c>
      <c r="I37" s="3">
        <v>0</v>
      </c>
      <c r="J37" s="3">
        <v>0</v>
      </c>
      <c r="K37" s="3">
        <f t="shared" si="0"/>
        <v>10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f t="shared" si="1"/>
        <v>0</v>
      </c>
      <c r="AB37" s="3">
        <v>0</v>
      </c>
      <c r="AC37" s="3" t="s">
        <v>66</v>
      </c>
    </row>
    <row r="38" spans="1:29" s="3" customFormat="1" ht="15.75" x14ac:dyDescent="0.25">
      <c r="A38" s="3" t="s">
        <v>67</v>
      </c>
      <c r="B38" s="3">
        <v>3</v>
      </c>
      <c r="C38" s="3">
        <v>2</v>
      </c>
      <c r="D38" s="3">
        <v>4</v>
      </c>
      <c r="E38" s="3">
        <v>0</v>
      </c>
      <c r="F38" s="3">
        <v>180</v>
      </c>
      <c r="G38" s="3">
        <v>0</v>
      </c>
      <c r="H38" s="3">
        <v>0</v>
      </c>
      <c r="I38" s="3">
        <v>0</v>
      </c>
      <c r="J38" s="3">
        <v>0</v>
      </c>
      <c r="K38" s="3">
        <f t="shared" si="0"/>
        <v>180</v>
      </c>
      <c r="L38" s="10">
        <v>44</v>
      </c>
      <c r="M38" s="10">
        <v>35</v>
      </c>
      <c r="N38" s="3">
        <v>0</v>
      </c>
      <c r="O38" s="3">
        <v>15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13</v>
      </c>
      <c r="W38" s="3">
        <v>0</v>
      </c>
      <c r="X38" s="3">
        <v>0</v>
      </c>
      <c r="Y38" s="3">
        <v>30</v>
      </c>
      <c r="Z38" s="3">
        <v>0</v>
      </c>
      <c r="AA38" s="3">
        <f t="shared" si="1"/>
        <v>137</v>
      </c>
      <c r="AB38" s="3">
        <v>4</v>
      </c>
      <c r="AC38" s="3" t="s">
        <v>67</v>
      </c>
    </row>
    <row r="39" spans="1:29" s="9" customFormat="1" x14ac:dyDescent="0.25">
      <c r="A39" s="9" t="s">
        <v>68</v>
      </c>
      <c r="B39" s="9">
        <v>4</v>
      </c>
      <c r="C39" s="9">
        <v>1</v>
      </c>
      <c r="D39" s="9">
        <v>1</v>
      </c>
      <c r="E39" s="9">
        <v>1</v>
      </c>
      <c r="F39" s="9">
        <v>10</v>
      </c>
      <c r="G39" s="9">
        <v>10</v>
      </c>
      <c r="H39" s="9">
        <v>12</v>
      </c>
      <c r="I39" s="9">
        <v>0</v>
      </c>
      <c r="J39" s="9">
        <v>0</v>
      </c>
      <c r="K39" s="9">
        <f t="shared" si="0"/>
        <v>32</v>
      </c>
      <c r="L39" s="9">
        <v>8</v>
      </c>
      <c r="M39" s="9">
        <v>7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f t="shared" si="1"/>
        <v>15</v>
      </c>
      <c r="AB39" s="9">
        <v>1</v>
      </c>
      <c r="AC39" s="9" t="s">
        <v>68</v>
      </c>
    </row>
    <row r="40" spans="1:29" s="9" customFormat="1" x14ac:dyDescent="0.25">
      <c r="A40" s="9" t="s">
        <v>69</v>
      </c>
      <c r="B40" s="9">
        <v>4</v>
      </c>
      <c r="C40" s="9">
        <v>1</v>
      </c>
      <c r="D40" s="9">
        <v>2</v>
      </c>
      <c r="E40" s="9">
        <v>1</v>
      </c>
      <c r="F40" s="9">
        <v>39</v>
      </c>
      <c r="G40" s="9">
        <v>0</v>
      </c>
      <c r="H40" s="9">
        <v>0</v>
      </c>
      <c r="I40" s="9">
        <v>0</v>
      </c>
      <c r="J40" s="9">
        <v>0</v>
      </c>
      <c r="K40" s="9">
        <f t="shared" si="0"/>
        <v>39</v>
      </c>
      <c r="L40" s="9">
        <v>10</v>
      </c>
      <c r="M40" s="9">
        <v>7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f t="shared" si="1"/>
        <v>17</v>
      </c>
      <c r="AB40" s="9">
        <v>1</v>
      </c>
      <c r="AC40" s="9" t="s">
        <v>69</v>
      </c>
    </row>
    <row r="41" spans="1:29" s="9" customFormat="1" x14ac:dyDescent="0.25">
      <c r="A41" s="9" t="s">
        <v>70</v>
      </c>
      <c r="B41" s="9">
        <v>4</v>
      </c>
      <c r="C41" s="9">
        <v>1</v>
      </c>
      <c r="D41" s="9">
        <v>3</v>
      </c>
      <c r="E41" s="9">
        <v>1</v>
      </c>
      <c r="F41" s="9">
        <v>0</v>
      </c>
      <c r="G41" s="9">
        <v>800</v>
      </c>
      <c r="H41" s="9">
        <v>0</v>
      </c>
      <c r="I41" s="9">
        <v>0</v>
      </c>
      <c r="J41" s="9">
        <v>0</v>
      </c>
      <c r="K41" s="9">
        <f t="shared" si="0"/>
        <v>800</v>
      </c>
      <c r="L41" s="9">
        <v>0</v>
      </c>
      <c r="M41" s="9">
        <v>0</v>
      </c>
      <c r="N41" s="9">
        <v>3</v>
      </c>
      <c r="O41" s="9">
        <v>0</v>
      </c>
      <c r="P41" s="9">
        <v>0</v>
      </c>
      <c r="Q41" s="9">
        <v>0</v>
      </c>
      <c r="R41" s="9">
        <v>8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5</v>
      </c>
      <c r="Z41" s="9">
        <v>0</v>
      </c>
      <c r="AA41" s="9">
        <f t="shared" si="1"/>
        <v>16</v>
      </c>
      <c r="AB41" s="9">
        <v>3</v>
      </c>
      <c r="AC41" s="9" t="s">
        <v>70</v>
      </c>
    </row>
    <row r="42" spans="1:29" s="9" customFormat="1" x14ac:dyDescent="0.25">
      <c r="A42" s="9" t="s">
        <v>71</v>
      </c>
      <c r="B42" s="9">
        <v>4</v>
      </c>
      <c r="C42" s="9">
        <v>1</v>
      </c>
      <c r="D42" s="9">
        <v>4</v>
      </c>
      <c r="E42" s="9">
        <v>1</v>
      </c>
      <c r="F42" s="9">
        <v>7</v>
      </c>
      <c r="G42" s="9">
        <v>55</v>
      </c>
      <c r="H42" s="9">
        <v>0</v>
      </c>
      <c r="I42" s="9">
        <v>0</v>
      </c>
      <c r="J42" s="9">
        <v>13</v>
      </c>
      <c r="K42" s="9">
        <f t="shared" si="0"/>
        <v>62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1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1</v>
      </c>
      <c r="Z42" s="9">
        <v>0</v>
      </c>
      <c r="AA42" s="9">
        <f t="shared" si="1"/>
        <v>2</v>
      </c>
      <c r="AB42" s="9">
        <v>2</v>
      </c>
      <c r="AC42" s="9" t="s">
        <v>71</v>
      </c>
    </row>
    <row r="43" spans="1:29" s="2" customFormat="1" x14ac:dyDescent="0.25">
      <c r="A43" s="2" t="s">
        <v>72</v>
      </c>
      <c r="B43" s="2">
        <v>4</v>
      </c>
      <c r="C43" s="2">
        <v>1</v>
      </c>
      <c r="D43" s="2">
        <v>5</v>
      </c>
      <c r="E43" s="2">
        <v>0</v>
      </c>
      <c r="F43" s="2">
        <v>130</v>
      </c>
      <c r="G43" s="2">
        <v>0</v>
      </c>
      <c r="H43" s="2">
        <v>0</v>
      </c>
      <c r="I43" s="2">
        <v>0</v>
      </c>
      <c r="J43" s="2">
        <v>0</v>
      </c>
      <c r="K43" s="2">
        <f t="shared" si="0"/>
        <v>130</v>
      </c>
      <c r="L43" s="2">
        <v>12</v>
      </c>
      <c r="M43" s="2">
        <v>10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f t="shared" si="1"/>
        <v>22</v>
      </c>
      <c r="AB43" s="2">
        <v>1</v>
      </c>
      <c r="AC43" s="2" t="s">
        <v>72</v>
      </c>
    </row>
    <row r="44" spans="1:29" s="2" customFormat="1" x14ac:dyDescent="0.25">
      <c r="A44" s="2" t="s">
        <v>73</v>
      </c>
      <c r="B44" s="2">
        <v>4</v>
      </c>
      <c r="C44" s="2">
        <v>1</v>
      </c>
      <c r="D44" s="2">
        <v>6</v>
      </c>
      <c r="E44" s="2">
        <v>0</v>
      </c>
      <c r="F44" s="2">
        <v>15</v>
      </c>
      <c r="G44" s="2">
        <v>5</v>
      </c>
      <c r="H44" s="2">
        <v>0</v>
      </c>
      <c r="I44" s="2">
        <v>0</v>
      </c>
      <c r="J44" s="2">
        <v>0</v>
      </c>
      <c r="K44" s="2">
        <f t="shared" si="0"/>
        <v>20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f t="shared" si="1"/>
        <v>0</v>
      </c>
      <c r="AC44" s="2" t="s">
        <v>73</v>
      </c>
    </row>
    <row r="45" spans="1:29" s="2" customFormat="1" x14ac:dyDescent="0.25">
      <c r="A45" s="2" t="s">
        <v>74</v>
      </c>
      <c r="B45" s="2">
        <v>4</v>
      </c>
      <c r="C45" s="2">
        <v>1</v>
      </c>
      <c r="D45" s="2">
        <v>7</v>
      </c>
      <c r="E45" s="2">
        <v>0</v>
      </c>
      <c r="F45" s="2">
        <v>19</v>
      </c>
      <c r="G45" s="2">
        <v>1</v>
      </c>
      <c r="H45" s="2">
        <v>0</v>
      </c>
      <c r="I45" s="2">
        <v>0</v>
      </c>
      <c r="J45" s="2">
        <v>0</v>
      </c>
      <c r="K45" s="2">
        <f t="shared" si="0"/>
        <v>20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f t="shared" si="1"/>
        <v>0</v>
      </c>
      <c r="AC45" s="2" t="s">
        <v>74</v>
      </c>
    </row>
    <row r="46" spans="1:29" s="2" customFormat="1" x14ac:dyDescent="0.25">
      <c r="A46" s="2" t="s">
        <v>75</v>
      </c>
      <c r="B46" s="2">
        <v>4</v>
      </c>
      <c r="C46" s="2">
        <v>1</v>
      </c>
      <c r="D46" s="2">
        <v>8</v>
      </c>
      <c r="E46" s="2">
        <v>0</v>
      </c>
      <c r="F46" s="2">
        <v>60</v>
      </c>
      <c r="G46" s="2">
        <v>0</v>
      </c>
      <c r="H46" s="2">
        <v>0</v>
      </c>
      <c r="I46" s="2">
        <v>0</v>
      </c>
      <c r="J46" s="2">
        <v>0</v>
      </c>
      <c r="K46" s="2">
        <f t="shared" si="0"/>
        <v>60</v>
      </c>
      <c r="L46" s="2">
        <v>4</v>
      </c>
      <c r="M46" s="2">
        <v>5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f t="shared" si="1"/>
        <v>9</v>
      </c>
      <c r="AB46" s="2">
        <v>1</v>
      </c>
      <c r="AC46" s="2" t="s">
        <v>75</v>
      </c>
    </row>
    <row r="47" spans="1:29" s="3" customFormat="1" x14ac:dyDescent="0.25">
      <c r="A47" s="3" t="s">
        <v>76</v>
      </c>
      <c r="B47" s="3">
        <v>4</v>
      </c>
      <c r="C47" s="3">
        <v>2</v>
      </c>
      <c r="D47" s="3">
        <v>1</v>
      </c>
      <c r="E47" s="3">
        <v>0</v>
      </c>
      <c r="F47" s="3">
        <v>40</v>
      </c>
      <c r="G47" s="3">
        <v>0</v>
      </c>
      <c r="H47" s="3">
        <v>7</v>
      </c>
      <c r="I47" s="3">
        <v>0</v>
      </c>
      <c r="J47" s="3">
        <v>0</v>
      </c>
      <c r="K47" s="3">
        <f t="shared" si="0"/>
        <v>47</v>
      </c>
      <c r="L47" s="3">
        <v>13</v>
      </c>
      <c r="M47" s="3">
        <v>18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f t="shared" si="1"/>
        <v>31</v>
      </c>
      <c r="AB47" s="3">
        <v>1</v>
      </c>
      <c r="AC47" s="3" t="s">
        <v>76</v>
      </c>
    </row>
    <row r="48" spans="1:29" s="3" customFormat="1" x14ac:dyDescent="0.25">
      <c r="A48" s="3" t="s">
        <v>77</v>
      </c>
      <c r="B48" s="3">
        <v>4</v>
      </c>
      <c r="C48" s="3">
        <v>2</v>
      </c>
      <c r="D48" s="3">
        <v>2</v>
      </c>
      <c r="E48" s="3">
        <v>0</v>
      </c>
      <c r="F48" s="3">
        <v>15</v>
      </c>
      <c r="G48" s="3">
        <v>0</v>
      </c>
      <c r="H48" s="3">
        <v>0</v>
      </c>
      <c r="I48" s="3">
        <v>0</v>
      </c>
      <c r="J48" s="3">
        <v>0</v>
      </c>
      <c r="K48" s="3">
        <f t="shared" si="0"/>
        <v>15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f t="shared" si="1"/>
        <v>2</v>
      </c>
      <c r="AB48" s="3">
        <v>1</v>
      </c>
      <c r="AC48" s="3" t="s">
        <v>77</v>
      </c>
    </row>
    <row r="49" spans="1:29" s="3" customFormat="1" x14ac:dyDescent="0.25">
      <c r="A49" s="3" t="s">
        <v>78</v>
      </c>
      <c r="B49" s="3">
        <v>4</v>
      </c>
      <c r="C49" s="3">
        <v>2</v>
      </c>
      <c r="D49" s="3">
        <v>3</v>
      </c>
      <c r="E49" s="3">
        <v>0</v>
      </c>
      <c r="F49" s="3">
        <v>100</v>
      </c>
      <c r="G49" s="3">
        <v>0</v>
      </c>
      <c r="H49" s="3">
        <v>3</v>
      </c>
      <c r="I49" s="3">
        <v>0</v>
      </c>
      <c r="J49" s="3">
        <v>0</v>
      </c>
      <c r="K49" s="3">
        <f t="shared" si="0"/>
        <v>103</v>
      </c>
      <c r="L49" s="3">
        <v>1</v>
      </c>
      <c r="M49" s="3">
        <v>4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f t="shared" si="1"/>
        <v>5</v>
      </c>
      <c r="AB49" s="3">
        <v>1</v>
      </c>
      <c r="AC49" s="3" t="s">
        <v>78</v>
      </c>
    </row>
    <row r="50" spans="1:29" s="3" customFormat="1" x14ac:dyDescent="0.25">
      <c r="A50" s="3" t="s">
        <v>79</v>
      </c>
      <c r="B50" s="3">
        <v>4</v>
      </c>
      <c r="C50" s="3">
        <v>2</v>
      </c>
      <c r="D50" s="3">
        <v>4</v>
      </c>
      <c r="E50" s="3">
        <v>0</v>
      </c>
      <c r="F50" s="3">
        <v>150</v>
      </c>
      <c r="G50" s="3">
        <v>0</v>
      </c>
      <c r="H50" s="3">
        <v>0</v>
      </c>
      <c r="I50" s="3">
        <v>0</v>
      </c>
      <c r="J50" s="3">
        <v>0</v>
      </c>
      <c r="K50" s="3">
        <f t="shared" si="0"/>
        <v>150</v>
      </c>
      <c r="L50" s="3">
        <v>12</v>
      </c>
      <c r="M50" s="3">
        <v>41</v>
      </c>
      <c r="N50" s="3">
        <v>0</v>
      </c>
      <c r="O50" s="3">
        <v>3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6</v>
      </c>
      <c r="Z50" s="3">
        <v>0</v>
      </c>
      <c r="AA50" s="3">
        <f t="shared" si="1"/>
        <v>62</v>
      </c>
      <c r="AB50" s="3">
        <v>3</v>
      </c>
      <c r="AC50" s="3" t="s">
        <v>79</v>
      </c>
    </row>
    <row r="51" spans="1:29" s="12" customFormat="1" x14ac:dyDescent="0.25">
      <c r="A51" s="12" t="s">
        <v>80</v>
      </c>
      <c r="F51" s="12">
        <f>SUM(F3:F50)</f>
        <v>2053</v>
      </c>
      <c r="G51" s="12">
        <f t="shared" ref="G51:AA51" si="2">SUM(G3:G50)</f>
        <v>1249</v>
      </c>
      <c r="H51" s="12">
        <f t="shared" si="2"/>
        <v>336</v>
      </c>
      <c r="I51" s="12">
        <f t="shared" si="2"/>
        <v>76</v>
      </c>
      <c r="J51" s="12">
        <f t="shared" si="2"/>
        <v>71</v>
      </c>
      <c r="K51" s="12">
        <f t="shared" si="2"/>
        <v>3714</v>
      </c>
      <c r="L51" s="12">
        <f t="shared" si="2"/>
        <v>193</v>
      </c>
      <c r="M51" s="12">
        <f t="shared" si="2"/>
        <v>219</v>
      </c>
      <c r="N51" s="12">
        <f t="shared" si="2"/>
        <v>119</v>
      </c>
      <c r="O51" s="12">
        <f t="shared" si="2"/>
        <v>75</v>
      </c>
      <c r="P51" s="12">
        <f t="shared" si="2"/>
        <v>11</v>
      </c>
      <c r="Q51" s="12">
        <f t="shared" si="2"/>
        <v>30</v>
      </c>
      <c r="R51" s="12">
        <f t="shared" si="2"/>
        <v>59</v>
      </c>
      <c r="S51" s="12">
        <f t="shared" si="2"/>
        <v>14</v>
      </c>
      <c r="T51" s="12">
        <f t="shared" si="2"/>
        <v>24</v>
      </c>
      <c r="U51" s="12">
        <f t="shared" si="2"/>
        <v>2</v>
      </c>
      <c r="V51" s="12">
        <f t="shared" si="2"/>
        <v>18</v>
      </c>
      <c r="W51" s="12">
        <f t="shared" si="2"/>
        <v>2</v>
      </c>
      <c r="X51" s="12">
        <f t="shared" si="2"/>
        <v>1</v>
      </c>
      <c r="Y51" s="12">
        <f t="shared" si="2"/>
        <v>120</v>
      </c>
      <c r="Z51" s="12">
        <f t="shared" si="2"/>
        <v>38</v>
      </c>
      <c r="AA51" s="12">
        <f t="shared" si="2"/>
        <v>925</v>
      </c>
      <c r="AB51" s="12" t="s">
        <v>81</v>
      </c>
    </row>
  </sheetData>
  <mergeCells count="1">
    <mergeCell ref="L1:Z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Wyckhuys, Kris</dc:creator>
  <cp:lastModifiedBy>Wyckhuys, Kris</cp:lastModifiedBy>
  <dcterms:created xsi:type="dcterms:W3CDTF">2017-05-15T11:30:50Z</dcterms:created>
  <dcterms:modified xsi:type="dcterms:W3CDTF">2017-05-15T11:39:49Z</dcterms:modified>
</cp:coreProperties>
</file>