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showInkAnnotation="0" autoCompressPictures="0"/>
  <bookViews>
    <workbookView xWindow="0" yWindow="0" windowWidth="25600" windowHeight="16060" tabRatio="500"/>
  </bookViews>
  <sheets>
    <sheet name="Supplemental Table 3" sheetId="1" r:id="rId1"/>
  </sheets>
  <definedNames>
    <definedName name="_xlnm.Print_Area" localSheetId="0">'Supplemental Table 3'!$A$2:$H$22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L23" i="1"/>
  <c r="H2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</calcChain>
</file>

<file path=xl/sharedStrings.xml><?xml version="1.0" encoding="utf-8"?>
<sst xmlns="http://schemas.openxmlformats.org/spreadsheetml/2006/main" count="43" uniqueCount="32">
  <si>
    <t>Num Genes</t>
  </si>
  <si>
    <t>Original MI Ratio</t>
  </si>
  <si>
    <t>Percentile</t>
  </si>
  <si>
    <t>Combined MI Ratio</t>
  </si>
  <si>
    <t>REACTOME_SOS_MEDIATED_SIGNALLING</t>
  </si>
  <si>
    <t>BIOCARTA_CERAMIDE_PATHWAY</t>
  </si>
  <si>
    <t>REACTOME_NOTCH_HLH_TRANSCRIPTION_PATHWAY</t>
  </si>
  <si>
    <t>MOOTHA_FFA_OXYDATION</t>
  </si>
  <si>
    <t>REACTOME_PROCESSIVE_SYNTHESIS_ON_THE_LAGGING_STRAND</t>
  </si>
  <si>
    <t>LANDIS_BREAST_CANCER_PROGRESSION_UP</t>
  </si>
  <si>
    <t>GOTZMANN_EPITHELIAL_TO_MESENCHYMAL_TRANSITION_UP</t>
  </si>
  <si>
    <t>INGA_TP53_TARGETS</t>
  </si>
  <si>
    <t>NIKOLSKY_BREAST_CANCER_21Q22_AMPLICON</t>
  </si>
  <si>
    <t>REACTOME_POL_SWITCHING</t>
  </si>
  <si>
    <t>CROMER_METASTASIS_DN</t>
  </si>
  <si>
    <t>SA_PROGRAMMED_CELL_DEATH</t>
  </si>
  <si>
    <t>BOGNI_TREATMENT_RELATED_MYELOID_LEUKEMIA_DN</t>
  </si>
  <si>
    <t>KEGG_SNARE_INTERACTIONS_IN_VESICULAR_TRANSPORT</t>
  </si>
  <si>
    <t>FLECHNER_BIOPSY_KIDNEY_TRANSPLANT_OK_VS_DONOR_DN</t>
  </si>
  <si>
    <t>MOSERLE_IFNA_RESPONSE</t>
  </si>
  <si>
    <t>HUANG_DASATINIB_RESISTANCE_UP</t>
  </si>
  <si>
    <t>KEGG_BASE_EXCISION_REPAIR</t>
  </si>
  <si>
    <t>PID_CERAMIDE_PATHWAY</t>
  </si>
  <si>
    <t>MILI_PSEUDOPODIA_CHEMOTAXIS_DN</t>
  </si>
  <si>
    <t>Genes Added</t>
  </si>
  <si>
    <t>Original</t>
  </si>
  <si>
    <t>p &lt; 0.0001</t>
  </si>
  <si>
    <t>p &lt; 0.001</t>
  </si>
  <si>
    <t>Change in Ratio</t>
  </si>
  <si>
    <t>p &lt; 0.01</t>
  </si>
  <si>
    <t>avg=</t>
  </si>
  <si>
    <t>Molecular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</si>
</sst>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ADB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FADB"/>
      <color rgb="FFF9FF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3"/>
  <sheetViews>
    <sheetView tabSelected="1" workbookViewId="0">
      <selection activeCell="A25" sqref="A25"/>
    </sheetView>
  </sheetViews>
  <sheetFormatPr baseColWidth="10" defaultRowHeight="15" x14ac:dyDescent="0"/>
  <cols>
    <col min="1" max="1" width="55" style="1" bestFit="1" customWidth="1"/>
    <col min="2" max="16" width="10.5" style="1" customWidth="1"/>
    <col min="17" max="16384" width="10.83203125" style="1"/>
  </cols>
  <sheetData>
    <row r="1" spans="1:16">
      <c r="A1" s="39" t="s">
        <v>31</v>
      </c>
      <c r="B1" s="33" t="s">
        <v>25</v>
      </c>
      <c r="C1" s="34"/>
      <c r="D1" s="35"/>
      <c r="E1" s="36" t="s">
        <v>26</v>
      </c>
      <c r="F1" s="37"/>
      <c r="G1" s="37"/>
      <c r="H1" s="38"/>
      <c r="I1" s="33" t="s">
        <v>27</v>
      </c>
      <c r="J1" s="34"/>
      <c r="K1" s="34"/>
      <c r="L1" s="35"/>
      <c r="M1" s="33" t="s">
        <v>29</v>
      </c>
      <c r="N1" s="34"/>
      <c r="O1" s="34"/>
      <c r="P1" s="35"/>
    </row>
    <row r="2" spans="1:16" ht="30">
      <c r="A2" s="40"/>
      <c r="B2" s="12" t="s">
        <v>0</v>
      </c>
      <c r="C2" s="3" t="s">
        <v>1</v>
      </c>
      <c r="D2" s="13" t="s">
        <v>2</v>
      </c>
      <c r="E2" s="19" t="s">
        <v>24</v>
      </c>
      <c r="F2" s="4" t="s">
        <v>3</v>
      </c>
      <c r="G2" s="4" t="s">
        <v>2</v>
      </c>
      <c r="H2" s="20" t="s">
        <v>28</v>
      </c>
      <c r="I2" s="12" t="s">
        <v>24</v>
      </c>
      <c r="J2" s="5" t="s">
        <v>3</v>
      </c>
      <c r="K2" s="5" t="s">
        <v>2</v>
      </c>
      <c r="L2" s="13" t="s">
        <v>28</v>
      </c>
      <c r="M2" s="12" t="s">
        <v>24</v>
      </c>
      <c r="N2" s="5" t="s">
        <v>3</v>
      </c>
      <c r="O2" s="5" t="s">
        <v>2</v>
      </c>
      <c r="P2" s="13" t="s">
        <v>28</v>
      </c>
    </row>
    <row r="3" spans="1:16">
      <c r="A3" s="10" t="s">
        <v>4</v>
      </c>
      <c r="B3" s="14">
        <v>14</v>
      </c>
      <c r="C3" s="6">
        <v>12.726000000000001</v>
      </c>
      <c r="D3" s="15">
        <v>100</v>
      </c>
      <c r="E3" s="21">
        <v>1</v>
      </c>
      <c r="F3" s="8">
        <v>15.811999999999999</v>
      </c>
      <c r="G3" s="7">
        <v>100</v>
      </c>
      <c r="H3" s="22">
        <f t="shared" ref="H3:H22" si="0">F3-C3</f>
        <v>3.0859999999999985</v>
      </c>
      <c r="I3" s="27">
        <v>1</v>
      </c>
      <c r="J3" s="9">
        <v>15.811999999999999</v>
      </c>
      <c r="K3" s="9">
        <v>100</v>
      </c>
      <c r="L3" s="28">
        <f t="shared" ref="L3:L22" si="1">J3-C3</f>
        <v>3.0859999999999985</v>
      </c>
      <c r="M3" s="27">
        <v>4</v>
      </c>
      <c r="N3" s="9">
        <v>3.55</v>
      </c>
      <c r="O3" s="9">
        <v>95</v>
      </c>
      <c r="P3" s="28">
        <f>N3-C3</f>
        <v>-9.1760000000000019</v>
      </c>
    </row>
    <row r="4" spans="1:16">
      <c r="A4" s="10" t="s">
        <v>5</v>
      </c>
      <c r="B4" s="14">
        <v>22</v>
      </c>
      <c r="C4" s="6">
        <v>9.0500000000000007</v>
      </c>
      <c r="D4" s="15">
        <v>100</v>
      </c>
      <c r="E4" s="21">
        <v>0</v>
      </c>
      <c r="F4" s="8">
        <v>9.0500000000000007</v>
      </c>
      <c r="G4" s="7">
        <v>100</v>
      </c>
      <c r="H4" s="22">
        <f t="shared" si="0"/>
        <v>0</v>
      </c>
      <c r="I4" s="27">
        <v>0</v>
      </c>
      <c r="J4" s="9">
        <v>9.0500000000000007</v>
      </c>
      <c r="K4" s="9">
        <v>100</v>
      </c>
      <c r="L4" s="28">
        <f t="shared" si="1"/>
        <v>0</v>
      </c>
      <c r="M4" s="27">
        <v>1</v>
      </c>
      <c r="N4" s="9">
        <v>7.3659999999999997</v>
      </c>
      <c r="O4" s="9">
        <v>100</v>
      </c>
      <c r="P4" s="28">
        <f t="shared" ref="P4:P22" si="2">N4-C4</f>
        <v>-1.6840000000000011</v>
      </c>
    </row>
    <row r="5" spans="1:16">
      <c r="A5" s="10" t="s">
        <v>6</v>
      </c>
      <c r="B5" s="14">
        <v>12</v>
      </c>
      <c r="C5" s="6">
        <v>8.5649999999999995</v>
      </c>
      <c r="D5" s="15">
        <v>100</v>
      </c>
      <c r="E5" s="21">
        <v>0</v>
      </c>
      <c r="F5" s="8">
        <v>8.5649999999999995</v>
      </c>
      <c r="G5" s="7">
        <v>100</v>
      </c>
      <c r="H5" s="22">
        <f t="shared" si="0"/>
        <v>0</v>
      </c>
      <c r="I5" s="27">
        <v>0</v>
      </c>
      <c r="J5" s="9">
        <v>8.5649999999999995</v>
      </c>
      <c r="K5" s="9">
        <v>100</v>
      </c>
      <c r="L5" s="28">
        <f t="shared" si="1"/>
        <v>0</v>
      </c>
      <c r="M5" s="27">
        <v>7</v>
      </c>
      <c r="N5" s="9">
        <v>3.601</v>
      </c>
      <c r="O5" s="9">
        <v>96</v>
      </c>
      <c r="P5" s="28">
        <f t="shared" si="2"/>
        <v>-4.9639999999999995</v>
      </c>
    </row>
    <row r="6" spans="1:16">
      <c r="A6" s="10" t="s">
        <v>7</v>
      </c>
      <c r="B6" s="14">
        <v>22</v>
      </c>
      <c r="C6" s="6">
        <v>7.5570000000000004</v>
      </c>
      <c r="D6" s="15">
        <v>100</v>
      </c>
      <c r="E6" s="21">
        <v>0</v>
      </c>
      <c r="F6" s="8">
        <v>7.5570000000000004</v>
      </c>
      <c r="G6" s="7">
        <v>100</v>
      </c>
      <c r="H6" s="22">
        <f t="shared" si="0"/>
        <v>0</v>
      </c>
      <c r="I6" s="27">
        <v>1</v>
      </c>
      <c r="J6" s="9">
        <v>7.3150000000000004</v>
      </c>
      <c r="K6" s="9">
        <v>100</v>
      </c>
      <c r="L6" s="28">
        <f t="shared" si="1"/>
        <v>-0.24199999999999999</v>
      </c>
      <c r="M6" s="27">
        <v>5</v>
      </c>
      <c r="N6" s="9">
        <v>6.5590000000000002</v>
      </c>
      <c r="O6" s="9">
        <v>100</v>
      </c>
      <c r="P6" s="28">
        <f t="shared" si="2"/>
        <v>-0.99800000000000022</v>
      </c>
    </row>
    <row r="7" spans="1:16">
      <c r="A7" s="10" t="s">
        <v>8</v>
      </c>
      <c r="B7" s="14">
        <v>15</v>
      </c>
      <c r="C7" s="6">
        <v>7.2169999999999996</v>
      </c>
      <c r="D7" s="15">
        <v>100</v>
      </c>
      <c r="E7" s="21">
        <v>0</v>
      </c>
      <c r="F7" s="8">
        <v>7.2169999999999996</v>
      </c>
      <c r="G7" s="7">
        <v>100</v>
      </c>
      <c r="H7" s="22">
        <f t="shared" si="0"/>
        <v>0</v>
      </c>
      <c r="I7" s="27">
        <v>1</v>
      </c>
      <c r="J7" s="9">
        <v>8.6829999999999998</v>
      </c>
      <c r="K7" s="9">
        <v>100</v>
      </c>
      <c r="L7" s="28">
        <f t="shared" si="1"/>
        <v>1.4660000000000002</v>
      </c>
      <c r="M7" s="27">
        <v>1</v>
      </c>
      <c r="N7" s="9">
        <v>8.6829999999999998</v>
      </c>
      <c r="O7" s="9">
        <v>100</v>
      </c>
      <c r="P7" s="28">
        <f t="shared" si="2"/>
        <v>1.4660000000000002</v>
      </c>
    </row>
    <row r="8" spans="1:16">
      <c r="A8" s="10" t="s">
        <v>9</v>
      </c>
      <c r="B8" s="14">
        <v>42</v>
      </c>
      <c r="C8" s="6">
        <v>7.141</v>
      </c>
      <c r="D8" s="15">
        <v>100</v>
      </c>
      <c r="E8" s="21">
        <v>2</v>
      </c>
      <c r="F8" s="8">
        <v>6.5510000000000002</v>
      </c>
      <c r="G8" s="7">
        <v>100</v>
      </c>
      <c r="H8" s="22">
        <f t="shared" si="0"/>
        <v>-0.58999999999999986</v>
      </c>
      <c r="I8" s="27">
        <v>2</v>
      </c>
      <c r="J8" s="9">
        <v>6.5510000000000002</v>
      </c>
      <c r="K8" s="9">
        <v>100</v>
      </c>
      <c r="L8" s="28">
        <f t="shared" si="1"/>
        <v>-0.58999999999999986</v>
      </c>
      <c r="M8" s="27">
        <v>6</v>
      </c>
      <c r="N8" s="9">
        <v>6.3449999999999998</v>
      </c>
      <c r="O8" s="9">
        <v>100</v>
      </c>
      <c r="P8" s="28">
        <f t="shared" si="2"/>
        <v>-0.79600000000000026</v>
      </c>
    </row>
    <row r="9" spans="1:16">
      <c r="A9" s="10" t="s">
        <v>10</v>
      </c>
      <c r="B9" s="14">
        <v>66</v>
      </c>
      <c r="C9" s="6">
        <v>7.1340000000000003</v>
      </c>
      <c r="D9" s="15">
        <v>100</v>
      </c>
      <c r="E9" s="21">
        <v>3</v>
      </c>
      <c r="F9" s="8">
        <v>7.5780000000000003</v>
      </c>
      <c r="G9" s="7">
        <v>100</v>
      </c>
      <c r="H9" s="22">
        <f t="shared" si="0"/>
        <v>0.44399999999999995</v>
      </c>
      <c r="I9" s="27">
        <v>5</v>
      </c>
      <c r="J9" s="9">
        <v>9.3940000000000001</v>
      </c>
      <c r="K9" s="9">
        <v>100</v>
      </c>
      <c r="L9" s="28">
        <f t="shared" si="1"/>
        <v>2.2599999999999998</v>
      </c>
      <c r="M9" s="27">
        <v>7</v>
      </c>
      <c r="N9" s="9">
        <v>9.5559999999999992</v>
      </c>
      <c r="O9" s="9">
        <v>100</v>
      </c>
      <c r="P9" s="28">
        <f t="shared" si="2"/>
        <v>2.4219999999999988</v>
      </c>
    </row>
    <row r="10" spans="1:16">
      <c r="A10" s="10" t="s">
        <v>11</v>
      </c>
      <c r="B10" s="14">
        <v>15</v>
      </c>
      <c r="C10" s="6">
        <v>6.5730000000000004</v>
      </c>
      <c r="D10" s="15">
        <v>100</v>
      </c>
      <c r="E10" s="21">
        <v>1</v>
      </c>
      <c r="F10" s="8">
        <v>6.8479999999999999</v>
      </c>
      <c r="G10" s="7">
        <v>100</v>
      </c>
      <c r="H10" s="22">
        <f t="shared" si="0"/>
        <v>0.27499999999999947</v>
      </c>
      <c r="I10" s="27">
        <v>4</v>
      </c>
      <c r="J10" s="9">
        <v>5.58</v>
      </c>
      <c r="K10" s="9">
        <v>100</v>
      </c>
      <c r="L10" s="28">
        <f t="shared" si="1"/>
        <v>-0.99300000000000033</v>
      </c>
      <c r="M10" s="27">
        <v>7</v>
      </c>
      <c r="N10" s="9">
        <v>2.8460000000000001</v>
      </c>
      <c r="O10" s="9">
        <v>72</v>
      </c>
      <c r="P10" s="28">
        <f t="shared" si="2"/>
        <v>-3.7270000000000003</v>
      </c>
    </row>
    <row r="11" spans="1:16">
      <c r="A11" s="10" t="s">
        <v>12</v>
      </c>
      <c r="B11" s="14">
        <v>13</v>
      </c>
      <c r="C11" s="6">
        <v>6.4939999999999998</v>
      </c>
      <c r="D11" s="15">
        <v>100</v>
      </c>
      <c r="E11" s="21">
        <v>0</v>
      </c>
      <c r="F11" s="8">
        <v>6.4939999999999998</v>
      </c>
      <c r="G11" s="7">
        <v>100</v>
      </c>
      <c r="H11" s="22">
        <f t="shared" si="0"/>
        <v>0</v>
      </c>
      <c r="I11" s="27">
        <v>5</v>
      </c>
      <c r="J11" s="9">
        <v>4.5679999999999996</v>
      </c>
      <c r="K11" s="9">
        <v>100</v>
      </c>
      <c r="L11" s="28">
        <f t="shared" si="1"/>
        <v>-1.9260000000000002</v>
      </c>
      <c r="M11" s="27">
        <v>5</v>
      </c>
      <c r="N11" s="9">
        <v>4.5679999999999996</v>
      </c>
      <c r="O11" s="9">
        <v>100</v>
      </c>
      <c r="P11" s="28">
        <f t="shared" si="2"/>
        <v>-1.9260000000000002</v>
      </c>
    </row>
    <row r="12" spans="1:16">
      <c r="A12" s="10" t="s">
        <v>13</v>
      </c>
      <c r="B12" s="14">
        <v>13</v>
      </c>
      <c r="C12" s="6">
        <v>6.49</v>
      </c>
      <c r="D12" s="15">
        <v>100</v>
      </c>
      <c r="E12" s="21">
        <v>0</v>
      </c>
      <c r="F12" s="8">
        <v>6.49</v>
      </c>
      <c r="G12" s="7">
        <v>100</v>
      </c>
      <c r="H12" s="22">
        <f t="shared" si="0"/>
        <v>0</v>
      </c>
      <c r="I12" s="27">
        <v>3</v>
      </c>
      <c r="J12" s="9">
        <v>6.048</v>
      </c>
      <c r="K12" s="9">
        <v>100</v>
      </c>
      <c r="L12" s="28">
        <f t="shared" si="1"/>
        <v>-0.44200000000000017</v>
      </c>
      <c r="M12" s="27">
        <v>7</v>
      </c>
      <c r="N12" s="9">
        <v>6.2869999999999999</v>
      </c>
      <c r="O12" s="9">
        <v>100</v>
      </c>
      <c r="P12" s="28">
        <f t="shared" si="2"/>
        <v>-0.20300000000000029</v>
      </c>
    </row>
    <row r="13" spans="1:16">
      <c r="A13" s="10" t="s">
        <v>14</v>
      </c>
      <c r="B13" s="14">
        <v>78</v>
      </c>
      <c r="C13" s="6">
        <v>6.3810000000000002</v>
      </c>
      <c r="D13" s="15">
        <v>100</v>
      </c>
      <c r="E13" s="21">
        <v>3</v>
      </c>
      <c r="F13" s="8">
        <v>7.4660000000000002</v>
      </c>
      <c r="G13" s="7">
        <v>100</v>
      </c>
      <c r="H13" s="22">
        <f t="shared" si="0"/>
        <v>1.085</v>
      </c>
      <c r="I13" s="27">
        <v>7</v>
      </c>
      <c r="J13" s="9">
        <v>8.0299999999999994</v>
      </c>
      <c r="K13" s="9">
        <v>100</v>
      </c>
      <c r="L13" s="28">
        <f t="shared" si="1"/>
        <v>1.6489999999999991</v>
      </c>
      <c r="M13" s="27">
        <v>10</v>
      </c>
      <c r="N13" s="9">
        <v>6.4290000000000003</v>
      </c>
      <c r="O13" s="9">
        <v>100</v>
      </c>
      <c r="P13" s="28">
        <f t="shared" si="2"/>
        <v>4.8000000000000043E-2</v>
      </c>
    </row>
    <row r="14" spans="1:16">
      <c r="A14" s="10" t="s">
        <v>15</v>
      </c>
      <c r="B14" s="14">
        <v>11</v>
      </c>
      <c r="C14" s="6">
        <v>6.3310000000000004</v>
      </c>
      <c r="D14" s="15">
        <v>100</v>
      </c>
      <c r="E14" s="21">
        <v>0</v>
      </c>
      <c r="F14" s="8">
        <v>6.3310000000000004</v>
      </c>
      <c r="G14" s="7">
        <v>100</v>
      </c>
      <c r="H14" s="22">
        <f t="shared" si="0"/>
        <v>0</v>
      </c>
      <c r="I14" s="27">
        <v>1</v>
      </c>
      <c r="J14" s="9">
        <v>6.9139999999999997</v>
      </c>
      <c r="K14" s="9">
        <v>100</v>
      </c>
      <c r="L14" s="28">
        <f t="shared" si="1"/>
        <v>0.5829999999999993</v>
      </c>
      <c r="M14" s="27">
        <v>9</v>
      </c>
      <c r="N14" s="9">
        <v>1.4970000000000001</v>
      </c>
      <c r="O14" s="9">
        <v>5</v>
      </c>
      <c r="P14" s="28">
        <f t="shared" si="2"/>
        <v>-4.8340000000000005</v>
      </c>
    </row>
    <row r="15" spans="1:16">
      <c r="A15" s="10" t="s">
        <v>16</v>
      </c>
      <c r="B15" s="14">
        <v>28</v>
      </c>
      <c r="C15" s="6">
        <v>6.1529999999999996</v>
      </c>
      <c r="D15" s="15">
        <v>100</v>
      </c>
      <c r="E15" s="21">
        <v>0</v>
      </c>
      <c r="F15" s="8">
        <v>6.1529999999999996</v>
      </c>
      <c r="G15" s="7">
        <v>100</v>
      </c>
      <c r="H15" s="22">
        <f t="shared" si="0"/>
        <v>0</v>
      </c>
      <c r="I15" s="27">
        <v>4</v>
      </c>
      <c r="J15" s="9">
        <v>5.3479999999999999</v>
      </c>
      <c r="K15" s="9">
        <v>100</v>
      </c>
      <c r="L15" s="28">
        <f t="shared" si="1"/>
        <v>-0.80499999999999972</v>
      </c>
      <c r="M15" s="27">
        <v>10</v>
      </c>
      <c r="N15" s="9">
        <v>5.0229999999999997</v>
      </c>
      <c r="O15" s="9">
        <v>100</v>
      </c>
      <c r="P15" s="28">
        <f t="shared" si="2"/>
        <v>-1.1299999999999999</v>
      </c>
    </row>
    <row r="16" spans="1:16">
      <c r="A16" s="10" t="s">
        <v>17</v>
      </c>
      <c r="B16" s="14">
        <v>34</v>
      </c>
      <c r="C16" s="6">
        <v>6.1340000000000003</v>
      </c>
      <c r="D16" s="15">
        <v>100</v>
      </c>
      <c r="E16" s="21">
        <v>0</v>
      </c>
      <c r="F16" s="8">
        <v>6.1340000000000003</v>
      </c>
      <c r="G16" s="7">
        <v>100</v>
      </c>
      <c r="H16" s="22">
        <f t="shared" si="0"/>
        <v>0</v>
      </c>
      <c r="I16" s="27">
        <v>0</v>
      </c>
      <c r="J16" s="9">
        <v>6.1340000000000003</v>
      </c>
      <c r="K16" s="9">
        <v>100</v>
      </c>
      <c r="L16" s="28">
        <f t="shared" si="1"/>
        <v>0</v>
      </c>
      <c r="M16" s="27">
        <v>4</v>
      </c>
      <c r="N16" s="9">
        <v>6.226</v>
      </c>
      <c r="O16" s="9">
        <v>100</v>
      </c>
      <c r="P16" s="28">
        <f t="shared" si="2"/>
        <v>9.1999999999999638E-2</v>
      </c>
    </row>
    <row r="17" spans="1:16">
      <c r="A17" s="10" t="s">
        <v>18</v>
      </c>
      <c r="B17" s="14">
        <v>22</v>
      </c>
      <c r="C17" s="6">
        <v>5.9640000000000004</v>
      </c>
      <c r="D17" s="15">
        <v>100</v>
      </c>
      <c r="E17" s="21">
        <v>0</v>
      </c>
      <c r="F17" s="8">
        <v>5.9640000000000004</v>
      </c>
      <c r="G17" s="7">
        <v>100</v>
      </c>
      <c r="H17" s="22">
        <f t="shared" si="0"/>
        <v>0</v>
      </c>
      <c r="I17" s="27">
        <v>1</v>
      </c>
      <c r="J17" s="9">
        <v>5.1669999999999998</v>
      </c>
      <c r="K17" s="9">
        <v>100</v>
      </c>
      <c r="L17" s="28">
        <f t="shared" si="1"/>
        <v>-0.7970000000000006</v>
      </c>
      <c r="M17" s="27">
        <v>6</v>
      </c>
      <c r="N17" s="9">
        <v>3.4740000000000002</v>
      </c>
      <c r="O17" s="9">
        <v>94</v>
      </c>
      <c r="P17" s="28">
        <f t="shared" si="2"/>
        <v>-2.4900000000000002</v>
      </c>
    </row>
    <row r="18" spans="1:16">
      <c r="A18" s="10" t="s">
        <v>19</v>
      </c>
      <c r="B18" s="14">
        <v>22</v>
      </c>
      <c r="C18" s="6">
        <v>5.8419999999999996</v>
      </c>
      <c r="D18" s="15">
        <v>100</v>
      </c>
      <c r="E18" s="21">
        <v>0</v>
      </c>
      <c r="F18" s="8">
        <v>5.8419999999999996</v>
      </c>
      <c r="G18" s="7">
        <v>100</v>
      </c>
      <c r="H18" s="22">
        <f t="shared" si="0"/>
        <v>0</v>
      </c>
      <c r="I18" s="27">
        <v>2</v>
      </c>
      <c r="J18" s="9">
        <v>5.9829999999999997</v>
      </c>
      <c r="K18" s="9">
        <v>100</v>
      </c>
      <c r="L18" s="28">
        <f t="shared" si="1"/>
        <v>0.14100000000000001</v>
      </c>
      <c r="M18" s="27">
        <v>6</v>
      </c>
      <c r="N18" s="9">
        <v>3.7080000000000002</v>
      </c>
      <c r="O18" s="9">
        <v>97</v>
      </c>
      <c r="P18" s="28">
        <f t="shared" si="2"/>
        <v>-2.1339999999999995</v>
      </c>
    </row>
    <row r="19" spans="1:16">
      <c r="A19" s="10" t="s">
        <v>20</v>
      </c>
      <c r="B19" s="14">
        <v>73</v>
      </c>
      <c r="C19" s="6">
        <v>5.8360000000000003</v>
      </c>
      <c r="D19" s="15">
        <v>100</v>
      </c>
      <c r="E19" s="21">
        <v>0</v>
      </c>
      <c r="F19" s="8">
        <v>5.8360000000000003</v>
      </c>
      <c r="G19" s="7">
        <v>100</v>
      </c>
      <c r="H19" s="22">
        <f t="shared" si="0"/>
        <v>0</v>
      </c>
      <c r="I19" s="27">
        <v>2</v>
      </c>
      <c r="J19" s="9">
        <v>4.7389999999999999</v>
      </c>
      <c r="K19" s="9">
        <v>100</v>
      </c>
      <c r="L19" s="28">
        <f t="shared" si="1"/>
        <v>-1.0970000000000004</v>
      </c>
      <c r="M19" s="27">
        <v>5</v>
      </c>
      <c r="N19" s="9">
        <v>4.7869999999999999</v>
      </c>
      <c r="O19" s="9">
        <v>100</v>
      </c>
      <c r="P19" s="28">
        <f t="shared" si="2"/>
        <v>-1.0490000000000004</v>
      </c>
    </row>
    <row r="20" spans="1:16">
      <c r="A20" s="10" t="s">
        <v>21</v>
      </c>
      <c r="B20" s="14">
        <v>32</v>
      </c>
      <c r="C20" s="6">
        <v>5.835</v>
      </c>
      <c r="D20" s="15">
        <v>100</v>
      </c>
      <c r="E20" s="21">
        <v>0</v>
      </c>
      <c r="F20" s="8">
        <v>5.835</v>
      </c>
      <c r="G20" s="7">
        <v>100</v>
      </c>
      <c r="H20" s="22">
        <f t="shared" si="0"/>
        <v>0</v>
      </c>
      <c r="I20" s="27">
        <v>1</v>
      </c>
      <c r="J20" s="9">
        <v>5.6369999999999996</v>
      </c>
      <c r="K20" s="9">
        <v>100</v>
      </c>
      <c r="L20" s="28">
        <f t="shared" si="1"/>
        <v>-0.1980000000000004</v>
      </c>
      <c r="M20" s="27">
        <v>3</v>
      </c>
      <c r="N20" s="9">
        <v>4.38</v>
      </c>
      <c r="O20" s="9">
        <v>99</v>
      </c>
      <c r="P20" s="28">
        <f t="shared" si="2"/>
        <v>-1.4550000000000001</v>
      </c>
    </row>
    <row r="21" spans="1:16">
      <c r="A21" s="10" t="s">
        <v>22</v>
      </c>
      <c r="B21" s="14">
        <v>48</v>
      </c>
      <c r="C21" s="6">
        <v>5.8239999999999998</v>
      </c>
      <c r="D21" s="15">
        <v>100</v>
      </c>
      <c r="E21" s="21">
        <v>1</v>
      </c>
      <c r="F21" s="8">
        <v>5.5359999999999996</v>
      </c>
      <c r="G21" s="7">
        <v>100</v>
      </c>
      <c r="H21" s="22">
        <f t="shared" si="0"/>
        <v>-0.28800000000000026</v>
      </c>
      <c r="I21" s="27">
        <v>2</v>
      </c>
      <c r="J21" s="9">
        <v>4.5259999999999998</v>
      </c>
      <c r="K21" s="9">
        <v>100</v>
      </c>
      <c r="L21" s="28">
        <f t="shared" si="1"/>
        <v>-1.298</v>
      </c>
      <c r="M21" s="27">
        <v>6</v>
      </c>
      <c r="N21" s="9">
        <v>4.5940000000000003</v>
      </c>
      <c r="O21" s="9">
        <v>100</v>
      </c>
      <c r="P21" s="28">
        <f t="shared" si="2"/>
        <v>-1.2299999999999995</v>
      </c>
    </row>
    <row r="22" spans="1:16" ht="16" thickBot="1">
      <c r="A22" s="11" t="s">
        <v>23</v>
      </c>
      <c r="B22" s="16">
        <v>425</v>
      </c>
      <c r="C22" s="17">
        <v>5.8170000000000002</v>
      </c>
      <c r="D22" s="18">
        <v>100</v>
      </c>
      <c r="E22" s="23">
        <v>2</v>
      </c>
      <c r="F22" s="24">
        <v>5.8689999999999998</v>
      </c>
      <c r="G22" s="25">
        <v>100</v>
      </c>
      <c r="H22" s="26">
        <f t="shared" si="0"/>
        <v>5.1999999999999602E-2</v>
      </c>
      <c r="I22" s="29">
        <v>7</v>
      </c>
      <c r="J22" s="30">
        <v>5.8159999999999998</v>
      </c>
      <c r="K22" s="30">
        <v>100</v>
      </c>
      <c r="L22" s="31">
        <f t="shared" si="1"/>
        <v>-1.000000000000334E-3</v>
      </c>
      <c r="M22" s="29">
        <v>10</v>
      </c>
      <c r="N22" s="30">
        <v>5.83</v>
      </c>
      <c r="O22" s="30">
        <v>100</v>
      </c>
      <c r="P22" s="31">
        <f t="shared" si="2"/>
        <v>1.2999999999999901E-2</v>
      </c>
    </row>
    <row r="23" spans="1:16">
      <c r="G23" s="32" t="s">
        <v>30</v>
      </c>
      <c r="H23" s="2">
        <f>AVERAGE(H3:H22)</f>
        <v>0.20319999999999988</v>
      </c>
      <c r="K23" s="32" t="s">
        <v>30</v>
      </c>
      <c r="L23" s="2">
        <f>AVERAGE(L3:L22)</f>
        <v>3.9799999999999745E-2</v>
      </c>
      <c r="O23" s="32" t="s">
        <v>30</v>
      </c>
      <c r="P23" s="2">
        <f>AVERAGE(P3:P22)</f>
        <v>-1.6877500000000001</v>
      </c>
    </row>
  </sheetData>
  <mergeCells count="5">
    <mergeCell ref="B1:D1"/>
    <mergeCell ref="E1:H1"/>
    <mergeCell ref="I1:L1"/>
    <mergeCell ref="M1:P1"/>
    <mergeCell ref="A1:A2"/>
  </mergeCells>
  <phoneticPr fontId="1" type="noConversion"/>
  <pageMargins left="0.7" right="0.7" top="0.75" bottom="0.75" header="0.3" footer="0.3"/>
  <pageSetup scale="55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Brian Booth</cp:lastModifiedBy>
  <dcterms:created xsi:type="dcterms:W3CDTF">2016-10-27T19:42:26Z</dcterms:created>
  <dcterms:modified xsi:type="dcterms:W3CDTF">2016-12-01T18:13:00Z</dcterms:modified>
</cp:coreProperties>
</file>