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checkCompatibility="1" autoCompressPictures="0"/>
  <bookViews>
    <workbookView xWindow="0" yWindow="0" windowWidth="25600" windowHeight="14180" tabRatio="500"/>
  </bookViews>
  <sheets>
    <sheet name="Clean dataset" sheetId="1" r:id="rId1"/>
    <sheet name="Variable definition and range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1" l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<sst xmlns="http://schemas.openxmlformats.org/spreadsheetml/2006/main" count="490" uniqueCount="70">
  <si>
    <t>EG #</t>
  </si>
  <si>
    <t>HBsAg</t>
  </si>
  <si>
    <t>Sex</t>
  </si>
  <si>
    <t>Positive</t>
  </si>
  <si>
    <t>Female</t>
  </si>
  <si>
    <t>Male</t>
  </si>
  <si>
    <t>Negative</t>
  </si>
  <si>
    <t>Weight (Kg)</t>
  </si>
  <si>
    <t>HIV_Diagnosis</t>
  </si>
  <si>
    <t>TypeOfDiagnosis</t>
  </si>
  <si>
    <t>InitialCD4Count</t>
  </si>
  <si>
    <t>RecentCD4Count</t>
  </si>
  <si>
    <t>ARVs</t>
  </si>
  <si>
    <t>Creatinine</t>
  </si>
  <si>
    <t>AST</t>
  </si>
  <si>
    <t>ALT</t>
  </si>
  <si>
    <t>GGT</t>
  </si>
  <si>
    <t>ALK PHOS</t>
  </si>
  <si>
    <t>HB</t>
  </si>
  <si>
    <t>HerbalRemedy</t>
  </si>
  <si>
    <t>OtherMedications</t>
  </si>
  <si>
    <t>Height (m)</t>
  </si>
  <si>
    <t>BMI (Kg/m2)</t>
  </si>
  <si>
    <t>HBV DNA IU/mL</t>
  </si>
  <si>
    <t>Age</t>
  </si>
  <si>
    <t>NA</t>
  </si>
  <si>
    <t>DurationSinceDiagnosis (months)</t>
  </si>
  <si>
    <t>APRI</t>
  </si>
  <si>
    <t>FIB-4</t>
  </si>
  <si>
    <t>AZT duration (months)</t>
  </si>
  <si>
    <t>3TC duration (months)</t>
  </si>
  <si>
    <t>NVP duration (months)</t>
  </si>
  <si>
    <t>EFV duration (months)</t>
  </si>
  <si>
    <t>TDF duration (months)</t>
  </si>
  <si>
    <t>ABC duration (months)</t>
  </si>
  <si>
    <t>LPV/r duration (months)</t>
  </si>
  <si>
    <t>D4T duration (months)</t>
  </si>
  <si>
    <t>DDI duration (months)</t>
  </si>
  <si>
    <t>HIV Viral Load (copies/mL)</t>
  </si>
  <si>
    <t>MStiff (kPa)</t>
  </si>
  <si>
    <t>Platelets</t>
  </si>
  <si>
    <t>.</t>
  </si>
  <si>
    <t>Steatosis on USS</t>
  </si>
  <si>
    <t>18 - 70</t>
  </si>
  <si>
    <t>6000 - 6117</t>
  </si>
  <si>
    <t>1 = Symptomatic</t>
  </si>
  <si>
    <t>1 = Yes</t>
  </si>
  <si>
    <t>0 = No</t>
  </si>
  <si>
    <t>0 = NO</t>
  </si>
  <si>
    <t>2 = Contact screening</t>
  </si>
  <si>
    <t>2 = No</t>
  </si>
  <si>
    <t>3 = Routine Screening</t>
  </si>
  <si>
    <t>4 = PMTCT</t>
  </si>
  <si>
    <t>0 = Don't know</t>
  </si>
  <si>
    <t>1 = HIV 1</t>
  </si>
  <si>
    <t>2 = HIV 2</t>
  </si>
  <si>
    <t>3 = HIV1+HIV2</t>
  </si>
  <si>
    <t>0 - 1000</t>
  </si>
  <si>
    <t>0 - 1,500</t>
  </si>
  <si>
    <t>0 - infinity</t>
  </si>
  <si>
    <t>0 = undetectable</t>
  </si>
  <si>
    <t>0 - 100</t>
  </si>
  <si>
    <t>1 to 20</t>
  </si>
  <si>
    <t>1 - 500</t>
  </si>
  <si>
    <t>1 to 75</t>
  </si>
  <si>
    <t>0 - 10</t>
  </si>
  <si>
    <t>0 - 30</t>
  </si>
  <si>
    <t>M204V/I</t>
  </si>
  <si>
    <t>V173L</t>
  </si>
  <si>
    <t>L180M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</si>
</sst>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alibri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scheme val="minor"/>
    </font>
    <font>
      <sz val="8.25"/>
      <name val="Microsoft Sans Serif"/>
      <charset val="1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6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0" xfId="0" applyFill="1"/>
    <xf numFmtId="0" fontId="1" fillId="0" borderId="0" xfId="0" applyFont="1" applyFill="1"/>
    <xf numFmtId="0" fontId="6" fillId="0" borderId="0" xfId="0" applyFont="1"/>
    <xf numFmtId="0" fontId="9" fillId="0" borderId="0" xfId="0" applyFont="1"/>
    <xf numFmtId="0" fontId="0" fillId="0" borderId="1" xfId="0" applyFill="1" applyBorder="1"/>
    <xf numFmtId="14" fontId="0" fillId="0" borderId="1" xfId="0" applyNumberFormat="1" applyFill="1" applyBorder="1" applyAlignment="1" applyProtection="1">
      <alignment vertical="center"/>
    </xf>
    <xf numFmtId="0" fontId="6" fillId="0" borderId="0" xfId="0" applyFont="1" applyFill="1"/>
    <xf numFmtId="0" fontId="0" fillId="0" borderId="3" xfId="0" applyFill="1" applyBorder="1"/>
    <xf numFmtId="0" fontId="1" fillId="0" borderId="0" xfId="0" applyFont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2" xfId="0" applyFont="1" applyFill="1" applyBorder="1"/>
    <xf numFmtId="0" fontId="10" fillId="0" borderId="1" xfId="0" applyFont="1" applyFill="1" applyBorder="1"/>
    <xf numFmtId="0" fontId="0" fillId="0" borderId="4" xfId="0" applyFill="1" applyBorder="1"/>
    <xf numFmtId="0" fontId="0" fillId="0" borderId="3" xfId="0" applyNumberFormat="1" applyFill="1" applyBorder="1" applyAlignment="1" applyProtection="1">
      <alignment vertical="center"/>
    </xf>
    <xf numFmtId="0" fontId="0" fillId="0" borderId="0" xfId="0" applyFill="1" applyBorder="1"/>
    <xf numFmtId="0" fontId="0" fillId="0" borderId="6" xfId="0" applyFill="1" applyBorder="1"/>
    <xf numFmtId="17" fontId="0" fillId="0" borderId="0" xfId="0" applyNumberFormat="1"/>
    <xf numFmtId="0" fontId="0" fillId="0" borderId="0" xfId="0" applyFont="1"/>
    <xf numFmtId="2" fontId="0" fillId="0" borderId="0" xfId="0" applyNumberForma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9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7" fillId="0" borderId="1" xfId="0" applyFont="1" applyFill="1" applyBorder="1"/>
    <xf numFmtId="0" fontId="6" fillId="0" borderId="1" xfId="0" applyFont="1" applyFill="1" applyBorder="1"/>
    <xf numFmtId="0" fontId="0" fillId="0" borderId="1" xfId="0" applyNumberForma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26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Normal" xfId="0" builtinId="0"/>
    <cellStyle name="Normal 2" xfId="9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RowHeight="15" x14ac:dyDescent="0"/>
  <cols>
    <col min="1" max="6" width="10.83203125" style="7"/>
    <col min="7" max="7" width="12.5" style="7" customWidth="1"/>
    <col min="8" max="8" width="10.83203125" style="7"/>
    <col min="9" max="9" width="24.6640625" style="7" customWidth="1"/>
    <col min="10" max="10" width="18.83203125" style="7" customWidth="1"/>
    <col min="11" max="11" width="12.1640625" style="7" customWidth="1"/>
    <col min="12" max="12" width="13.33203125" style="7" customWidth="1"/>
    <col min="13" max="13" width="19.6640625" style="7" customWidth="1"/>
    <col min="14" max="14" width="10.1640625" style="7" customWidth="1"/>
    <col min="15" max="15" width="16.83203125" style="7" customWidth="1"/>
    <col min="16" max="16" width="16.5" style="7" customWidth="1"/>
    <col min="17" max="17" width="17.1640625" style="7" customWidth="1"/>
    <col min="18" max="18" width="18" style="7" customWidth="1"/>
    <col min="19" max="19" width="16.83203125" style="7" customWidth="1"/>
    <col min="20" max="20" width="16.6640625" style="7" customWidth="1"/>
    <col min="21" max="21" width="18.5" style="7" customWidth="1"/>
    <col min="22" max="23" width="16.6640625" style="7" customWidth="1"/>
    <col min="24" max="24" width="11.6640625" style="7" customWidth="1"/>
    <col min="25" max="25" width="14.33203125" style="7" customWidth="1"/>
    <col min="26" max="26" width="14.83203125" style="7" customWidth="1"/>
    <col min="27" max="27" width="6.5" style="7" customWidth="1"/>
    <col min="28" max="28" width="10" style="7" customWidth="1"/>
    <col min="29" max="29" width="10.83203125" style="7"/>
    <col min="30" max="30" width="7.1640625" style="7" customWidth="1"/>
    <col min="31" max="31" width="6.83203125" style="7" customWidth="1"/>
    <col min="32" max="32" width="10.33203125" style="7" customWidth="1"/>
    <col min="33" max="33" width="7.83203125" style="7" customWidth="1"/>
    <col min="34" max="34" width="14" style="7" customWidth="1"/>
    <col min="35" max="36" width="10.83203125" style="7"/>
    <col min="37" max="37" width="18.33203125" style="7" customWidth="1"/>
    <col min="38" max="38" width="18" style="7" customWidth="1"/>
    <col min="39" max="39" width="14.6640625" style="7" customWidth="1"/>
    <col min="40" max="40" width="14.1640625" style="7" customWidth="1"/>
    <col min="41" max="41" width="10.83203125" style="7"/>
    <col min="42" max="42" width="14.5" style="7" customWidth="1"/>
    <col min="43" max="43" width="11.6640625" style="7" customWidth="1"/>
    <col min="44" max="44" width="17.1640625" style="7" customWidth="1"/>
    <col min="45" max="45" width="15.5" style="7" customWidth="1"/>
    <col min="46" max="46" width="14.83203125" style="7" customWidth="1"/>
    <col min="47" max="47" width="12.33203125" style="7" customWidth="1"/>
    <col min="48" max="48" width="16" style="7" customWidth="1"/>
    <col min="49" max="49" width="12.83203125" style="7" customWidth="1"/>
    <col min="50" max="50" width="19" style="7" customWidth="1"/>
    <col min="51" max="51" width="38.6640625" style="7" customWidth="1"/>
    <col min="52" max="52" width="12.1640625" style="7" customWidth="1"/>
    <col min="53" max="53" width="14.6640625" style="7" customWidth="1"/>
    <col min="54" max="54" width="19.6640625" style="7" customWidth="1"/>
    <col min="55" max="55" width="14.33203125" style="7" customWidth="1"/>
    <col min="56" max="56" width="19.1640625" style="7" customWidth="1"/>
    <col min="57" max="57" width="13.33203125" style="7" customWidth="1"/>
    <col min="58" max="58" width="18.1640625" style="7" customWidth="1"/>
    <col min="59" max="59" width="14.1640625" style="7" customWidth="1"/>
    <col min="60" max="60" width="13.5" style="7" customWidth="1"/>
    <col min="61" max="62" width="10.83203125" style="7"/>
    <col min="63" max="63" width="13.83203125" style="7" customWidth="1"/>
    <col min="64" max="64" width="10.83203125" style="7"/>
    <col min="65" max="65" width="13.5" style="7" customWidth="1"/>
    <col min="66" max="66" width="10.83203125" style="7"/>
    <col min="67" max="67" width="13.33203125" style="7" customWidth="1"/>
    <col min="68" max="68" width="10.83203125" style="7"/>
    <col min="69" max="69" width="13.83203125" style="7" customWidth="1"/>
    <col min="70" max="70" width="10.83203125" style="7"/>
    <col min="71" max="71" width="14" style="7" customWidth="1"/>
    <col min="72" max="72" width="10.83203125" style="7"/>
    <col min="73" max="73" width="16.1640625" style="7" customWidth="1"/>
    <col min="74" max="92" width="10.83203125" style="7"/>
    <col min="93" max="93" width="13" style="7" customWidth="1"/>
    <col min="94" max="16384" width="10.83203125" style="7"/>
  </cols>
  <sheetData>
    <row r="1" spans="1:40" s="8" customFormat="1">
      <c r="A1" s="27" t="s">
        <v>0</v>
      </c>
      <c r="B1" s="28" t="s">
        <v>1</v>
      </c>
      <c r="C1" s="28" t="s">
        <v>2</v>
      </c>
      <c r="D1" s="29" t="s">
        <v>24</v>
      </c>
      <c r="E1" s="8" t="s">
        <v>21</v>
      </c>
      <c r="F1" s="8" t="s">
        <v>7</v>
      </c>
      <c r="G1" s="8" t="s">
        <v>22</v>
      </c>
      <c r="H1" s="30" t="s">
        <v>8</v>
      </c>
      <c r="I1" s="31" t="s">
        <v>26</v>
      </c>
      <c r="J1" s="31" t="s">
        <v>9</v>
      </c>
      <c r="K1" s="31" t="s">
        <v>10</v>
      </c>
      <c r="L1" s="31" t="s">
        <v>11</v>
      </c>
      <c r="M1" s="31" t="s">
        <v>38</v>
      </c>
      <c r="N1" s="31" t="s">
        <v>12</v>
      </c>
      <c r="O1" s="31" t="s">
        <v>29</v>
      </c>
      <c r="P1" s="31" t="s">
        <v>30</v>
      </c>
      <c r="Q1" s="31" t="s">
        <v>31</v>
      </c>
      <c r="R1" s="31" t="s">
        <v>32</v>
      </c>
      <c r="S1" s="31" t="s">
        <v>33</v>
      </c>
      <c r="T1" s="31" t="s">
        <v>34</v>
      </c>
      <c r="U1" s="31" t="s">
        <v>35</v>
      </c>
      <c r="V1" s="31" t="s">
        <v>36</v>
      </c>
      <c r="W1" s="31" t="s">
        <v>37</v>
      </c>
      <c r="X1" s="31" t="s">
        <v>19</v>
      </c>
      <c r="Y1" s="31" t="s">
        <v>20</v>
      </c>
      <c r="Z1" s="8" t="s">
        <v>23</v>
      </c>
      <c r="AA1" s="32" t="s">
        <v>18</v>
      </c>
      <c r="AB1" s="32" t="s">
        <v>40</v>
      </c>
      <c r="AC1" s="32" t="s">
        <v>13</v>
      </c>
      <c r="AD1" s="32" t="s">
        <v>14</v>
      </c>
      <c r="AE1" s="32" t="s">
        <v>15</v>
      </c>
      <c r="AF1" s="32" t="s">
        <v>17</v>
      </c>
      <c r="AG1" s="32" t="s">
        <v>16</v>
      </c>
      <c r="AH1" s="8" t="s">
        <v>39</v>
      </c>
      <c r="AI1" s="33" t="s">
        <v>27</v>
      </c>
      <c r="AJ1" s="33" t="s">
        <v>28</v>
      </c>
      <c r="AK1" s="8" t="s">
        <v>42</v>
      </c>
      <c r="AL1" s="8" t="s">
        <v>67</v>
      </c>
      <c r="AM1" s="8" t="s">
        <v>68</v>
      </c>
      <c r="AN1" s="8" t="s">
        <v>69</v>
      </c>
    </row>
    <row r="2" spans="1:40">
      <c r="A2" s="27">
        <v>6000</v>
      </c>
      <c r="B2" s="34" t="s">
        <v>3</v>
      </c>
      <c r="C2" s="34" t="s">
        <v>5</v>
      </c>
      <c r="D2" s="13">
        <v>50</v>
      </c>
      <c r="E2" s="7">
        <v>1.58</v>
      </c>
      <c r="F2" s="7">
        <v>73.7</v>
      </c>
      <c r="G2" s="7">
        <f t="shared" ref="G2:G25" si="0">F2/(E2*E2)</f>
        <v>29.522512417881746</v>
      </c>
      <c r="H2" s="11">
        <v>1</v>
      </c>
      <c r="I2" s="11">
        <v>90</v>
      </c>
      <c r="J2" s="11">
        <v>1</v>
      </c>
      <c r="K2" s="11">
        <v>80</v>
      </c>
      <c r="L2" s="11">
        <v>752</v>
      </c>
      <c r="M2" s="28">
        <v>0</v>
      </c>
      <c r="N2" s="11">
        <v>1</v>
      </c>
      <c r="O2" s="11">
        <v>86</v>
      </c>
      <c r="P2" s="11">
        <v>86</v>
      </c>
      <c r="Q2" s="11">
        <v>86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1</v>
      </c>
      <c r="Z2" s="7">
        <v>213</v>
      </c>
      <c r="AA2" s="11">
        <v>12.4</v>
      </c>
      <c r="AB2" s="11">
        <v>263</v>
      </c>
      <c r="AC2" s="11">
        <v>54</v>
      </c>
      <c r="AD2" s="11">
        <v>24</v>
      </c>
      <c r="AE2" s="11">
        <v>13</v>
      </c>
      <c r="AF2" s="11">
        <v>110</v>
      </c>
      <c r="AG2" s="11">
        <v>57</v>
      </c>
      <c r="AH2" s="7">
        <v>2.9</v>
      </c>
      <c r="AI2" s="22">
        <v>0.19800000000000001</v>
      </c>
      <c r="AJ2" s="22">
        <v>1.27</v>
      </c>
      <c r="AK2" s="22">
        <v>0</v>
      </c>
      <c r="AL2" s="22">
        <v>0</v>
      </c>
      <c r="AM2" s="22">
        <v>0</v>
      </c>
      <c r="AN2" s="22">
        <v>0</v>
      </c>
    </row>
    <row r="3" spans="1:40">
      <c r="A3" s="27">
        <v>6001</v>
      </c>
      <c r="B3" s="34" t="s">
        <v>3</v>
      </c>
      <c r="C3" s="34" t="s">
        <v>4</v>
      </c>
      <c r="D3" s="13">
        <v>38</v>
      </c>
      <c r="E3" s="7">
        <v>1.67</v>
      </c>
      <c r="F3" s="7">
        <v>61.6</v>
      </c>
      <c r="G3" s="7">
        <f t="shared" si="0"/>
        <v>22.087561404137833</v>
      </c>
      <c r="H3" s="11">
        <v>1</v>
      </c>
      <c r="I3" s="11">
        <v>52</v>
      </c>
      <c r="J3" s="11">
        <v>0</v>
      </c>
      <c r="K3" s="11" t="s">
        <v>41</v>
      </c>
      <c r="L3" s="11" t="s">
        <v>41</v>
      </c>
      <c r="M3" s="28" t="s">
        <v>41</v>
      </c>
      <c r="N3" s="11">
        <v>1</v>
      </c>
      <c r="O3" s="7">
        <v>52</v>
      </c>
      <c r="P3" s="7">
        <v>52</v>
      </c>
      <c r="Q3" s="7">
        <v>52</v>
      </c>
      <c r="R3" s="7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1</v>
      </c>
      <c r="Z3" s="7">
        <v>268</v>
      </c>
      <c r="AA3" s="11">
        <v>12.1</v>
      </c>
      <c r="AB3" s="11">
        <v>156</v>
      </c>
      <c r="AC3" s="11">
        <v>51</v>
      </c>
      <c r="AD3" s="11">
        <v>23</v>
      </c>
      <c r="AE3" s="11">
        <v>9</v>
      </c>
      <c r="AF3" s="11">
        <v>102</v>
      </c>
      <c r="AG3" s="11">
        <v>22</v>
      </c>
      <c r="AH3" s="7">
        <v>3.7</v>
      </c>
      <c r="AI3" s="22">
        <v>0.32100000000000001</v>
      </c>
      <c r="AJ3" s="22">
        <v>1.87</v>
      </c>
      <c r="AK3" s="22">
        <v>0</v>
      </c>
      <c r="AL3" s="22">
        <v>0</v>
      </c>
      <c r="AM3" s="22">
        <v>0</v>
      </c>
      <c r="AN3" s="22">
        <v>0</v>
      </c>
    </row>
    <row r="4" spans="1:40">
      <c r="A4" s="27">
        <v>6002</v>
      </c>
      <c r="B4" s="34" t="s">
        <v>3</v>
      </c>
      <c r="C4" s="34" t="s">
        <v>4</v>
      </c>
      <c r="D4" s="13">
        <v>37</v>
      </c>
      <c r="E4" s="7">
        <v>1.53</v>
      </c>
      <c r="F4" s="7">
        <v>38.299999999999997</v>
      </c>
      <c r="G4" s="7">
        <f t="shared" si="0"/>
        <v>16.361228587295482</v>
      </c>
      <c r="H4" s="11">
        <v>1</v>
      </c>
      <c r="I4" s="11">
        <v>2</v>
      </c>
      <c r="J4" s="11">
        <v>1</v>
      </c>
      <c r="K4" s="11">
        <v>346</v>
      </c>
      <c r="L4" s="11" t="s">
        <v>41</v>
      </c>
      <c r="M4" s="28">
        <v>104439</v>
      </c>
      <c r="N4" s="11">
        <v>1</v>
      </c>
      <c r="O4" s="11">
        <v>2</v>
      </c>
      <c r="P4" s="11">
        <v>2</v>
      </c>
      <c r="Q4" s="11">
        <v>2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1</v>
      </c>
      <c r="Z4" s="7">
        <v>44525</v>
      </c>
      <c r="AA4" s="11">
        <v>8.8000000000000007</v>
      </c>
      <c r="AB4" s="11">
        <v>118</v>
      </c>
      <c r="AC4" s="11">
        <v>40</v>
      </c>
      <c r="AD4" s="11">
        <v>57</v>
      </c>
      <c r="AE4" s="11">
        <v>6</v>
      </c>
      <c r="AF4" s="11">
        <v>226</v>
      </c>
      <c r="AG4" s="11">
        <v>179</v>
      </c>
      <c r="AH4" s="7">
        <v>5.5</v>
      </c>
      <c r="AI4" s="22">
        <v>1.05</v>
      </c>
      <c r="AJ4" s="22">
        <v>7.3</v>
      </c>
      <c r="AK4" s="22">
        <v>0</v>
      </c>
      <c r="AL4" s="22">
        <v>0</v>
      </c>
      <c r="AM4" s="22">
        <v>0</v>
      </c>
      <c r="AN4" s="22">
        <v>0</v>
      </c>
    </row>
    <row r="5" spans="1:40">
      <c r="A5" s="27">
        <v>6003</v>
      </c>
      <c r="B5" s="34" t="s">
        <v>3</v>
      </c>
      <c r="C5" s="34" t="s">
        <v>4</v>
      </c>
      <c r="D5" s="13">
        <v>50</v>
      </c>
      <c r="E5" s="7">
        <v>1.55</v>
      </c>
      <c r="F5" s="7">
        <v>39.1</v>
      </c>
      <c r="G5" s="7">
        <f t="shared" si="0"/>
        <v>16.274713839750259</v>
      </c>
      <c r="H5" s="11">
        <v>1</v>
      </c>
      <c r="I5" s="11">
        <v>27</v>
      </c>
      <c r="J5" s="11">
        <v>4</v>
      </c>
      <c r="K5" s="11">
        <v>426</v>
      </c>
      <c r="L5" s="11">
        <v>702</v>
      </c>
      <c r="M5" s="28" t="s">
        <v>41</v>
      </c>
      <c r="N5" s="11">
        <v>1</v>
      </c>
      <c r="O5" s="11">
        <v>11</v>
      </c>
      <c r="P5" s="11">
        <v>11</v>
      </c>
      <c r="Q5" s="11">
        <v>0</v>
      </c>
      <c r="R5" s="11">
        <v>0</v>
      </c>
      <c r="S5" s="11">
        <v>0</v>
      </c>
      <c r="T5" s="11">
        <v>11</v>
      </c>
      <c r="U5" s="11">
        <v>0</v>
      </c>
      <c r="V5" s="11">
        <v>0</v>
      </c>
      <c r="W5" s="11">
        <v>0</v>
      </c>
      <c r="X5" s="11" t="s">
        <v>41</v>
      </c>
      <c r="Y5" s="11">
        <v>1</v>
      </c>
      <c r="Z5" s="7">
        <v>274</v>
      </c>
      <c r="AA5" s="11">
        <v>12</v>
      </c>
      <c r="AB5" s="11">
        <v>209</v>
      </c>
      <c r="AC5" s="11">
        <v>45</v>
      </c>
      <c r="AD5" s="11">
        <v>16</v>
      </c>
      <c r="AE5" s="11">
        <v>11</v>
      </c>
      <c r="AF5" s="11">
        <v>42</v>
      </c>
      <c r="AG5" s="11">
        <v>20</v>
      </c>
      <c r="AH5" s="7" t="s">
        <v>41</v>
      </c>
      <c r="AI5" s="23">
        <v>0.16600000000000001</v>
      </c>
      <c r="AJ5" s="23">
        <v>1.1499999999999999</v>
      </c>
      <c r="AK5" s="23">
        <v>0</v>
      </c>
      <c r="AL5" s="23">
        <v>0</v>
      </c>
      <c r="AM5" s="23">
        <v>0</v>
      </c>
      <c r="AN5" s="23">
        <v>0</v>
      </c>
    </row>
    <row r="6" spans="1:40">
      <c r="A6" s="27">
        <v>6004</v>
      </c>
      <c r="B6" s="34" t="s">
        <v>3</v>
      </c>
      <c r="C6" s="34" t="s">
        <v>4</v>
      </c>
      <c r="D6" s="13">
        <v>31</v>
      </c>
      <c r="E6" s="7">
        <v>1.6</v>
      </c>
      <c r="F6" s="7">
        <v>42.9</v>
      </c>
      <c r="G6" s="7">
        <f t="shared" si="0"/>
        <v>16.757812499999996</v>
      </c>
      <c r="H6" s="11">
        <v>1</v>
      </c>
      <c r="I6" s="11">
        <v>20</v>
      </c>
      <c r="J6" s="11">
        <v>4</v>
      </c>
      <c r="K6" s="11">
        <v>74</v>
      </c>
      <c r="L6" s="11">
        <v>211</v>
      </c>
      <c r="M6" s="28" t="s">
        <v>41</v>
      </c>
      <c r="N6" s="11">
        <v>1</v>
      </c>
      <c r="O6" s="11">
        <v>18</v>
      </c>
      <c r="P6" s="11">
        <v>18</v>
      </c>
      <c r="Q6" s="11">
        <v>18</v>
      </c>
      <c r="R6" s="20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  <c r="Z6" s="7">
        <v>134615</v>
      </c>
      <c r="AA6" s="11">
        <v>9.6999999999999993</v>
      </c>
      <c r="AB6" s="11">
        <v>317</v>
      </c>
      <c r="AC6" s="11">
        <v>32</v>
      </c>
      <c r="AD6" s="11">
        <v>26</v>
      </c>
      <c r="AE6" s="11">
        <v>5</v>
      </c>
      <c r="AF6" s="11">
        <v>78</v>
      </c>
      <c r="AG6" s="11">
        <v>47</v>
      </c>
      <c r="AH6" s="7" t="s">
        <v>41</v>
      </c>
      <c r="AI6" s="23">
        <v>0.17799999999999999</v>
      </c>
      <c r="AJ6" s="23">
        <v>1.1399999999999999</v>
      </c>
      <c r="AK6" s="23">
        <v>0</v>
      </c>
      <c r="AL6" s="23">
        <v>0</v>
      </c>
      <c r="AM6" s="23">
        <v>0</v>
      </c>
      <c r="AN6" s="23">
        <v>0</v>
      </c>
    </row>
    <row r="7" spans="1:40">
      <c r="A7" s="27">
        <v>6005</v>
      </c>
      <c r="B7" s="34" t="s">
        <v>3</v>
      </c>
      <c r="C7" s="34" t="s">
        <v>4</v>
      </c>
      <c r="D7" s="13">
        <v>50</v>
      </c>
      <c r="E7" s="7">
        <v>1.63</v>
      </c>
      <c r="F7" s="7">
        <v>50.9</v>
      </c>
      <c r="G7" s="7">
        <f t="shared" si="0"/>
        <v>19.157664947871581</v>
      </c>
      <c r="H7" s="11">
        <v>1</v>
      </c>
      <c r="I7" s="11">
        <v>12</v>
      </c>
      <c r="J7" s="11">
        <v>4</v>
      </c>
      <c r="K7" s="11">
        <v>554</v>
      </c>
      <c r="L7" s="11">
        <v>554</v>
      </c>
      <c r="M7" s="28">
        <v>0</v>
      </c>
      <c r="N7" s="11">
        <v>1</v>
      </c>
      <c r="O7" s="35">
        <v>12</v>
      </c>
      <c r="P7" s="18">
        <v>12</v>
      </c>
      <c r="Q7" s="18">
        <v>12</v>
      </c>
      <c r="R7" s="20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1</v>
      </c>
      <c r="Z7" s="7">
        <v>446</v>
      </c>
      <c r="AA7" s="11">
        <v>12.3</v>
      </c>
      <c r="AB7" s="11">
        <v>192</v>
      </c>
      <c r="AC7" s="11">
        <v>61</v>
      </c>
      <c r="AD7" s="11">
        <v>19</v>
      </c>
      <c r="AE7" s="11">
        <v>6</v>
      </c>
      <c r="AF7" s="11">
        <v>39</v>
      </c>
      <c r="AG7" s="11">
        <v>26</v>
      </c>
      <c r="AH7" s="7" t="s">
        <v>41</v>
      </c>
      <c r="AI7" s="23">
        <v>0.215</v>
      </c>
      <c r="AJ7" s="23">
        <v>2.02</v>
      </c>
      <c r="AK7" s="23">
        <v>0</v>
      </c>
      <c r="AL7" s="23">
        <v>0</v>
      </c>
      <c r="AM7" s="23">
        <v>0</v>
      </c>
      <c r="AN7" s="23">
        <v>0</v>
      </c>
    </row>
    <row r="8" spans="1:40">
      <c r="A8" s="27">
        <v>6006</v>
      </c>
      <c r="B8" s="34" t="s">
        <v>3</v>
      </c>
      <c r="C8" s="34" t="s">
        <v>4</v>
      </c>
      <c r="D8" s="13">
        <v>37</v>
      </c>
      <c r="E8" s="7">
        <v>1.65</v>
      </c>
      <c r="F8" s="7">
        <v>47.8</v>
      </c>
      <c r="G8" s="7">
        <f t="shared" si="0"/>
        <v>17.557392102846649</v>
      </c>
      <c r="H8" s="11">
        <v>1</v>
      </c>
      <c r="I8" s="11">
        <v>21</v>
      </c>
      <c r="J8" s="11">
        <v>4</v>
      </c>
      <c r="K8" s="11">
        <v>568</v>
      </c>
      <c r="L8" s="11">
        <v>513</v>
      </c>
      <c r="M8" s="28">
        <v>77422</v>
      </c>
      <c r="N8" s="11">
        <v>1</v>
      </c>
      <c r="O8" s="35">
        <v>14</v>
      </c>
      <c r="P8" s="18">
        <v>14</v>
      </c>
      <c r="Q8" s="18">
        <v>0</v>
      </c>
      <c r="R8" s="20">
        <v>0</v>
      </c>
      <c r="S8" s="11">
        <v>0</v>
      </c>
      <c r="T8" s="18">
        <v>14</v>
      </c>
      <c r="U8" s="11">
        <v>0</v>
      </c>
      <c r="V8" s="11">
        <v>0</v>
      </c>
      <c r="W8" s="11">
        <v>0</v>
      </c>
      <c r="X8" s="11">
        <v>0</v>
      </c>
      <c r="Y8" s="11">
        <v>1</v>
      </c>
      <c r="Z8" s="7">
        <v>3727</v>
      </c>
      <c r="AA8" s="11">
        <v>11.7</v>
      </c>
      <c r="AB8" s="11">
        <v>161</v>
      </c>
      <c r="AC8" s="11">
        <v>53</v>
      </c>
      <c r="AD8" s="11">
        <v>22</v>
      </c>
      <c r="AE8" s="11">
        <v>24</v>
      </c>
      <c r="AF8" s="11">
        <v>81</v>
      </c>
      <c r="AG8" s="11">
        <v>27</v>
      </c>
      <c r="AH8" s="7" t="s">
        <v>41</v>
      </c>
      <c r="AI8" s="23">
        <v>0.29699999999999999</v>
      </c>
      <c r="AJ8" s="23">
        <v>1.03</v>
      </c>
      <c r="AK8" s="23">
        <v>0</v>
      </c>
      <c r="AL8" s="23">
        <v>0</v>
      </c>
      <c r="AM8" s="23">
        <v>0</v>
      </c>
      <c r="AN8" s="23">
        <v>0</v>
      </c>
    </row>
    <row r="9" spans="1:40">
      <c r="A9" s="27">
        <v>6007</v>
      </c>
      <c r="B9" s="34" t="s">
        <v>3</v>
      </c>
      <c r="C9" s="34" t="s">
        <v>5</v>
      </c>
      <c r="D9" s="13">
        <v>46</v>
      </c>
      <c r="E9" s="7">
        <v>1.8</v>
      </c>
      <c r="F9" s="7">
        <v>65.400000000000006</v>
      </c>
      <c r="G9" s="7">
        <f t="shared" si="0"/>
        <v>20.185185185185187</v>
      </c>
      <c r="H9" s="11">
        <v>1</v>
      </c>
      <c r="I9" s="11">
        <v>40</v>
      </c>
      <c r="J9" s="11">
        <v>1</v>
      </c>
      <c r="K9" s="11">
        <v>42</v>
      </c>
      <c r="L9" s="11">
        <v>714</v>
      </c>
      <c r="M9" s="28">
        <v>0</v>
      </c>
      <c r="N9" s="11">
        <v>1</v>
      </c>
      <c r="O9" s="35">
        <v>20</v>
      </c>
      <c r="P9" s="18">
        <v>20</v>
      </c>
      <c r="Q9" s="18">
        <v>20</v>
      </c>
      <c r="R9" s="20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1</v>
      </c>
      <c r="Z9" s="7">
        <v>7206232</v>
      </c>
      <c r="AA9" s="11">
        <v>14.2</v>
      </c>
      <c r="AB9" s="11">
        <v>238</v>
      </c>
      <c r="AC9" s="11">
        <v>75</v>
      </c>
      <c r="AD9" s="11">
        <v>41</v>
      </c>
      <c r="AE9" s="11">
        <v>46</v>
      </c>
      <c r="AF9" s="11">
        <v>80</v>
      </c>
      <c r="AG9" s="11">
        <v>72</v>
      </c>
      <c r="AH9" s="7">
        <v>7.1</v>
      </c>
      <c r="AI9" s="22">
        <v>0.374</v>
      </c>
      <c r="AJ9" s="22">
        <v>1.17</v>
      </c>
      <c r="AK9" s="22">
        <v>0</v>
      </c>
      <c r="AL9" s="22">
        <v>1</v>
      </c>
      <c r="AM9" s="22">
        <v>0</v>
      </c>
      <c r="AN9" s="22">
        <v>1</v>
      </c>
    </row>
    <row r="10" spans="1:40">
      <c r="A10" s="27">
        <v>6008</v>
      </c>
      <c r="B10" s="34" t="s">
        <v>3</v>
      </c>
      <c r="C10" s="34" t="s">
        <v>5</v>
      </c>
      <c r="D10" s="13">
        <v>34</v>
      </c>
      <c r="E10" s="7">
        <v>1.76</v>
      </c>
      <c r="F10" s="7">
        <v>80.8</v>
      </c>
      <c r="G10" s="7">
        <f t="shared" si="0"/>
        <v>26.084710743801654</v>
      </c>
      <c r="H10" s="11">
        <v>1</v>
      </c>
      <c r="I10" s="11">
        <v>15</v>
      </c>
      <c r="J10" s="11">
        <v>1</v>
      </c>
      <c r="K10" s="11">
        <v>299</v>
      </c>
      <c r="L10" s="11">
        <v>327</v>
      </c>
      <c r="M10" s="28">
        <v>0</v>
      </c>
      <c r="N10" s="11">
        <v>1</v>
      </c>
      <c r="O10" s="35">
        <v>13</v>
      </c>
      <c r="P10" s="18">
        <v>13</v>
      </c>
      <c r="Q10" s="18">
        <v>13</v>
      </c>
      <c r="R10" s="20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1</v>
      </c>
      <c r="Z10" s="7">
        <v>30</v>
      </c>
      <c r="AA10" s="11">
        <v>14.2</v>
      </c>
      <c r="AB10" s="11">
        <v>160</v>
      </c>
      <c r="AC10" s="11">
        <v>93</v>
      </c>
      <c r="AD10" s="11">
        <v>27</v>
      </c>
      <c r="AE10" s="11">
        <v>22</v>
      </c>
      <c r="AF10" s="11">
        <v>86</v>
      </c>
      <c r="AG10" s="11">
        <v>67</v>
      </c>
      <c r="AH10" s="7">
        <v>7.9</v>
      </c>
      <c r="AI10" s="22">
        <v>0.36699999999999999</v>
      </c>
      <c r="AJ10" s="22">
        <v>1.22</v>
      </c>
      <c r="AK10" s="22">
        <v>0</v>
      </c>
      <c r="AL10" s="22">
        <v>0</v>
      </c>
      <c r="AM10" s="22">
        <v>0</v>
      </c>
      <c r="AN10" s="22">
        <v>0</v>
      </c>
    </row>
    <row r="11" spans="1:40">
      <c r="A11" s="27">
        <v>6009</v>
      </c>
      <c r="B11" s="34" t="s">
        <v>3</v>
      </c>
      <c r="C11" s="34" t="s">
        <v>4</v>
      </c>
      <c r="D11" s="13">
        <v>60</v>
      </c>
      <c r="E11" s="7">
        <v>1.62</v>
      </c>
      <c r="F11" s="7">
        <v>47.1</v>
      </c>
      <c r="G11" s="7">
        <f t="shared" si="0"/>
        <v>17.946959304983995</v>
      </c>
      <c r="H11" s="11">
        <v>1</v>
      </c>
      <c r="I11" s="11">
        <v>67</v>
      </c>
      <c r="J11" s="11">
        <v>2</v>
      </c>
      <c r="K11" s="11">
        <v>540</v>
      </c>
      <c r="L11" s="11">
        <v>459</v>
      </c>
      <c r="M11" s="28" t="s">
        <v>41</v>
      </c>
      <c r="N11" s="11">
        <v>1</v>
      </c>
      <c r="O11" s="35">
        <v>32</v>
      </c>
      <c r="P11" s="18">
        <v>32</v>
      </c>
      <c r="Q11" s="18">
        <v>32</v>
      </c>
      <c r="R11" s="20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1</v>
      </c>
      <c r="Z11" s="7">
        <v>301</v>
      </c>
      <c r="AA11" s="11">
        <v>12.5</v>
      </c>
      <c r="AB11" s="11">
        <v>194</v>
      </c>
      <c r="AC11" s="11">
        <v>58</v>
      </c>
      <c r="AD11" s="11">
        <v>21</v>
      </c>
      <c r="AE11" s="11">
        <v>14</v>
      </c>
      <c r="AF11" s="11">
        <v>60</v>
      </c>
      <c r="AG11" s="11">
        <v>39</v>
      </c>
      <c r="AH11" s="7">
        <v>8.6999999999999993</v>
      </c>
      <c r="AI11" s="22">
        <v>0.23499999999999999</v>
      </c>
      <c r="AJ11" s="22">
        <v>1.74</v>
      </c>
      <c r="AK11" s="22">
        <v>0</v>
      </c>
      <c r="AL11" s="22">
        <v>0</v>
      </c>
      <c r="AM11" s="22">
        <v>0</v>
      </c>
      <c r="AN11" s="22">
        <v>0</v>
      </c>
    </row>
    <row r="12" spans="1:40">
      <c r="A12" s="27">
        <v>6010</v>
      </c>
      <c r="B12" s="34" t="s">
        <v>3</v>
      </c>
      <c r="C12" s="34" t="s">
        <v>4</v>
      </c>
      <c r="D12" s="13">
        <v>35</v>
      </c>
      <c r="E12" s="7">
        <v>1.61</v>
      </c>
      <c r="F12" s="7">
        <v>70.2</v>
      </c>
      <c r="G12" s="7">
        <f t="shared" si="0"/>
        <v>27.082288491956326</v>
      </c>
      <c r="H12" s="11">
        <v>1</v>
      </c>
      <c r="I12" s="11">
        <v>45</v>
      </c>
      <c r="J12" s="11">
        <v>4</v>
      </c>
      <c r="K12" s="11">
        <v>1227</v>
      </c>
      <c r="L12" s="11">
        <v>1121</v>
      </c>
      <c r="M12" s="28" t="s">
        <v>41</v>
      </c>
      <c r="N12" s="11">
        <v>1</v>
      </c>
      <c r="O12" s="35">
        <v>20</v>
      </c>
      <c r="P12" s="18">
        <v>20</v>
      </c>
      <c r="Q12" s="18">
        <v>0</v>
      </c>
      <c r="R12" s="18">
        <v>0</v>
      </c>
      <c r="S12" s="11">
        <v>0</v>
      </c>
      <c r="T12" s="11">
        <v>20</v>
      </c>
      <c r="U12" s="11">
        <v>0</v>
      </c>
      <c r="V12" s="11">
        <v>0</v>
      </c>
      <c r="W12" s="11">
        <v>0</v>
      </c>
      <c r="X12" s="11">
        <v>0</v>
      </c>
      <c r="Y12" s="11">
        <v>1</v>
      </c>
      <c r="Z12" s="7">
        <v>149</v>
      </c>
      <c r="AA12" s="11">
        <v>12.4</v>
      </c>
      <c r="AB12" s="11">
        <v>200</v>
      </c>
      <c r="AC12" s="11">
        <v>44</v>
      </c>
      <c r="AD12" s="11">
        <v>19</v>
      </c>
      <c r="AE12" s="11">
        <v>20</v>
      </c>
      <c r="AF12" s="11">
        <v>93</v>
      </c>
      <c r="AG12" s="11">
        <v>30</v>
      </c>
      <c r="AH12" s="7">
        <v>3.5</v>
      </c>
      <c r="AI12" s="22">
        <v>0.20699999999999999</v>
      </c>
      <c r="AJ12" s="22">
        <v>0.74</v>
      </c>
      <c r="AK12" s="22">
        <v>0</v>
      </c>
      <c r="AL12" s="22">
        <v>0</v>
      </c>
      <c r="AM12" s="22">
        <v>0</v>
      </c>
      <c r="AN12" s="22">
        <v>0</v>
      </c>
    </row>
    <row r="13" spans="1:40">
      <c r="A13" s="27">
        <v>6011</v>
      </c>
      <c r="B13" s="34" t="s">
        <v>3</v>
      </c>
      <c r="C13" s="34" t="s">
        <v>4</v>
      </c>
      <c r="D13" s="13">
        <v>43</v>
      </c>
      <c r="E13" s="7">
        <v>1.6</v>
      </c>
      <c r="F13" s="7">
        <v>87.8</v>
      </c>
      <c r="G13" s="7">
        <f t="shared" si="0"/>
        <v>34.296874999999993</v>
      </c>
      <c r="H13" s="11">
        <v>1</v>
      </c>
      <c r="I13" s="11">
        <v>15</v>
      </c>
      <c r="J13" s="11">
        <v>1</v>
      </c>
      <c r="K13" s="11">
        <v>157</v>
      </c>
      <c r="L13" s="11">
        <v>264</v>
      </c>
      <c r="M13" s="28" t="s">
        <v>41</v>
      </c>
      <c r="N13" s="11">
        <v>1</v>
      </c>
      <c r="O13" s="35">
        <v>10</v>
      </c>
      <c r="P13" s="18">
        <v>13</v>
      </c>
      <c r="Q13" s="18">
        <v>13</v>
      </c>
      <c r="R13" s="20">
        <v>0</v>
      </c>
      <c r="S13" s="11">
        <v>3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1</v>
      </c>
      <c r="Z13" s="7">
        <v>1596</v>
      </c>
      <c r="AA13" s="11">
        <v>11.7</v>
      </c>
      <c r="AB13" s="11">
        <v>210</v>
      </c>
      <c r="AC13" s="11">
        <v>63</v>
      </c>
      <c r="AD13" s="11">
        <v>24</v>
      </c>
      <c r="AE13" s="11">
        <v>15</v>
      </c>
      <c r="AF13" s="11">
        <v>109</v>
      </c>
      <c r="AG13" s="11">
        <v>33</v>
      </c>
      <c r="AH13" s="7" t="s">
        <v>41</v>
      </c>
      <c r="AI13" s="23">
        <v>0.248</v>
      </c>
      <c r="AJ13" s="23">
        <v>1.27</v>
      </c>
      <c r="AK13" s="23">
        <v>0</v>
      </c>
      <c r="AL13" s="23">
        <v>0</v>
      </c>
      <c r="AM13" s="23">
        <v>0</v>
      </c>
      <c r="AN13" s="23">
        <v>0</v>
      </c>
    </row>
    <row r="14" spans="1:40">
      <c r="A14" s="27">
        <v>6012</v>
      </c>
      <c r="B14" s="34" t="s">
        <v>3</v>
      </c>
      <c r="C14" s="34" t="s">
        <v>4</v>
      </c>
      <c r="D14" s="13">
        <v>45</v>
      </c>
      <c r="E14" s="7">
        <v>1.55</v>
      </c>
      <c r="F14" s="7">
        <v>40</v>
      </c>
      <c r="G14" s="7">
        <f t="shared" si="0"/>
        <v>16.649323621227886</v>
      </c>
      <c r="H14" s="11">
        <v>1</v>
      </c>
      <c r="I14" s="11">
        <v>80</v>
      </c>
      <c r="J14" s="11">
        <v>4</v>
      </c>
      <c r="K14" s="11">
        <v>439</v>
      </c>
      <c r="L14" s="11">
        <v>604</v>
      </c>
      <c r="M14" s="28" t="s">
        <v>41</v>
      </c>
      <c r="N14" s="11">
        <v>1</v>
      </c>
      <c r="O14" s="35">
        <v>40</v>
      </c>
      <c r="P14" s="18">
        <v>40</v>
      </c>
      <c r="Q14" s="18">
        <v>40</v>
      </c>
      <c r="R14" s="20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7">
        <v>12039268</v>
      </c>
      <c r="AA14" s="11">
        <v>11</v>
      </c>
      <c r="AB14" s="11">
        <v>147</v>
      </c>
      <c r="AC14" s="11">
        <v>47</v>
      </c>
      <c r="AD14" s="11">
        <v>25</v>
      </c>
      <c r="AE14" s="11">
        <v>8</v>
      </c>
      <c r="AF14" s="11">
        <v>63</v>
      </c>
      <c r="AG14" s="11">
        <v>56</v>
      </c>
      <c r="AH14" s="7">
        <v>4.4000000000000004</v>
      </c>
      <c r="AI14" s="22">
        <v>0.37</v>
      </c>
      <c r="AJ14" s="22">
        <v>2.71</v>
      </c>
      <c r="AK14" s="22">
        <v>0</v>
      </c>
      <c r="AL14" s="22">
        <v>1</v>
      </c>
      <c r="AM14" s="22">
        <v>0</v>
      </c>
      <c r="AN14" s="22">
        <v>1</v>
      </c>
    </row>
    <row r="15" spans="1:40">
      <c r="A15" s="27">
        <v>6013</v>
      </c>
      <c r="B15" s="34" t="s">
        <v>3</v>
      </c>
      <c r="C15" s="34" t="s">
        <v>5</v>
      </c>
      <c r="D15" s="13">
        <v>40</v>
      </c>
      <c r="E15" s="7">
        <v>1.66</v>
      </c>
      <c r="F15" s="7">
        <v>60.1</v>
      </c>
      <c r="G15" s="7">
        <f t="shared" si="0"/>
        <v>21.810132094643638</v>
      </c>
      <c r="H15" s="11">
        <v>3</v>
      </c>
      <c r="I15" s="11">
        <v>28</v>
      </c>
      <c r="J15" s="11">
        <v>1</v>
      </c>
      <c r="K15" s="11">
        <v>33</v>
      </c>
      <c r="L15" s="11">
        <v>157</v>
      </c>
      <c r="M15" s="28">
        <v>0</v>
      </c>
      <c r="N15" s="11">
        <v>1</v>
      </c>
      <c r="O15" s="35">
        <v>0</v>
      </c>
      <c r="P15" s="18">
        <v>20</v>
      </c>
      <c r="Q15" s="18">
        <v>0</v>
      </c>
      <c r="R15" s="18">
        <v>20</v>
      </c>
      <c r="S15" s="11">
        <v>20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</v>
      </c>
      <c r="Z15" s="7">
        <v>11522070</v>
      </c>
      <c r="AA15" s="11">
        <v>13.5</v>
      </c>
      <c r="AB15" s="11">
        <v>144</v>
      </c>
      <c r="AC15" s="11">
        <v>69</v>
      </c>
      <c r="AD15" s="11">
        <v>70</v>
      </c>
      <c r="AE15" s="11">
        <v>31</v>
      </c>
      <c r="AF15" s="11">
        <v>130</v>
      </c>
      <c r="AG15" s="11">
        <v>75</v>
      </c>
      <c r="AH15" s="7" t="s">
        <v>41</v>
      </c>
      <c r="AI15" s="23">
        <v>1.0569999999999999</v>
      </c>
      <c r="AJ15" s="23">
        <v>3.49</v>
      </c>
      <c r="AK15" s="23">
        <v>0</v>
      </c>
      <c r="AL15" s="23">
        <v>0</v>
      </c>
      <c r="AM15" s="23">
        <v>0</v>
      </c>
      <c r="AN15" s="23">
        <v>0</v>
      </c>
    </row>
    <row r="16" spans="1:40">
      <c r="A16" s="27">
        <v>6014</v>
      </c>
      <c r="B16" s="34" t="s">
        <v>3</v>
      </c>
      <c r="C16" s="34" t="s">
        <v>5</v>
      </c>
      <c r="D16" s="13">
        <v>35</v>
      </c>
      <c r="E16" s="7">
        <v>1.75</v>
      </c>
      <c r="F16" s="7">
        <v>63.7</v>
      </c>
      <c r="G16" s="7">
        <f t="shared" si="0"/>
        <v>20.8</v>
      </c>
      <c r="H16" s="11">
        <v>3</v>
      </c>
      <c r="I16" s="11">
        <v>32</v>
      </c>
      <c r="J16" s="11">
        <v>1</v>
      </c>
      <c r="K16" s="11">
        <v>6</v>
      </c>
      <c r="L16" s="11">
        <v>213</v>
      </c>
      <c r="M16" s="28">
        <v>0</v>
      </c>
      <c r="N16" s="11">
        <v>1</v>
      </c>
      <c r="O16" s="35">
        <v>29</v>
      </c>
      <c r="P16" s="18">
        <v>29</v>
      </c>
      <c r="Q16" s="18">
        <v>29</v>
      </c>
      <c r="R16" s="20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1</v>
      </c>
      <c r="Z16" s="7">
        <v>101</v>
      </c>
      <c r="AA16" s="11">
        <v>12.9</v>
      </c>
      <c r="AB16" s="11">
        <v>172</v>
      </c>
      <c r="AC16" s="11">
        <v>96</v>
      </c>
      <c r="AD16" s="11">
        <v>23</v>
      </c>
      <c r="AE16" s="11">
        <v>4</v>
      </c>
      <c r="AF16" s="11">
        <v>96</v>
      </c>
      <c r="AG16" s="11">
        <v>34</v>
      </c>
      <c r="AH16" s="7">
        <v>8.8000000000000007</v>
      </c>
      <c r="AI16" s="22">
        <v>0.29099999999999998</v>
      </c>
      <c r="AJ16" s="22">
        <v>2.34</v>
      </c>
      <c r="AK16" s="22">
        <v>0</v>
      </c>
      <c r="AL16" s="22">
        <v>0</v>
      </c>
      <c r="AM16" s="22">
        <v>0</v>
      </c>
      <c r="AN16" s="22">
        <v>0</v>
      </c>
    </row>
    <row r="17" spans="1:40">
      <c r="A17" s="27">
        <v>6015</v>
      </c>
      <c r="B17" s="34" t="s">
        <v>3</v>
      </c>
      <c r="C17" s="34" t="s">
        <v>4</v>
      </c>
      <c r="D17" s="13">
        <v>38</v>
      </c>
      <c r="E17" s="7">
        <v>1.73</v>
      </c>
      <c r="F17" s="7">
        <v>78.2</v>
      </c>
      <c r="G17" s="7">
        <f t="shared" si="0"/>
        <v>26.128504126432556</v>
      </c>
      <c r="H17" s="11">
        <v>1</v>
      </c>
      <c r="I17" s="11">
        <v>40</v>
      </c>
      <c r="J17" s="11">
        <v>1</v>
      </c>
      <c r="K17" s="11">
        <v>425</v>
      </c>
      <c r="L17" s="11">
        <v>501</v>
      </c>
      <c r="M17" s="28">
        <v>0</v>
      </c>
      <c r="N17" s="11">
        <v>1</v>
      </c>
      <c r="O17" s="35">
        <v>10</v>
      </c>
      <c r="P17" s="18">
        <v>10</v>
      </c>
      <c r="Q17" s="18">
        <v>10</v>
      </c>
      <c r="R17" s="20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</v>
      </c>
      <c r="Z17" s="7">
        <v>83</v>
      </c>
      <c r="AA17" s="11">
        <v>13.3</v>
      </c>
      <c r="AB17" s="11">
        <v>220</v>
      </c>
      <c r="AC17" s="11">
        <v>76</v>
      </c>
      <c r="AD17" s="11">
        <v>29</v>
      </c>
      <c r="AE17" s="11">
        <v>16</v>
      </c>
      <c r="AF17" s="11">
        <v>56</v>
      </c>
      <c r="AG17" s="11">
        <v>62</v>
      </c>
      <c r="AH17" s="7">
        <v>5.9</v>
      </c>
      <c r="AI17" s="22">
        <v>0.28699999999999998</v>
      </c>
      <c r="AJ17" s="22">
        <v>1.25</v>
      </c>
      <c r="AK17" s="22">
        <v>0</v>
      </c>
      <c r="AL17" s="22">
        <v>0</v>
      </c>
      <c r="AM17" s="22">
        <v>0</v>
      </c>
      <c r="AN17" s="22">
        <v>0</v>
      </c>
    </row>
    <row r="18" spans="1:40">
      <c r="A18" s="27">
        <v>6016</v>
      </c>
      <c r="B18" s="34" t="s">
        <v>3</v>
      </c>
      <c r="C18" s="34" t="s">
        <v>5</v>
      </c>
      <c r="D18" s="13">
        <v>27</v>
      </c>
      <c r="E18" s="7">
        <v>1.8</v>
      </c>
      <c r="F18" s="7">
        <v>72</v>
      </c>
      <c r="G18" s="7">
        <f t="shared" si="0"/>
        <v>22.222222222222221</v>
      </c>
      <c r="H18" s="11">
        <v>3</v>
      </c>
      <c r="I18" s="11">
        <v>34</v>
      </c>
      <c r="J18" s="11">
        <v>2</v>
      </c>
      <c r="K18" s="11">
        <v>540</v>
      </c>
      <c r="L18" s="11">
        <v>450</v>
      </c>
      <c r="M18" s="28">
        <v>102329</v>
      </c>
      <c r="N18" s="11">
        <v>0</v>
      </c>
      <c r="O18" s="16">
        <v>0</v>
      </c>
      <c r="P18" s="17">
        <v>0</v>
      </c>
      <c r="Q18" s="17">
        <v>0</v>
      </c>
      <c r="R18" s="20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</v>
      </c>
      <c r="Y18" s="11">
        <v>1</v>
      </c>
      <c r="Z18" s="7">
        <v>113</v>
      </c>
      <c r="AA18" s="11">
        <v>13.6</v>
      </c>
      <c r="AB18" s="11">
        <v>141</v>
      </c>
      <c r="AC18" s="11">
        <v>82</v>
      </c>
      <c r="AD18" s="11">
        <v>42</v>
      </c>
      <c r="AE18" s="11">
        <v>13</v>
      </c>
      <c r="AF18" s="11">
        <v>89</v>
      </c>
      <c r="AG18" s="11">
        <v>42</v>
      </c>
      <c r="AH18" s="7">
        <v>6.8</v>
      </c>
      <c r="AI18" s="22">
        <v>0.64800000000000002</v>
      </c>
      <c r="AJ18" s="22">
        <v>2.23</v>
      </c>
      <c r="AK18" s="22">
        <v>0</v>
      </c>
      <c r="AL18" s="22">
        <v>0</v>
      </c>
      <c r="AM18" s="22">
        <v>0</v>
      </c>
      <c r="AN18" s="22">
        <v>0</v>
      </c>
    </row>
    <row r="19" spans="1:40">
      <c r="A19" s="27">
        <v>6017</v>
      </c>
      <c r="B19" s="34" t="s">
        <v>3</v>
      </c>
      <c r="C19" s="34" t="s">
        <v>4</v>
      </c>
      <c r="D19" s="13">
        <v>34</v>
      </c>
      <c r="E19" s="7">
        <v>1.65</v>
      </c>
      <c r="F19" s="7">
        <v>54</v>
      </c>
      <c r="G19" s="7">
        <f t="shared" si="0"/>
        <v>19.834710743801654</v>
      </c>
      <c r="H19" s="11">
        <v>1</v>
      </c>
      <c r="I19" s="11">
        <v>70</v>
      </c>
      <c r="J19" s="11">
        <v>4</v>
      </c>
      <c r="K19" s="11">
        <v>376</v>
      </c>
      <c r="L19" s="11">
        <v>386</v>
      </c>
      <c r="M19" s="28" t="s">
        <v>41</v>
      </c>
      <c r="N19" s="11">
        <v>1</v>
      </c>
      <c r="O19" s="35">
        <v>31</v>
      </c>
      <c r="P19" s="18">
        <v>31</v>
      </c>
      <c r="Q19" s="18">
        <v>31</v>
      </c>
      <c r="R19" s="20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1</v>
      </c>
      <c r="Z19" s="7">
        <v>114</v>
      </c>
      <c r="AA19" s="11">
        <v>12.1</v>
      </c>
      <c r="AB19" s="11">
        <v>187</v>
      </c>
      <c r="AC19" s="11">
        <v>51</v>
      </c>
      <c r="AD19" s="11">
        <v>23</v>
      </c>
      <c r="AE19" s="11">
        <v>6</v>
      </c>
      <c r="AF19" s="11">
        <v>66</v>
      </c>
      <c r="AG19" s="11">
        <v>27</v>
      </c>
      <c r="AH19" s="7" t="s">
        <v>41</v>
      </c>
      <c r="AI19" s="23">
        <v>0.26700000000000002</v>
      </c>
      <c r="AJ19" s="23">
        <v>1.71</v>
      </c>
      <c r="AK19" s="23">
        <v>0</v>
      </c>
      <c r="AL19" s="23">
        <v>0</v>
      </c>
      <c r="AM19" s="23">
        <v>0</v>
      </c>
      <c r="AN19" s="23">
        <v>0</v>
      </c>
    </row>
    <row r="20" spans="1:40">
      <c r="A20" s="27">
        <v>6018</v>
      </c>
      <c r="B20" s="34" t="s">
        <v>3</v>
      </c>
      <c r="C20" s="34" t="s">
        <v>4</v>
      </c>
      <c r="D20" s="13">
        <v>54</v>
      </c>
      <c r="E20" s="7">
        <v>1.63</v>
      </c>
      <c r="F20" s="7">
        <v>51.1</v>
      </c>
      <c r="G20" s="7">
        <f t="shared" si="0"/>
        <v>19.232940645112727</v>
      </c>
      <c r="H20" s="11">
        <v>1</v>
      </c>
      <c r="I20" s="11">
        <v>104</v>
      </c>
      <c r="J20" s="11">
        <v>2</v>
      </c>
      <c r="K20" s="11">
        <v>190</v>
      </c>
      <c r="L20" s="11">
        <v>316</v>
      </c>
      <c r="M20" s="28" t="s">
        <v>41</v>
      </c>
      <c r="N20" s="11">
        <v>1</v>
      </c>
      <c r="O20" s="35">
        <v>95</v>
      </c>
      <c r="P20" s="18">
        <v>95</v>
      </c>
      <c r="Q20" s="18">
        <v>83</v>
      </c>
      <c r="R20" s="17">
        <v>12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1</v>
      </c>
      <c r="Y20" s="11">
        <v>1</v>
      </c>
      <c r="Z20" s="7">
        <v>361</v>
      </c>
      <c r="AA20" s="11">
        <v>12.3</v>
      </c>
      <c r="AB20" s="11">
        <v>127</v>
      </c>
      <c r="AC20" s="11">
        <v>44</v>
      </c>
      <c r="AD20" s="11">
        <v>24</v>
      </c>
      <c r="AE20" s="11">
        <v>15</v>
      </c>
      <c r="AF20" s="11">
        <v>109</v>
      </c>
      <c r="AG20" s="11">
        <v>27</v>
      </c>
      <c r="AH20" s="7">
        <v>3.2</v>
      </c>
      <c r="AI20" s="22">
        <v>0.41099999999999998</v>
      </c>
      <c r="AJ20" s="22">
        <v>2.63</v>
      </c>
      <c r="AK20" s="22">
        <v>0</v>
      </c>
      <c r="AL20" s="22">
        <v>0</v>
      </c>
      <c r="AM20" s="22">
        <v>0</v>
      </c>
      <c r="AN20" s="22">
        <v>0</v>
      </c>
    </row>
    <row r="21" spans="1:40">
      <c r="A21" s="27">
        <v>6019</v>
      </c>
      <c r="B21" s="34" t="s">
        <v>3</v>
      </c>
      <c r="C21" s="34" t="s">
        <v>4</v>
      </c>
      <c r="D21" s="13">
        <v>53</v>
      </c>
      <c r="E21" s="7">
        <v>1.62</v>
      </c>
      <c r="F21" s="7">
        <v>56</v>
      </c>
      <c r="G21" s="7">
        <f t="shared" si="0"/>
        <v>21.338210638622158</v>
      </c>
      <c r="H21" s="11">
        <v>3</v>
      </c>
      <c r="I21" s="11">
        <v>39</v>
      </c>
      <c r="J21" s="11">
        <v>1</v>
      </c>
      <c r="K21" s="11">
        <v>255</v>
      </c>
      <c r="L21" s="11">
        <v>429</v>
      </c>
      <c r="M21" s="28" t="s">
        <v>41</v>
      </c>
      <c r="N21" s="11">
        <v>1</v>
      </c>
      <c r="O21" s="35">
        <v>36</v>
      </c>
      <c r="P21" s="18">
        <v>36</v>
      </c>
      <c r="Q21" s="18">
        <v>36</v>
      </c>
      <c r="R21" s="20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7">
        <v>525</v>
      </c>
      <c r="AA21" s="11">
        <v>9.6999999999999993</v>
      </c>
      <c r="AB21" s="11">
        <v>165</v>
      </c>
      <c r="AC21" s="11">
        <v>49</v>
      </c>
      <c r="AD21" s="11">
        <v>19</v>
      </c>
      <c r="AE21" s="11">
        <v>4</v>
      </c>
      <c r="AF21" s="11">
        <v>83</v>
      </c>
      <c r="AG21" s="11">
        <v>25</v>
      </c>
      <c r="AH21" s="7">
        <v>5.3</v>
      </c>
      <c r="AI21" s="22">
        <v>0.25</v>
      </c>
      <c r="AJ21" s="22">
        <v>3.05</v>
      </c>
      <c r="AK21" s="22">
        <v>0</v>
      </c>
      <c r="AL21" s="22">
        <v>0</v>
      </c>
      <c r="AM21" s="22">
        <v>0</v>
      </c>
      <c r="AN21" s="22">
        <v>0</v>
      </c>
    </row>
    <row r="22" spans="1:40">
      <c r="A22" s="27">
        <v>6020</v>
      </c>
      <c r="B22" s="34" t="s">
        <v>3</v>
      </c>
      <c r="C22" s="34" t="s">
        <v>5</v>
      </c>
      <c r="D22" s="13">
        <v>33</v>
      </c>
      <c r="E22" s="7">
        <v>1.8</v>
      </c>
      <c r="F22" s="7">
        <v>62.9</v>
      </c>
      <c r="G22" s="7">
        <f t="shared" si="0"/>
        <v>19.413580246913579</v>
      </c>
      <c r="H22" s="11">
        <v>1</v>
      </c>
      <c r="I22" s="11">
        <v>111</v>
      </c>
      <c r="J22" s="11">
        <v>1</v>
      </c>
      <c r="K22" s="11">
        <v>260</v>
      </c>
      <c r="L22" s="11">
        <v>328</v>
      </c>
      <c r="M22" s="28" t="s">
        <v>41</v>
      </c>
      <c r="N22" s="11">
        <v>1</v>
      </c>
      <c r="O22" s="35">
        <v>101</v>
      </c>
      <c r="P22" s="18">
        <v>101</v>
      </c>
      <c r="Q22" s="18">
        <v>92</v>
      </c>
      <c r="R22" s="17">
        <v>9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1</v>
      </c>
      <c r="Z22" s="7">
        <v>4551</v>
      </c>
      <c r="AA22" s="11">
        <v>12</v>
      </c>
      <c r="AB22" s="11">
        <v>234</v>
      </c>
      <c r="AC22" s="11">
        <v>90</v>
      </c>
      <c r="AD22" s="11">
        <v>25</v>
      </c>
      <c r="AE22" s="11">
        <v>16</v>
      </c>
      <c r="AF22" s="11">
        <v>80</v>
      </c>
      <c r="AG22" s="11">
        <v>27</v>
      </c>
      <c r="AH22" s="7">
        <v>4</v>
      </c>
      <c r="AI22" s="22">
        <v>0.23200000000000001</v>
      </c>
      <c r="AJ22" s="22">
        <v>0.88</v>
      </c>
      <c r="AK22" s="22">
        <v>0</v>
      </c>
      <c r="AL22" s="22">
        <v>0</v>
      </c>
      <c r="AM22" s="22">
        <v>0</v>
      </c>
      <c r="AN22" s="22">
        <v>0</v>
      </c>
    </row>
    <row r="23" spans="1:40">
      <c r="A23" s="27">
        <v>6021</v>
      </c>
      <c r="B23" s="34" t="s">
        <v>3</v>
      </c>
      <c r="C23" s="34" t="s">
        <v>4</v>
      </c>
      <c r="D23" s="13">
        <v>43</v>
      </c>
      <c r="E23" s="7">
        <v>1.55</v>
      </c>
      <c r="F23" s="7">
        <v>45.1</v>
      </c>
      <c r="G23" s="7">
        <f t="shared" si="0"/>
        <v>18.772112382934441</v>
      </c>
      <c r="H23" s="11">
        <v>1</v>
      </c>
      <c r="I23" s="11">
        <v>10</v>
      </c>
      <c r="J23" s="11">
        <v>1</v>
      </c>
      <c r="K23" s="11">
        <v>311</v>
      </c>
      <c r="L23" s="11">
        <v>394</v>
      </c>
      <c r="M23" s="28">
        <v>1217460</v>
      </c>
      <c r="N23" s="11">
        <v>1</v>
      </c>
      <c r="O23" s="35">
        <v>9</v>
      </c>
      <c r="P23" s="18">
        <v>9</v>
      </c>
      <c r="Q23" s="18">
        <v>9</v>
      </c>
      <c r="R23" s="20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 t="s">
        <v>41</v>
      </c>
      <c r="Y23" s="11">
        <v>1</v>
      </c>
      <c r="Z23" s="7">
        <v>324160600</v>
      </c>
      <c r="AA23" s="11">
        <v>9.6999999999999993</v>
      </c>
      <c r="AB23" s="11">
        <v>42</v>
      </c>
      <c r="AC23" s="11">
        <v>49</v>
      </c>
      <c r="AD23" s="11">
        <v>47</v>
      </c>
      <c r="AE23" s="11">
        <v>12</v>
      </c>
      <c r="AF23" s="11">
        <v>175</v>
      </c>
      <c r="AG23" s="11">
        <v>26</v>
      </c>
      <c r="AH23" s="7">
        <v>4.4000000000000004</v>
      </c>
      <c r="AI23" s="22">
        <v>2.4329999999999998</v>
      </c>
      <c r="AJ23" s="22">
        <v>13.89</v>
      </c>
      <c r="AK23" s="22">
        <v>0</v>
      </c>
      <c r="AL23" s="22">
        <v>1</v>
      </c>
      <c r="AM23" s="22">
        <v>0</v>
      </c>
      <c r="AN23" s="22">
        <v>0</v>
      </c>
    </row>
    <row r="24" spans="1:40">
      <c r="A24" s="27">
        <v>6022</v>
      </c>
      <c r="B24" s="34" t="s">
        <v>3</v>
      </c>
      <c r="C24" s="34" t="s">
        <v>4</v>
      </c>
      <c r="D24" s="13">
        <v>25</v>
      </c>
      <c r="E24" s="7">
        <v>1.54</v>
      </c>
      <c r="F24" s="7">
        <v>47.8</v>
      </c>
      <c r="G24" s="7">
        <f t="shared" si="0"/>
        <v>20.155169505818854</v>
      </c>
      <c r="H24" s="11">
        <v>1</v>
      </c>
      <c r="I24" s="11">
        <v>20</v>
      </c>
      <c r="J24" s="11">
        <v>1</v>
      </c>
      <c r="K24" s="11" t="s">
        <v>41</v>
      </c>
      <c r="L24" s="11">
        <v>119</v>
      </c>
      <c r="M24" s="28">
        <v>0</v>
      </c>
      <c r="N24" s="11">
        <v>1</v>
      </c>
      <c r="O24" s="35">
        <v>13</v>
      </c>
      <c r="P24" s="18">
        <v>13</v>
      </c>
      <c r="Q24" s="18">
        <v>13</v>
      </c>
      <c r="R24" s="18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7">
        <v>259</v>
      </c>
      <c r="AA24" s="11">
        <v>11.3</v>
      </c>
      <c r="AB24" s="11">
        <v>201</v>
      </c>
      <c r="AC24" s="11">
        <v>59</v>
      </c>
      <c r="AD24" s="11">
        <v>28</v>
      </c>
      <c r="AE24" s="11">
        <v>35</v>
      </c>
      <c r="AF24" s="11">
        <v>175</v>
      </c>
      <c r="AG24" s="11">
        <v>89</v>
      </c>
      <c r="AH24" s="7">
        <v>4.5999999999999996</v>
      </c>
      <c r="AI24" s="22">
        <v>0.30299999999999999</v>
      </c>
      <c r="AJ24" s="22">
        <v>0.59</v>
      </c>
      <c r="AK24" s="22">
        <v>0</v>
      </c>
      <c r="AL24" s="22">
        <v>0</v>
      </c>
      <c r="AM24" s="22">
        <v>0</v>
      </c>
      <c r="AN24" s="22">
        <v>0</v>
      </c>
    </row>
    <row r="25" spans="1:40">
      <c r="A25" s="27">
        <v>6023</v>
      </c>
      <c r="B25" s="34" t="s">
        <v>3</v>
      </c>
      <c r="C25" s="34" t="s">
        <v>4</v>
      </c>
      <c r="D25" s="13">
        <v>55</v>
      </c>
      <c r="E25" s="7">
        <v>1.55</v>
      </c>
      <c r="F25" s="7">
        <v>54</v>
      </c>
      <c r="G25" s="7">
        <f t="shared" si="0"/>
        <v>22.476586888657646</v>
      </c>
      <c r="H25" s="11" t="s">
        <v>41</v>
      </c>
      <c r="I25" s="11">
        <v>52</v>
      </c>
      <c r="J25" s="11">
        <v>4</v>
      </c>
      <c r="K25" s="11" t="s">
        <v>41</v>
      </c>
      <c r="L25" s="11" t="s">
        <v>41</v>
      </c>
      <c r="M25" s="28">
        <v>660002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7">
        <v>19323</v>
      </c>
      <c r="AA25" s="11">
        <v>10.199999999999999</v>
      </c>
      <c r="AB25" s="11">
        <v>276</v>
      </c>
      <c r="AC25" s="11">
        <v>58</v>
      </c>
      <c r="AD25" s="11">
        <v>36</v>
      </c>
      <c r="AE25" s="11">
        <v>15</v>
      </c>
      <c r="AF25" s="11">
        <v>181</v>
      </c>
      <c r="AG25" s="11">
        <v>113</v>
      </c>
      <c r="AH25" s="14">
        <v>34.299999999999997</v>
      </c>
      <c r="AI25" s="14">
        <v>0.28399999999999997</v>
      </c>
      <c r="AJ25" s="14">
        <v>1.85</v>
      </c>
      <c r="AK25" s="14">
        <v>0</v>
      </c>
      <c r="AL25" s="14">
        <v>0</v>
      </c>
      <c r="AM25" s="14">
        <v>0</v>
      </c>
      <c r="AN25" s="14">
        <v>0</v>
      </c>
    </row>
    <row r="26" spans="1:40">
      <c r="A26" s="27">
        <v>6024</v>
      </c>
      <c r="B26" s="34" t="s">
        <v>3</v>
      </c>
      <c r="C26" s="34" t="s">
        <v>4</v>
      </c>
      <c r="D26" s="13">
        <v>42</v>
      </c>
      <c r="E26" s="7">
        <v>1.64</v>
      </c>
      <c r="F26" s="7">
        <v>67</v>
      </c>
      <c r="G26" s="7">
        <f t="shared" ref="G26:G57" si="1">F26/(E26*E26)</f>
        <v>24.910767400356935</v>
      </c>
      <c r="H26" s="11">
        <v>1</v>
      </c>
      <c r="I26" s="11">
        <v>140</v>
      </c>
      <c r="J26" s="11">
        <v>1</v>
      </c>
      <c r="K26" s="11">
        <v>470</v>
      </c>
      <c r="L26" s="11">
        <v>375</v>
      </c>
      <c r="M26" s="28">
        <v>0</v>
      </c>
      <c r="N26" s="11">
        <v>1</v>
      </c>
      <c r="O26" s="11">
        <v>65</v>
      </c>
      <c r="P26" s="11">
        <v>65</v>
      </c>
      <c r="Q26" s="11">
        <v>54</v>
      </c>
      <c r="R26" s="11">
        <v>11</v>
      </c>
      <c r="S26" s="11">
        <v>0</v>
      </c>
      <c r="T26" s="11">
        <v>0</v>
      </c>
      <c r="U26" s="11">
        <v>0</v>
      </c>
      <c r="V26" s="11">
        <v>3</v>
      </c>
      <c r="W26" s="11">
        <v>0</v>
      </c>
      <c r="X26" s="11">
        <v>0</v>
      </c>
      <c r="Y26" s="11">
        <v>1</v>
      </c>
      <c r="Z26" s="7">
        <v>63501960</v>
      </c>
      <c r="AA26" s="11">
        <v>12.7</v>
      </c>
      <c r="AB26" s="11">
        <v>200</v>
      </c>
      <c r="AC26" s="11">
        <v>64</v>
      </c>
      <c r="AD26" s="11">
        <v>35</v>
      </c>
      <c r="AE26" s="11">
        <v>28</v>
      </c>
      <c r="AF26" s="11">
        <v>234</v>
      </c>
      <c r="AG26" s="11">
        <v>72</v>
      </c>
      <c r="AH26" s="7">
        <v>3.5</v>
      </c>
      <c r="AI26" s="22">
        <v>0.38</v>
      </c>
      <c r="AJ26" s="22">
        <v>1.39</v>
      </c>
      <c r="AK26" s="22">
        <v>0</v>
      </c>
      <c r="AL26" s="22">
        <v>1</v>
      </c>
      <c r="AM26" s="22">
        <v>1</v>
      </c>
      <c r="AN26" s="22">
        <v>1</v>
      </c>
    </row>
    <row r="27" spans="1:40">
      <c r="A27" s="27">
        <v>6025</v>
      </c>
      <c r="B27" s="34" t="s">
        <v>3</v>
      </c>
      <c r="C27" s="34" t="s">
        <v>4</v>
      </c>
      <c r="D27" s="13">
        <v>27</v>
      </c>
      <c r="E27" s="7">
        <v>1.7</v>
      </c>
      <c r="F27" s="7">
        <v>50</v>
      </c>
      <c r="G27" s="7">
        <f t="shared" si="1"/>
        <v>17.301038062283737</v>
      </c>
      <c r="H27" s="11">
        <v>1</v>
      </c>
      <c r="I27" s="11">
        <v>50</v>
      </c>
      <c r="J27" s="11">
        <v>4</v>
      </c>
      <c r="K27" s="11">
        <v>281</v>
      </c>
      <c r="L27" s="11">
        <v>112</v>
      </c>
      <c r="M27" s="28" t="s">
        <v>41</v>
      </c>
      <c r="N27" s="11">
        <v>1</v>
      </c>
      <c r="O27" s="11">
        <v>40</v>
      </c>
      <c r="P27" s="11">
        <v>40</v>
      </c>
      <c r="Q27" s="11">
        <v>40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7">
        <v>270</v>
      </c>
      <c r="AA27" s="11">
        <v>9.5</v>
      </c>
      <c r="AB27" s="11">
        <v>139</v>
      </c>
      <c r="AC27" s="11">
        <v>45</v>
      </c>
      <c r="AD27" s="11">
        <v>22</v>
      </c>
      <c r="AE27" s="11">
        <v>12</v>
      </c>
      <c r="AF27" s="11">
        <v>139</v>
      </c>
      <c r="AG27" s="11">
        <v>64</v>
      </c>
      <c r="AH27" s="7">
        <v>4.4000000000000004</v>
      </c>
      <c r="AI27" s="22">
        <v>0.34399999999999997</v>
      </c>
      <c r="AJ27" s="22">
        <v>1.23</v>
      </c>
      <c r="AK27" s="22">
        <v>0</v>
      </c>
      <c r="AL27" s="22">
        <v>0</v>
      </c>
      <c r="AM27" s="22">
        <v>0</v>
      </c>
      <c r="AN27" s="22">
        <v>0</v>
      </c>
    </row>
    <row r="28" spans="1:40">
      <c r="A28" s="27">
        <v>6026</v>
      </c>
      <c r="B28" s="34" t="s">
        <v>3</v>
      </c>
      <c r="C28" s="34" t="s">
        <v>4</v>
      </c>
      <c r="D28" s="13">
        <v>36</v>
      </c>
      <c r="E28" s="7">
        <v>1.6</v>
      </c>
      <c r="F28" s="7">
        <v>51</v>
      </c>
      <c r="G28" s="7">
        <f t="shared" si="1"/>
        <v>19.921874999999996</v>
      </c>
      <c r="H28" s="11">
        <v>1</v>
      </c>
      <c r="I28" s="11">
        <v>23</v>
      </c>
      <c r="J28" s="11">
        <v>1</v>
      </c>
      <c r="K28" s="11">
        <v>284</v>
      </c>
      <c r="L28" s="11">
        <v>255</v>
      </c>
      <c r="M28" s="28">
        <v>10477</v>
      </c>
      <c r="N28" s="11">
        <v>1</v>
      </c>
      <c r="O28" s="11">
        <v>20</v>
      </c>
      <c r="P28" s="11">
        <v>20</v>
      </c>
      <c r="Q28" s="11">
        <v>20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</v>
      </c>
      <c r="Z28" s="7">
        <v>2011</v>
      </c>
      <c r="AA28" s="11">
        <v>12.4</v>
      </c>
      <c r="AB28" s="11">
        <v>204</v>
      </c>
      <c r="AC28" s="11">
        <v>75</v>
      </c>
      <c r="AD28" s="11">
        <v>45</v>
      </c>
      <c r="AE28" s="11">
        <v>17</v>
      </c>
      <c r="AF28" s="11">
        <v>91</v>
      </c>
      <c r="AG28" s="11">
        <v>24</v>
      </c>
      <c r="AH28" s="7">
        <v>4.5999999999999996</v>
      </c>
      <c r="AI28" s="22">
        <v>0.48</v>
      </c>
      <c r="AJ28" s="22">
        <v>1.93</v>
      </c>
      <c r="AK28" s="22">
        <v>0</v>
      </c>
      <c r="AL28" s="22">
        <v>0</v>
      </c>
      <c r="AM28" s="22">
        <v>0</v>
      </c>
      <c r="AN28" s="22">
        <v>0</v>
      </c>
    </row>
    <row r="29" spans="1:40">
      <c r="A29" s="27">
        <v>6027</v>
      </c>
      <c r="B29" s="34" t="s">
        <v>3</v>
      </c>
      <c r="C29" s="34" t="s">
        <v>4</v>
      </c>
      <c r="D29" s="13">
        <v>39</v>
      </c>
      <c r="E29" s="7">
        <v>1.6</v>
      </c>
      <c r="F29" s="7">
        <v>52</v>
      </c>
      <c r="G29" s="7">
        <f t="shared" si="1"/>
        <v>20.312499999999996</v>
      </c>
      <c r="H29" s="11" t="s">
        <v>41</v>
      </c>
      <c r="I29" s="11">
        <v>104</v>
      </c>
      <c r="J29" s="11">
        <v>4</v>
      </c>
      <c r="K29" s="11" t="s">
        <v>41</v>
      </c>
      <c r="L29" s="11" t="s">
        <v>41</v>
      </c>
      <c r="M29" s="28" t="s">
        <v>41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1</v>
      </c>
      <c r="Z29" s="7">
        <v>1283</v>
      </c>
      <c r="AA29" s="11">
        <v>12</v>
      </c>
      <c r="AB29" s="11">
        <v>230</v>
      </c>
      <c r="AC29" s="11">
        <v>63</v>
      </c>
      <c r="AD29" s="11">
        <v>25</v>
      </c>
      <c r="AE29" s="11">
        <v>15</v>
      </c>
      <c r="AF29" s="11">
        <v>59</v>
      </c>
      <c r="AG29" s="11">
        <v>23</v>
      </c>
      <c r="AH29" s="7">
        <v>4.9000000000000004</v>
      </c>
      <c r="AI29" s="22">
        <v>0.23599999999999999</v>
      </c>
      <c r="AJ29" s="22">
        <v>1.0900000000000001</v>
      </c>
      <c r="AK29" s="22">
        <v>0</v>
      </c>
      <c r="AL29" s="22">
        <v>0</v>
      </c>
      <c r="AM29" s="22">
        <v>0</v>
      </c>
      <c r="AN29" s="22">
        <v>0</v>
      </c>
    </row>
    <row r="30" spans="1:40">
      <c r="A30" s="27">
        <v>6028</v>
      </c>
      <c r="B30" s="34" t="s">
        <v>3</v>
      </c>
      <c r="C30" s="34" t="s">
        <v>5</v>
      </c>
      <c r="D30" s="13">
        <v>56</v>
      </c>
      <c r="E30" s="7">
        <v>1.7</v>
      </c>
      <c r="F30" s="7">
        <v>47</v>
      </c>
      <c r="G30" s="7">
        <f t="shared" si="1"/>
        <v>16.262975778546714</v>
      </c>
      <c r="H30" s="11">
        <v>1</v>
      </c>
      <c r="I30" s="11">
        <v>28</v>
      </c>
      <c r="J30" s="11">
        <v>1</v>
      </c>
      <c r="K30" s="11">
        <v>603</v>
      </c>
      <c r="L30" s="11">
        <v>394</v>
      </c>
      <c r="M30" s="28" t="s">
        <v>41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</v>
      </c>
      <c r="Z30" s="7">
        <v>220</v>
      </c>
      <c r="AA30" s="11">
        <v>13.5</v>
      </c>
      <c r="AB30" s="11">
        <v>227</v>
      </c>
      <c r="AC30" s="11">
        <v>81</v>
      </c>
      <c r="AD30" s="11">
        <v>36</v>
      </c>
      <c r="AE30" s="11">
        <v>9</v>
      </c>
      <c r="AF30" s="11">
        <v>103</v>
      </c>
      <c r="AG30" s="11">
        <v>24</v>
      </c>
      <c r="AH30" s="7">
        <v>7.5</v>
      </c>
      <c r="AI30" s="22">
        <v>0.34499999999999997</v>
      </c>
      <c r="AJ30" s="22">
        <v>2.96</v>
      </c>
      <c r="AK30" s="22">
        <v>0</v>
      </c>
      <c r="AL30" s="22">
        <v>0</v>
      </c>
      <c r="AM30" s="22">
        <v>0</v>
      </c>
      <c r="AN30" s="22">
        <v>0</v>
      </c>
    </row>
    <row r="31" spans="1:40">
      <c r="A31" s="27">
        <v>6029</v>
      </c>
      <c r="B31" s="34" t="s">
        <v>3</v>
      </c>
      <c r="C31" s="34" t="s">
        <v>5</v>
      </c>
      <c r="D31" s="13">
        <v>46</v>
      </c>
      <c r="E31" s="7">
        <v>1.66</v>
      </c>
      <c r="F31" s="7">
        <v>49</v>
      </c>
      <c r="G31" s="7">
        <f t="shared" si="1"/>
        <v>17.781971258528088</v>
      </c>
      <c r="H31" s="11">
        <v>3</v>
      </c>
      <c r="I31" s="11">
        <v>4</v>
      </c>
      <c r="J31" s="11">
        <v>1</v>
      </c>
      <c r="K31" s="11">
        <v>121</v>
      </c>
      <c r="L31" s="11" t="s">
        <v>41</v>
      </c>
      <c r="M31" s="28">
        <v>0</v>
      </c>
      <c r="N31" s="11">
        <v>1</v>
      </c>
      <c r="O31" s="11">
        <v>3</v>
      </c>
      <c r="P31" s="35">
        <v>3</v>
      </c>
      <c r="Q31" s="18">
        <v>3</v>
      </c>
      <c r="R31" s="18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7">
        <v>361</v>
      </c>
      <c r="AA31" s="11">
        <v>9.8000000000000007</v>
      </c>
      <c r="AB31" s="11">
        <v>124</v>
      </c>
      <c r="AC31" s="11">
        <v>52</v>
      </c>
      <c r="AD31" s="11">
        <v>28</v>
      </c>
      <c r="AE31" s="11">
        <v>12</v>
      </c>
      <c r="AF31" s="11">
        <v>85</v>
      </c>
      <c r="AG31" s="11">
        <v>40</v>
      </c>
      <c r="AH31" s="7">
        <v>6.6</v>
      </c>
      <c r="AI31" s="22">
        <v>0.49099999999999999</v>
      </c>
      <c r="AJ31" s="22">
        <v>3</v>
      </c>
      <c r="AK31" s="22">
        <v>0</v>
      </c>
      <c r="AL31" s="22">
        <v>0</v>
      </c>
      <c r="AM31" s="22">
        <v>0</v>
      </c>
      <c r="AN31" s="22">
        <v>0</v>
      </c>
    </row>
    <row r="32" spans="1:40">
      <c r="A32" s="27">
        <v>6030</v>
      </c>
      <c r="B32" s="34" t="s">
        <v>3</v>
      </c>
      <c r="C32" s="34" t="s">
        <v>5</v>
      </c>
      <c r="D32" s="13">
        <v>38</v>
      </c>
      <c r="E32" s="7">
        <v>1.76</v>
      </c>
      <c r="F32" s="7">
        <v>57</v>
      </c>
      <c r="G32" s="7">
        <f t="shared" si="1"/>
        <v>18.401342975206614</v>
      </c>
      <c r="H32" s="11">
        <v>1</v>
      </c>
      <c r="I32" s="11">
        <v>14</v>
      </c>
      <c r="J32" s="11">
        <v>1</v>
      </c>
      <c r="K32" s="11">
        <v>256</v>
      </c>
      <c r="L32" s="11">
        <v>147</v>
      </c>
      <c r="M32" s="28">
        <v>6376</v>
      </c>
      <c r="N32" s="11">
        <v>1</v>
      </c>
      <c r="O32" s="11">
        <v>12</v>
      </c>
      <c r="P32" s="11">
        <v>12</v>
      </c>
      <c r="Q32" s="11">
        <v>12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</v>
      </c>
      <c r="Z32" s="7">
        <v>222</v>
      </c>
      <c r="AA32" s="11">
        <v>12.1</v>
      </c>
      <c r="AB32" s="11">
        <v>176</v>
      </c>
      <c r="AC32" s="11">
        <v>77</v>
      </c>
      <c r="AD32" s="11">
        <v>21</v>
      </c>
      <c r="AE32" s="11">
        <v>9</v>
      </c>
      <c r="AF32" s="11">
        <v>122</v>
      </c>
      <c r="AG32" s="11">
        <v>33</v>
      </c>
      <c r="AH32" s="7">
        <v>6.1</v>
      </c>
      <c r="AI32" s="22">
        <v>0.25900000000000001</v>
      </c>
      <c r="AJ32" s="22">
        <v>1.51</v>
      </c>
      <c r="AK32" s="22">
        <v>0</v>
      </c>
      <c r="AL32" s="22">
        <v>0</v>
      </c>
      <c r="AM32" s="22">
        <v>0</v>
      </c>
      <c r="AN32" s="22">
        <v>0</v>
      </c>
    </row>
    <row r="33" spans="1:40">
      <c r="A33" s="27">
        <v>6031</v>
      </c>
      <c r="B33" s="34" t="s">
        <v>3</v>
      </c>
      <c r="C33" s="34" t="s">
        <v>5</v>
      </c>
      <c r="D33" s="13">
        <v>48</v>
      </c>
      <c r="E33" s="7">
        <v>1.8</v>
      </c>
      <c r="F33" s="7">
        <v>95</v>
      </c>
      <c r="G33" s="7">
        <f t="shared" si="1"/>
        <v>29.320987654320987</v>
      </c>
      <c r="H33" s="11">
        <v>3</v>
      </c>
      <c r="I33" s="11">
        <v>22</v>
      </c>
      <c r="J33" s="11">
        <v>1</v>
      </c>
      <c r="K33" s="11">
        <v>150</v>
      </c>
      <c r="L33" s="11">
        <v>264</v>
      </c>
      <c r="M33" s="28">
        <v>0</v>
      </c>
      <c r="N33" s="11">
        <v>1</v>
      </c>
      <c r="O33" s="11">
        <v>21</v>
      </c>
      <c r="P33" s="11">
        <v>21</v>
      </c>
      <c r="Q33" s="11">
        <v>12</v>
      </c>
      <c r="R33" s="11">
        <v>9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1</v>
      </c>
      <c r="Y33" s="11">
        <v>1</v>
      </c>
      <c r="Z33" s="7">
        <v>10255</v>
      </c>
      <c r="AA33" s="11">
        <v>14</v>
      </c>
      <c r="AB33" s="11">
        <v>173</v>
      </c>
      <c r="AC33" s="11">
        <v>66</v>
      </c>
      <c r="AD33" s="11">
        <v>36</v>
      </c>
      <c r="AE33" s="11">
        <v>37</v>
      </c>
      <c r="AF33" s="11">
        <v>100</v>
      </c>
      <c r="AG33" s="11">
        <v>25</v>
      </c>
      <c r="AH33" s="7">
        <v>4.7</v>
      </c>
      <c r="AI33" s="22">
        <v>0.45200000000000001</v>
      </c>
      <c r="AJ33" s="22">
        <v>1.64</v>
      </c>
      <c r="AK33" s="22">
        <v>0</v>
      </c>
      <c r="AL33" s="22">
        <v>0</v>
      </c>
      <c r="AM33" s="22">
        <v>0</v>
      </c>
      <c r="AN33" s="22">
        <v>0</v>
      </c>
    </row>
    <row r="34" spans="1:40">
      <c r="A34" s="27">
        <v>6032</v>
      </c>
      <c r="B34" s="34" t="s">
        <v>3</v>
      </c>
      <c r="C34" s="34" t="s">
        <v>4</v>
      </c>
      <c r="D34" s="13">
        <v>50</v>
      </c>
      <c r="E34" s="7">
        <v>1.65</v>
      </c>
      <c r="F34" s="7">
        <v>85</v>
      </c>
      <c r="G34" s="7">
        <f t="shared" si="1"/>
        <v>31.221303948576679</v>
      </c>
      <c r="H34" s="11">
        <v>1</v>
      </c>
      <c r="I34" s="11">
        <v>105</v>
      </c>
      <c r="J34" s="11">
        <v>4</v>
      </c>
      <c r="K34" s="11">
        <v>75</v>
      </c>
      <c r="L34" s="11">
        <v>401</v>
      </c>
      <c r="M34" s="28">
        <v>0</v>
      </c>
      <c r="N34" s="11">
        <v>1</v>
      </c>
      <c r="O34" s="11">
        <v>104</v>
      </c>
      <c r="P34" s="11">
        <v>104</v>
      </c>
      <c r="Q34" s="11">
        <v>72</v>
      </c>
      <c r="R34" s="11">
        <v>32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7">
        <v>44235438</v>
      </c>
      <c r="AA34" s="11">
        <v>13.7</v>
      </c>
      <c r="AB34" s="11">
        <v>194</v>
      </c>
      <c r="AC34" s="11">
        <v>46</v>
      </c>
      <c r="AD34" s="11">
        <v>28</v>
      </c>
      <c r="AE34" s="11">
        <v>28</v>
      </c>
      <c r="AF34" s="11">
        <v>164</v>
      </c>
      <c r="AG34" s="11">
        <v>61</v>
      </c>
      <c r="AH34" s="7">
        <v>7</v>
      </c>
      <c r="AI34" s="22">
        <v>0.314</v>
      </c>
      <c r="AJ34" s="22">
        <v>1.36</v>
      </c>
      <c r="AK34" s="22">
        <v>0</v>
      </c>
      <c r="AL34" s="22">
        <v>1</v>
      </c>
      <c r="AM34" s="22">
        <v>1</v>
      </c>
      <c r="AN34" s="22">
        <v>1</v>
      </c>
    </row>
    <row r="35" spans="1:40">
      <c r="A35" s="27">
        <v>6033</v>
      </c>
      <c r="B35" s="34" t="s">
        <v>3</v>
      </c>
      <c r="C35" s="34" t="s">
        <v>4</v>
      </c>
      <c r="D35" s="13">
        <v>42</v>
      </c>
      <c r="E35" s="7">
        <v>1.65</v>
      </c>
      <c r="F35" s="7">
        <v>60</v>
      </c>
      <c r="G35" s="7">
        <f t="shared" si="1"/>
        <v>22.03856749311295</v>
      </c>
      <c r="H35" s="11">
        <v>1</v>
      </c>
      <c r="I35" s="11">
        <v>2</v>
      </c>
      <c r="J35" s="11">
        <v>1</v>
      </c>
      <c r="K35" s="11">
        <v>73</v>
      </c>
      <c r="L35" s="11" t="s">
        <v>41</v>
      </c>
      <c r="M35" s="28" t="s">
        <v>41</v>
      </c>
      <c r="N35" s="11">
        <v>1</v>
      </c>
      <c r="O35" s="11">
        <v>1</v>
      </c>
      <c r="P35" s="11">
        <v>1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</v>
      </c>
      <c r="Z35" s="7" t="s">
        <v>41</v>
      </c>
      <c r="AA35" s="7" t="s">
        <v>41</v>
      </c>
      <c r="AB35" s="7" t="s">
        <v>41</v>
      </c>
      <c r="AC35" s="7" t="s">
        <v>41</v>
      </c>
      <c r="AD35" s="7" t="s">
        <v>41</v>
      </c>
      <c r="AE35" s="7" t="s">
        <v>41</v>
      </c>
      <c r="AF35" s="7" t="s">
        <v>41</v>
      </c>
      <c r="AG35" s="7" t="s">
        <v>41</v>
      </c>
      <c r="AH35" s="7" t="s">
        <v>41</v>
      </c>
      <c r="AI35" s="7" t="s">
        <v>41</v>
      </c>
      <c r="AJ35" s="7" t="s">
        <v>41</v>
      </c>
      <c r="AK35" s="7">
        <v>0</v>
      </c>
      <c r="AL35" s="22">
        <v>0</v>
      </c>
      <c r="AM35" s="22">
        <v>0</v>
      </c>
      <c r="AN35" s="22">
        <v>0</v>
      </c>
    </row>
    <row r="36" spans="1:40">
      <c r="A36" s="27">
        <v>6034</v>
      </c>
      <c r="B36" s="34" t="s">
        <v>3</v>
      </c>
      <c r="C36" s="34" t="s">
        <v>4</v>
      </c>
      <c r="D36" s="13">
        <v>43</v>
      </c>
      <c r="E36" s="7">
        <v>1.57</v>
      </c>
      <c r="F36" s="7">
        <v>50</v>
      </c>
      <c r="G36" s="7">
        <f t="shared" si="1"/>
        <v>20.28479857195018</v>
      </c>
      <c r="H36" s="11">
        <v>1</v>
      </c>
      <c r="I36" s="11">
        <v>5</v>
      </c>
      <c r="J36" s="11">
        <v>2</v>
      </c>
      <c r="K36" s="11">
        <v>203</v>
      </c>
      <c r="L36" s="11" t="s">
        <v>41</v>
      </c>
      <c r="M36" s="28" t="s">
        <v>41</v>
      </c>
      <c r="N36" s="11">
        <v>1</v>
      </c>
      <c r="O36" s="11">
        <v>2</v>
      </c>
      <c r="P36" s="11">
        <v>2</v>
      </c>
      <c r="Q36" s="11">
        <v>2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 t="s">
        <v>41</v>
      </c>
      <c r="Z36" s="7">
        <v>31892762</v>
      </c>
      <c r="AA36" s="11">
        <v>12.1</v>
      </c>
      <c r="AB36" s="11">
        <v>218</v>
      </c>
      <c r="AC36" s="11">
        <v>56</v>
      </c>
      <c r="AD36" s="11">
        <v>26</v>
      </c>
      <c r="AE36" s="11">
        <v>22</v>
      </c>
      <c r="AF36" s="11">
        <v>66</v>
      </c>
      <c r="AG36" s="11">
        <v>44</v>
      </c>
      <c r="AH36" s="7">
        <v>3.3</v>
      </c>
      <c r="AI36" s="22">
        <v>0.25900000000000001</v>
      </c>
      <c r="AJ36" s="22">
        <v>1.0900000000000001</v>
      </c>
      <c r="AK36" s="22">
        <v>0</v>
      </c>
      <c r="AL36" s="22">
        <v>0</v>
      </c>
      <c r="AM36" s="22">
        <v>0</v>
      </c>
      <c r="AN36" s="22">
        <v>0</v>
      </c>
    </row>
    <row r="37" spans="1:40">
      <c r="A37" s="27">
        <v>6035</v>
      </c>
      <c r="B37" s="34" t="s">
        <v>3</v>
      </c>
      <c r="C37" s="34" t="s">
        <v>5</v>
      </c>
      <c r="D37" s="13">
        <v>36</v>
      </c>
      <c r="E37" s="7">
        <v>1.65</v>
      </c>
      <c r="F37" s="7">
        <v>45</v>
      </c>
      <c r="G37" s="7">
        <f t="shared" si="1"/>
        <v>16.528925619834713</v>
      </c>
      <c r="H37" s="11">
        <v>1</v>
      </c>
      <c r="I37" s="11">
        <v>91</v>
      </c>
      <c r="J37" s="11">
        <v>2</v>
      </c>
      <c r="K37" s="11">
        <v>138</v>
      </c>
      <c r="L37" s="11">
        <v>309</v>
      </c>
      <c r="M37" s="28">
        <v>0</v>
      </c>
      <c r="N37" s="11">
        <v>1</v>
      </c>
      <c r="O37" s="11">
        <v>83</v>
      </c>
      <c r="P37" s="11">
        <v>83</v>
      </c>
      <c r="Q37" s="11">
        <v>83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7">
        <v>480</v>
      </c>
      <c r="AA37" s="11">
        <v>11.7</v>
      </c>
      <c r="AB37" s="11">
        <v>262</v>
      </c>
      <c r="AC37" s="11">
        <v>68</v>
      </c>
      <c r="AD37" s="11">
        <v>22</v>
      </c>
      <c r="AE37" s="11">
        <v>7</v>
      </c>
      <c r="AF37" s="11">
        <v>119</v>
      </c>
      <c r="AG37" s="11">
        <v>34</v>
      </c>
      <c r="AH37" s="7">
        <v>4.3</v>
      </c>
      <c r="AI37" s="22">
        <v>0.183</v>
      </c>
      <c r="AJ37" s="22">
        <v>1.1399999999999999</v>
      </c>
      <c r="AK37" s="22">
        <v>0</v>
      </c>
      <c r="AL37" s="22">
        <v>0</v>
      </c>
      <c r="AM37" s="22">
        <v>0</v>
      </c>
      <c r="AN37" s="22">
        <v>0</v>
      </c>
    </row>
    <row r="38" spans="1:40">
      <c r="A38" s="27">
        <v>6036</v>
      </c>
      <c r="B38" s="34" t="s">
        <v>3</v>
      </c>
      <c r="C38" s="34" t="s">
        <v>4</v>
      </c>
      <c r="D38" s="13">
        <v>41</v>
      </c>
      <c r="E38" s="7">
        <v>1.55</v>
      </c>
      <c r="F38" s="7">
        <v>49</v>
      </c>
      <c r="G38" s="7">
        <f t="shared" si="1"/>
        <v>20.39542143600416</v>
      </c>
      <c r="H38" s="11">
        <v>3</v>
      </c>
      <c r="I38" s="11">
        <v>56</v>
      </c>
      <c r="J38" s="11">
        <v>4</v>
      </c>
      <c r="K38" s="11">
        <v>489</v>
      </c>
      <c r="L38" s="11">
        <v>651</v>
      </c>
      <c r="M38" s="28" t="s">
        <v>41</v>
      </c>
      <c r="N38" s="11">
        <v>1</v>
      </c>
      <c r="O38" s="11">
        <v>21</v>
      </c>
      <c r="P38" s="11">
        <v>21</v>
      </c>
      <c r="Q38" s="11">
        <v>0</v>
      </c>
      <c r="R38" s="11">
        <v>0</v>
      </c>
      <c r="S38" s="11">
        <v>0</v>
      </c>
      <c r="T38" s="11">
        <v>21</v>
      </c>
      <c r="U38" s="11">
        <v>0</v>
      </c>
      <c r="V38" s="11">
        <v>0</v>
      </c>
      <c r="W38" s="11">
        <v>0</v>
      </c>
      <c r="X38" s="11">
        <v>0</v>
      </c>
      <c r="Y38" s="11">
        <v>1</v>
      </c>
      <c r="Z38" s="7">
        <v>998</v>
      </c>
      <c r="AA38" s="11">
        <v>12</v>
      </c>
      <c r="AB38" s="11">
        <v>66</v>
      </c>
      <c r="AC38" s="11">
        <v>54</v>
      </c>
      <c r="AD38" s="11">
        <v>27</v>
      </c>
      <c r="AE38" s="11">
        <v>19</v>
      </c>
      <c r="AF38" s="11">
        <v>104</v>
      </c>
      <c r="AG38" s="11">
        <v>24</v>
      </c>
      <c r="AH38" s="7">
        <v>3</v>
      </c>
      <c r="AI38" s="22">
        <v>0.88900000000000001</v>
      </c>
      <c r="AJ38" s="22">
        <v>3.85</v>
      </c>
      <c r="AK38" s="22">
        <v>0</v>
      </c>
      <c r="AL38" s="22">
        <v>0</v>
      </c>
      <c r="AM38" s="22">
        <v>0</v>
      </c>
      <c r="AN38" s="22">
        <v>0</v>
      </c>
    </row>
    <row r="39" spans="1:40">
      <c r="A39" s="27">
        <v>6037</v>
      </c>
      <c r="B39" s="34" t="s">
        <v>3</v>
      </c>
      <c r="C39" s="34" t="s">
        <v>4</v>
      </c>
      <c r="D39" s="13">
        <v>33</v>
      </c>
      <c r="E39" s="7">
        <v>1.68</v>
      </c>
      <c r="F39" s="7">
        <v>53</v>
      </c>
      <c r="G39" s="7">
        <f t="shared" si="1"/>
        <v>18.778344671201818</v>
      </c>
      <c r="H39" s="11">
        <v>1</v>
      </c>
      <c r="I39" s="11">
        <v>1</v>
      </c>
      <c r="J39" s="11">
        <v>4</v>
      </c>
      <c r="K39" s="11" t="s">
        <v>41</v>
      </c>
      <c r="L39" s="11" t="s">
        <v>41</v>
      </c>
      <c r="M39" s="28" t="s">
        <v>41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7">
        <v>6381</v>
      </c>
      <c r="AA39" s="11">
        <v>9.1999999999999993</v>
      </c>
      <c r="AB39" s="11">
        <v>150</v>
      </c>
      <c r="AC39" s="11">
        <v>50</v>
      </c>
      <c r="AD39" s="11">
        <v>25</v>
      </c>
      <c r="AE39" s="11">
        <v>9</v>
      </c>
      <c r="AF39" s="11">
        <v>100</v>
      </c>
      <c r="AG39" s="11">
        <v>15</v>
      </c>
      <c r="AH39" s="7">
        <v>6.6</v>
      </c>
      <c r="AI39" s="22">
        <v>0.36199999999999999</v>
      </c>
      <c r="AJ39" s="22">
        <v>1.83</v>
      </c>
      <c r="AK39" s="22">
        <v>0</v>
      </c>
      <c r="AL39" s="22">
        <v>0</v>
      </c>
      <c r="AM39" s="22">
        <v>0</v>
      </c>
      <c r="AN39" s="22">
        <v>0</v>
      </c>
    </row>
    <row r="40" spans="1:40">
      <c r="A40" s="27">
        <v>6038</v>
      </c>
      <c r="B40" s="34" t="s">
        <v>3</v>
      </c>
      <c r="C40" s="34" t="s">
        <v>4</v>
      </c>
      <c r="D40" s="13">
        <v>51</v>
      </c>
      <c r="E40" s="7">
        <v>1.5</v>
      </c>
      <c r="F40" s="7">
        <v>45</v>
      </c>
      <c r="G40" s="7">
        <f t="shared" si="1"/>
        <v>20</v>
      </c>
      <c r="H40" s="11">
        <v>1</v>
      </c>
      <c r="I40" s="11">
        <v>6</v>
      </c>
      <c r="J40" s="11">
        <v>1</v>
      </c>
      <c r="K40" s="11">
        <v>494</v>
      </c>
      <c r="L40" s="11" t="s">
        <v>41</v>
      </c>
      <c r="M40" s="28">
        <v>85740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</v>
      </c>
      <c r="Z40" s="7">
        <v>722</v>
      </c>
      <c r="AA40" s="11">
        <v>12</v>
      </c>
      <c r="AB40" s="11">
        <v>204</v>
      </c>
      <c r="AC40" s="11">
        <v>43</v>
      </c>
      <c r="AD40" s="11">
        <v>28</v>
      </c>
      <c r="AE40" s="11">
        <v>14</v>
      </c>
      <c r="AF40" s="11">
        <v>63</v>
      </c>
      <c r="AG40" s="11">
        <v>37</v>
      </c>
      <c r="AH40" s="7">
        <v>4.9000000000000004</v>
      </c>
      <c r="AI40" s="22">
        <v>0.29799999999999999</v>
      </c>
      <c r="AJ40" s="22">
        <v>1.87</v>
      </c>
      <c r="AK40" s="22">
        <v>0</v>
      </c>
      <c r="AL40" s="22">
        <v>0</v>
      </c>
      <c r="AM40" s="22">
        <v>0</v>
      </c>
      <c r="AN40" s="22">
        <v>0</v>
      </c>
    </row>
    <row r="41" spans="1:40">
      <c r="A41" s="27">
        <v>6039</v>
      </c>
      <c r="B41" s="34" t="s">
        <v>6</v>
      </c>
      <c r="C41" s="34" t="s">
        <v>4</v>
      </c>
      <c r="D41" s="13">
        <v>32</v>
      </c>
      <c r="E41" s="7">
        <v>1.53</v>
      </c>
      <c r="F41" s="7">
        <v>52</v>
      </c>
      <c r="G41" s="7">
        <f t="shared" si="1"/>
        <v>22.213678499722331</v>
      </c>
      <c r="H41" s="11">
        <v>1</v>
      </c>
      <c r="I41" s="11">
        <v>60</v>
      </c>
      <c r="J41" s="11">
        <v>2</v>
      </c>
      <c r="K41" s="11">
        <v>461</v>
      </c>
      <c r="L41" s="11">
        <v>499</v>
      </c>
      <c r="M41" s="28">
        <v>0</v>
      </c>
      <c r="N41" s="11">
        <v>1</v>
      </c>
      <c r="O41" s="35">
        <v>16</v>
      </c>
      <c r="P41" s="18">
        <v>16</v>
      </c>
      <c r="Q41" s="18">
        <v>16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1</v>
      </c>
      <c r="Z41" s="7">
        <v>0</v>
      </c>
      <c r="AA41" s="11">
        <v>13</v>
      </c>
      <c r="AB41" s="11">
        <v>242</v>
      </c>
      <c r="AC41" s="11">
        <v>40</v>
      </c>
      <c r="AD41" s="11">
        <v>19</v>
      </c>
      <c r="AE41" s="11">
        <v>12</v>
      </c>
      <c r="AF41" s="11">
        <v>78</v>
      </c>
      <c r="AG41" s="11">
        <v>47</v>
      </c>
      <c r="AH41" s="7">
        <v>3.6</v>
      </c>
      <c r="AI41" s="22">
        <v>0.17100000000000001</v>
      </c>
      <c r="AJ41" s="22">
        <v>0.73</v>
      </c>
      <c r="AK41" s="7">
        <v>0</v>
      </c>
      <c r="AL41" s="7">
        <v>0</v>
      </c>
      <c r="AM41" s="7">
        <v>0</v>
      </c>
      <c r="AN41" s="7">
        <v>0</v>
      </c>
    </row>
    <row r="42" spans="1:40">
      <c r="A42" s="27">
        <v>6040</v>
      </c>
      <c r="B42" s="34" t="s">
        <v>6</v>
      </c>
      <c r="C42" s="34" t="s">
        <v>5</v>
      </c>
      <c r="D42" s="13">
        <v>42</v>
      </c>
      <c r="E42" s="7">
        <v>1.7</v>
      </c>
      <c r="F42" s="7">
        <v>66</v>
      </c>
      <c r="G42" s="7">
        <f t="shared" si="1"/>
        <v>22.837370242214536</v>
      </c>
      <c r="H42" s="11">
        <v>1</v>
      </c>
      <c r="I42" s="11">
        <v>5</v>
      </c>
      <c r="J42" s="11">
        <v>2</v>
      </c>
      <c r="K42" s="11">
        <v>211</v>
      </c>
      <c r="L42" s="11" t="s">
        <v>41</v>
      </c>
      <c r="M42" s="28">
        <v>0</v>
      </c>
      <c r="N42" s="11">
        <v>1</v>
      </c>
      <c r="O42" s="35">
        <v>3</v>
      </c>
      <c r="P42" s="18">
        <v>3</v>
      </c>
      <c r="Q42" s="18">
        <v>0</v>
      </c>
      <c r="R42" s="11">
        <v>3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</v>
      </c>
      <c r="Y42" s="11">
        <v>1</v>
      </c>
      <c r="Z42" s="7">
        <v>0</v>
      </c>
      <c r="AA42" s="11">
        <v>11.6</v>
      </c>
      <c r="AB42" s="11">
        <v>133</v>
      </c>
      <c r="AC42" s="11">
        <v>76</v>
      </c>
      <c r="AD42" s="11">
        <v>31</v>
      </c>
      <c r="AE42" s="11">
        <v>26</v>
      </c>
      <c r="AF42" s="11">
        <v>69</v>
      </c>
      <c r="AG42" s="11">
        <v>50</v>
      </c>
      <c r="AH42" s="7">
        <v>6.6</v>
      </c>
      <c r="AI42" s="22">
        <v>0.50700000000000001</v>
      </c>
      <c r="AJ42" s="22">
        <v>1.92</v>
      </c>
      <c r="AK42" s="7">
        <v>0</v>
      </c>
      <c r="AL42" s="7">
        <v>0</v>
      </c>
      <c r="AM42" s="7">
        <v>0</v>
      </c>
      <c r="AN42" s="7">
        <v>0</v>
      </c>
    </row>
    <row r="43" spans="1:40">
      <c r="A43" s="27">
        <v>6041</v>
      </c>
      <c r="B43" s="34" t="s">
        <v>6</v>
      </c>
      <c r="C43" s="34" t="s">
        <v>5</v>
      </c>
      <c r="D43" s="13">
        <v>30</v>
      </c>
      <c r="E43" s="7">
        <v>1.82</v>
      </c>
      <c r="F43" s="7">
        <v>61</v>
      </c>
      <c r="G43" s="7">
        <f t="shared" si="1"/>
        <v>18.415650283782149</v>
      </c>
      <c r="H43" s="11">
        <v>1</v>
      </c>
      <c r="I43" s="11">
        <v>166</v>
      </c>
      <c r="J43" s="11">
        <v>1</v>
      </c>
      <c r="K43" s="11">
        <v>170</v>
      </c>
      <c r="L43" s="11">
        <v>474</v>
      </c>
      <c r="M43" s="28">
        <v>0</v>
      </c>
      <c r="N43" s="11">
        <v>1</v>
      </c>
      <c r="O43" s="35">
        <v>116</v>
      </c>
      <c r="P43" s="18">
        <v>116</v>
      </c>
      <c r="Q43" s="18">
        <v>116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1</v>
      </c>
      <c r="Z43" s="7">
        <v>0</v>
      </c>
      <c r="AA43" s="11">
        <v>13.2</v>
      </c>
      <c r="AB43" s="11">
        <v>168</v>
      </c>
      <c r="AC43" s="11">
        <v>76</v>
      </c>
      <c r="AD43" s="11">
        <v>24</v>
      </c>
      <c r="AE43" s="11">
        <v>8</v>
      </c>
      <c r="AF43" s="11">
        <v>107</v>
      </c>
      <c r="AG43" s="11">
        <v>55</v>
      </c>
      <c r="AH43" s="7">
        <v>5.5</v>
      </c>
      <c r="AI43" s="22">
        <v>0.311</v>
      </c>
      <c r="AJ43" s="22">
        <v>1.52</v>
      </c>
      <c r="AK43" s="7">
        <v>0</v>
      </c>
      <c r="AL43" s="7">
        <v>0</v>
      </c>
      <c r="AM43" s="7">
        <v>0</v>
      </c>
      <c r="AN43" s="7">
        <v>0</v>
      </c>
    </row>
    <row r="44" spans="1:40">
      <c r="A44" s="27">
        <v>6042</v>
      </c>
      <c r="B44" s="34" t="s">
        <v>6</v>
      </c>
      <c r="C44" s="34" t="s">
        <v>4</v>
      </c>
      <c r="D44" s="13">
        <v>45</v>
      </c>
      <c r="E44" s="7">
        <v>1.6</v>
      </c>
      <c r="F44" s="7">
        <v>62</v>
      </c>
      <c r="G44" s="7">
        <f t="shared" si="1"/>
        <v>24.218749999999996</v>
      </c>
      <c r="H44" s="11">
        <v>1</v>
      </c>
      <c r="I44" s="11">
        <v>60</v>
      </c>
      <c r="J44" s="11">
        <v>4</v>
      </c>
      <c r="K44" s="11">
        <v>310</v>
      </c>
      <c r="L44" s="11">
        <v>639</v>
      </c>
      <c r="M44" s="28" t="s">
        <v>41</v>
      </c>
      <c r="N44" s="11">
        <v>1</v>
      </c>
      <c r="O44" s="35">
        <v>40</v>
      </c>
      <c r="P44" s="18">
        <v>40</v>
      </c>
      <c r="Q44" s="18">
        <v>40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1</v>
      </c>
      <c r="Z44" s="7">
        <v>0</v>
      </c>
      <c r="AA44" s="11">
        <v>8.6999999999999993</v>
      </c>
      <c r="AB44" s="11">
        <v>240</v>
      </c>
      <c r="AC44" s="11">
        <v>44</v>
      </c>
      <c r="AD44" s="11">
        <v>26</v>
      </c>
      <c r="AE44" s="11">
        <v>3</v>
      </c>
      <c r="AF44" s="11">
        <v>77</v>
      </c>
      <c r="AG44" s="11">
        <v>25</v>
      </c>
      <c r="AH44" s="7">
        <v>3.7</v>
      </c>
      <c r="AI44" s="22">
        <v>0.23599999999999999</v>
      </c>
      <c r="AJ44" s="22">
        <v>2.81</v>
      </c>
      <c r="AK44" s="7">
        <v>0</v>
      </c>
      <c r="AL44" s="7">
        <v>0</v>
      </c>
      <c r="AM44" s="7">
        <v>0</v>
      </c>
      <c r="AN44" s="7">
        <v>0</v>
      </c>
    </row>
    <row r="45" spans="1:40">
      <c r="A45" s="27">
        <v>6043</v>
      </c>
      <c r="B45" s="34" t="s">
        <v>3</v>
      </c>
      <c r="C45" s="34" t="s">
        <v>4</v>
      </c>
      <c r="D45" s="13">
        <v>51</v>
      </c>
      <c r="E45" s="7">
        <v>1.6</v>
      </c>
      <c r="F45" s="7">
        <v>57</v>
      </c>
      <c r="G45" s="7">
        <f t="shared" si="1"/>
        <v>22.265624999999996</v>
      </c>
      <c r="H45" s="11">
        <v>1</v>
      </c>
      <c r="I45" s="11">
        <v>205</v>
      </c>
      <c r="J45" s="11">
        <v>4</v>
      </c>
      <c r="K45" s="11">
        <v>400</v>
      </c>
      <c r="L45" s="11">
        <v>643</v>
      </c>
      <c r="M45" s="28" t="s">
        <v>41</v>
      </c>
      <c r="N45" s="11">
        <v>1</v>
      </c>
      <c r="O45" s="11">
        <v>33</v>
      </c>
      <c r="P45" s="11">
        <v>79</v>
      </c>
      <c r="Q45" s="11">
        <v>79</v>
      </c>
      <c r="R45" s="11">
        <v>0</v>
      </c>
      <c r="S45" s="7">
        <v>60</v>
      </c>
      <c r="T45" s="11">
        <v>0</v>
      </c>
      <c r="U45" s="11">
        <v>60</v>
      </c>
      <c r="V45" s="7" t="s">
        <v>41</v>
      </c>
      <c r="W45" s="11">
        <v>2</v>
      </c>
      <c r="X45" s="11">
        <v>1</v>
      </c>
      <c r="Y45" s="11">
        <v>1</v>
      </c>
      <c r="Z45" s="7">
        <v>786</v>
      </c>
      <c r="AA45" s="11">
        <v>11.5</v>
      </c>
      <c r="AB45" s="11">
        <v>316</v>
      </c>
      <c r="AC45" s="11">
        <v>39</v>
      </c>
      <c r="AD45" s="11">
        <v>19</v>
      </c>
      <c r="AE45" s="11">
        <v>8</v>
      </c>
      <c r="AF45" s="11">
        <v>158</v>
      </c>
      <c r="AG45" s="11">
        <v>47</v>
      </c>
      <c r="AH45" s="7">
        <v>3.8</v>
      </c>
      <c r="AI45" s="22">
        <v>0.13100000000000001</v>
      </c>
      <c r="AJ45" s="22">
        <v>1.08</v>
      </c>
      <c r="AK45" s="22">
        <v>0</v>
      </c>
      <c r="AL45" s="7">
        <v>0</v>
      </c>
      <c r="AM45" s="7">
        <v>0</v>
      </c>
      <c r="AN45" s="7">
        <v>0</v>
      </c>
    </row>
    <row r="46" spans="1:40">
      <c r="A46" s="27">
        <v>6044</v>
      </c>
      <c r="B46" s="34" t="s">
        <v>3</v>
      </c>
      <c r="C46" s="34" t="s">
        <v>4</v>
      </c>
      <c r="D46" s="13">
        <v>35</v>
      </c>
      <c r="E46" s="7">
        <v>1.58</v>
      </c>
      <c r="F46" s="7">
        <v>73</v>
      </c>
      <c r="G46" s="7">
        <f t="shared" si="1"/>
        <v>29.242108636436463</v>
      </c>
      <c r="H46" s="11">
        <v>1</v>
      </c>
      <c r="I46" s="11">
        <v>2</v>
      </c>
      <c r="J46" s="11">
        <v>1</v>
      </c>
      <c r="K46" s="11">
        <v>282</v>
      </c>
      <c r="L46" s="11" t="s">
        <v>41</v>
      </c>
      <c r="M46" s="28" t="s">
        <v>41</v>
      </c>
      <c r="N46" s="11">
        <v>1</v>
      </c>
      <c r="O46" s="35">
        <v>1</v>
      </c>
      <c r="P46" s="18">
        <v>1</v>
      </c>
      <c r="Q46" s="18">
        <v>1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1</v>
      </c>
      <c r="Y46" s="11">
        <v>1</v>
      </c>
      <c r="Z46" s="7">
        <v>341</v>
      </c>
      <c r="AA46" s="11">
        <v>12.4</v>
      </c>
      <c r="AB46" s="11">
        <v>206</v>
      </c>
      <c r="AC46" s="11">
        <v>49</v>
      </c>
      <c r="AD46" s="11">
        <v>35</v>
      </c>
      <c r="AE46" s="11">
        <v>13</v>
      </c>
      <c r="AF46" s="11">
        <v>102</v>
      </c>
      <c r="AG46" s="11">
        <v>55</v>
      </c>
      <c r="AH46" s="7">
        <v>6.2</v>
      </c>
      <c r="AI46" s="22">
        <v>0.36899999999999999</v>
      </c>
      <c r="AJ46" s="22">
        <v>1.65</v>
      </c>
      <c r="AK46" s="22">
        <v>0</v>
      </c>
      <c r="AL46" s="7">
        <v>0</v>
      </c>
      <c r="AM46" s="7">
        <v>0</v>
      </c>
      <c r="AN46" s="7">
        <v>0</v>
      </c>
    </row>
    <row r="47" spans="1:40">
      <c r="A47" s="27">
        <v>6045</v>
      </c>
      <c r="B47" s="34" t="s">
        <v>6</v>
      </c>
      <c r="C47" s="34" t="s">
        <v>4</v>
      </c>
      <c r="D47" s="13">
        <v>30</v>
      </c>
      <c r="E47" s="7">
        <v>1.6</v>
      </c>
      <c r="F47" s="7">
        <v>51</v>
      </c>
      <c r="G47" s="7">
        <f t="shared" si="1"/>
        <v>19.921874999999996</v>
      </c>
      <c r="H47" s="11">
        <v>1</v>
      </c>
      <c r="I47" s="11">
        <v>52</v>
      </c>
      <c r="J47" s="11">
        <v>1</v>
      </c>
      <c r="K47" s="11">
        <v>21</v>
      </c>
      <c r="L47" s="11">
        <v>339</v>
      </c>
      <c r="M47" s="11" t="s">
        <v>41</v>
      </c>
      <c r="N47" s="11">
        <v>1</v>
      </c>
      <c r="O47" s="35">
        <v>45</v>
      </c>
      <c r="P47" s="18">
        <v>45</v>
      </c>
      <c r="Q47" s="18">
        <v>43</v>
      </c>
      <c r="R47" s="11">
        <v>2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1</v>
      </c>
      <c r="Z47" s="7">
        <v>0</v>
      </c>
      <c r="AA47" s="11">
        <v>12.4</v>
      </c>
      <c r="AB47" s="11">
        <v>148</v>
      </c>
      <c r="AC47" s="11">
        <v>34</v>
      </c>
      <c r="AD47" s="11">
        <v>43</v>
      </c>
      <c r="AE47" s="11">
        <v>52</v>
      </c>
      <c r="AF47" s="11">
        <v>135</v>
      </c>
      <c r="AG47" s="11">
        <v>129</v>
      </c>
      <c r="AH47" s="7">
        <v>4.2</v>
      </c>
      <c r="AI47" s="22">
        <v>0.63200000000000001</v>
      </c>
      <c r="AJ47" s="22">
        <v>1.21</v>
      </c>
      <c r="AK47" s="7">
        <v>0</v>
      </c>
      <c r="AL47" s="7">
        <v>0</v>
      </c>
      <c r="AM47" s="7">
        <v>0</v>
      </c>
      <c r="AN47" s="7">
        <v>0</v>
      </c>
    </row>
    <row r="48" spans="1:40">
      <c r="A48" s="27">
        <v>6046</v>
      </c>
      <c r="B48" s="34" t="s">
        <v>6</v>
      </c>
      <c r="C48" s="34" t="s">
        <v>4</v>
      </c>
      <c r="D48" s="13">
        <v>35</v>
      </c>
      <c r="E48" s="7">
        <v>1.55</v>
      </c>
      <c r="F48" s="7">
        <v>35</v>
      </c>
      <c r="G48" s="7">
        <f t="shared" si="1"/>
        <v>14.568158168574399</v>
      </c>
      <c r="H48" s="11">
        <v>1</v>
      </c>
      <c r="I48" s="11">
        <v>5</v>
      </c>
      <c r="J48" s="11">
        <v>2</v>
      </c>
      <c r="K48" s="11">
        <v>639</v>
      </c>
      <c r="L48" s="11" t="s">
        <v>41</v>
      </c>
      <c r="M48" s="28">
        <v>16753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1</v>
      </c>
      <c r="Z48" s="7">
        <v>0</v>
      </c>
      <c r="AA48" s="11">
        <v>12.4</v>
      </c>
      <c r="AB48" s="11">
        <v>210</v>
      </c>
      <c r="AC48" s="11">
        <v>51</v>
      </c>
      <c r="AD48" s="11">
        <v>26</v>
      </c>
      <c r="AE48" s="11">
        <v>8</v>
      </c>
      <c r="AF48" s="11">
        <v>104</v>
      </c>
      <c r="AG48" s="11">
        <v>42</v>
      </c>
      <c r="AH48" s="7">
        <v>4.7</v>
      </c>
      <c r="AI48" s="22">
        <v>0.26900000000000002</v>
      </c>
      <c r="AJ48" s="22">
        <v>1.53</v>
      </c>
      <c r="AK48" s="7">
        <v>0</v>
      </c>
      <c r="AL48" s="7">
        <v>0</v>
      </c>
      <c r="AM48" s="7">
        <v>0</v>
      </c>
      <c r="AN48" s="7">
        <v>0</v>
      </c>
    </row>
    <row r="49" spans="1:40">
      <c r="A49" s="27">
        <v>6047</v>
      </c>
      <c r="B49" s="34" t="s">
        <v>3</v>
      </c>
      <c r="C49" s="34" t="s">
        <v>4</v>
      </c>
      <c r="D49" s="13">
        <v>32</v>
      </c>
      <c r="E49" s="7">
        <v>1.68</v>
      </c>
      <c r="F49" s="7">
        <v>70</v>
      </c>
      <c r="G49" s="7">
        <f t="shared" si="1"/>
        <v>24.801587301587304</v>
      </c>
      <c r="H49" s="11">
        <v>1</v>
      </c>
      <c r="I49" s="11">
        <v>77</v>
      </c>
      <c r="J49" s="11">
        <v>2</v>
      </c>
      <c r="K49" s="11">
        <v>288</v>
      </c>
      <c r="L49" s="11">
        <v>719</v>
      </c>
      <c r="M49" s="28">
        <v>1704</v>
      </c>
      <c r="N49" s="11">
        <v>1</v>
      </c>
      <c r="O49" s="35">
        <v>71</v>
      </c>
      <c r="P49" s="18">
        <v>71</v>
      </c>
      <c r="Q49" s="18">
        <v>71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</v>
      </c>
      <c r="Z49" s="7">
        <v>222</v>
      </c>
      <c r="AA49" s="11">
        <v>12.6</v>
      </c>
      <c r="AB49" s="11">
        <v>279</v>
      </c>
      <c r="AC49" s="11">
        <v>70</v>
      </c>
      <c r="AD49" s="11">
        <v>20</v>
      </c>
      <c r="AE49" s="11">
        <v>11</v>
      </c>
      <c r="AF49" s="11">
        <v>89</v>
      </c>
      <c r="AG49" s="11">
        <v>34</v>
      </c>
      <c r="AH49" s="7">
        <v>3.6</v>
      </c>
      <c r="AI49" s="22">
        <v>0.156</v>
      </c>
      <c r="AJ49" s="22">
        <v>0.69</v>
      </c>
      <c r="AK49" s="7">
        <v>1</v>
      </c>
      <c r="AL49" s="7">
        <v>0</v>
      </c>
      <c r="AM49" s="7">
        <v>0</v>
      </c>
      <c r="AN49" s="7">
        <v>0</v>
      </c>
    </row>
    <row r="50" spans="1:40">
      <c r="A50" s="27">
        <v>6048</v>
      </c>
      <c r="B50" s="34" t="s">
        <v>6</v>
      </c>
      <c r="C50" s="34" t="s">
        <v>4</v>
      </c>
      <c r="D50" s="13">
        <v>42</v>
      </c>
      <c r="E50" s="7">
        <v>1.65</v>
      </c>
      <c r="F50" s="7">
        <v>69</v>
      </c>
      <c r="G50" s="7">
        <f t="shared" si="1"/>
        <v>25.344352617079892</v>
      </c>
      <c r="H50" s="11">
        <v>1</v>
      </c>
      <c r="I50" s="11">
        <v>67</v>
      </c>
      <c r="J50" s="11">
        <v>4</v>
      </c>
      <c r="K50" s="11">
        <v>468</v>
      </c>
      <c r="L50" s="11">
        <v>377</v>
      </c>
      <c r="M50" s="28">
        <v>0</v>
      </c>
      <c r="N50" s="11">
        <v>1</v>
      </c>
      <c r="O50" s="35">
        <v>32</v>
      </c>
      <c r="P50" s="18">
        <v>32</v>
      </c>
      <c r="Q50" s="18">
        <v>32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</v>
      </c>
      <c r="Z50" s="7">
        <v>0</v>
      </c>
      <c r="AA50" s="11">
        <v>10.7</v>
      </c>
      <c r="AB50" s="11">
        <v>198</v>
      </c>
      <c r="AC50" s="11">
        <v>53</v>
      </c>
      <c r="AD50" s="11">
        <v>24</v>
      </c>
      <c r="AE50" s="11">
        <v>23</v>
      </c>
      <c r="AF50" s="11">
        <v>86</v>
      </c>
      <c r="AG50" s="11">
        <v>50</v>
      </c>
      <c r="AH50" s="7">
        <v>2.8</v>
      </c>
      <c r="AI50" s="22">
        <v>0.26400000000000001</v>
      </c>
      <c r="AJ50" s="22">
        <v>1.06</v>
      </c>
      <c r="AK50" s="7">
        <v>0</v>
      </c>
      <c r="AL50" s="7">
        <v>0</v>
      </c>
      <c r="AM50" s="7">
        <v>0</v>
      </c>
      <c r="AN50" s="7">
        <v>0</v>
      </c>
    </row>
    <row r="51" spans="1:40">
      <c r="A51" s="27">
        <v>6049</v>
      </c>
      <c r="B51" s="34" t="s">
        <v>6</v>
      </c>
      <c r="C51" s="34" t="s">
        <v>4</v>
      </c>
      <c r="D51" s="13">
        <v>60</v>
      </c>
      <c r="E51" s="7">
        <v>1.6</v>
      </c>
      <c r="F51" s="7">
        <v>50</v>
      </c>
      <c r="G51" s="7">
        <f t="shared" si="1"/>
        <v>19.531249999999996</v>
      </c>
      <c r="H51" s="11">
        <v>1</v>
      </c>
      <c r="I51" s="11">
        <v>4</v>
      </c>
      <c r="J51" s="11">
        <v>1</v>
      </c>
      <c r="K51" s="11">
        <v>323</v>
      </c>
      <c r="L51" s="11" t="s">
        <v>41</v>
      </c>
      <c r="M51" s="28" t="s">
        <v>41</v>
      </c>
      <c r="N51" s="11">
        <v>1</v>
      </c>
      <c r="O51" s="35">
        <v>2</v>
      </c>
      <c r="P51" s="18">
        <v>2</v>
      </c>
      <c r="Q51" s="18">
        <v>2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</v>
      </c>
      <c r="Z51" s="7">
        <v>0</v>
      </c>
      <c r="AA51" s="11">
        <v>10.7</v>
      </c>
      <c r="AB51" s="11">
        <v>162</v>
      </c>
      <c r="AC51" s="11">
        <v>78</v>
      </c>
      <c r="AD51" s="11">
        <v>44</v>
      </c>
      <c r="AE51" s="11">
        <v>45</v>
      </c>
      <c r="AF51" s="11">
        <v>148</v>
      </c>
      <c r="AG51" s="11">
        <v>119</v>
      </c>
      <c r="AH51" s="7">
        <v>4.3</v>
      </c>
      <c r="AI51" s="22">
        <v>0.59</v>
      </c>
      <c r="AJ51" s="22">
        <v>2.4300000000000002</v>
      </c>
      <c r="AK51" s="7">
        <v>0</v>
      </c>
      <c r="AL51" s="7">
        <v>0</v>
      </c>
      <c r="AM51" s="7">
        <v>0</v>
      </c>
      <c r="AN51" s="7">
        <v>0</v>
      </c>
    </row>
    <row r="52" spans="1:40">
      <c r="A52" s="27">
        <v>6050</v>
      </c>
      <c r="B52" s="34" t="s">
        <v>6</v>
      </c>
      <c r="C52" s="34" t="s">
        <v>4</v>
      </c>
      <c r="D52" s="13">
        <v>34</v>
      </c>
      <c r="E52" s="7">
        <v>1.6</v>
      </c>
      <c r="F52" s="7">
        <v>48</v>
      </c>
      <c r="G52" s="7">
        <f t="shared" si="1"/>
        <v>18.749999999999996</v>
      </c>
      <c r="H52" s="11">
        <v>3</v>
      </c>
      <c r="I52" s="11">
        <v>17</v>
      </c>
      <c r="J52" s="11">
        <v>2</v>
      </c>
      <c r="K52" s="11">
        <v>488</v>
      </c>
      <c r="L52" s="11">
        <v>383</v>
      </c>
      <c r="M52" s="28">
        <v>0</v>
      </c>
      <c r="N52" s="11">
        <v>1</v>
      </c>
      <c r="O52" s="35">
        <v>3</v>
      </c>
      <c r="P52" s="18">
        <v>3</v>
      </c>
      <c r="Q52" s="18">
        <v>3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</v>
      </c>
      <c r="Z52" s="7">
        <v>0</v>
      </c>
      <c r="AA52" s="11">
        <v>13.8</v>
      </c>
      <c r="AB52" s="11">
        <v>179</v>
      </c>
      <c r="AC52" s="11">
        <v>82</v>
      </c>
      <c r="AD52" s="11">
        <v>48</v>
      </c>
      <c r="AE52" s="11">
        <v>44</v>
      </c>
      <c r="AF52" s="11">
        <v>69</v>
      </c>
      <c r="AG52" s="11">
        <v>64</v>
      </c>
      <c r="AH52" s="7">
        <v>5.8</v>
      </c>
      <c r="AI52" s="22">
        <v>0.58299999999999996</v>
      </c>
      <c r="AJ52" s="22">
        <v>1.37</v>
      </c>
      <c r="AK52" s="7">
        <v>0</v>
      </c>
      <c r="AL52" s="7">
        <v>0</v>
      </c>
      <c r="AM52" s="7">
        <v>0</v>
      </c>
      <c r="AN52" s="7">
        <v>0</v>
      </c>
    </row>
    <row r="53" spans="1:40">
      <c r="A53" s="27">
        <v>6051</v>
      </c>
      <c r="B53" s="34" t="s">
        <v>6</v>
      </c>
      <c r="C53" s="34" t="s">
        <v>4</v>
      </c>
      <c r="D53" s="13">
        <v>35</v>
      </c>
      <c r="E53" s="7">
        <v>1.6</v>
      </c>
      <c r="F53" s="7">
        <v>41</v>
      </c>
      <c r="G53" s="7">
        <f t="shared" si="1"/>
        <v>16.015624999999996</v>
      </c>
      <c r="H53" s="11">
        <v>1</v>
      </c>
      <c r="I53" s="11">
        <v>66</v>
      </c>
      <c r="J53" s="11">
        <v>1</v>
      </c>
      <c r="K53" s="11">
        <v>667</v>
      </c>
      <c r="L53" s="11">
        <v>403</v>
      </c>
      <c r="M53" s="28">
        <v>65313</v>
      </c>
      <c r="N53" s="11">
        <v>1</v>
      </c>
      <c r="O53" s="35">
        <v>23</v>
      </c>
      <c r="P53" s="18">
        <v>23</v>
      </c>
      <c r="Q53" s="18">
        <v>23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1</v>
      </c>
      <c r="Z53" s="7">
        <v>0</v>
      </c>
      <c r="AA53" s="11">
        <v>13.4</v>
      </c>
      <c r="AB53" s="11">
        <v>240</v>
      </c>
      <c r="AC53" s="11">
        <v>49</v>
      </c>
      <c r="AD53" s="11">
        <v>25</v>
      </c>
      <c r="AE53" s="11">
        <v>22</v>
      </c>
      <c r="AF53" s="11">
        <v>89</v>
      </c>
      <c r="AG53" s="11">
        <v>42</v>
      </c>
      <c r="AH53" s="7">
        <v>5</v>
      </c>
      <c r="AI53" s="22">
        <v>0.22600000000000001</v>
      </c>
      <c r="AJ53" s="22">
        <v>0.78</v>
      </c>
      <c r="AK53" s="7">
        <v>0</v>
      </c>
      <c r="AL53" s="7">
        <v>0</v>
      </c>
      <c r="AM53" s="7">
        <v>0</v>
      </c>
      <c r="AN53" s="7">
        <v>0</v>
      </c>
    </row>
    <row r="54" spans="1:40">
      <c r="A54" s="27">
        <v>6052</v>
      </c>
      <c r="B54" s="34" t="s">
        <v>6</v>
      </c>
      <c r="C54" s="34" t="s">
        <v>4</v>
      </c>
      <c r="D54" s="13">
        <v>38</v>
      </c>
      <c r="E54" s="7">
        <v>1.67</v>
      </c>
      <c r="F54" s="7">
        <v>70.7</v>
      </c>
      <c r="G54" s="7">
        <f t="shared" si="1"/>
        <v>25.350496611567287</v>
      </c>
      <c r="H54" s="11">
        <v>1</v>
      </c>
      <c r="I54" s="36">
        <v>109</v>
      </c>
      <c r="J54" s="11">
        <v>1</v>
      </c>
      <c r="K54" s="11">
        <v>90</v>
      </c>
      <c r="L54" s="11">
        <v>774</v>
      </c>
      <c r="M54" s="28">
        <v>0</v>
      </c>
      <c r="N54" s="11">
        <v>1</v>
      </c>
      <c r="O54" s="35">
        <v>106</v>
      </c>
      <c r="P54" s="18">
        <v>106</v>
      </c>
      <c r="Q54" s="11">
        <v>106</v>
      </c>
      <c r="R54" s="7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</v>
      </c>
      <c r="Z54" s="7">
        <v>0</v>
      </c>
      <c r="AA54" s="11">
        <v>13.9</v>
      </c>
      <c r="AB54" s="11">
        <v>238</v>
      </c>
      <c r="AC54" s="11">
        <v>78</v>
      </c>
      <c r="AD54" s="11">
        <v>17</v>
      </c>
      <c r="AE54" s="11">
        <v>12</v>
      </c>
      <c r="AF54" s="11" t="s">
        <v>41</v>
      </c>
      <c r="AG54" s="11">
        <v>25</v>
      </c>
      <c r="AH54" s="7" t="s">
        <v>41</v>
      </c>
      <c r="AI54" s="22">
        <v>0.155</v>
      </c>
      <c r="AJ54" s="22">
        <v>0.78</v>
      </c>
      <c r="AK54" s="7">
        <v>0</v>
      </c>
      <c r="AL54" s="7">
        <v>0</v>
      </c>
      <c r="AM54" s="7">
        <v>0</v>
      </c>
      <c r="AN54" s="7">
        <v>0</v>
      </c>
    </row>
    <row r="55" spans="1:40">
      <c r="A55" s="27">
        <v>6053</v>
      </c>
      <c r="B55" s="34" t="s">
        <v>6</v>
      </c>
      <c r="C55" s="34" t="s">
        <v>4</v>
      </c>
      <c r="D55" s="13">
        <v>34</v>
      </c>
      <c r="E55" s="7">
        <v>1.55</v>
      </c>
      <c r="F55" s="7">
        <v>48</v>
      </c>
      <c r="G55" s="7">
        <f t="shared" si="1"/>
        <v>19.979188345473464</v>
      </c>
      <c r="H55" s="11">
        <v>1</v>
      </c>
      <c r="I55" s="11">
        <v>155</v>
      </c>
      <c r="J55" s="11">
        <v>4</v>
      </c>
      <c r="K55" s="11">
        <v>470</v>
      </c>
      <c r="L55" s="11">
        <v>466</v>
      </c>
      <c r="M55" s="28">
        <v>0</v>
      </c>
      <c r="N55" s="11">
        <v>1</v>
      </c>
      <c r="O55" s="35">
        <v>71</v>
      </c>
      <c r="P55" s="18">
        <v>71</v>
      </c>
      <c r="Q55" s="18">
        <v>71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1</v>
      </c>
      <c r="Z55" s="7">
        <v>0</v>
      </c>
      <c r="AA55" s="11">
        <v>15.5</v>
      </c>
      <c r="AB55" s="11">
        <v>268</v>
      </c>
      <c r="AC55" s="11">
        <v>75</v>
      </c>
      <c r="AD55" s="11">
        <v>25</v>
      </c>
      <c r="AE55" s="11">
        <v>26</v>
      </c>
      <c r="AF55" s="11">
        <v>162</v>
      </c>
      <c r="AG55" s="11">
        <v>66</v>
      </c>
      <c r="AH55" s="7">
        <v>6.1</v>
      </c>
      <c r="AI55" s="22">
        <v>0.20300000000000001</v>
      </c>
      <c r="AJ55" s="22">
        <v>0.64</v>
      </c>
      <c r="AK55" s="7">
        <v>0</v>
      </c>
      <c r="AL55" s="7">
        <v>0</v>
      </c>
      <c r="AM55" s="7">
        <v>0</v>
      </c>
      <c r="AN55" s="7">
        <v>0</v>
      </c>
    </row>
    <row r="56" spans="1:40">
      <c r="A56" s="27">
        <v>6054</v>
      </c>
      <c r="B56" s="34" t="s">
        <v>3</v>
      </c>
      <c r="C56" s="34" t="s">
        <v>4</v>
      </c>
      <c r="D56" s="13">
        <v>35</v>
      </c>
      <c r="E56" s="7">
        <v>1.62</v>
      </c>
      <c r="F56" s="7">
        <v>55</v>
      </c>
      <c r="G56" s="7">
        <f t="shared" si="1"/>
        <v>20.957171162932475</v>
      </c>
      <c r="H56" s="11">
        <v>1</v>
      </c>
      <c r="I56" s="11">
        <v>78</v>
      </c>
      <c r="J56" s="11">
        <v>1</v>
      </c>
      <c r="K56" s="11">
        <v>357</v>
      </c>
      <c r="L56" s="11">
        <v>180</v>
      </c>
      <c r="M56" s="28">
        <v>2083837</v>
      </c>
      <c r="N56" s="11">
        <v>1</v>
      </c>
      <c r="O56" s="11">
        <v>50</v>
      </c>
      <c r="P56" s="11">
        <v>50</v>
      </c>
      <c r="Q56" s="11">
        <v>50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1</v>
      </c>
      <c r="Z56" s="7">
        <v>18098</v>
      </c>
      <c r="AA56" s="11">
        <v>10.199999999999999</v>
      </c>
      <c r="AB56" s="11">
        <v>230</v>
      </c>
      <c r="AC56" s="11">
        <v>75</v>
      </c>
      <c r="AD56" s="11">
        <v>38</v>
      </c>
      <c r="AE56" s="11">
        <v>16</v>
      </c>
      <c r="AF56" s="11">
        <v>122</v>
      </c>
      <c r="AG56" s="11">
        <v>42</v>
      </c>
      <c r="AH56" s="7">
        <v>6.5</v>
      </c>
      <c r="AI56" s="22">
        <v>0.35899999999999999</v>
      </c>
      <c r="AJ56" s="22">
        <v>1.45</v>
      </c>
      <c r="AK56" s="22">
        <v>0</v>
      </c>
      <c r="AL56" s="7">
        <v>0</v>
      </c>
      <c r="AM56" s="7">
        <v>0</v>
      </c>
      <c r="AN56" s="7">
        <v>0</v>
      </c>
    </row>
    <row r="57" spans="1:40">
      <c r="A57" s="27">
        <v>6055</v>
      </c>
      <c r="B57" s="34" t="s">
        <v>6</v>
      </c>
      <c r="C57" s="34" t="s">
        <v>4</v>
      </c>
      <c r="D57" s="13">
        <v>42</v>
      </c>
      <c r="E57" s="7">
        <v>1.65</v>
      </c>
      <c r="F57" s="7">
        <v>90</v>
      </c>
      <c r="G57" s="7">
        <f t="shared" si="1"/>
        <v>33.057851239669425</v>
      </c>
      <c r="H57" s="11">
        <v>1</v>
      </c>
      <c r="I57" s="36">
        <v>73</v>
      </c>
      <c r="J57" s="11">
        <v>1</v>
      </c>
      <c r="K57" s="11">
        <v>190</v>
      </c>
      <c r="L57" s="11">
        <v>759</v>
      </c>
      <c r="M57" s="28">
        <v>0</v>
      </c>
      <c r="N57" s="11">
        <v>1</v>
      </c>
      <c r="O57" s="35">
        <v>68</v>
      </c>
      <c r="P57" s="18">
        <v>68</v>
      </c>
      <c r="Q57" s="18">
        <v>68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1</v>
      </c>
      <c r="Z57" s="7">
        <v>0</v>
      </c>
      <c r="AA57" s="11">
        <v>11.7</v>
      </c>
      <c r="AB57" s="11">
        <v>280</v>
      </c>
      <c r="AC57" s="11">
        <v>55</v>
      </c>
      <c r="AD57" s="11">
        <v>21</v>
      </c>
      <c r="AE57" s="11">
        <v>16</v>
      </c>
      <c r="AF57" s="11">
        <v>89</v>
      </c>
      <c r="AG57" s="11">
        <v>59</v>
      </c>
      <c r="AH57" s="7">
        <v>6.8</v>
      </c>
      <c r="AI57" s="22">
        <v>0.16300000000000001</v>
      </c>
      <c r="AJ57" s="22">
        <v>0.79</v>
      </c>
      <c r="AK57" s="7">
        <v>0</v>
      </c>
      <c r="AL57" s="7">
        <v>0</v>
      </c>
      <c r="AM57" s="7">
        <v>0</v>
      </c>
      <c r="AN57" s="7">
        <v>0</v>
      </c>
    </row>
    <row r="58" spans="1:40">
      <c r="A58" s="27">
        <v>6056</v>
      </c>
      <c r="B58" s="34" t="s">
        <v>3</v>
      </c>
      <c r="C58" s="34" t="s">
        <v>5</v>
      </c>
      <c r="D58" s="13">
        <v>35</v>
      </c>
      <c r="E58" s="7">
        <v>1.65</v>
      </c>
      <c r="F58" s="7">
        <v>58</v>
      </c>
      <c r="G58" s="7">
        <f t="shared" ref="G58:G89" si="2">F58/(E58*E58)</f>
        <v>21.30394857667585</v>
      </c>
      <c r="H58" s="11">
        <v>3</v>
      </c>
      <c r="I58" s="11">
        <v>2</v>
      </c>
      <c r="J58" s="11">
        <v>1</v>
      </c>
      <c r="K58" s="11">
        <v>143</v>
      </c>
      <c r="L58" s="11" t="s">
        <v>41</v>
      </c>
      <c r="M58" s="28">
        <v>414</v>
      </c>
      <c r="N58" s="11">
        <v>1</v>
      </c>
      <c r="O58" s="35">
        <v>1</v>
      </c>
      <c r="P58" s="18">
        <v>1</v>
      </c>
      <c r="Q58" s="18">
        <v>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1</v>
      </c>
      <c r="Z58" s="7">
        <v>1849041</v>
      </c>
      <c r="AA58" s="11">
        <v>12.7</v>
      </c>
      <c r="AB58" s="11">
        <v>173</v>
      </c>
      <c r="AC58" s="11">
        <v>88</v>
      </c>
      <c r="AD58" s="11">
        <v>221</v>
      </c>
      <c r="AE58" s="11">
        <v>232</v>
      </c>
      <c r="AF58" s="11">
        <v>181</v>
      </c>
      <c r="AG58" s="11">
        <v>153</v>
      </c>
      <c r="AH58" s="7">
        <v>4.8</v>
      </c>
      <c r="AI58" s="22">
        <v>2.7770000000000001</v>
      </c>
      <c r="AJ58" s="22">
        <v>2.94</v>
      </c>
      <c r="AK58" s="22">
        <v>0</v>
      </c>
      <c r="AL58" s="7">
        <v>0</v>
      </c>
      <c r="AM58" s="7">
        <v>0</v>
      </c>
      <c r="AN58" s="7">
        <v>0</v>
      </c>
    </row>
    <row r="59" spans="1:40">
      <c r="A59" s="27">
        <v>6057</v>
      </c>
      <c r="B59" s="34" t="s">
        <v>6</v>
      </c>
      <c r="C59" s="34" t="s">
        <v>4</v>
      </c>
      <c r="D59" s="13">
        <v>48</v>
      </c>
      <c r="E59" s="7">
        <v>1.5</v>
      </c>
      <c r="F59" s="7">
        <v>63</v>
      </c>
      <c r="G59" s="7">
        <f t="shared" si="2"/>
        <v>28</v>
      </c>
      <c r="H59" s="11">
        <v>1</v>
      </c>
      <c r="I59" s="11">
        <v>80</v>
      </c>
      <c r="J59" s="11">
        <v>1</v>
      </c>
      <c r="K59" s="11">
        <v>321</v>
      </c>
      <c r="L59" s="11">
        <v>230</v>
      </c>
      <c r="M59" s="28">
        <v>39211</v>
      </c>
      <c r="N59" s="11">
        <v>1</v>
      </c>
      <c r="O59" s="35">
        <v>78</v>
      </c>
      <c r="P59" s="18">
        <v>78</v>
      </c>
      <c r="Q59" s="18">
        <v>78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1</v>
      </c>
      <c r="Y59" s="11">
        <v>1</v>
      </c>
      <c r="Z59" s="7">
        <v>0</v>
      </c>
      <c r="AA59" s="11">
        <v>9</v>
      </c>
      <c r="AB59" s="11">
        <v>256</v>
      </c>
      <c r="AC59" s="11">
        <v>52</v>
      </c>
      <c r="AD59" s="11">
        <v>26</v>
      </c>
      <c r="AE59" s="11">
        <v>13</v>
      </c>
      <c r="AF59" s="11">
        <v>151</v>
      </c>
      <c r="AG59" s="11">
        <v>37</v>
      </c>
      <c r="AH59" s="7">
        <v>5.7</v>
      </c>
      <c r="AI59" s="22">
        <v>0.221</v>
      </c>
      <c r="AJ59" s="22">
        <v>1.35</v>
      </c>
      <c r="AK59" s="7">
        <v>0</v>
      </c>
      <c r="AL59" s="7">
        <v>0</v>
      </c>
      <c r="AM59" s="7">
        <v>0</v>
      </c>
      <c r="AN59" s="7">
        <v>0</v>
      </c>
    </row>
    <row r="60" spans="1:40">
      <c r="A60" s="27">
        <v>6058</v>
      </c>
      <c r="B60" s="34" t="s">
        <v>6</v>
      </c>
      <c r="C60" s="34" t="s">
        <v>4</v>
      </c>
      <c r="D60" s="13">
        <v>34</v>
      </c>
      <c r="E60" s="7">
        <v>1.7</v>
      </c>
      <c r="F60" s="7">
        <v>59</v>
      </c>
      <c r="G60" s="7">
        <f t="shared" si="2"/>
        <v>20.415224913494811</v>
      </c>
      <c r="H60" s="11">
        <v>1</v>
      </c>
      <c r="I60" s="11">
        <v>14</v>
      </c>
      <c r="J60" s="11">
        <v>1</v>
      </c>
      <c r="K60" s="11">
        <v>128</v>
      </c>
      <c r="L60" s="11">
        <v>200</v>
      </c>
      <c r="M60" s="28">
        <v>0</v>
      </c>
      <c r="N60" s="11">
        <v>1</v>
      </c>
      <c r="O60" s="35">
        <v>13</v>
      </c>
      <c r="P60" s="18">
        <v>13</v>
      </c>
      <c r="Q60" s="18">
        <v>6</v>
      </c>
      <c r="R60" s="11">
        <v>7</v>
      </c>
      <c r="S60" s="7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1</v>
      </c>
      <c r="Z60" s="7">
        <v>0</v>
      </c>
      <c r="AA60" s="11">
        <v>11.6</v>
      </c>
      <c r="AB60" s="11">
        <v>219</v>
      </c>
      <c r="AC60" s="11">
        <v>73</v>
      </c>
      <c r="AD60" s="11">
        <v>44</v>
      </c>
      <c r="AE60" s="11">
        <v>34</v>
      </c>
      <c r="AF60" s="11">
        <v>209</v>
      </c>
      <c r="AG60" s="11">
        <v>385</v>
      </c>
      <c r="AH60" s="7">
        <v>4.0999999999999996</v>
      </c>
      <c r="AI60" s="22">
        <v>0.437</v>
      </c>
      <c r="AJ60" s="22">
        <v>1.17</v>
      </c>
      <c r="AK60" s="7">
        <v>0</v>
      </c>
      <c r="AL60" s="7">
        <v>0</v>
      </c>
      <c r="AM60" s="7">
        <v>0</v>
      </c>
      <c r="AN60" s="7">
        <v>0</v>
      </c>
    </row>
    <row r="61" spans="1:40">
      <c r="A61" s="27">
        <v>6059</v>
      </c>
      <c r="B61" s="34" t="s">
        <v>6</v>
      </c>
      <c r="C61" s="34" t="s">
        <v>5</v>
      </c>
      <c r="D61" s="13">
        <v>57</v>
      </c>
      <c r="E61" s="7">
        <v>1.7</v>
      </c>
      <c r="F61" s="7">
        <v>63</v>
      </c>
      <c r="G61" s="7">
        <f t="shared" si="2"/>
        <v>21.79930795847751</v>
      </c>
      <c r="H61" s="11">
        <v>1</v>
      </c>
      <c r="I61" s="11">
        <v>23</v>
      </c>
      <c r="J61" s="11">
        <v>2</v>
      </c>
      <c r="K61" s="11">
        <v>329</v>
      </c>
      <c r="L61" s="11">
        <v>496</v>
      </c>
      <c r="M61" s="28">
        <v>0</v>
      </c>
      <c r="N61" s="11">
        <v>1</v>
      </c>
      <c r="O61" s="35">
        <v>21</v>
      </c>
      <c r="P61" s="18">
        <v>21</v>
      </c>
      <c r="Q61" s="18">
        <v>21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1</v>
      </c>
      <c r="Z61" s="7">
        <v>0</v>
      </c>
      <c r="AA61" s="11">
        <v>15.4</v>
      </c>
      <c r="AB61" s="11">
        <v>176</v>
      </c>
      <c r="AC61" s="11">
        <v>94</v>
      </c>
      <c r="AD61" s="11">
        <v>29</v>
      </c>
      <c r="AE61" s="11">
        <v>29</v>
      </c>
      <c r="AF61" s="11">
        <v>72</v>
      </c>
      <c r="AG61" s="11">
        <v>47</v>
      </c>
      <c r="AH61" s="7">
        <v>6.6</v>
      </c>
      <c r="AI61" s="22">
        <v>0.35799999999999998</v>
      </c>
      <c r="AJ61" s="22">
        <v>1.74</v>
      </c>
      <c r="AK61" s="7">
        <v>0</v>
      </c>
      <c r="AL61" s="7">
        <v>0</v>
      </c>
      <c r="AM61" s="7">
        <v>0</v>
      </c>
      <c r="AN61" s="7">
        <v>0</v>
      </c>
    </row>
    <row r="62" spans="1:40">
      <c r="A62" s="27">
        <v>6060</v>
      </c>
      <c r="B62" s="34" t="s">
        <v>6</v>
      </c>
      <c r="C62" s="34" t="s">
        <v>4</v>
      </c>
      <c r="D62" s="13">
        <v>45</v>
      </c>
      <c r="E62" s="7">
        <v>1.65</v>
      </c>
      <c r="F62" s="7">
        <v>55</v>
      </c>
      <c r="G62" s="7">
        <f t="shared" si="2"/>
        <v>20.202020202020204</v>
      </c>
      <c r="H62" s="11">
        <v>1</v>
      </c>
      <c r="I62" s="11">
        <v>4</v>
      </c>
      <c r="J62" s="11">
        <v>2</v>
      </c>
      <c r="K62" s="11">
        <v>306</v>
      </c>
      <c r="L62" s="11" t="s">
        <v>41</v>
      </c>
      <c r="M62" s="28">
        <v>0</v>
      </c>
      <c r="N62" s="11">
        <v>1</v>
      </c>
      <c r="O62" s="35">
        <v>3</v>
      </c>
      <c r="P62" s="18">
        <v>3</v>
      </c>
      <c r="Q62" s="18">
        <v>3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1</v>
      </c>
      <c r="Z62" s="7">
        <v>0</v>
      </c>
      <c r="AA62" s="11">
        <v>11.7</v>
      </c>
      <c r="AB62" s="11">
        <v>157</v>
      </c>
      <c r="AC62" s="11">
        <v>58</v>
      </c>
      <c r="AD62" s="11">
        <v>21</v>
      </c>
      <c r="AE62" s="11">
        <v>20</v>
      </c>
      <c r="AF62" s="11">
        <v>80</v>
      </c>
      <c r="AG62" s="11">
        <v>19</v>
      </c>
      <c r="AH62" s="7">
        <v>5.5</v>
      </c>
      <c r="AI62" s="22">
        <v>0.29099999999999998</v>
      </c>
      <c r="AJ62" s="22">
        <v>1.35</v>
      </c>
      <c r="AK62" s="7">
        <v>0</v>
      </c>
      <c r="AL62" s="7">
        <v>0</v>
      </c>
      <c r="AM62" s="7">
        <v>0</v>
      </c>
      <c r="AN62" s="7">
        <v>0</v>
      </c>
    </row>
    <row r="63" spans="1:40">
      <c r="A63" s="27">
        <v>6061</v>
      </c>
      <c r="B63" s="34" t="s">
        <v>6</v>
      </c>
      <c r="C63" s="34" t="s">
        <v>5</v>
      </c>
      <c r="D63" s="13">
        <v>42</v>
      </c>
      <c r="E63" s="7">
        <v>1.7</v>
      </c>
      <c r="F63" s="7">
        <v>54</v>
      </c>
      <c r="G63" s="7">
        <f t="shared" si="2"/>
        <v>18.68512110726644</v>
      </c>
      <c r="H63" s="11">
        <v>1</v>
      </c>
      <c r="I63" s="11">
        <v>66</v>
      </c>
      <c r="J63" s="11">
        <v>2</v>
      </c>
      <c r="K63" s="11">
        <v>332</v>
      </c>
      <c r="L63" s="11">
        <v>650</v>
      </c>
      <c r="M63" s="28">
        <v>0</v>
      </c>
      <c r="N63" s="11">
        <v>1</v>
      </c>
      <c r="O63" s="11" t="s">
        <v>41</v>
      </c>
      <c r="P63" s="11" t="s">
        <v>41</v>
      </c>
      <c r="Q63" s="11" t="s">
        <v>41</v>
      </c>
      <c r="R63" s="11" t="s">
        <v>41</v>
      </c>
      <c r="S63" s="11" t="s">
        <v>41</v>
      </c>
      <c r="T63" s="11" t="s">
        <v>41</v>
      </c>
      <c r="U63" s="11" t="s">
        <v>41</v>
      </c>
      <c r="V63" s="11" t="s">
        <v>41</v>
      </c>
      <c r="W63" s="11" t="s">
        <v>41</v>
      </c>
      <c r="X63" s="11">
        <v>0</v>
      </c>
      <c r="Y63" s="11">
        <v>1</v>
      </c>
      <c r="Z63" s="7">
        <v>0</v>
      </c>
      <c r="AA63" s="11">
        <v>14.6</v>
      </c>
      <c r="AB63" s="11">
        <v>164</v>
      </c>
      <c r="AC63" s="11">
        <v>64</v>
      </c>
      <c r="AD63" s="11">
        <v>40</v>
      </c>
      <c r="AE63" s="11">
        <v>54</v>
      </c>
      <c r="AF63" s="11">
        <v>99</v>
      </c>
      <c r="AG63" s="11">
        <v>66</v>
      </c>
      <c r="AH63" s="7">
        <v>5.2</v>
      </c>
      <c r="AI63" s="22">
        <v>0.53</v>
      </c>
      <c r="AJ63" s="22">
        <v>1.39</v>
      </c>
      <c r="AK63" s="7">
        <v>0</v>
      </c>
      <c r="AL63" s="7">
        <v>0</v>
      </c>
      <c r="AM63" s="7">
        <v>0</v>
      </c>
      <c r="AN63" s="7">
        <v>0</v>
      </c>
    </row>
    <row r="64" spans="1:40">
      <c r="A64" s="27">
        <v>6062</v>
      </c>
      <c r="B64" s="34" t="s">
        <v>6</v>
      </c>
      <c r="C64" s="34" t="s">
        <v>4</v>
      </c>
      <c r="D64" s="13">
        <v>45</v>
      </c>
      <c r="E64" s="7">
        <v>1.65</v>
      </c>
      <c r="F64" s="7">
        <v>61</v>
      </c>
      <c r="G64" s="7">
        <f t="shared" si="2"/>
        <v>22.4058769513315</v>
      </c>
      <c r="H64" s="11">
        <v>1</v>
      </c>
      <c r="I64" s="11">
        <v>112</v>
      </c>
      <c r="J64" s="11">
        <v>1</v>
      </c>
      <c r="K64" s="11">
        <v>210</v>
      </c>
      <c r="L64" s="11">
        <v>426</v>
      </c>
      <c r="M64" s="28">
        <v>0</v>
      </c>
      <c r="N64" s="11">
        <v>1</v>
      </c>
      <c r="O64" s="35">
        <v>109</v>
      </c>
      <c r="P64" s="18">
        <v>109</v>
      </c>
      <c r="Q64" s="18">
        <v>109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1</v>
      </c>
      <c r="Z64" s="7">
        <v>0</v>
      </c>
      <c r="AA64" s="11">
        <v>11.2</v>
      </c>
      <c r="AB64" s="11">
        <v>204</v>
      </c>
      <c r="AC64" s="11">
        <v>93</v>
      </c>
      <c r="AD64" s="11">
        <v>17</v>
      </c>
      <c r="AE64" s="11">
        <v>7</v>
      </c>
      <c r="AF64" s="11">
        <v>81</v>
      </c>
      <c r="AG64" s="11">
        <v>39</v>
      </c>
      <c r="AH64" s="7">
        <v>4.8</v>
      </c>
      <c r="AI64" s="22">
        <v>0.18099999999999999</v>
      </c>
      <c r="AJ64" s="22">
        <v>1.42</v>
      </c>
      <c r="AK64" s="7">
        <v>0</v>
      </c>
      <c r="AL64" s="7">
        <v>0</v>
      </c>
      <c r="AM64" s="7">
        <v>0</v>
      </c>
      <c r="AN64" s="7">
        <v>0</v>
      </c>
    </row>
    <row r="65" spans="1:40">
      <c r="A65" s="27">
        <v>6063</v>
      </c>
      <c r="B65" s="34" t="s">
        <v>6</v>
      </c>
      <c r="C65" s="34" t="s">
        <v>4</v>
      </c>
      <c r="D65" s="13">
        <v>50</v>
      </c>
      <c r="E65" s="7">
        <v>1.6</v>
      </c>
      <c r="F65" s="7">
        <v>74</v>
      </c>
      <c r="G65" s="7">
        <f t="shared" si="2"/>
        <v>28.906249999999993</v>
      </c>
      <c r="H65" s="11">
        <v>1</v>
      </c>
      <c r="I65" s="11">
        <v>66</v>
      </c>
      <c r="J65" s="11">
        <v>1</v>
      </c>
      <c r="K65" s="11">
        <v>80</v>
      </c>
      <c r="L65" s="11">
        <v>657</v>
      </c>
      <c r="M65" s="28">
        <v>0</v>
      </c>
      <c r="N65" s="11">
        <v>1</v>
      </c>
      <c r="O65" s="35">
        <v>59</v>
      </c>
      <c r="P65" s="18">
        <v>59</v>
      </c>
      <c r="Q65" s="18">
        <v>59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</v>
      </c>
      <c r="Y65" s="11">
        <v>1</v>
      </c>
      <c r="Z65" s="7">
        <v>0</v>
      </c>
      <c r="AA65" s="11">
        <v>13.2</v>
      </c>
      <c r="AB65" s="11">
        <v>192</v>
      </c>
      <c r="AC65" s="11">
        <v>81</v>
      </c>
      <c r="AD65" s="11">
        <v>19</v>
      </c>
      <c r="AE65" s="11">
        <v>12</v>
      </c>
      <c r="AF65" s="11">
        <v>141</v>
      </c>
      <c r="AG65" s="11">
        <v>189</v>
      </c>
      <c r="AH65" s="7">
        <v>7.7</v>
      </c>
      <c r="AI65" s="22">
        <v>0.215</v>
      </c>
      <c r="AJ65" s="22">
        <v>1.43</v>
      </c>
      <c r="AK65" s="7">
        <v>0</v>
      </c>
      <c r="AL65" s="7">
        <v>0</v>
      </c>
      <c r="AM65" s="7">
        <v>0</v>
      </c>
      <c r="AN65" s="7">
        <v>0</v>
      </c>
    </row>
    <row r="66" spans="1:40">
      <c r="A66" s="27">
        <v>6064</v>
      </c>
      <c r="B66" s="34" t="s">
        <v>6</v>
      </c>
      <c r="C66" s="34" t="s">
        <v>5</v>
      </c>
      <c r="D66" s="13">
        <v>49</v>
      </c>
      <c r="E66" s="7">
        <v>1.8</v>
      </c>
      <c r="F66" s="7">
        <v>77</v>
      </c>
      <c r="G66" s="7">
        <f t="shared" si="2"/>
        <v>23.76543209876543</v>
      </c>
      <c r="H66" s="11">
        <v>1</v>
      </c>
      <c r="I66" s="11">
        <v>68</v>
      </c>
      <c r="J66" s="11">
        <v>2</v>
      </c>
      <c r="K66" s="11">
        <v>210</v>
      </c>
      <c r="L66" s="11">
        <v>398</v>
      </c>
      <c r="M66" s="28">
        <v>0</v>
      </c>
      <c r="N66" s="11">
        <v>1</v>
      </c>
      <c r="O66" s="35">
        <v>67</v>
      </c>
      <c r="P66" s="18">
        <v>67</v>
      </c>
      <c r="Q66" s="18">
        <v>67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1</v>
      </c>
      <c r="Z66" s="7">
        <v>0</v>
      </c>
      <c r="AA66" s="11">
        <v>16</v>
      </c>
      <c r="AB66" s="11">
        <v>150</v>
      </c>
      <c r="AC66" s="11">
        <v>88</v>
      </c>
      <c r="AD66" s="11">
        <v>37</v>
      </c>
      <c r="AE66" s="11">
        <v>41</v>
      </c>
      <c r="AF66" s="11">
        <v>115</v>
      </c>
      <c r="AG66" s="11">
        <v>77</v>
      </c>
      <c r="AH66" s="7">
        <v>5.3</v>
      </c>
      <c r="AI66" s="22">
        <v>0.53600000000000003</v>
      </c>
      <c r="AJ66" s="22">
        <v>1.89</v>
      </c>
      <c r="AK66" s="7">
        <v>0</v>
      </c>
      <c r="AL66" s="7">
        <v>0</v>
      </c>
      <c r="AM66" s="7">
        <v>0</v>
      </c>
      <c r="AN66" s="7">
        <v>0</v>
      </c>
    </row>
    <row r="67" spans="1:40">
      <c r="A67" s="27">
        <v>6065</v>
      </c>
      <c r="B67" s="34" t="s">
        <v>3</v>
      </c>
      <c r="C67" s="34" t="s">
        <v>4</v>
      </c>
      <c r="D67" s="13">
        <v>37</v>
      </c>
      <c r="E67" s="7">
        <v>1.55</v>
      </c>
      <c r="F67" s="7">
        <v>51</v>
      </c>
      <c r="G67" s="7">
        <f t="shared" si="2"/>
        <v>21.227887617065555</v>
      </c>
      <c r="H67" s="11" t="s">
        <v>41</v>
      </c>
      <c r="I67" s="11" t="s">
        <v>41</v>
      </c>
      <c r="J67" s="11">
        <v>1</v>
      </c>
      <c r="K67" s="11"/>
      <c r="L67" s="11" t="s">
        <v>41</v>
      </c>
      <c r="M67" s="28">
        <v>242788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1</v>
      </c>
      <c r="Z67" s="7">
        <v>7850</v>
      </c>
      <c r="AA67" s="11">
        <v>10.8</v>
      </c>
      <c r="AB67" s="11">
        <v>220</v>
      </c>
      <c r="AC67" s="11">
        <v>40</v>
      </c>
      <c r="AD67" s="11">
        <v>134</v>
      </c>
      <c r="AE67" s="11">
        <v>67</v>
      </c>
      <c r="AF67" s="11">
        <v>154</v>
      </c>
      <c r="AG67" s="11">
        <v>103</v>
      </c>
      <c r="AH67" s="7">
        <v>6.7</v>
      </c>
      <c r="AI67" s="22">
        <v>1.3240000000000001</v>
      </c>
      <c r="AJ67" s="22">
        <v>2.75</v>
      </c>
      <c r="AK67" s="22">
        <v>0</v>
      </c>
      <c r="AL67" s="7">
        <v>0</v>
      </c>
      <c r="AM67" s="7">
        <v>0</v>
      </c>
      <c r="AN67" s="7">
        <v>0</v>
      </c>
    </row>
    <row r="68" spans="1:40">
      <c r="A68" s="27">
        <v>6066</v>
      </c>
      <c r="B68" s="34" t="s">
        <v>6</v>
      </c>
      <c r="C68" s="34" t="s">
        <v>4</v>
      </c>
      <c r="D68" s="13">
        <v>39</v>
      </c>
      <c r="E68" s="7">
        <v>1.58</v>
      </c>
      <c r="F68" s="7">
        <v>55</v>
      </c>
      <c r="G68" s="7">
        <f t="shared" si="2"/>
        <v>22.031725684986377</v>
      </c>
      <c r="H68" s="11">
        <v>1</v>
      </c>
      <c r="I68" s="11">
        <v>60</v>
      </c>
      <c r="J68" s="11">
        <v>1</v>
      </c>
      <c r="K68" s="11">
        <v>322</v>
      </c>
      <c r="L68" s="11">
        <v>338</v>
      </c>
      <c r="M68" s="28">
        <v>0</v>
      </c>
      <c r="N68" s="11">
        <v>1</v>
      </c>
      <c r="O68" s="35">
        <v>64</v>
      </c>
      <c r="P68" s="18">
        <v>64</v>
      </c>
      <c r="Q68" s="18">
        <v>64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1</v>
      </c>
      <c r="Z68" s="7">
        <v>0</v>
      </c>
      <c r="AA68" s="11">
        <v>12.5</v>
      </c>
      <c r="AB68" s="11">
        <v>136</v>
      </c>
      <c r="AC68" s="11">
        <v>68</v>
      </c>
      <c r="AD68" s="11">
        <v>24</v>
      </c>
      <c r="AE68" s="11">
        <v>19</v>
      </c>
      <c r="AF68" s="11">
        <v>118</v>
      </c>
      <c r="AG68" s="11">
        <v>36</v>
      </c>
      <c r="AH68" s="7">
        <v>3.6</v>
      </c>
      <c r="AI68" s="22">
        <v>0.38400000000000001</v>
      </c>
      <c r="AJ68" s="22">
        <v>1.58</v>
      </c>
      <c r="AK68" s="7">
        <v>0</v>
      </c>
      <c r="AL68" s="7">
        <v>0</v>
      </c>
      <c r="AM68" s="7">
        <v>0</v>
      </c>
      <c r="AN68" s="7">
        <v>0</v>
      </c>
    </row>
    <row r="69" spans="1:40">
      <c r="A69" s="27">
        <v>6067</v>
      </c>
      <c r="B69" s="34" t="s">
        <v>3</v>
      </c>
      <c r="C69" s="34" t="s">
        <v>4</v>
      </c>
      <c r="D69" s="13">
        <v>34</v>
      </c>
      <c r="E69" s="7">
        <v>1.6</v>
      </c>
      <c r="F69" s="7">
        <v>57</v>
      </c>
      <c r="G69" s="7">
        <f t="shared" si="2"/>
        <v>22.265624999999996</v>
      </c>
      <c r="H69" s="11">
        <v>1</v>
      </c>
      <c r="I69" s="11">
        <v>43</v>
      </c>
      <c r="J69" s="11">
        <v>4</v>
      </c>
      <c r="K69" s="11">
        <v>447</v>
      </c>
      <c r="L69" s="11">
        <v>465</v>
      </c>
      <c r="M69" s="28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1</v>
      </c>
      <c r="Z69" s="7">
        <v>1248</v>
      </c>
      <c r="AA69" s="11">
        <v>13.5</v>
      </c>
      <c r="AB69" s="11">
        <v>56</v>
      </c>
      <c r="AC69" s="11">
        <v>61</v>
      </c>
      <c r="AD69" s="11">
        <v>20</v>
      </c>
      <c r="AE69" s="11">
        <v>14</v>
      </c>
      <c r="AF69" s="11">
        <v>104</v>
      </c>
      <c r="AG69" s="11">
        <v>16</v>
      </c>
      <c r="AH69" s="7">
        <v>4.9000000000000004</v>
      </c>
      <c r="AI69" s="22">
        <v>0.77600000000000002</v>
      </c>
      <c r="AJ69" s="22">
        <v>3.25</v>
      </c>
      <c r="AK69" s="22">
        <v>0</v>
      </c>
      <c r="AL69" s="7">
        <v>0</v>
      </c>
      <c r="AM69" s="7">
        <v>0</v>
      </c>
      <c r="AN69" s="7">
        <v>0</v>
      </c>
    </row>
    <row r="70" spans="1:40">
      <c r="A70" s="27">
        <v>6068</v>
      </c>
      <c r="B70" s="34" t="s">
        <v>3</v>
      </c>
      <c r="C70" s="34" t="s">
        <v>4</v>
      </c>
      <c r="D70" s="13">
        <v>50</v>
      </c>
      <c r="E70" s="7">
        <v>1.55</v>
      </c>
      <c r="F70" s="7">
        <v>61</v>
      </c>
      <c r="G70" s="7">
        <f t="shared" si="2"/>
        <v>25.390218522372525</v>
      </c>
      <c r="H70" s="11">
        <v>1</v>
      </c>
      <c r="I70" s="11">
        <v>1</v>
      </c>
      <c r="J70" s="11">
        <v>1</v>
      </c>
      <c r="K70" s="11">
        <v>160</v>
      </c>
      <c r="L70" s="11" t="s">
        <v>41</v>
      </c>
      <c r="M70" s="28">
        <v>828</v>
      </c>
      <c r="N70" s="11">
        <v>1</v>
      </c>
      <c r="O70" s="35">
        <v>1</v>
      </c>
      <c r="P70" s="18">
        <v>1</v>
      </c>
      <c r="Q70" s="18">
        <v>1</v>
      </c>
      <c r="R70" s="11">
        <v>1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</v>
      </c>
      <c r="Z70" s="7">
        <v>5171</v>
      </c>
      <c r="AA70" s="11">
        <v>11.6</v>
      </c>
      <c r="AB70" s="11">
        <v>165</v>
      </c>
      <c r="AC70" s="11">
        <v>86</v>
      </c>
      <c r="AD70" s="11">
        <v>60</v>
      </c>
      <c r="AE70" s="11">
        <v>40</v>
      </c>
      <c r="AF70" s="11">
        <v>109</v>
      </c>
      <c r="AG70" s="11">
        <v>24</v>
      </c>
      <c r="AH70" s="7">
        <v>4.4000000000000004</v>
      </c>
      <c r="AI70" s="22">
        <v>0.79100000000000004</v>
      </c>
      <c r="AJ70" s="22">
        <v>2.87</v>
      </c>
      <c r="AK70" s="22">
        <v>0</v>
      </c>
      <c r="AL70" s="7">
        <v>0</v>
      </c>
      <c r="AM70" s="7">
        <v>0</v>
      </c>
      <c r="AN70" s="7">
        <v>0</v>
      </c>
    </row>
    <row r="71" spans="1:40">
      <c r="A71" s="27">
        <v>6069</v>
      </c>
      <c r="B71" s="34" t="s">
        <v>3</v>
      </c>
      <c r="C71" s="34" t="s">
        <v>4</v>
      </c>
      <c r="D71" s="13">
        <v>22</v>
      </c>
      <c r="E71" s="7">
        <v>1.65</v>
      </c>
      <c r="F71" s="7">
        <v>53</v>
      </c>
      <c r="G71" s="7">
        <f t="shared" si="2"/>
        <v>19.467401285583104</v>
      </c>
      <c r="H71" s="11">
        <v>1</v>
      </c>
      <c r="I71" s="11">
        <v>55</v>
      </c>
      <c r="J71" s="11">
        <v>1</v>
      </c>
      <c r="K71" s="11">
        <v>597</v>
      </c>
      <c r="L71" s="11">
        <v>639</v>
      </c>
      <c r="M71" s="28">
        <v>97570</v>
      </c>
      <c r="N71" s="11">
        <v>1</v>
      </c>
      <c r="O71" s="35">
        <v>11</v>
      </c>
      <c r="P71" s="18">
        <v>52</v>
      </c>
      <c r="Q71" s="11">
        <v>43</v>
      </c>
      <c r="R71" s="11">
        <v>9</v>
      </c>
      <c r="S71" s="14">
        <v>20</v>
      </c>
      <c r="T71" s="11">
        <v>0</v>
      </c>
      <c r="U71" s="11">
        <v>0</v>
      </c>
      <c r="V71" s="11">
        <v>21</v>
      </c>
      <c r="W71" s="11">
        <v>0</v>
      </c>
      <c r="X71" s="11">
        <v>1</v>
      </c>
      <c r="Y71" s="11">
        <v>1</v>
      </c>
      <c r="Z71" s="7">
        <v>142289678</v>
      </c>
      <c r="AA71" s="11">
        <v>11.9</v>
      </c>
      <c r="AB71" s="11">
        <v>204</v>
      </c>
      <c r="AC71" s="11">
        <v>55</v>
      </c>
      <c r="AD71" s="11">
        <v>47</v>
      </c>
      <c r="AE71" s="11">
        <v>31</v>
      </c>
      <c r="AF71" s="11">
        <v>67</v>
      </c>
      <c r="AG71" s="11">
        <v>17</v>
      </c>
      <c r="AH71" s="7">
        <v>4.8</v>
      </c>
      <c r="AI71" s="22">
        <v>0.501</v>
      </c>
      <c r="AJ71" s="22">
        <v>0.91</v>
      </c>
      <c r="AK71" s="22">
        <v>0</v>
      </c>
      <c r="AL71" s="7">
        <v>0</v>
      </c>
      <c r="AM71" s="7">
        <v>0</v>
      </c>
      <c r="AN71" s="7">
        <v>0</v>
      </c>
    </row>
    <row r="72" spans="1:40">
      <c r="A72" s="27">
        <v>6070</v>
      </c>
      <c r="B72" s="34" t="s">
        <v>3</v>
      </c>
      <c r="C72" s="34" t="s">
        <v>4</v>
      </c>
      <c r="D72" s="13">
        <v>28</v>
      </c>
      <c r="E72" s="7">
        <v>1.65</v>
      </c>
      <c r="F72" s="7">
        <v>64</v>
      </c>
      <c r="G72" s="7">
        <f t="shared" si="2"/>
        <v>23.507805325987146</v>
      </c>
      <c r="H72" s="11">
        <v>1</v>
      </c>
      <c r="I72" s="11">
        <v>13</v>
      </c>
      <c r="J72" s="11">
        <v>4</v>
      </c>
      <c r="K72" s="11">
        <v>114</v>
      </c>
      <c r="L72" s="11">
        <v>292</v>
      </c>
      <c r="M72" s="28">
        <v>0</v>
      </c>
      <c r="N72" s="11">
        <v>1</v>
      </c>
      <c r="O72" s="21">
        <v>5</v>
      </c>
      <c r="P72" s="7">
        <v>11</v>
      </c>
      <c r="Q72" s="14">
        <v>11</v>
      </c>
      <c r="R72" s="14">
        <v>0</v>
      </c>
      <c r="S72" s="14">
        <v>6</v>
      </c>
      <c r="T72" s="14">
        <v>0</v>
      </c>
      <c r="U72" s="14">
        <v>0</v>
      </c>
      <c r="V72" s="14">
        <v>0</v>
      </c>
      <c r="W72" s="14">
        <v>0</v>
      </c>
      <c r="X72" s="11">
        <v>0</v>
      </c>
      <c r="Y72" s="11">
        <v>1</v>
      </c>
      <c r="Z72" s="7">
        <v>449</v>
      </c>
      <c r="AA72" s="11">
        <v>11</v>
      </c>
      <c r="AB72" s="11">
        <v>291</v>
      </c>
      <c r="AC72" s="11">
        <v>52</v>
      </c>
      <c r="AD72" s="11">
        <v>17</v>
      </c>
      <c r="AE72" s="11">
        <v>15</v>
      </c>
      <c r="AF72" s="11">
        <v>140</v>
      </c>
      <c r="AG72" s="11">
        <v>20</v>
      </c>
      <c r="AH72" s="7">
        <v>5.2</v>
      </c>
      <c r="AI72" s="22">
        <v>0.127</v>
      </c>
      <c r="AJ72" s="22">
        <v>0.42</v>
      </c>
      <c r="AK72" s="7">
        <v>1</v>
      </c>
      <c r="AL72" s="7">
        <v>0</v>
      </c>
      <c r="AM72" s="7">
        <v>0</v>
      </c>
      <c r="AN72" s="7">
        <v>0</v>
      </c>
    </row>
    <row r="73" spans="1:40">
      <c r="A73" s="27">
        <v>6071</v>
      </c>
      <c r="B73" s="34" t="s">
        <v>3</v>
      </c>
      <c r="C73" s="34" t="s">
        <v>4</v>
      </c>
      <c r="D73" s="13">
        <v>28</v>
      </c>
      <c r="E73" s="7">
        <v>1.63</v>
      </c>
      <c r="F73" s="7">
        <v>52</v>
      </c>
      <c r="G73" s="7">
        <f t="shared" si="2"/>
        <v>19.571681282697881</v>
      </c>
      <c r="H73" s="11">
        <v>1</v>
      </c>
      <c r="I73" s="11">
        <v>1</v>
      </c>
      <c r="J73" s="11">
        <v>2</v>
      </c>
      <c r="K73" s="11">
        <v>386</v>
      </c>
      <c r="L73" s="11">
        <v>311</v>
      </c>
      <c r="M73" s="28">
        <v>4446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1</v>
      </c>
      <c r="Y73" s="11">
        <v>1</v>
      </c>
      <c r="Z73" s="7">
        <v>8911</v>
      </c>
      <c r="AA73" s="7" t="s">
        <v>41</v>
      </c>
      <c r="AB73" s="7" t="s">
        <v>41</v>
      </c>
      <c r="AC73" s="7" t="s">
        <v>41</v>
      </c>
      <c r="AD73" s="11" t="s">
        <v>41</v>
      </c>
      <c r="AE73" s="22" t="s">
        <v>41</v>
      </c>
      <c r="AF73" s="22" t="s">
        <v>41</v>
      </c>
      <c r="AG73" s="22" t="s">
        <v>41</v>
      </c>
      <c r="AH73" s="7">
        <v>4</v>
      </c>
      <c r="AI73" s="7" t="s">
        <v>41</v>
      </c>
      <c r="AJ73" s="7" t="s">
        <v>41</v>
      </c>
      <c r="AK73" s="7">
        <v>0</v>
      </c>
      <c r="AL73" s="7">
        <v>0</v>
      </c>
      <c r="AM73" s="7">
        <v>0</v>
      </c>
      <c r="AN73" s="7">
        <v>0</v>
      </c>
    </row>
    <row r="74" spans="1:40">
      <c r="A74" s="27">
        <v>6072</v>
      </c>
      <c r="B74" s="34" t="s">
        <v>3</v>
      </c>
      <c r="C74" s="34" t="s">
        <v>4</v>
      </c>
      <c r="D74" s="13">
        <v>48</v>
      </c>
      <c r="E74" s="7">
        <v>1.74</v>
      </c>
      <c r="F74" s="7">
        <v>83</v>
      </c>
      <c r="G74" s="7">
        <f t="shared" si="2"/>
        <v>27.414453692693883</v>
      </c>
      <c r="H74" s="11">
        <v>1</v>
      </c>
      <c r="I74" s="11">
        <v>44</v>
      </c>
      <c r="J74" s="11">
        <v>3</v>
      </c>
      <c r="K74" s="11">
        <v>1147</v>
      </c>
      <c r="L74" s="11">
        <v>784</v>
      </c>
      <c r="M74" s="28">
        <v>536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1</v>
      </c>
      <c r="Z74" s="7">
        <v>378</v>
      </c>
      <c r="AA74" s="11">
        <v>13.8</v>
      </c>
      <c r="AB74" s="11">
        <v>183</v>
      </c>
      <c r="AC74" s="11">
        <v>39</v>
      </c>
      <c r="AD74" s="11">
        <v>21</v>
      </c>
      <c r="AE74" s="11">
        <v>13</v>
      </c>
      <c r="AF74" s="11">
        <v>108</v>
      </c>
      <c r="AG74" s="11" t="s">
        <v>41</v>
      </c>
      <c r="AH74" s="7">
        <v>4.9000000000000004</v>
      </c>
      <c r="AI74" s="22">
        <v>0.249</v>
      </c>
      <c r="AJ74" s="22">
        <v>1.53</v>
      </c>
      <c r="AK74" s="7">
        <v>1</v>
      </c>
      <c r="AL74" s="7">
        <v>0</v>
      </c>
      <c r="AM74" s="7">
        <v>0</v>
      </c>
      <c r="AN74" s="7">
        <v>0</v>
      </c>
    </row>
    <row r="75" spans="1:40">
      <c r="A75" s="27">
        <v>6073</v>
      </c>
      <c r="B75" s="34" t="s">
        <v>3</v>
      </c>
      <c r="C75" s="34" t="s">
        <v>4</v>
      </c>
      <c r="D75" s="13">
        <v>48</v>
      </c>
      <c r="E75" s="7">
        <v>1.64</v>
      </c>
      <c r="F75" s="7">
        <v>80</v>
      </c>
      <c r="G75" s="7">
        <f t="shared" si="2"/>
        <v>29.744199881023206</v>
      </c>
      <c r="H75" s="11">
        <v>1</v>
      </c>
      <c r="I75" s="11">
        <v>120</v>
      </c>
      <c r="J75" s="11">
        <v>1</v>
      </c>
      <c r="K75" s="11">
        <v>340</v>
      </c>
      <c r="L75" s="11">
        <v>421</v>
      </c>
      <c r="M75" s="28">
        <v>0</v>
      </c>
      <c r="N75" s="11">
        <v>1</v>
      </c>
      <c r="O75" s="11">
        <v>22</v>
      </c>
      <c r="P75" s="19">
        <v>22</v>
      </c>
      <c r="Q75" s="11">
        <v>22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1</v>
      </c>
      <c r="Z75" s="7">
        <v>185</v>
      </c>
      <c r="AA75" s="11">
        <v>11.7</v>
      </c>
      <c r="AB75" s="11">
        <v>198</v>
      </c>
      <c r="AC75" s="11">
        <v>70</v>
      </c>
      <c r="AD75" s="11">
        <v>29</v>
      </c>
      <c r="AE75" s="11">
        <v>24</v>
      </c>
      <c r="AF75" s="11">
        <v>93</v>
      </c>
      <c r="AG75" s="11">
        <v>63</v>
      </c>
      <c r="AH75" s="7">
        <v>5.0999999999999996</v>
      </c>
      <c r="AI75" s="22">
        <v>0.318</v>
      </c>
      <c r="AJ75" s="22">
        <v>1.44</v>
      </c>
      <c r="AK75" s="22">
        <v>0</v>
      </c>
      <c r="AL75" s="7">
        <v>0</v>
      </c>
      <c r="AM75" s="7">
        <v>0</v>
      </c>
      <c r="AN75" s="7">
        <v>0</v>
      </c>
    </row>
    <row r="76" spans="1:40">
      <c r="A76" s="27">
        <v>6074</v>
      </c>
      <c r="B76" s="34" t="s">
        <v>6</v>
      </c>
      <c r="C76" s="34" t="s">
        <v>4</v>
      </c>
      <c r="D76" s="13">
        <v>48</v>
      </c>
      <c r="E76" s="7">
        <v>1.6</v>
      </c>
      <c r="F76" s="7">
        <v>70</v>
      </c>
      <c r="G76" s="7">
        <f t="shared" si="2"/>
        <v>27.343749999999996</v>
      </c>
      <c r="H76" s="11">
        <v>1</v>
      </c>
      <c r="I76" s="11">
        <v>36</v>
      </c>
      <c r="J76" s="11">
        <v>1</v>
      </c>
      <c r="K76" s="11">
        <v>86</v>
      </c>
      <c r="L76" s="11">
        <v>264</v>
      </c>
      <c r="M76" s="28">
        <v>0</v>
      </c>
      <c r="N76" s="11">
        <v>1</v>
      </c>
      <c r="O76" s="11">
        <v>34</v>
      </c>
      <c r="P76" s="19">
        <v>25</v>
      </c>
      <c r="Q76" s="11">
        <v>35</v>
      </c>
      <c r="R76" s="11">
        <v>0</v>
      </c>
      <c r="S76" s="11">
        <v>8</v>
      </c>
      <c r="T76" s="11">
        <v>0</v>
      </c>
      <c r="U76" s="11">
        <v>2</v>
      </c>
      <c r="V76" s="11">
        <v>0</v>
      </c>
      <c r="W76" s="11">
        <v>0</v>
      </c>
      <c r="X76" s="11">
        <v>0</v>
      </c>
      <c r="Y76" s="11">
        <v>1</v>
      </c>
      <c r="Z76" s="7">
        <v>0</v>
      </c>
      <c r="AA76" s="11">
        <v>12.3</v>
      </c>
      <c r="AB76" s="11">
        <v>163</v>
      </c>
      <c r="AC76" s="11">
        <v>66</v>
      </c>
      <c r="AD76" s="11">
        <v>39</v>
      </c>
      <c r="AE76" s="11">
        <v>31</v>
      </c>
      <c r="AF76" s="11">
        <v>68</v>
      </c>
      <c r="AG76" s="11">
        <v>59</v>
      </c>
      <c r="AH76" s="7">
        <v>6.1</v>
      </c>
      <c r="AI76" s="22">
        <v>0.52</v>
      </c>
      <c r="AJ76" s="22">
        <v>2.06</v>
      </c>
      <c r="AK76" s="7">
        <v>0</v>
      </c>
      <c r="AL76" s="7">
        <v>0</v>
      </c>
      <c r="AM76" s="7">
        <v>0</v>
      </c>
      <c r="AN76" s="7">
        <v>0</v>
      </c>
    </row>
    <row r="77" spans="1:40">
      <c r="A77" s="27">
        <v>6075</v>
      </c>
      <c r="B77" s="34" t="s">
        <v>6</v>
      </c>
      <c r="C77" s="34" t="s">
        <v>5</v>
      </c>
      <c r="D77" s="13">
        <v>43</v>
      </c>
      <c r="E77" s="7">
        <v>1.5</v>
      </c>
      <c r="F77" s="7">
        <v>65</v>
      </c>
      <c r="G77" s="7">
        <f t="shared" si="2"/>
        <v>28.888888888888889</v>
      </c>
      <c r="H77" s="11">
        <v>1</v>
      </c>
      <c r="I77" s="11">
        <v>20</v>
      </c>
      <c r="J77" s="11">
        <v>2</v>
      </c>
      <c r="K77" s="11">
        <v>411</v>
      </c>
      <c r="L77" s="11">
        <v>365</v>
      </c>
      <c r="M77" s="28">
        <v>0</v>
      </c>
      <c r="N77" s="11">
        <v>1</v>
      </c>
      <c r="O77" s="11">
        <v>4</v>
      </c>
      <c r="P77" s="19">
        <v>4</v>
      </c>
      <c r="Q77" s="11">
        <v>4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1</v>
      </c>
      <c r="Z77" s="7">
        <v>0</v>
      </c>
      <c r="AA77" s="11">
        <v>12.6</v>
      </c>
      <c r="AB77" s="11">
        <v>205</v>
      </c>
      <c r="AC77" s="11">
        <v>71</v>
      </c>
      <c r="AD77" s="11">
        <v>33</v>
      </c>
      <c r="AE77" s="11">
        <v>18</v>
      </c>
      <c r="AF77" s="11">
        <v>84</v>
      </c>
      <c r="AG77" s="11">
        <v>70</v>
      </c>
      <c r="AH77" s="7">
        <v>5.6</v>
      </c>
      <c r="AI77" s="22">
        <v>0.35</v>
      </c>
      <c r="AJ77" s="22">
        <v>1.63</v>
      </c>
      <c r="AK77" s="7">
        <v>0</v>
      </c>
      <c r="AL77" s="7">
        <v>0</v>
      </c>
      <c r="AM77" s="7">
        <v>0</v>
      </c>
      <c r="AN77" s="7">
        <v>0</v>
      </c>
    </row>
    <row r="78" spans="1:40">
      <c r="A78" s="27">
        <v>6076</v>
      </c>
      <c r="B78" s="34" t="s">
        <v>3</v>
      </c>
      <c r="C78" s="34" t="s">
        <v>4</v>
      </c>
      <c r="D78" s="13">
        <v>45</v>
      </c>
      <c r="E78" s="7">
        <v>1.65</v>
      </c>
      <c r="F78" s="7">
        <v>51</v>
      </c>
      <c r="G78" s="7">
        <f t="shared" si="2"/>
        <v>18.732782369146008</v>
      </c>
      <c r="H78" s="11">
        <v>2</v>
      </c>
      <c r="I78" s="11">
        <v>83</v>
      </c>
      <c r="J78" s="11">
        <v>1</v>
      </c>
      <c r="K78" s="11">
        <v>250</v>
      </c>
      <c r="L78" s="11">
        <v>1532</v>
      </c>
      <c r="M78" s="28">
        <v>0</v>
      </c>
      <c r="N78" s="11">
        <v>1</v>
      </c>
      <c r="O78" s="11">
        <v>77</v>
      </c>
      <c r="P78" s="19">
        <v>77</v>
      </c>
      <c r="Q78" s="14">
        <v>0</v>
      </c>
      <c r="R78" s="11">
        <v>0</v>
      </c>
      <c r="S78" s="11">
        <v>0</v>
      </c>
      <c r="T78" s="11">
        <v>0</v>
      </c>
      <c r="U78" s="11">
        <v>77</v>
      </c>
      <c r="V78" s="11">
        <v>0</v>
      </c>
      <c r="W78" s="11">
        <v>0</v>
      </c>
      <c r="X78" s="11">
        <v>0</v>
      </c>
      <c r="Y78" s="11">
        <v>1</v>
      </c>
      <c r="Z78" s="7">
        <v>409</v>
      </c>
      <c r="AA78" s="11">
        <v>15.4</v>
      </c>
      <c r="AB78" s="11">
        <v>156</v>
      </c>
      <c r="AC78" s="11">
        <v>58</v>
      </c>
      <c r="AD78" s="11">
        <v>25</v>
      </c>
      <c r="AE78" s="11">
        <v>12</v>
      </c>
      <c r="AF78" s="11" t="s">
        <v>41</v>
      </c>
      <c r="AG78" s="11">
        <v>57</v>
      </c>
      <c r="AH78" s="7">
        <v>5</v>
      </c>
      <c r="AI78" s="22">
        <v>0.34799999999999998</v>
      </c>
      <c r="AJ78" s="22">
        <v>2.08</v>
      </c>
      <c r="AK78" s="22">
        <v>0</v>
      </c>
      <c r="AL78" s="7">
        <v>0</v>
      </c>
      <c r="AM78" s="7">
        <v>0</v>
      </c>
      <c r="AN78" s="7">
        <v>0</v>
      </c>
    </row>
    <row r="79" spans="1:40">
      <c r="A79" s="27">
        <v>6077</v>
      </c>
      <c r="B79" s="34" t="s">
        <v>3</v>
      </c>
      <c r="C79" s="34" t="s">
        <v>4</v>
      </c>
      <c r="D79" s="13">
        <v>30</v>
      </c>
      <c r="E79" s="7">
        <v>1.7</v>
      </c>
      <c r="F79" s="7">
        <v>86</v>
      </c>
      <c r="G79" s="7">
        <f t="shared" si="2"/>
        <v>29.757785467128031</v>
      </c>
      <c r="H79" s="11">
        <v>1</v>
      </c>
      <c r="I79" s="11">
        <v>23</v>
      </c>
      <c r="J79" s="11">
        <v>2</v>
      </c>
      <c r="K79" s="11">
        <v>360</v>
      </c>
      <c r="L79" s="11">
        <v>245</v>
      </c>
      <c r="M79" s="28">
        <v>0</v>
      </c>
      <c r="N79" s="11">
        <v>1</v>
      </c>
      <c r="O79" s="11">
        <v>1</v>
      </c>
      <c r="P79" s="19">
        <v>4</v>
      </c>
      <c r="Q79" s="11">
        <v>4</v>
      </c>
      <c r="R79" s="11">
        <v>0</v>
      </c>
      <c r="S79" s="11">
        <v>3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1</v>
      </c>
      <c r="Z79" s="7">
        <v>512</v>
      </c>
      <c r="AA79" s="11">
        <v>12.4</v>
      </c>
      <c r="AB79" s="11">
        <v>158</v>
      </c>
      <c r="AC79" s="11">
        <v>73</v>
      </c>
      <c r="AD79" s="11">
        <v>34</v>
      </c>
      <c r="AE79" s="11">
        <v>43</v>
      </c>
      <c r="AF79" s="11">
        <v>82</v>
      </c>
      <c r="AG79" s="11">
        <v>44</v>
      </c>
      <c r="AH79" s="7">
        <v>3.4</v>
      </c>
      <c r="AI79" s="22">
        <v>0.46800000000000003</v>
      </c>
      <c r="AJ79" s="22">
        <v>0.98</v>
      </c>
      <c r="AK79" s="22">
        <v>0</v>
      </c>
      <c r="AL79" s="7">
        <v>0</v>
      </c>
      <c r="AM79" s="7">
        <v>0</v>
      </c>
      <c r="AN79" s="7">
        <v>0</v>
      </c>
    </row>
    <row r="80" spans="1:40">
      <c r="A80" s="27">
        <v>6078</v>
      </c>
      <c r="B80" s="34" t="s">
        <v>3</v>
      </c>
      <c r="C80" s="34" t="s">
        <v>5</v>
      </c>
      <c r="D80" s="13">
        <v>49</v>
      </c>
      <c r="E80" s="7">
        <v>1.76</v>
      </c>
      <c r="F80" s="7">
        <v>63</v>
      </c>
      <c r="G80" s="7">
        <f t="shared" si="2"/>
        <v>20.338326446280991</v>
      </c>
      <c r="H80" s="11">
        <v>1</v>
      </c>
      <c r="I80" s="11">
        <v>27</v>
      </c>
      <c r="J80" s="11">
        <v>1</v>
      </c>
      <c r="K80" s="11">
        <v>24</v>
      </c>
      <c r="L80" s="11">
        <v>163</v>
      </c>
      <c r="M80" s="28">
        <v>0</v>
      </c>
      <c r="N80" s="11">
        <v>1</v>
      </c>
      <c r="O80" s="11">
        <v>26</v>
      </c>
      <c r="P80" s="19">
        <v>26</v>
      </c>
      <c r="Q80" s="11">
        <v>26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1</v>
      </c>
      <c r="Z80" s="7">
        <v>1514</v>
      </c>
      <c r="AA80" s="11">
        <v>15.9</v>
      </c>
      <c r="AB80" s="11">
        <v>120</v>
      </c>
      <c r="AC80" s="11">
        <v>105</v>
      </c>
      <c r="AD80" s="11">
        <v>25</v>
      </c>
      <c r="AE80" s="11">
        <v>14</v>
      </c>
      <c r="AF80" s="11">
        <v>114</v>
      </c>
      <c r="AG80" s="11">
        <v>49</v>
      </c>
      <c r="AH80" s="7">
        <v>5.5</v>
      </c>
      <c r="AI80" s="22">
        <v>0.45300000000000001</v>
      </c>
      <c r="AJ80" s="22">
        <v>2.73</v>
      </c>
      <c r="AK80" s="22">
        <v>0</v>
      </c>
      <c r="AL80" s="7">
        <v>0</v>
      </c>
      <c r="AM80" s="7">
        <v>0</v>
      </c>
      <c r="AN80" s="7">
        <v>0</v>
      </c>
    </row>
    <row r="81" spans="1:40">
      <c r="A81" s="27">
        <v>6079</v>
      </c>
      <c r="B81" s="34" t="s">
        <v>3</v>
      </c>
      <c r="C81" s="34" t="s">
        <v>5</v>
      </c>
      <c r="D81" s="13">
        <v>63</v>
      </c>
      <c r="E81" s="7">
        <v>1.66</v>
      </c>
      <c r="F81" s="7">
        <v>58</v>
      </c>
      <c r="G81" s="7">
        <f t="shared" si="2"/>
        <v>21.048047612135289</v>
      </c>
      <c r="H81" s="11">
        <v>2</v>
      </c>
      <c r="I81" s="11">
        <v>7</v>
      </c>
      <c r="J81" s="11">
        <v>3</v>
      </c>
      <c r="K81" s="11">
        <v>399</v>
      </c>
      <c r="L81" s="11" t="s">
        <v>41</v>
      </c>
      <c r="M81" s="28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1</v>
      </c>
      <c r="Z81" s="7">
        <v>136967</v>
      </c>
      <c r="AA81" s="11">
        <v>14.9</v>
      </c>
      <c r="AB81" s="11">
        <v>120</v>
      </c>
      <c r="AC81" s="7" t="s">
        <v>41</v>
      </c>
      <c r="AD81" s="11" t="s">
        <v>41</v>
      </c>
      <c r="AE81" s="7" t="s">
        <v>41</v>
      </c>
      <c r="AF81" s="7" t="s">
        <v>41</v>
      </c>
      <c r="AG81" s="7" t="s">
        <v>41</v>
      </c>
      <c r="AH81" s="7">
        <v>5.8</v>
      </c>
      <c r="AI81" s="7" t="s">
        <v>41</v>
      </c>
      <c r="AJ81" s="7" t="s">
        <v>41</v>
      </c>
      <c r="AK81" s="7">
        <v>0</v>
      </c>
      <c r="AL81" s="7">
        <v>1</v>
      </c>
      <c r="AM81" s="7">
        <v>0</v>
      </c>
      <c r="AN81" s="7">
        <v>1</v>
      </c>
    </row>
    <row r="82" spans="1:40">
      <c r="A82" s="27">
        <v>6080</v>
      </c>
      <c r="B82" s="34" t="s">
        <v>6</v>
      </c>
      <c r="C82" s="34" t="s">
        <v>4</v>
      </c>
      <c r="D82" s="13" t="s">
        <v>41</v>
      </c>
      <c r="E82" s="7">
        <v>1.65</v>
      </c>
      <c r="F82" s="7">
        <v>50</v>
      </c>
      <c r="G82" s="7">
        <f t="shared" si="2"/>
        <v>18.365472910927458</v>
      </c>
      <c r="H82" s="11">
        <v>1</v>
      </c>
      <c r="I82" s="11">
        <v>11</v>
      </c>
      <c r="J82" s="11">
        <v>1</v>
      </c>
      <c r="K82" s="11">
        <v>201</v>
      </c>
      <c r="L82" s="11">
        <v>545</v>
      </c>
      <c r="M82" s="28">
        <v>0</v>
      </c>
      <c r="N82" s="11">
        <v>1</v>
      </c>
      <c r="O82" s="11">
        <v>6</v>
      </c>
      <c r="P82" s="11">
        <v>10</v>
      </c>
      <c r="Q82" s="11">
        <v>10</v>
      </c>
      <c r="R82" s="11">
        <v>0</v>
      </c>
      <c r="S82" s="11">
        <v>6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1</v>
      </c>
      <c r="Z82" s="7">
        <v>0</v>
      </c>
      <c r="AA82" s="7" t="s">
        <v>41</v>
      </c>
      <c r="AB82" s="7" t="s">
        <v>41</v>
      </c>
      <c r="AC82" s="7" t="s">
        <v>41</v>
      </c>
      <c r="AD82" s="11" t="s">
        <v>41</v>
      </c>
      <c r="AE82" s="7" t="s">
        <v>41</v>
      </c>
      <c r="AF82" s="7" t="s">
        <v>41</v>
      </c>
      <c r="AG82" s="7" t="s">
        <v>41</v>
      </c>
      <c r="AH82" s="7">
        <v>3.2</v>
      </c>
      <c r="AI82" s="7" t="s">
        <v>41</v>
      </c>
      <c r="AJ82" s="7" t="s">
        <v>41</v>
      </c>
      <c r="AK82" s="7">
        <v>0</v>
      </c>
      <c r="AL82" s="7">
        <v>0</v>
      </c>
      <c r="AM82" s="7">
        <v>0</v>
      </c>
      <c r="AN82" s="7">
        <v>0</v>
      </c>
    </row>
    <row r="83" spans="1:40">
      <c r="A83" s="27">
        <v>6081</v>
      </c>
      <c r="B83" s="34" t="s">
        <v>3</v>
      </c>
      <c r="C83" s="34" t="s">
        <v>4</v>
      </c>
      <c r="D83" s="13">
        <v>37</v>
      </c>
      <c r="E83" s="7">
        <v>1.55</v>
      </c>
      <c r="F83" s="7">
        <v>76</v>
      </c>
      <c r="G83" s="7">
        <f t="shared" si="2"/>
        <v>31.633714880332981</v>
      </c>
      <c r="H83" s="11" t="s">
        <v>41</v>
      </c>
      <c r="I83" s="11" t="s">
        <v>41</v>
      </c>
      <c r="J83" s="11">
        <v>1</v>
      </c>
      <c r="K83" s="11" t="s">
        <v>25</v>
      </c>
      <c r="L83" s="11" t="s">
        <v>41</v>
      </c>
      <c r="M83" s="28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 t="s">
        <v>41</v>
      </c>
      <c r="Z83" s="7">
        <v>339499186</v>
      </c>
      <c r="AA83" s="7" t="s">
        <v>41</v>
      </c>
      <c r="AB83" s="7" t="s">
        <v>41</v>
      </c>
      <c r="AC83" s="11">
        <v>63</v>
      </c>
      <c r="AD83" s="11">
        <v>43</v>
      </c>
      <c r="AE83" s="11">
        <v>35</v>
      </c>
      <c r="AF83" s="11">
        <v>127</v>
      </c>
      <c r="AG83" s="11">
        <v>131</v>
      </c>
      <c r="AH83" s="7">
        <v>3.9</v>
      </c>
      <c r="AI83" s="22"/>
      <c r="AJ83" s="22"/>
      <c r="AK83" s="7">
        <v>1</v>
      </c>
      <c r="AL83" s="7">
        <v>1</v>
      </c>
      <c r="AM83" s="7">
        <v>0</v>
      </c>
      <c r="AN83" s="7">
        <v>1</v>
      </c>
    </row>
    <row r="84" spans="1:40">
      <c r="A84" s="27">
        <v>6082</v>
      </c>
      <c r="B84" s="34" t="s">
        <v>3</v>
      </c>
      <c r="C84" s="34" t="s">
        <v>4</v>
      </c>
      <c r="D84" s="13">
        <v>37</v>
      </c>
      <c r="E84" s="7">
        <v>1.4</v>
      </c>
      <c r="F84" s="7">
        <v>55</v>
      </c>
      <c r="G84" s="7">
        <f t="shared" si="2"/>
        <v>28.061224489795922</v>
      </c>
      <c r="H84" s="11">
        <v>1</v>
      </c>
      <c r="I84" s="11">
        <v>11</v>
      </c>
      <c r="J84" s="11">
        <v>2</v>
      </c>
      <c r="K84" s="11">
        <v>350</v>
      </c>
      <c r="L84" s="11" t="s">
        <v>41</v>
      </c>
      <c r="M84" s="28">
        <v>26972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1</v>
      </c>
      <c r="Z84" s="7">
        <v>550</v>
      </c>
      <c r="AA84" s="11">
        <v>14.1</v>
      </c>
      <c r="AB84" s="11">
        <v>272</v>
      </c>
      <c r="AC84" s="11">
        <v>57</v>
      </c>
      <c r="AD84" s="11">
        <v>24</v>
      </c>
      <c r="AE84" s="11">
        <v>23</v>
      </c>
      <c r="AF84" s="11">
        <v>113</v>
      </c>
      <c r="AG84" s="11">
        <v>31</v>
      </c>
      <c r="AH84" s="7">
        <v>4.7</v>
      </c>
      <c r="AI84" s="22">
        <v>0.192</v>
      </c>
      <c r="AJ84" s="22">
        <v>0.68</v>
      </c>
      <c r="AK84" s="22">
        <v>0</v>
      </c>
      <c r="AL84" s="22">
        <v>0</v>
      </c>
      <c r="AM84" s="7">
        <v>0</v>
      </c>
      <c r="AN84" s="7">
        <v>0</v>
      </c>
    </row>
    <row r="85" spans="1:40">
      <c r="A85" s="27">
        <v>6083</v>
      </c>
      <c r="B85" s="34" t="s">
        <v>6</v>
      </c>
      <c r="C85" s="34" t="s">
        <v>4</v>
      </c>
      <c r="D85" s="13">
        <v>35</v>
      </c>
      <c r="E85" s="7">
        <v>1.6</v>
      </c>
      <c r="F85" s="7">
        <v>60</v>
      </c>
      <c r="G85" s="7">
        <f t="shared" si="2"/>
        <v>23.437499999999996</v>
      </c>
      <c r="H85" s="11">
        <v>1</v>
      </c>
      <c r="I85" s="11">
        <v>91</v>
      </c>
      <c r="J85" s="11">
        <v>4</v>
      </c>
      <c r="K85" s="11">
        <v>682</v>
      </c>
      <c r="L85" s="11">
        <v>628</v>
      </c>
      <c r="M85" s="28">
        <v>1739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1</v>
      </c>
      <c r="Z85" s="7">
        <v>0</v>
      </c>
      <c r="AA85" s="11">
        <v>12.6</v>
      </c>
      <c r="AB85" s="11">
        <v>206</v>
      </c>
      <c r="AC85" s="11">
        <v>53</v>
      </c>
      <c r="AD85" s="11">
        <v>22</v>
      </c>
      <c r="AE85" s="11">
        <v>5</v>
      </c>
      <c r="AF85" s="11">
        <v>104</v>
      </c>
      <c r="AG85" s="11">
        <v>22</v>
      </c>
      <c r="AH85" s="7">
        <v>5.3</v>
      </c>
      <c r="AI85" s="22">
        <v>0.23200000000000001</v>
      </c>
      <c r="AJ85" s="22">
        <v>1.67</v>
      </c>
      <c r="AK85" s="7">
        <v>0</v>
      </c>
      <c r="AL85" s="7">
        <v>0</v>
      </c>
      <c r="AM85" s="7">
        <v>0</v>
      </c>
      <c r="AN85" s="7">
        <v>0</v>
      </c>
    </row>
    <row r="86" spans="1:40">
      <c r="A86" s="27">
        <v>6084</v>
      </c>
      <c r="B86" s="34" t="s">
        <v>3</v>
      </c>
      <c r="C86" s="34" t="s">
        <v>4</v>
      </c>
      <c r="D86" s="13">
        <v>36</v>
      </c>
      <c r="E86" s="7">
        <v>1.4</v>
      </c>
      <c r="F86" s="7">
        <v>68</v>
      </c>
      <c r="G86" s="7">
        <f t="shared" si="2"/>
        <v>34.693877551020414</v>
      </c>
      <c r="H86" s="11">
        <v>1</v>
      </c>
      <c r="I86" s="11">
        <v>92</v>
      </c>
      <c r="J86" s="11">
        <v>1</v>
      </c>
      <c r="K86" s="11">
        <v>244</v>
      </c>
      <c r="L86" s="11">
        <v>604</v>
      </c>
      <c r="M86" s="28">
        <v>0</v>
      </c>
      <c r="N86" s="11">
        <v>1</v>
      </c>
      <c r="O86" s="11">
        <v>74</v>
      </c>
      <c r="P86" s="11">
        <v>74</v>
      </c>
      <c r="Q86" s="11">
        <v>74</v>
      </c>
      <c r="R86" s="7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1</v>
      </c>
      <c r="Z86" s="7">
        <v>1571</v>
      </c>
      <c r="AA86" s="11">
        <v>11.9</v>
      </c>
      <c r="AB86" s="11">
        <v>259</v>
      </c>
      <c r="AC86" s="11">
        <v>59</v>
      </c>
      <c r="AD86" s="11">
        <v>24</v>
      </c>
      <c r="AE86" s="11">
        <v>19</v>
      </c>
      <c r="AF86" s="11">
        <v>82</v>
      </c>
      <c r="AG86" s="11">
        <v>38</v>
      </c>
      <c r="AH86" s="7">
        <v>3.7</v>
      </c>
      <c r="AI86" s="22">
        <v>0.20100000000000001</v>
      </c>
      <c r="AJ86" s="22">
        <v>0.77</v>
      </c>
      <c r="AK86" s="7">
        <v>0</v>
      </c>
      <c r="AL86" s="7">
        <v>0</v>
      </c>
      <c r="AM86" s="7">
        <v>0</v>
      </c>
      <c r="AN86" s="7">
        <v>0</v>
      </c>
    </row>
    <row r="87" spans="1:40">
      <c r="A87" s="27">
        <v>6085</v>
      </c>
      <c r="B87" s="34" t="s">
        <v>6</v>
      </c>
      <c r="C87" s="34" t="s">
        <v>4</v>
      </c>
      <c r="D87" s="13">
        <v>34</v>
      </c>
      <c r="E87" s="7">
        <v>1.6</v>
      </c>
      <c r="F87" s="7">
        <v>52</v>
      </c>
      <c r="G87" s="7">
        <f t="shared" si="2"/>
        <v>20.312499999999996</v>
      </c>
      <c r="H87" s="11">
        <v>3</v>
      </c>
      <c r="I87" s="11">
        <v>78</v>
      </c>
      <c r="J87" s="11">
        <v>1</v>
      </c>
      <c r="K87" s="11">
        <v>168</v>
      </c>
      <c r="L87" s="11">
        <v>230</v>
      </c>
      <c r="M87" s="28">
        <v>5876</v>
      </c>
      <c r="N87" s="11">
        <v>1</v>
      </c>
      <c r="O87" s="35">
        <v>5</v>
      </c>
      <c r="P87" s="18">
        <v>5</v>
      </c>
      <c r="Q87" s="18">
        <v>59</v>
      </c>
      <c r="R87" s="11">
        <v>0</v>
      </c>
      <c r="S87" s="11">
        <v>35</v>
      </c>
      <c r="T87" s="11">
        <v>0</v>
      </c>
      <c r="U87" s="11">
        <v>40</v>
      </c>
      <c r="V87" s="11">
        <v>0</v>
      </c>
      <c r="W87" s="11">
        <v>35</v>
      </c>
      <c r="X87" s="11">
        <v>0</v>
      </c>
      <c r="Y87" s="11">
        <v>1</v>
      </c>
      <c r="Z87" s="7">
        <v>0</v>
      </c>
      <c r="AA87" s="11">
        <v>8.8000000000000007</v>
      </c>
      <c r="AB87" s="11">
        <v>282</v>
      </c>
      <c r="AC87" s="11">
        <v>62</v>
      </c>
      <c r="AD87" s="11">
        <v>19</v>
      </c>
      <c r="AE87" s="11">
        <v>11</v>
      </c>
      <c r="AF87" s="11">
        <v>82</v>
      </c>
      <c r="AG87" s="11">
        <v>20</v>
      </c>
      <c r="AH87" s="7">
        <v>4.5</v>
      </c>
      <c r="AI87" s="22">
        <v>0.14599999999999999</v>
      </c>
      <c r="AJ87" s="22">
        <v>0.69</v>
      </c>
      <c r="AK87" s="7">
        <v>0</v>
      </c>
      <c r="AL87" s="7">
        <v>0</v>
      </c>
      <c r="AM87" s="7">
        <v>0</v>
      </c>
      <c r="AN87" s="7">
        <v>0</v>
      </c>
    </row>
    <row r="88" spans="1:40">
      <c r="A88" s="27">
        <v>6086</v>
      </c>
      <c r="B88" s="34" t="s">
        <v>6</v>
      </c>
      <c r="C88" s="34" t="s">
        <v>4</v>
      </c>
      <c r="D88" s="13">
        <v>38</v>
      </c>
      <c r="E88" s="7">
        <v>1.5</v>
      </c>
      <c r="F88" s="7">
        <v>60</v>
      </c>
      <c r="G88" s="7">
        <f t="shared" si="2"/>
        <v>26.666666666666668</v>
      </c>
      <c r="H88" s="11">
        <v>1</v>
      </c>
      <c r="I88" s="11">
        <v>168</v>
      </c>
      <c r="J88" s="11">
        <v>1</v>
      </c>
      <c r="K88" s="11">
        <v>198</v>
      </c>
      <c r="L88" s="11">
        <v>573</v>
      </c>
      <c r="M88" s="28">
        <v>0</v>
      </c>
      <c r="N88" s="11">
        <v>1</v>
      </c>
      <c r="O88" s="11">
        <v>108</v>
      </c>
      <c r="P88" s="11">
        <v>108</v>
      </c>
      <c r="Q88" s="11">
        <v>97</v>
      </c>
      <c r="R88" s="11">
        <v>11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1</v>
      </c>
      <c r="Z88" s="7">
        <v>0</v>
      </c>
      <c r="AA88" s="11">
        <v>11.7</v>
      </c>
      <c r="AB88" s="11">
        <v>180</v>
      </c>
      <c r="AC88" s="11">
        <v>49</v>
      </c>
      <c r="AD88" s="11">
        <v>16</v>
      </c>
      <c r="AE88" s="11">
        <v>11</v>
      </c>
      <c r="AF88" s="11">
        <v>73</v>
      </c>
      <c r="AG88" s="11">
        <v>33</v>
      </c>
      <c r="AH88" s="7">
        <v>3.8</v>
      </c>
      <c r="AI88" s="22">
        <v>0.193</v>
      </c>
      <c r="AJ88" s="22">
        <v>1.02</v>
      </c>
      <c r="AK88" s="7">
        <v>1</v>
      </c>
      <c r="AL88" s="7">
        <v>0</v>
      </c>
      <c r="AM88" s="7">
        <v>0</v>
      </c>
      <c r="AN88" s="7">
        <v>0</v>
      </c>
    </row>
    <row r="89" spans="1:40">
      <c r="A89" s="27">
        <v>6087</v>
      </c>
      <c r="B89" s="34" t="s">
        <v>6</v>
      </c>
      <c r="C89" s="34" t="s">
        <v>5</v>
      </c>
      <c r="D89" s="13">
        <v>53</v>
      </c>
      <c r="E89" s="7">
        <v>1.77</v>
      </c>
      <c r="F89" s="7">
        <v>81</v>
      </c>
      <c r="G89" s="7">
        <f t="shared" si="2"/>
        <v>25.854639471416256</v>
      </c>
      <c r="H89" s="11">
        <v>2</v>
      </c>
      <c r="I89" s="11">
        <v>99</v>
      </c>
      <c r="J89" s="11">
        <v>2</v>
      </c>
      <c r="K89" s="11">
        <v>280</v>
      </c>
      <c r="L89" s="11">
        <v>953</v>
      </c>
      <c r="M89" s="28">
        <v>0</v>
      </c>
      <c r="N89" s="11">
        <v>1</v>
      </c>
      <c r="O89" s="11">
        <v>76</v>
      </c>
      <c r="P89" s="11">
        <v>76</v>
      </c>
      <c r="Q89" s="11">
        <v>0</v>
      </c>
      <c r="R89" s="11">
        <v>0</v>
      </c>
      <c r="S89" s="11">
        <v>0</v>
      </c>
      <c r="T89" s="11">
        <v>0</v>
      </c>
      <c r="U89" s="11">
        <v>76</v>
      </c>
      <c r="V89" s="11">
        <v>0</v>
      </c>
      <c r="W89" s="11">
        <v>0</v>
      </c>
      <c r="X89" s="11">
        <v>1</v>
      </c>
      <c r="Y89" s="11">
        <v>1</v>
      </c>
      <c r="Z89" s="7">
        <v>0</v>
      </c>
      <c r="AA89" s="11">
        <v>14.7</v>
      </c>
      <c r="AB89" s="11">
        <v>223</v>
      </c>
      <c r="AC89" s="11">
        <v>68</v>
      </c>
      <c r="AD89" s="11">
        <v>17</v>
      </c>
      <c r="AE89" s="11">
        <v>12</v>
      </c>
      <c r="AF89" s="11">
        <v>95</v>
      </c>
      <c r="AG89" s="11">
        <v>86</v>
      </c>
      <c r="AH89" s="7">
        <v>3.6</v>
      </c>
      <c r="AI89" s="22">
        <v>0.16600000000000001</v>
      </c>
      <c r="AJ89" s="22">
        <v>1.17</v>
      </c>
      <c r="AK89" s="7">
        <v>1</v>
      </c>
      <c r="AL89" s="7">
        <v>0</v>
      </c>
      <c r="AM89" s="7">
        <v>0</v>
      </c>
      <c r="AN89" s="7">
        <v>0</v>
      </c>
    </row>
    <row r="90" spans="1:40">
      <c r="A90" s="27">
        <v>6088</v>
      </c>
      <c r="B90" s="34" t="s">
        <v>6</v>
      </c>
      <c r="C90" s="34" t="s">
        <v>4</v>
      </c>
      <c r="D90" s="13">
        <v>44</v>
      </c>
      <c r="E90" s="7">
        <v>1.7</v>
      </c>
      <c r="F90" s="7">
        <v>75</v>
      </c>
      <c r="G90" s="7">
        <f t="shared" ref="G90:G119" si="3">F90/(E90*E90)</f>
        <v>25.95155709342561</v>
      </c>
      <c r="H90" s="11">
        <v>1</v>
      </c>
      <c r="I90" s="11">
        <v>61</v>
      </c>
      <c r="J90" s="11">
        <v>1</v>
      </c>
      <c r="K90" s="11">
        <v>428</v>
      </c>
      <c r="L90" s="11">
        <v>399</v>
      </c>
      <c r="M90" s="28">
        <v>24190</v>
      </c>
      <c r="N90" s="11">
        <v>1</v>
      </c>
      <c r="O90" s="11">
        <v>28</v>
      </c>
      <c r="P90" s="11">
        <v>41</v>
      </c>
      <c r="Q90" s="11">
        <v>39</v>
      </c>
      <c r="R90" s="11">
        <v>2</v>
      </c>
      <c r="S90" s="11">
        <v>8</v>
      </c>
      <c r="T90" s="11">
        <v>0</v>
      </c>
      <c r="U90" s="11">
        <v>8</v>
      </c>
      <c r="V90" s="11">
        <v>7</v>
      </c>
      <c r="W90" s="11">
        <v>0</v>
      </c>
      <c r="X90" s="11">
        <v>0</v>
      </c>
      <c r="Y90" s="11">
        <v>1</v>
      </c>
      <c r="Z90" s="7">
        <v>0</v>
      </c>
      <c r="AA90" s="11">
        <v>10</v>
      </c>
      <c r="AB90" s="11">
        <v>250</v>
      </c>
      <c r="AC90" s="11">
        <v>42</v>
      </c>
      <c r="AD90" s="11">
        <v>16</v>
      </c>
      <c r="AE90" s="11">
        <v>5</v>
      </c>
      <c r="AF90" s="11">
        <v>149</v>
      </c>
      <c r="AG90" s="11">
        <v>207</v>
      </c>
      <c r="AH90" s="7">
        <v>3.1</v>
      </c>
      <c r="AI90" s="22">
        <v>0.13900000000000001</v>
      </c>
      <c r="AJ90" s="22">
        <v>1.26</v>
      </c>
      <c r="AK90" s="7">
        <v>0</v>
      </c>
      <c r="AL90" s="7">
        <v>0</v>
      </c>
      <c r="AM90" s="7">
        <v>0</v>
      </c>
      <c r="AN90" s="7">
        <v>0</v>
      </c>
    </row>
    <row r="91" spans="1:40">
      <c r="A91" s="27">
        <v>6089</v>
      </c>
      <c r="B91" s="34" t="s">
        <v>6</v>
      </c>
      <c r="C91" s="34" t="s">
        <v>4</v>
      </c>
      <c r="D91" s="13">
        <v>38</v>
      </c>
      <c r="E91" s="7">
        <v>1.7</v>
      </c>
      <c r="F91" s="7">
        <v>61</v>
      </c>
      <c r="G91" s="7">
        <f t="shared" si="3"/>
        <v>21.107266435986162</v>
      </c>
      <c r="H91" s="11">
        <v>1</v>
      </c>
      <c r="I91" s="11">
        <v>13</v>
      </c>
      <c r="J91" s="11">
        <v>4</v>
      </c>
      <c r="K91" s="11">
        <v>459</v>
      </c>
      <c r="L91" s="11">
        <v>424</v>
      </c>
      <c r="M91" s="28">
        <v>32190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1</v>
      </c>
      <c r="Z91" s="7">
        <v>0</v>
      </c>
      <c r="AA91" s="11">
        <v>13.6</v>
      </c>
      <c r="AB91" s="11">
        <v>189</v>
      </c>
      <c r="AC91" s="11">
        <v>42</v>
      </c>
      <c r="AD91" s="11">
        <v>30</v>
      </c>
      <c r="AE91" s="11">
        <v>27</v>
      </c>
      <c r="AF91" s="11">
        <v>91</v>
      </c>
      <c r="AG91" s="11">
        <v>33</v>
      </c>
      <c r="AH91" s="7">
        <v>5.3</v>
      </c>
      <c r="AI91" s="22">
        <v>0.34499999999999997</v>
      </c>
      <c r="AJ91" s="22">
        <v>1.1599999999999999</v>
      </c>
      <c r="AK91" s="7">
        <v>1</v>
      </c>
      <c r="AL91" s="7">
        <v>0</v>
      </c>
      <c r="AM91" s="7">
        <v>0</v>
      </c>
      <c r="AN91" s="7">
        <v>0</v>
      </c>
    </row>
    <row r="92" spans="1:40">
      <c r="A92" s="27">
        <v>6090</v>
      </c>
      <c r="B92" s="34" t="s">
        <v>3</v>
      </c>
      <c r="C92" s="34" t="s">
        <v>4</v>
      </c>
      <c r="D92" s="13">
        <v>50</v>
      </c>
      <c r="E92" s="7">
        <v>1.65</v>
      </c>
      <c r="F92" s="7">
        <v>60</v>
      </c>
      <c r="G92" s="7">
        <f t="shared" si="3"/>
        <v>22.03856749311295</v>
      </c>
      <c r="H92" s="11">
        <v>1</v>
      </c>
      <c r="I92" s="11">
        <v>68</v>
      </c>
      <c r="J92" s="11">
        <v>2</v>
      </c>
      <c r="K92" s="11">
        <v>323</v>
      </c>
      <c r="L92" s="11">
        <v>226</v>
      </c>
      <c r="M92" s="28">
        <v>0</v>
      </c>
      <c r="N92" s="11">
        <v>1</v>
      </c>
      <c r="O92" s="11">
        <v>60</v>
      </c>
      <c r="P92" s="11">
        <v>60</v>
      </c>
      <c r="Q92" s="11">
        <v>60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1</v>
      </c>
      <c r="Y92" s="11">
        <v>1</v>
      </c>
      <c r="Z92" s="7">
        <v>509</v>
      </c>
      <c r="AA92" s="11">
        <v>11.8</v>
      </c>
      <c r="AB92" s="11">
        <v>140</v>
      </c>
      <c r="AC92" s="11">
        <v>55</v>
      </c>
      <c r="AD92" s="11">
        <v>32</v>
      </c>
      <c r="AE92" s="11">
        <v>24</v>
      </c>
      <c r="AF92" s="11">
        <v>87</v>
      </c>
      <c r="AG92" s="11">
        <v>164</v>
      </c>
      <c r="AH92" s="7">
        <v>5.3</v>
      </c>
      <c r="AI92" s="22">
        <v>0.497</v>
      </c>
      <c r="AJ92" s="22">
        <v>2.33</v>
      </c>
      <c r="AK92" s="7">
        <v>0</v>
      </c>
      <c r="AL92" s="7">
        <v>0</v>
      </c>
      <c r="AM92" s="7">
        <v>0</v>
      </c>
      <c r="AN92" s="7">
        <v>0</v>
      </c>
    </row>
    <row r="93" spans="1:40">
      <c r="A93" s="27">
        <v>6091</v>
      </c>
      <c r="B93" s="34" t="s">
        <v>3</v>
      </c>
      <c r="C93" s="34" t="s">
        <v>4</v>
      </c>
      <c r="D93" s="13">
        <v>38</v>
      </c>
      <c r="E93" s="7">
        <v>1.6</v>
      </c>
      <c r="F93" s="7">
        <v>59</v>
      </c>
      <c r="G93" s="7">
        <f t="shared" si="3"/>
        <v>23.046874999999996</v>
      </c>
      <c r="H93" s="11">
        <v>1</v>
      </c>
      <c r="I93" s="11">
        <v>36</v>
      </c>
      <c r="J93" s="11">
        <v>1</v>
      </c>
      <c r="K93" s="11">
        <v>161</v>
      </c>
      <c r="L93" s="11">
        <v>278</v>
      </c>
      <c r="M93" s="37">
        <v>0</v>
      </c>
      <c r="N93" s="11">
        <v>1</v>
      </c>
      <c r="O93" s="11">
        <v>35</v>
      </c>
      <c r="P93" s="11">
        <v>35</v>
      </c>
      <c r="Q93" s="11">
        <v>31</v>
      </c>
      <c r="R93" s="11">
        <v>0</v>
      </c>
      <c r="S93" s="14">
        <v>0</v>
      </c>
      <c r="T93" s="11">
        <v>0</v>
      </c>
      <c r="U93" s="11">
        <v>4</v>
      </c>
      <c r="V93" s="11">
        <v>0</v>
      </c>
      <c r="W93" s="11">
        <v>0</v>
      </c>
      <c r="X93" s="11">
        <v>0</v>
      </c>
      <c r="Y93" s="11">
        <v>1</v>
      </c>
      <c r="Z93" s="7">
        <v>464</v>
      </c>
      <c r="AA93" s="11">
        <v>13.1</v>
      </c>
      <c r="AB93" s="11">
        <v>265</v>
      </c>
      <c r="AC93" s="11">
        <v>49</v>
      </c>
      <c r="AD93" s="11">
        <v>24</v>
      </c>
      <c r="AE93" s="11">
        <v>8</v>
      </c>
      <c r="AF93" s="11">
        <v>68</v>
      </c>
      <c r="AG93" s="11">
        <v>28</v>
      </c>
      <c r="AH93" s="7">
        <v>4.0999999999999996</v>
      </c>
      <c r="AI93" s="22">
        <v>0.19700000000000001</v>
      </c>
      <c r="AJ93" s="22">
        <v>1.22</v>
      </c>
      <c r="AK93" s="7">
        <v>0</v>
      </c>
      <c r="AL93" s="7">
        <v>0</v>
      </c>
      <c r="AM93" s="7">
        <v>0</v>
      </c>
      <c r="AN93" s="7">
        <v>0</v>
      </c>
    </row>
    <row r="94" spans="1:40">
      <c r="A94" s="27">
        <v>6092</v>
      </c>
      <c r="B94" s="34" t="s">
        <v>3</v>
      </c>
      <c r="C94" s="34" t="s">
        <v>4</v>
      </c>
      <c r="D94" s="13">
        <v>46</v>
      </c>
      <c r="E94" s="7">
        <v>1.53</v>
      </c>
      <c r="F94" s="7">
        <v>49</v>
      </c>
      <c r="G94" s="7">
        <f t="shared" si="3"/>
        <v>20.932120124738347</v>
      </c>
      <c r="H94" s="11">
        <v>1</v>
      </c>
      <c r="I94" s="11">
        <v>41</v>
      </c>
      <c r="J94" s="11">
        <v>2</v>
      </c>
      <c r="K94" s="11">
        <v>147</v>
      </c>
      <c r="L94" s="11">
        <v>1013</v>
      </c>
      <c r="M94" s="37">
        <v>0</v>
      </c>
      <c r="N94" s="11">
        <v>1</v>
      </c>
      <c r="O94" s="11">
        <v>39</v>
      </c>
      <c r="P94" s="11">
        <v>39</v>
      </c>
      <c r="Q94" s="11">
        <v>39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1</v>
      </c>
      <c r="Z94" s="7">
        <v>229</v>
      </c>
      <c r="AA94" s="11">
        <v>12.2</v>
      </c>
      <c r="AB94" s="11">
        <v>166</v>
      </c>
      <c r="AC94" s="11">
        <v>44</v>
      </c>
      <c r="AD94" s="11">
        <v>38</v>
      </c>
      <c r="AE94" s="11">
        <v>22</v>
      </c>
      <c r="AF94" s="11">
        <v>124</v>
      </c>
      <c r="AG94" s="11">
        <v>70</v>
      </c>
      <c r="AH94" s="7">
        <v>4.7</v>
      </c>
      <c r="AI94" s="22">
        <v>0.498</v>
      </c>
      <c r="AJ94" s="22">
        <v>2.25</v>
      </c>
      <c r="AK94" s="22">
        <v>0</v>
      </c>
      <c r="AL94" s="7">
        <v>0</v>
      </c>
      <c r="AM94" s="7">
        <v>0</v>
      </c>
      <c r="AN94" s="7">
        <v>0</v>
      </c>
    </row>
    <row r="95" spans="1:40">
      <c r="A95" s="27">
        <v>6093</v>
      </c>
      <c r="B95" s="34" t="s">
        <v>3</v>
      </c>
      <c r="C95" s="34" t="s">
        <v>4</v>
      </c>
      <c r="D95" s="13">
        <v>31</v>
      </c>
      <c r="E95" s="7">
        <v>1.68</v>
      </c>
      <c r="F95" s="7">
        <v>76</v>
      </c>
      <c r="G95" s="7">
        <f t="shared" si="3"/>
        <v>26.927437641723358</v>
      </c>
      <c r="H95" s="11">
        <v>1</v>
      </c>
      <c r="I95" s="11">
        <v>2</v>
      </c>
      <c r="J95" s="11">
        <v>2</v>
      </c>
      <c r="K95" s="11">
        <v>561</v>
      </c>
      <c r="L95" s="11" t="s">
        <v>41</v>
      </c>
      <c r="M95" s="37">
        <v>217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1</v>
      </c>
      <c r="Z95" s="7">
        <v>1394</v>
      </c>
      <c r="AA95" s="11">
        <v>13.4</v>
      </c>
      <c r="AB95" s="11">
        <v>228</v>
      </c>
      <c r="AC95" s="11">
        <v>73</v>
      </c>
      <c r="AD95" s="11">
        <v>26</v>
      </c>
      <c r="AE95" s="11">
        <v>12</v>
      </c>
      <c r="AF95" s="11">
        <v>68</v>
      </c>
      <c r="AG95" s="11">
        <v>26</v>
      </c>
      <c r="AH95" s="7">
        <v>7.1</v>
      </c>
      <c r="AI95" s="22">
        <v>0.248</v>
      </c>
      <c r="AJ95" s="22">
        <v>1.02</v>
      </c>
      <c r="AK95" s="22">
        <v>0</v>
      </c>
      <c r="AL95" s="7">
        <v>0</v>
      </c>
      <c r="AM95" s="7">
        <v>0</v>
      </c>
      <c r="AN95" s="7">
        <v>0</v>
      </c>
    </row>
    <row r="96" spans="1:40">
      <c r="A96" s="27">
        <v>6094</v>
      </c>
      <c r="B96" s="34" t="s">
        <v>3</v>
      </c>
      <c r="C96" s="34" t="s">
        <v>4</v>
      </c>
      <c r="D96" s="13">
        <v>44</v>
      </c>
      <c r="E96" s="7">
        <v>1.67</v>
      </c>
      <c r="F96" s="7">
        <v>68</v>
      </c>
      <c r="G96" s="7">
        <f t="shared" si="3"/>
        <v>24.382372978593711</v>
      </c>
      <c r="H96" s="11">
        <v>1</v>
      </c>
      <c r="I96" s="11">
        <v>9</v>
      </c>
      <c r="J96" s="11">
        <v>1</v>
      </c>
      <c r="K96" s="11">
        <v>361</v>
      </c>
      <c r="L96" s="11">
        <v>853</v>
      </c>
      <c r="M96" s="37">
        <v>985970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1</v>
      </c>
      <c r="Z96" s="7">
        <v>670</v>
      </c>
      <c r="AA96" s="11">
        <v>11.9</v>
      </c>
      <c r="AB96" s="11">
        <v>160</v>
      </c>
      <c r="AC96" s="11">
        <v>71</v>
      </c>
      <c r="AD96" s="11">
        <v>54</v>
      </c>
      <c r="AE96" s="11">
        <v>24</v>
      </c>
      <c r="AF96" s="11">
        <v>122</v>
      </c>
      <c r="AG96" s="11">
        <v>15</v>
      </c>
      <c r="AH96" s="7">
        <v>6.3</v>
      </c>
      <c r="AI96" s="22">
        <v>0.73399999999999999</v>
      </c>
      <c r="AJ96" s="22">
        <v>3.03</v>
      </c>
      <c r="AK96" s="7">
        <v>1</v>
      </c>
      <c r="AL96" s="7">
        <v>0</v>
      </c>
      <c r="AM96" s="7">
        <v>0</v>
      </c>
      <c r="AN96" s="7">
        <v>0</v>
      </c>
    </row>
    <row r="97" spans="1:40" ht="16" thickBot="1">
      <c r="A97" s="27">
        <v>6095</v>
      </c>
      <c r="B97" s="34" t="s">
        <v>3</v>
      </c>
      <c r="C97" s="34" t="s">
        <v>4</v>
      </c>
      <c r="D97" s="13">
        <v>42</v>
      </c>
      <c r="E97" s="7">
        <v>1.6</v>
      </c>
      <c r="F97" s="7">
        <v>60</v>
      </c>
      <c r="G97" s="7">
        <f t="shared" si="3"/>
        <v>23.437499999999996</v>
      </c>
      <c r="H97" s="11">
        <v>3</v>
      </c>
      <c r="I97" s="11">
        <v>221</v>
      </c>
      <c r="J97" s="11">
        <v>1</v>
      </c>
      <c r="K97" s="11">
        <v>180</v>
      </c>
      <c r="L97" s="11">
        <v>646</v>
      </c>
      <c r="M97" s="37">
        <v>0</v>
      </c>
      <c r="N97" s="11">
        <v>1</v>
      </c>
      <c r="O97" s="11">
        <v>111</v>
      </c>
      <c r="P97" s="11">
        <v>111</v>
      </c>
      <c r="Q97" s="11">
        <v>0</v>
      </c>
      <c r="R97" s="11">
        <v>0</v>
      </c>
      <c r="S97" s="11">
        <v>0</v>
      </c>
      <c r="T97" s="11">
        <v>0</v>
      </c>
      <c r="U97" s="11">
        <v>111</v>
      </c>
      <c r="V97" s="11">
        <v>0</v>
      </c>
      <c r="W97" s="11">
        <v>0</v>
      </c>
      <c r="X97" s="11">
        <v>0</v>
      </c>
      <c r="Y97" s="11">
        <v>1</v>
      </c>
      <c r="Z97" s="7">
        <v>417606</v>
      </c>
      <c r="AA97" s="11">
        <v>13.4</v>
      </c>
      <c r="AB97" s="11">
        <v>192</v>
      </c>
      <c r="AC97" s="11">
        <v>50</v>
      </c>
      <c r="AD97" s="11">
        <v>58</v>
      </c>
      <c r="AE97" s="11">
        <v>27</v>
      </c>
      <c r="AF97" s="11">
        <v>169</v>
      </c>
      <c r="AG97" s="11">
        <v>22</v>
      </c>
      <c r="AH97" s="7">
        <v>5.9</v>
      </c>
      <c r="AI97" s="22">
        <v>0.65700000000000003</v>
      </c>
      <c r="AJ97" s="22">
        <v>2.44</v>
      </c>
      <c r="AK97" s="22">
        <v>0</v>
      </c>
      <c r="AL97" s="7">
        <v>1</v>
      </c>
      <c r="AM97" s="7">
        <v>0</v>
      </c>
      <c r="AN97" s="7">
        <v>1</v>
      </c>
    </row>
    <row r="98" spans="1:40">
      <c r="A98" s="27">
        <v>6096</v>
      </c>
      <c r="B98" s="34" t="s">
        <v>3</v>
      </c>
      <c r="C98" s="34" t="s">
        <v>4</v>
      </c>
      <c r="D98" s="13">
        <v>50</v>
      </c>
      <c r="E98" s="7">
        <v>1.63</v>
      </c>
      <c r="F98" s="7">
        <v>49</v>
      </c>
      <c r="G98" s="7">
        <f t="shared" si="3"/>
        <v>18.442545824080696</v>
      </c>
      <c r="H98" s="11">
        <v>2</v>
      </c>
      <c r="I98" s="11">
        <v>29</v>
      </c>
      <c r="J98" s="11">
        <v>1</v>
      </c>
      <c r="K98" s="11">
        <v>576</v>
      </c>
      <c r="L98" s="11">
        <v>617</v>
      </c>
      <c r="M98" s="38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1</v>
      </c>
      <c r="Z98" s="7">
        <v>582</v>
      </c>
      <c r="AA98" s="11">
        <v>11.5</v>
      </c>
      <c r="AB98" s="11">
        <v>181</v>
      </c>
      <c r="AC98" s="11">
        <v>74</v>
      </c>
      <c r="AD98" s="11">
        <v>26</v>
      </c>
      <c r="AE98" s="11">
        <v>8</v>
      </c>
      <c r="AF98" s="11">
        <v>106</v>
      </c>
      <c r="AG98" s="11">
        <v>17</v>
      </c>
      <c r="AH98" s="7">
        <v>4.2</v>
      </c>
      <c r="AI98" s="22">
        <v>0.312</v>
      </c>
      <c r="AJ98" s="22">
        <v>2.54</v>
      </c>
      <c r="AK98" s="22">
        <v>0</v>
      </c>
      <c r="AL98" s="7">
        <v>0</v>
      </c>
      <c r="AM98" s="7">
        <v>0</v>
      </c>
      <c r="AN98" s="7">
        <v>0</v>
      </c>
    </row>
    <row r="99" spans="1:40">
      <c r="A99" s="27">
        <v>6097</v>
      </c>
      <c r="B99" s="34" t="s">
        <v>3</v>
      </c>
      <c r="C99" s="34" t="s">
        <v>4</v>
      </c>
      <c r="D99" s="13">
        <v>35</v>
      </c>
      <c r="E99" s="7">
        <v>1.55</v>
      </c>
      <c r="F99" s="7">
        <v>62</v>
      </c>
      <c r="G99" s="7">
        <f t="shared" si="3"/>
        <v>25.806451612903224</v>
      </c>
      <c r="H99" s="11">
        <v>1</v>
      </c>
      <c r="I99" s="11">
        <v>19</v>
      </c>
      <c r="J99" s="11">
        <v>4</v>
      </c>
      <c r="K99" s="11" t="s">
        <v>41</v>
      </c>
      <c r="L99" s="11">
        <v>316</v>
      </c>
      <c r="M99" s="37">
        <v>248</v>
      </c>
      <c r="N99" s="11">
        <v>1</v>
      </c>
      <c r="O99" s="11">
        <v>1</v>
      </c>
      <c r="P99" s="11">
        <v>1</v>
      </c>
      <c r="Q99" s="11">
        <v>1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1</v>
      </c>
      <c r="Z99" s="7">
        <v>509</v>
      </c>
      <c r="AA99" s="11">
        <v>13.7</v>
      </c>
      <c r="AB99" s="11">
        <v>152</v>
      </c>
      <c r="AC99" s="11">
        <v>63</v>
      </c>
      <c r="AD99" s="11">
        <v>24</v>
      </c>
      <c r="AE99" s="11">
        <v>8</v>
      </c>
      <c r="AF99" s="11">
        <v>84</v>
      </c>
      <c r="AG99" s="11">
        <v>34</v>
      </c>
      <c r="AH99" s="7">
        <v>4.0999999999999996</v>
      </c>
      <c r="AI99" s="22">
        <v>0.34300000000000003</v>
      </c>
      <c r="AJ99" s="22">
        <v>1.95</v>
      </c>
      <c r="AK99" s="22">
        <v>0</v>
      </c>
      <c r="AL99" s="7">
        <v>0</v>
      </c>
      <c r="AM99" s="7">
        <v>0</v>
      </c>
      <c r="AN99" s="7">
        <v>0</v>
      </c>
    </row>
    <row r="100" spans="1:40">
      <c r="A100" s="27">
        <v>6098</v>
      </c>
      <c r="B100" s="34" t="s">
        <v>3</v>
      </c>
      <c r="C100" s="34" t="s">
        <v>4</v>
      </c>
      <c r="D100" s="13">
        <v>40</v>
      </c>
      <c r="E100" s="7">
        <v>1.63</v>
      </c>
      <c r="F100" s="7">
        <v>50</v>
      </c>
      <c r="G100" s="7">
        <f t="shared" si="3"/>
        <v>18.818924310286427</v>
      </c>
      <c r="H100" s="11">
        <v>1</v>
      </c>
      <c r="I100" s="11">
        <v>84</v>
      </c>
      <c r="J100" s="11">
        <v>1</v>
      </c>
      <c r="K100" s="11">
        <v>6</v>
      </c>
      <c r="L100" s="11">
        <v>153</v>
      </c>
      <c r="M100" s="37">
        <v>13114</v>
      </c>
      <c r="N100" s="11">
        <v>1</v>
      </c>
      <c r="O100" s="11">
        <v>82</v>
      </c>
      <c r="P100" s="11">
        <v>82</v>
      </c>
      <c r="Q100" s="11">
        <v>82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1</v>
      </c>
      <c r="Z100" s="7">
        <v>216</v>
      </c>
      <c r="AA100" s="11">
        <v>13.3</v>
      </c>
      <c r="AB100" s="11">
        <v>167</v>
      </c>
      <c r="AC100" s="11">
        <v>78</v>
      </c>
      <c r="AD100" s="11">
        <v>34</v>
      </c>
      <c r="AE100" s="11">
        <v>17</v>
      </c>
      <c r="AF100" s="11">
        <v>113</v>
      </c>
      <c r="AG100" s="11">
        <v>27</v>
      </c>
      <c r="AH100" s="7">
        <v>5</v>
      </c>
      <c r="AI100" s="22">
        <v>0.443</v>
      </c>
      <c r="AJ100" s="22">
        <v>1.98</v>
      </c>
      <c r="AK100" s="22">
        <v>0</v>
      </c>
      <c r="AL100" s="7">
        <v>0</v>
      </c>
      <c r="AM100" s="7">
        <v>0</v>
      </c>
      <c r="AN100" s="7">
        <v>0</v>
      </c>
    </row>
    <row r="101" spans="1:40">
      <c r="A101" s="27">
        <v>6099</v>
      </c>
      <c r="B101" s="34" t="s">
        <v>3</v>
      </c>
      <c r="C101" s="34" t="s">
        <v>5</v>
      </c>
      <c r="D101" s="13">
        <v>47</v>
      </c>
      <c r="E101" s="7">
        <v>1.65</v>
      </c>
      <c r="F101" s="7">
        <v>50</v>
      </c>
      <c r="G101" s="7">
        <f t="shared" si="3"/>
        <v>18.365472910927458</v>
      </c>
      <c r="H101" s="11">
        <v>1</v>
      </c>
      <c r="I101" s="11">
        <v>66</v>
      </c>
      <c r="J101" s="11">
        <v>2</v>
      </c>
      <c r="K101" s="11">
        <v>127</v>
      </c>
      <c r="L101" s="11">
        <v>196</v>
      </c>
      <c r="M101" s="37">
        <v>0</v>
      </c>
      <c r="N101" s="11">
        <v>1</v>
      </c>
      <c r="O101" s="11">
        <v>64</v>
      </c>
      <c r="P101" s="11">
        <v>64</v>
      </c>
      <c r="Q101" s="11">
        <v>64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1</v>
      </c>
      <c r="Z101" s="7">
        <v>1625</v>
      </c>
      <c r="AA101" s="11">
        <v>14.8</v>
      </c>
      <c r="AB101" s="11">
        <v>153</v>
      </c>
      <c r="AC101" s="11">
        <v>106</v>
      </c>
      <c r="AD101" s="11">
        <v>37</v>
      </c>
      <c r="AE101" s="11">
        <v>27</v>
      </c>
      <c r="AF101" s="11">
        <v>121</v>
      </c>
      <c r="AG101" s="11">
        <v>106</v>
      </c>
      <c r="AH101" s="7">
        <v>5.4</v>
      </c>
      <c r="AI101" s="22">
        <v>0.52600000000000002</v>
      </c>
      <c r="AJ101" s="22">
        <v>2.19</v>
      </c>
      <c r="AK101" s="22">
        <v>0</v>
      </c>
      <c r="AL101" s="7">
        <v>0</v>
      </c>
      <c r="AM101" s="7">
        <v>0</v>
      </c>
      <c r="AN101" s="7">
        <v>0</v>
      </c>
    </row>
    <row r="102" spans="1:40">
      <c r="A102" s="27">
        <v>6100</v>
      </c>
      <c r="B102" s="34" t="s">
        <v>3</v>
      </c>
      <c r="C102" s="34" t="s">
        <v>4</v>
      </c>
      <c r="D102" s="13">
        <v>36</v>
      </c>
      <c r="E102" s="7">
        <v>1.7</v>
      </c>
      <c r="F102" s="7">
        <v>54</v>
      </c>
      <c r="G102" s="7">
        <f t="shared" si="3"/>
        <v>18.68512110726644</v>
      </c>
      <c r="H102" s="11">
        <v>1</v>
      </c>
      <c r="I102" s="11">
        <v>34</v>
      </c>
      <c r="J102" s="11">
        <v>1</v>
      </c>
      <c r="K102" s="11">
        <v>4</v>
      </c>
      <c r="L102" s="11">
        <v>274</v>
      </c>
      <c r="M102" s="37">
        <v>0</v>
      </c>
      <c r="N102" s="11">
        <v>1</v>
      </c>
      <c r="O102" s="11">
        <v>33</v>
      </c>
      <c r="P102" s="11">
        <v>33</v>
      </c>
      <c r="Q102" s="11">
        <v>33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1</v>
      </c>
      <c r="Z102" s="7">
        <v>3222233</v>
      </c>
      <c r="AA102" s="11">
        <v>16</v>
      </c>
      <c r="AB102" s="11">
        <v>122</v>
      </c>
      <c r="AC102" s="11">
        <v>59</v>
      </c>
      <c r="AD102" s="11">
        <v>40</v>
      </c>
      <c r="AE102" s="11">
        <v>26</v>
      </c>
      <c r="AF102" s="11">
        <v>120</v>
      </c>
      <c r="AG102" s="11">
        <v>130</v>
      </c>
      <c r="AH102" s="7">
        <v>9.3000000000000007</v>
      </c>
      <c r="AI102" s="22">
        <v>0.71299999999999997</v>
      </c>
      <c r="AJ102" s="22">
        <v>2.31</v>
      </c>
      <c r="AK102" s="22">
        <v>0</v>
      </c>
      <c r="AL102" s="7">
        <v>1</v>
      </c>
      <c r="AM102" s="22">
        <v>1</v>
      </c>
      <c r="AN102" s="22">
        <v>1</v>
      </c>
    </row>
    <row r="103" spans="1:40">
      <c r="A103" s="27">
        <v>6101</v>
      </c>
      <c r="B103" s="34" t="s">
        <v>3</v>
      </c>
      <c r="C103" s="34" t="s">
        <v>4</v>
      </c>
      <c r="D103" s="13">
        <v>31</v>
      </c>
      <c r="E103" s="7">
        <v>1.58</v>
      </c>
      <c r="F103" s="7">
        <v>47</v>
      </c>
      <c r="G103" s="7">
        <f t="shared" si="3"/>
        <v>18.827111039897449</v>
      </c>
      <c r="H103" s="11">
        <v>1</v>
      </c>
      <c r="I103" s="11">
        <v>66</v>
      </c>
      <c r="J103" s="11">
        <v>4</v>
      </c>
      <c r="K103" s="11">
        <v>444</v>
      </c>
      <c r="L103" s="11">
        <v>449</v>
      </c>
      <c r="M103" s="37">
        <v>969</v>
      </c>
      <c r="N103" s="11">
        <v>1</v>
      </c>
      <c r="O103" s="11">
        <v>22</v>
      </c>
      <c r="P103" s="11">
        <v>22</v>
      </c>
      <c r="Q103" s="11">
        <v>22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1</v>
      </c>
      <c r="Z103" s="7">
        <v>373</v>
      </c>
      <c r="AA103" s="11">
        <v>14.4</v>
      </c>
      <c r="AB103" s="11">
        <v>194</v>
      </c>
      <c r="AC103" s="11">
        <v>69</v>
      </c>
      <c r="AD103" s="11">
        <v>40</v>
      </c>
      <c r="AE103" s="11">
        <v>25</v>
      </c>
      <c r="AF103" s="11">
        <v>52</v>
      </c>
      <c r="AG103" s="11">
        <v>27</v>
      </c>
      <c r="AH103" s="7">
        <v>5.3</v>
      </c>
      <c r="AI103" s="22">
        <v>0.44800000000000001</v>
      </c>
      <c r="AJ103" s="22">
        <v>1.28</v>
      </c>
      <c r="AK103" s="22">
        <v>0</v>
      </c>
      <c r="AL103" s="7">
        <v>0</v>
      </c>
      <c r="AM103" s="7">
        <v>0</v>
      </c>
      <c r="AN103" s="22">
        <v>0</v>
      </c>
    </row>
    <row r="104" spans="1:40">
      <c r="A104" s="27">
        <v>6102</v>
      </c>
      <c r="B104" s="34" t="s">
        <v>3</v>
      </c>
      <c r="C104" s="34" t="s">
        <v>4</v>
      </c>
      <c r="D104" s="13">
        <v>35</v>
      </c>
      <c r="E104" s="7">
        <v>1.55</v>
      </c>
      <c r="F104" s="7">
        <v>48</v>
      </c>
      <c r="G104" s="7">
        <f t="shared" si="3"/>
        <v>19.979188345473464</v>
      </c>
      <c r="H104" s="11">
        <v>1</v>
      </c>
      <c r="I104" s="11">
        <v>40</v>
      </c>
      <c r="J104" s="11">
        <v>4</v>
      </c>
      <c r="K104" s="11">
        <v>111</v>
      </c>
      <c r="L104" s="11">
        <v>356</v>
      </c>
      <c r="M104" s="37">
        <v>1939</v>
      </c>
      <c r="N104" s="11">
        <v>1</v>
      </c>
      <c r="O104" s="11">
        <v>36</v>
      </c>
      <c r="P104" s="11">
        <v>36</v>
      </c>
      <c r="Q104" s="11">
        <v>36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1</v>
      </c>
      <c r="Z104" s="7">
        <v>2468537</v>
      </c>
      <c r="AA104" s="11">
        <v>15.8</v>
      </c>
      <c r="AB104" s="11">
        <v>126</v>
      </c>
      <c r="AC104" s="11">
        <v>81</v>
      </c>
      <c r="AD104" s="11">
        <v>44</v>
      </c>
      <c r="AE104" s="11">
        <v>32</v>
      </c>
      <c r="AF104" s="11">
        <v>72</v>
      </c>
      <c r="AG104" s="11">
        <v>85</v>
      </c>
      <c r="AH104" s="7">
        <v>13.4</v>
      </c>
      <c r="AI104" s="22">
        <v>0.75900000000000001</v>
      </c>
      <c r="AJ104" s="22">
        <v>2.16</v>
      </c>
      <c r="AK104" s="22">
        <v>0</v>
      </c>
      <c r="AL104" s="7">
        <v>1</v>
      </c>
      <c r="AM104" s="7">
        <v>0</v>
      </c>
      <c r="AN104" s="22">
        <v>0</v>
      </c>
    </row>
    <row r="105" spans="1:40">
      <c r="A105" s="27">
        <v>6103</v>
      </c>
      <c r="B105" s="34" t="s">
        <v>3</v>
      </c>
      <c r="C105" s="34" t="s">
        <v>4</v>
      </c>
      <c r="D105" s="13">
        <v>35</v>
      </c>
      <c r="E105" s="7">
        <v>1.65</v>
      </c>
      <c r="F105" s="7">
        <v>55</v>
      </c>
      <c r="G105" s="7">
        <f t="shared" si="3"/>
        <v>20.202020202020204</v>
      </c>
      <c r="H105" s="11">
        <v>3</v>
      </c>
      <c r="I105" s="11">
        <v>8</v>
      </c>
      <c r="J105" s="11">
        <v>1</v>
      </c>
      <c r="K105" s="11">
        <v>302</v>
      </c>
      <c r="L105" s="11" t="s">
        <v>41</v>
      </c>
      <c r="M105" s="37">
        <v>7714</v>
      </c>
      <c r="N105" s="11">
        <v>1</v>
      </c>
      <c r="O105" s="11">
        <v>4</v>
      </c>
      <c r="P105" s="11">
        <v>4</v>
      </c>
      <c r="Q105" s="11">
        <v>4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1</v>
      </c>
      <c r="Y105" s="11">
        <v>1</v>
      </c>
      <c r="Z105" s="7">
        <v>6589286</v>
      </c>
      <c r="AA105" s="11">
        <v>10.9</v>
      </c>
      <c r="AB105" s="11">
        <v>186</v>
      </c>
      <c r="AC105" s="11">
        <v>58</v>
      </c>
      <c r="AD105" s="11">
        <v>49</v>
      </c>
      <c r="AE105" s="11">
        <v>35</v>
      </c>
      <c r="AF105" s="11">
        <v>169</v>
      </c>
      <c r="AG105" s="11">
        <v>34</v>
      </c>
      <c r="AH105" s="7">
        <v>4.8</v>
      </c>
      <c r="AI105" s="22">
        <v>0.57299999999999995</v>
      </c>
      <c r="AJ105" s="22">
        <v>1.56</v>
      </c>
      <c r="AK105" s="7">
        <v>0</v>
      </c>
      <c r="AL105" s="7">
        <v>0</v>
      </c>
      <c r="AM105" s="7">
        <v>0</v>
      </c>
      <c r="AN105" s="7">
        <v>0</v>
      </c>
    </row>
    <row r="106" spans="1:40">
      <c r="A106" s="27">
        <v>6104</v>
      </c>
      <c r="B106" s="34" t="s">
        <v>3</v>
      </c>
      <c r="C106" s="34" t="s">
        <v>4</v>
      </c>
      <c r="D106" s="13">
        <v>39</v>
      </c>
      <c r="E106" s="7">
        <v>1.6</v>
      </c>
      <c r="F106" s="7">
        <v>50</v>
      </c>
      <c r="G106" s="7">
        <f t="shared" si="3"/>
        <v>19.531249999999996</v>
      </c>
      <c r="H106" s="11">
        <v>3</v>
      </c>
      <c r="I106" s="11">
        <v>8</v>
      </c>
      <c r="J106" s="11">
        <v>1</v>
      </c>
      <c r="K106" s="11">
        <v>737</v>
      </c>
      <c r="L106" s="11" t="s">
        <v>41</v>
      </c>
      <c r="M106" s="37">
        <v>14523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1</v>
      </c>
      <c r="Z106" s="7">
        <v>624</v>
      </c>
      <c r="AA106" s="11">
        <v>15.1</v>
      </c>
      <c r="AB106" s="11">
        <v>101</v>
      </c>
      <c r="AC106" s="11">
        <v>96</v>
      </c>
      <c r="AD106" s="11">
        <v>40</v>
      </c>
      <c r="AE106" s="11">
        <v>14</v>
      </c>
      <c r="AF106" s="11">
        <v>111</v>
      </c>
      <c r="AG106" s="11">
        <v>164</v>
      </c>
      <c r="AH106" s="7">
        <v>26.3</v>
      </c>
      <c r="AI106" s="22">
        <v>0.86099999999999999</v>
      </c>
      <c r="AJ106" s="22">
        <v>4.13</v>
      </c>
      <c r="AK106" s="7">
        <v>1</v>
      </c>
      <c r="AL106" s="7">
        <v>0</v>
      </c>
      <c r="AM106" s="7">
        <v>0</v>
      </c>
      <c r="AN106" s="22">
        <v>0</v>
      </c>
    </row>
    <row r="107" spans="1:40">
      <c r="A107" s="27">
        <v>6105</v>
      </c>
      <c r="B107" s="34" t="s">
        <v>6</v>
      </c>
      <c r="C107" s="34" t="s">
        <v>4</v>
      </c>
      <c r="D107" s="13">
        <v>54</v>
      </c>
      <c r="E107" s="7">
        <v>1.65</v>
      </c>
      <c r="F107" s="7">
        <v>50</v>
      </c>
      <c r="G107" s="7">
        <f t="shared" si="3"/>
        <v>18.365472910927458</v>
      </c>
      <c r="H107" s="11">
        <v>1</v>
      </c>
      <c r="I107" s="11">
        <v>82</v>
      </c>
      <c r="J107" s="11">
        <v>4</v>
      </c>
      <c r="K107" s="11">
        <v>351</v>
      </c>
      <c r="L107" s="11">
        <v>427</v>
      </c>
      <c r="M107" s="37">
        <v>51125</v>
      </c>
      <c r="N107" s="11">
        <v>1</v>
      </c>
      <c r="O107" s="11">
        <v>38</v>
      </c>
      <c r="P107" s="11">
        <v>38</v>
      </c>
      <c r="Q107" s="11">
        <v>38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1</v>
      </c>
      <c r="Z107" s="7">
        <v>0</v>
      </c>
      <c r="AA107" s="11">
        <v>12</v>
      </c>
      <c r="AB107" s="11">
        <v>188</v>
      </c>
      <c r="AC107" s="11">
        <v>55</v>
      </c>
      <c r="AD107" s="11">
        <v>20</v>
      </c>
      <c r="AE107" s="11">
        <v>14</v>
      </c>
      <c r="AF107" s="11">
        <v>63</v>
      </c>
      <c r="AG107" s="11">
        <v>16</v>
      </c>
      <c r="AH107" s="7">
        <v>3.6</v>
      </c>
      <c r="AI107" s="22">
        <v>0.23100000000000001</v>
      </c>
      <c r="AJ107" s="22">
        <v>1.54</v>
      </c>
      <c r="AK107" s="7">
        <v>0</v>
      </c>
      <c r="AL107" s="7">
        <v>0</v>
      </c>
      <c r="AM107" s="7">
        <v>0</v>
      </c>
      <c r="AN107" s="7">
        <v>0</v>
      </c>
    </row>
    <row r="108" spans="1:40">
      <c r="A108" s="27">
        <v>6106</v>
      </c>
      <c r="B108" s="34" t="s">
        <v>6</v>
      </c>
      <c r="C108" s="34" t="s">
        <v>4</v>
      </c>
      <c r="D108" s="13">
        <v>46</v>
      </c>
      <c r="E108" s="7">
        <v>1.73</v>
      </c>
      <c r="F108" s="7">
        <v>50</v>
      </c>
      <c r="G108" s="7">
        <f t="shared" si="3"/>
        <v>16.706204684419792</v>
      </c>
      <c r="H108" s="11">
        <v>1</v>
      </c>
      <c r="I108" s="11">
        <v>73</v>
      </c>
      <c r="J108" s="11">
        <v>1</v>
      </c>
      <c r="K108" s="11">
        <v>322</v>
      </c>
      <c r="L108" s="11">
        <v>574</v>
      </c>
      <c r="M108" s="37">
        <v>851</v>
      </c>
      <c r="N108" s="11">
        <v>1</v>
      </c>
      <c r="O108" s="11">
        <v>87</v>
      </c>
      <c r="P108" s="11">
        <v>87</v>
      </c>
      <c r="Q108" s="11">
        <v>87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1</v>
      </c>
      <c r="Z108" s="7">
        <v>0</v>
      </c>
      <c r="AA108" s="11">
        <v>11.9</v>
      </c>
      <c r="AB108" s="11">
        <v>218</v>
      </c>
      <c r="AC108" s="11">
        <v>70</v>
      </c>
      <c r="AD108" s="11">
        <v>24</v>
      </c>
      <c r="AE108" s="11">
        <v>20</v>
      </c>
      <c r="AF108" s="11">
        <v>77</v>
      </c>
      <c r="AG108" s="11">
        <v>33</v>
      </c>
      <c r="AH108" s="7">
        <v>6.1</v>
      </c>
      <c r="AI108" s="22">
        <v>0.23899999999999999</v>
      </c>
      <c r="AJ108" s="22">
        <v>1.1299999999999999</v>
      </c>
      <c r="AK108" s="7">
        <v>0</v>
      </c>
      <c r="AL108" s="7">
        <v>0</v>
      </c>
      <c r="AM108" s="7">
        <v>0</v>
      </c>
      <c r="AN108" s="7">
        <v>0</v>
      </c>
    </row>
    <row r="109" spans="1:40">
      <c r="A109" s="27">
        <v>6107</v>
      </c>
      <c r="B109" s="34" t="s">
        <v>6</v>
      </c>
      <c r="C109" s="34" t="s">
        <v>5</v>
      </c>
      <c r="D109" s="13">
        <v>61</v>
      </c>
      <c r="E109" s="7">
        <v>1.67</v>
      </c>
      <c r="F109" s="7">
        <v>60</v>
      </c>
      <c r="G109" s="7">
        <f t="shared" si="3"/>
        <v>21.513858510523864</v>
      </c>
      <c r="H109" s="11">
        <v>1</v>
      </c>
      <c r="I109" s="11">
        <v>90</v>
      </c>
      <c r="J109" s="11">
        <v>1</v>
      </c>
      <c r="K109" s="11">
        <v>135</v>
      </c>
      <c r="L109" s="11">
        <v>434</v>
      </c>
      <c r="M109" s="37">
        <v>0</v>
      </c>
      <c r="N109" s="11">
        <v>1</v>
      </c>
      <c r="O109" s="11">
        <v>76</v>
      </c>
      <c r="P109" s="11">
        <v>76</v>
      </c>
      <c r="Q109" s="11">
        <v>76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1</v>
      </c>
      <c r="Y109" s="11">
        <v>1</v>
      </c>
      <c r="Z109" s="7">
        <v>0</v>
      </c>
      <c r="AA109" s="11">
        <v>12.4</v>
      </c>
      <c r="AB109" s="11">
        <v>140</v>
      </c>
      <c r="AC109" s="11">
        <v>62</v>
      </c>
      <c r="AD109" s="11">
        <v>24</v>
      </c>
      <c r="AE109" s="11">
        <v>23</v>
      </c>
      <c r="AF109" s="11">
        <v>89</v>
      </c>
      <c r="AG109" s="11">
        <v>83</v>
      </c>
      <c r="AH109" s="7">
        <v>3.8</v>
      </c>
      <c r="AI109" s="22">
        <v>0.373</v>
      </c>
      <c r="AJ109" s="22">
        <v>2.1800000000000002</v>
      </c>
      <c r="AK109" s="7">
        <v>0</v>
      </c>
      <c r="AL109" s="7">
        <v>0</v>
      </c>
      <c r="AM109" s="7">
        <v>0</v>
      </c>
      <c r="AN109" s="7">
        <v>0</v>
      </c>
    </row>
    <row r="110" spans="1:40">
      <c r="A110" s="27">
        <v>6108</v>
      </c>
      <c r="B110" s="34" t="s">
        <v>6</v>
      </c>
      <c r="C110" s="34" t="s">
        <v>4</v>
      </c>
      <c r="D110" s="13">
        <v>44</v>
      </c>
      <c r="E110" s="7">
        <v>1.74</v>
      </c>
      <c r="F110" s="7">
        <v>80</v>
      </c>
      <c r="G110" s="7">
        <f t="shared" si="3"/>
        <v>26.423569824283259</v>
      </c>
      <c r="H110" s="11">
        <v>1</v>
      </c>
      <c r="I110" s="11">
        <v>82</v>
      </c>
      <c r="J110" s="11">
        <v>1</v>
      </c>
      <c r="K110" s="11">
        <v>10</v>
      </c>
      <c r="L110" s="11">
        <v>670</v>
      </c>
      <c r="M110" s="37">
        <v>0</v>
      </c>
      <c r="N110" s="11">
        <v>1</v>
      </c>
      <c r="O110" s="11">
        <v>80</v>
      </c>
      <c r="P110" s="11">
        <v>80</v>
      </c>
      <c r="Q110" s="11">
        <v>80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1</v>
      </c>
      <c r="Y110" s="11">
        <v>1</v>
      </c>
      <c r="Z110" s="7">
        <v>0</v>
      </c>
      <c r="AA110" s="11">
        <v>12.9</v>
      </c>
      <c r="AB110" s="11">
        <v>235</v>
      </c>
      <c r="AC110" s="11">
        <v>71</v>
      </c>
      <c r="AD110" s="11">
        <v>19</v>
      </c>
      <c r="AE110" s="11">
        <v>16</v>
      </c>
      <c r="AF110" s="11">
        <v>107</v>
      </c>
      <c r="AG110" s="11">
        <v>30</v>
      </c>
      <c r="AH110" s="7">
        <v>6.1</v>
      </c>
      <c r="AI110" s="22">
        <v>0.17599999999999999</v>
      </c>
      <c r="AJ110" s="22">
        <v>0.89</v>
      </c>
      <c r="AK110" s="7">
        <v>0</v>
      </c>
      <c r="AL110" s="7">
        <v>0</v>
      </c>
      <c r="AM110" s="7">
        <v>0</v>
      </c>
      <c r="AN110" s="7">
        <v>0</v>
      </c>
    </row>
    <row r="111" spans="1:40">
      <c r="A111" s="27">
        <v>6109</v>
      </c>
      <c r="B111" s="34" t="s">
        <v>6</v>
      </c>
      <c r="C111" s="34" t="s">
        <v>4</v>
      </c>
      <c r="D111" s="13">
        <v>38</v>
      </c>
      <c r="E111" s="7">
        <v>1.58</v>
      </c>
      <c r="F111" s="7">
        <v>55</v>
      </c>
      <c r="G111" s="7">
        <f t="shared" si="3"/>
        <v>22.031725684986377</v>
      </c>
      <c r="H111" s="11">
        <v>1</v>
      </c>
      <c r="I111" s="11">
        <v>15</v>
      </c>
      <c r="J111" s="11">
        <v>1</v>
      </c>
      <c r="K111" s="11">
        <v>298</v>
      </c>
      <c r="L111" s="11">
        <v>585</v>
      </c>
      <c r="M111" s="37">
        <v>47</v>
      </c>
      <c r="N111" s="11">
        <v>1</v>
      </c>
      <c r="O111" s="11">
        <v>27</v>
      </c>
      <c r="P111" s="11">
        <v>35</v>
      </c>
      <c r="Q111" s="11">
        <v>14</v>
      </c>
      <c r="R111" s="11">
        <v>21</v>
      </c>
      <c r="S111" s="11">
        <v>8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1</v>
      </c>
      <c r="Z111" s="7">
        <v>0</v>
      </c>
      <c r="AA111" s="11">
        <v>12.9</v>
      </c>
      <c r="AB111" s="11">
        <v>259</v>
      </c>
      <c r="AC111" s="11">
        <v>46</v>
      </c>
      <c r="AD111" s="11">
        <v>25</v>
      </c>
      <c r="AE111" s="11">
        <v>21</v>
      </c>
      <c r="AF111" s="11">
        <v>128</v>
      </c>
      <c r="AG111" s="11">
        <v>90</v>
      </c>
      <c r="AH111" s="7">
        <v>5</v>
      </c>
      <c r="AI111" s="22">
        <v>0.21</v>
      </c>
      <c r="AJ111" s="22">
        <v>0.8</v>
      </c>
      <c r="AK111" s="7">
        <v>0</v>
      </c>
      <c r="AL111" s="7">
        <v>0</v>
      </c>
      <c r="AM111" s="7">
        <v>0</v>
      </c>
      <c r="AN111" s="7">
        <v>0</v>
      </c>
    </row>
    <row r="112" spans="1:40">
      <c r="A112" s="27">
        <v>6110</v>
      </c>
      <c r="B112" s="34" t="s">
        <v>3</v>
      </c>
      <c r="C112" s="34" t="s">
        <v>4</v>
      </c>
      <c r="D112" s="13">
        <v>51</v>
      </c>
      <c r="E112" s="7">
        <v>1.64</v>
      </c>
      <c r="F112" s="7">
        <v>58</v>
      </c>
      <c r="G112" s="7">
        <f t="shared" si="3"/>
        <v>21.564544913741823</v>
      </c>
      <c r="H112" s="11">
        <v>3</v>
      </c>
      <c r="I112" s="11">
        <v>51</v>
      </c>
      <c r="J112" s="11">
        <v>1</v>
      </c>
      <c r="K112" s="11">
        <v>552</v>
      </c>
      <c r="L112" s="11">
        <v>780</v>
      </c>
      <c r="M112" s="37">
        <v>4600</v>
      </c>
      <c r="N112" s="11">
        <v>1</v>
      </c>
      <c r="O112" s="11">
        <v>29</v>
      </c>
      <c r="P112" s="11">
        <v>30</v>
      </c>
      <c r="Q112" s="11">
        <v>21</v>
      </c>
      <c r="R112" s="11">
        <v>9</v>
      </c>
      <c r="S112" s="11">
        <v>1</v>
      </c>
      <c r="T112" s="11">
        <v>0</v>
      </c>
      <c r="U112" s="11">
        <v>0</v>
      </c>
      <c r="V112" s="11">
        <v>0</v>
      </c>
      <c r="W112" s="11">
        <v>0</v>
      </c>
      <c r="X112" s="11">
        <v>1</v>
      </c>
      <c r="Y112" s="11">
        <v>1</v>
      </c>
      <c r="Z112" s="7">
        <v>5370</v>
      </c>
      <c r="AA112" s="11">
        <v>13.1</v>
      </c>
      <c r="AB112" s="11">
        <v>230</v>
      </c>
      <c r="AC112" s="11">
        <v>48</v>
      </c>
      <c r="AD112" s="11">
        <v>30</v>
      </c>
      <c r="AE112" s="11">
        <v>19</v>
      </c>
      <c r="AF112" s="11">
        <v>88</v>
      </c>
      <c r="AG112" s="11">
        <v>31</v>
      </c>
      <c r="AH112" s="7">
        <v>5</v>
      </c>
      <c r="AI112" s="22">
        <v>0.28399999999999997</v>
      </c>
      <c r="AJ112" s="22">
        <v>1.53</v>
      </c>
      <c r="AK112" s="22">
        <v>0</v>
      </c>
      <c r="AL112" s="7">
        <v>0</v>
      </c>
      <c r="AM112" s="7">
        <v>0</v>
      </c>
      <c r="AN112" s="7">
        <v>0</v>
      </c>
    </row>
    <row r="113" spans="1:40">
      <c r="A113" s="27">
        <v>6111</v>
      </c>
      <c r="B113" s="34" t="s">
        <v>3</v>
      </c>
      <c r="C113" s="34" t="s">
        <v>4</v>
      </c>
      <c r="D113" s="13">
        <v>36</v>
      </c>
      <c r="E113" s="7">
        <v>1.57</v>
      </c>
      <c r="F113" s="7">
        <v>59</v>
      </c>
      <c r="G113" s="7">
        <f t="shared" si="3"/>
        <v>23.936062314901211</v>
      </c>
      <c r="H113" s="11">
        <v>3</v>
      </c>
      <c r="I113" s="11">
        <v>96</v>
      </c>
      <c r="J113" s="11">
        <v>4</v>
      </c>
      <c r="K113" s="11">
        <v>573</v>
      </c>
      <c r="L113" s="11">
        <v>915</v>
      </c>
      <c r="M113" s="37">
        <v>0</v>
      </c>
      <c r="N113" s="11">
        <v>1</v>
      </c>
      <c r="O113" s="11">
        <v>64</v>
      </c>
      <c r="P113" s="11">
        <v>64</v>
      </c>
      <c r="Q113" s="11">
        <v>63</v>
      </c>
      <c r="R113" s="11">
        <v>0</v>
      </c>
      <c r="S113" s="14">
        <v>0</v>
      </c>
      <c r="T113" s="11">
        <v>0</v>
      </c>
      <c r="U113" s="11">
        <v>1</v>
      </c>
      <c r="V113" s="11">
        <v>0</v>
      </c>
      <c r="W113" s="11">
        <v>0</v>
      </c>
      <c r="X113" s="11">
        <v>0</v>
      </c>
      <c r="Y113" s="11">
        <v>1</v>
      </c>
      <c r="Z113" s="7">
        <v>277</v>
      </c>
      <c r="AA113" s="11">
        <v>11.5</v>
      </c>
      <c r="AB113" s="11">
        <v>125</v>
      </c>
      <c r="AC113" s="11">
        <v>48</v>
      </c>
      <c r="AD113" s="11">
        <v>23</v>
      </c>
      <c r="AE113" s="11">
        <v>12</v>
      </c>
      <c r="AF113" s="11">
        <v>36</v>
      </c>
      <c r="AG113" s="11">
        <v>28</v>
      </c>
      <c r="AH113" s="7">
        <v>4.5</v>
      </c>
      <c r="AI113" s="22">
        <v>0.4</v>
      </c>
      <c r="AJ113" s="22">
        <v>1.91</v>
      </c>
      <c r="AK113" s="22">
        <v>0</v>
      </c>
      <c r="AL113" s="7">
        <v>0</v>
      </c>
      <c r="AM113" s="7">
        <v>0</v>
      </c>
      <c r="AN113" s="7">
        <v>0</v>
      </c>
    </row>
    <row r="114" spans="1:40">
      <c r="A114" s="27">
        <v>6112</v>
      </c>
      <c r="B114" s="34" t="s">
        <v>3</v>
      </c>
      <c r="C114" s="34" t="s">
        <v>4</v>
      </c>
      <c r="D114" s="13">
        <v>31</v>
      </c>
      <c r="E114" s="7">
        <v>1.67</v>
      </c>
      <c r="F114" s="7">
        <v>55</v>
      </c>
      <c r="G114" s="7">
        <f t="shared" si="3"/>
        <v>19.721036967980208</v>
      </c>
      <c r="H114" s="11">
        <v>1</v>
      </c>
      <c r="I114" s="11">
        <v>34</v>
      </c>
      <c r="J114" s="11">
        <v>2</v>
      </c>
      <c r="K114" s="11">
        <v>282</v>
      </c>
      <c r="L114" s="11">
        <v>220</v>
      </c>
      <c r="M114" s="37">
        <v>13293</v>
      </c>
      <c r="N114" s="11">
        <v>1</v>
      </c>
      <c r="O114" s="11">
        <v>32</v>
      </c>
      <c r="P114" s="11">
        <v>32</v>
      </c>
      <c r="Q114" s="11">
        <v>32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1</v>
      </c>
      <c r="Z114" s="7">
        <v>281008</v>
      </c>
      <c r="AA114" s="11">
        <v>12.2</v>
      </c>
      <c r="AB114" s="11">
        <v>160</v>
      </c>
      <c r="AC114" s="11">
        <v>54</v>
      </c>
      <c r="AD114" s="11">
        <v>74</v>
      </c>
      <c r="AE114" s="11">
        <v>50</v>
      </c>
      <c r="AF114" s="11">
        <v>70</v>
      </c>
      <c r="AG114" s="11">
        <v>16</v>
      </c>
      <c r="AH114" s="7">
        <v>5.9</v>
      </c>
      <c r="AI114" s="22">
        <v>1.0049999999999999</v>
      </c>
      <c r="AJ114" s="22">
        <v>2.0299999999999998</v>
      </c>
      <c r="AK114" s="22">
        <v>0</v>
      </c>
      <c r="AL114" s="7">
        <v>0</v>
      </c>
      <c r="AM114" s="7">
        <v>0</v>
      </c>
      <c r="AN114" s="7">
        <v>0</v>
      </c>
    </row>
    <row r="115" spans="1:40">
      <c r="A115" s="27">
        <v>6113</v>
      </c>
      <c r="B115" s="34" t="s">
        <v>6</v>
      </c>
      <c r="C115" s="34" t="s">
        <v>4</v>
      </c>
      <c r="D115" s="13">
        <v>34</v>
      </c>
      <c r="E115" s="7">
        <v>1.55</v>
      </c>
      <c r="F115" s="7">
        <v>51</v>
      </c>
      <c r="G115" s="7">
        <f t="shared" si="3"/>
        <v>21.227887617065555</v>
      </c>
      <c r="H115" s="11">
        <v>1</v>
      </c>
      <c r="I115" s="11">
        <v>92</v>
      </c>
      <c r="J115" s="11">
        <v>1</v>
      </c>
      <c r="K115" s="11">
        <v>98</v>
      </c>
      <c r="L115" s="11">
        <v>184</v>
      </c>
      <c r="M115" s="37">
        <v>16527</v>
      </c>
      <c r="N115" s="11">
        <v>1</v>
      </c>
      <c r="O115" s="11">
        <v>63</v>
      </c>
      <c r="P115" s="11">
        <v>63</v>
      </c>
      <c r="Q115" s="11">
        <v>63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1</v>
      </c>
      <c r="Z115" s="7">
        <v>0</v>
      </c>
      <c r="AA115" s="11">
        <v>12.8</v>
      </c>
      <c r="AB115" s="11">
        <v>214</v>
      </c>
      <c r="AC115" s="11">
        <v>51</v>
      </c>
      <c r="AD115" s="11">
        <v>19</v>
      </c>
      <c r="AE115" s="11">
        <v>7</v>
      </c>
      <c r="AF115" s="11">
        <v>75</v>
      </c>
      <c r="AG115" s="11">
        <v>18</v>
      </c>
      <c r="AH115" s="7">
        <v>5</v>
      </c>
      <c r="AI115" s="22">
        <v>0.193</v>
      </c>
      <c r="AJ115" s="22">
        <v>1.1399999999999999</v>
      </c>
      <c r="AK115" s="7">
        <v>0</v>
      </c>
      <c r="AL115" s="7">
        <v>0</v>
      </c>
      <c r="AM115" s="7">
        <v>0</v>
      </c>
      <c r="AN115" s="7">
        <v>0</v>
      </c>
    </row>
    <row r="116" spans="1:40">
      <c r="A116" s="27">
        <v>6114</v>
      </c>
      <c r="B116" s="34" t="s">
        <v>6</v>
      </c>
      <c r="C116" s="34" t="s">
        <v>4</v>
      </c>
      <c r="D116" s="13">
        <v>35</v>
      </c>
      <c r="E116" s="7">
        <v>1.58</v>
      </c>
      <c r="F116" s="7">
        <v>47</v>
      </c>
      <c r="G116" s="7">
        <f t="shared" si="3"/>
        <v>18.827111039897449</v>
      </c>
      <c r="H116" s="11">
        <v>2</v>
      </c>
      <c r="I116" s="11">
        <v>27</v>
      </c>
      <c r="J116" s="11">
        <v>1</v>
      </c>
      <c r="K116" s="11">
        <v>189</v>
      </c>
      <c r="L116" s="11">
        <v>412</v>
      </c>
      <c r="M116" s="37">
        <v>0</v>
      </c>
      <c r="N116" s="11">
        <v>1</v>
      </c>
      <c r="O116" s="11">
        <v>24</v>
      </c>
      <c r="P116" s="11">
        <v>24</v>
      </c>
      <c r="Q116" s="11">
        <v>0</v>
      </c>
      <c r="R116" s="11">
        <v>0</v>
      </c>
      <c r="S116" s="11">
        <v>0</v>
      </c>
      <c r="T116" s="11">
        <v>0</v>
      </c>
      <c r="U116" s="11">
        <v>24</v>
      </c>
      <c r="V116" s="11">
        <v>0</v>
      </c>
      <c r="W116" s="11">
        <v>0</v>
      </c>
      <c r="X116" s="11">
        <v>0</v>
      </c>
      <c r="Y116" s="11">
        <v>1</v>
      </c>
      <c r="Z116" s="7">
        <v>0</v>
      </c>
      <c r="AA116" s="11">
        <v>12.3</v>
      </c>
      <c r="AB116" s="11">
        <v>163</v>
      </c>
      <c r="AC116" s="11">
        <v>74</v>
      </c>
      <c r="AD116" s="11">
        <v>15</v>
      </c>
      <c r="AE116" s="11">
        <v>5</v>
      </c>
      <c r="AF116" s="11">
        <v>154</v>
      </c>
      <c r="AG116" s="11">
        <v>19</v>
      </c>
      <c r="AH116" s="7">
        <v>3.7</v>
      </c>
      <c r="AI116" s="22">
        <v>0.2</v>
      </c>
      <c r="AJ116" s="22">
        <v>1.44</v>
      </c>
      <c r="AK116" s="7">
        <v>0</v>
      </c>
      <c r="AL116" s="7">
        <v>0</v>
      </c>
      <c r="AM116" s="7">
        <v>0</v>
      </c>
      <c r="AN116" s="7">
        <v>0</v>
      </c>
    </row>
    <row r="117" spans="1:40">
      <c r="A117" s="27">
        <v>6115</v>
      </c>
      <c r="B117" s="34" t="s">
        <v>6</v>
      </c>
      <c r="C117" s="34" t="s">
        <v>4</v>
      </c>
      <c r="D117" s="13">
        <v>40</v>
      </c>
      <c r="E117" s="7">
        <v>1.5</v>
      </c>
      <c r="F117" s="7">
        <v>53</v>
      </c>
      <c r="G117" s="7">
        <f t="shared" si="3"/>
        <v>23.555555555555557</v>
      </c>
      <c r="H117" s="11" t="s">
        <v>41</v>
      </c>
      <c r="I117" s="11" t="s">
        <v>41</v>
      </c>
      <c r="J117" s="11">
        <v>1</v>
      </c>
      <c r="K117" s="11" t="s">
        <v>41</v>
      </c>
      <c r="L117" s="11" t="s">
        <v>41</v>
      </c>
      <c r="M117" s="37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 t="s">
        <v>41</v>
      </c>
      <c r="Z117" s="7">
        <v>0</v>
      </c>
      <c r="AA117" s="11">
        <v>10.3</v>
      </c>
      <c r="AB117" s="11">
        <v>142</v>
      </c>
      <c r="AC117" s="11">
        <v>54</v>
      </c>
      <c r="AD117" s="11">
        <v>24</v>
      </c>
      <c r="AE117" s="11">
        <v>17</v>
      </c>
      <c r="AF117" s="11">
        <v>125</v>
      </c>
      <c r="AG117" s="11">
        <v>127</v>
      </c>
      <c r="AH117" s="7">
        <v>5.5</v>
      </c>
      <c r="AI117" s="22">
        <v>0.36699999999999999</v>
      </c>
      <c r="AJ117" s="22">
        <v>1.64</v>
      </c>
      <c r="AK117" s="7">
        <v>0</v>
      </c>
      <c r="AL117" s="7">
        <v>0</v>
      </c>
      <c r="AM117" s="7">
        <v>0</v>
      </c>
      <c r="AN117" s="7">
        <v>0</v>
      </c>
    </row>
    <row r="118" spans="1:40">
      <c r="A118" s="27">
        <v>6116</v>
      </c>
      <c r="B118" s="34" t="s">
        <v>6</v>
      </c>
      <c r="C118" s="34" t="s">
        <v>4</v>
      </c>
      <c r="D118" s="13">
        <v>35</v>
      </c>
      <c r="E118" s="7">
        <v>1.4</v>
      </c>
      <c r="F118" s="7">
        <v>48</v>
      </c>
      <c r="G118" s="7">
        <f t="shared" si="3"/>
        <v>24.489795918367349</v>
      </c>
      <c r="H118" s="11" t="s">
        <v>41</v>
      </c>
      <c r="I118" s="11" t="s">
        <v>41</v>
      </c>
      <c r="J118" s="11">
        <v>1</v>
      </c>
      <c r="K118" s="11" t="s">
        <v>41</v>
      </c>
      <c r="L118" s="11" t="s">
        <v>41</v>
      </c>
      <c r="M118" s="37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 t="s">
        <v>41</v>
      </c>
      <c r="Z118" s="7">
        <v>0</v>
      </c>
      <c r="AA118" s="11">
        <v>12.1</v>
      </c>
      <c r="AB118" s="11">
        <v>189</v>
      </c>
      <c r="AC118" s="11">
        <v>63</v>
      </c>
      <c r="AD118" s="11">
        <v>20</v>
      </c>
      <c r="AE118" s="11">
        <v>10</v>
      </c>
      <c r="AF118" s="11">
        <v>137</v>
      </c>
      <c r="AG118" s="11">
        <v>44</v>
      </c>
      <c r="AH118" s="7">
        <v>4.7</v>
      </c>
      <c r="AI118" s="22">
        <v>0.23</v>
      </c>
      <c r="AJ118" s="22">
        <v>1.17</v>
      </c>
      <c r="AK118" s="7">
        <v>0</v>
      </c>
      <c r="AL118" s="7">
        <v>0</v>
      </c>
      <c r="AM118" s="7">
        <v>0</v>
      </c>
      <c r="AN118" s="7">
        <v>0</v>
      </c>
    </row>
    <row r="119" spans="1:40">
      <c r="A119" s="27">
        <v>6117</v>
      </c>
      <c r="B119" s="34" t="s">
        <v>3</v>
      </c>
      <c r="C119" s="34" t="s">
        <v>4</v>
      </c>
      <c r="D119" s="13">
        <v>34</v>
      </c>
      <c r="E119" s="7">
        <v>1.65</v>
      </c>
      <c r="F119" s="7">
        <v>49</v>
      </c>
      <c r="G119" s="7">
        <f t="shared" si="3"/>
        <v>17.998163452708908</v>
      </c>
      <c r="H119" s="11">
        <v>1</v>
      </c>
      <c r="I119" s="11">
        <v>32</v>
      </c>
      <c r="J119" s="11">
        <v>1</v>
      </c>
      <c r="K119" s="11">
        <v>118</v>
      </c>
      <c r="L119" s="11">
        <v>147</v>
      </c>
      <c r="M119" s="12" t="s">
        <v>41</v>
      </c>
      <c r="N119" s="11">
        <v>1</v>
      </c>
      <c r="O119" s="11">
        <v>27</v>
      </c>
      <c r="P119" s="11">
        <v>27</v>
      </c>
      <c r="Q119" s="11">
        <v>26</v>
      </c>
      <c r="R119" s="11">
        <v>1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1</v>
      </c>
      <c r="Z119" s="7">
        <v>9409</v>
      </c>
      <c r="AA119" s="11">
        <v>12</v>
      </c>
      <c r="AB119" s="11">
        <v>209</v>
      </c>
      <c r="AC119" s="11">
        <v>42</v>
      </c>
      <c r="AD119" s="11">
        <v>41</v>
      </c>
      <c r="AE119" s="11">
        <v>25</v>
      </c>
      <c r="AF119" s="11">
        <v>152</v>
      </c>
      <c r="AG119" s="11">
        <v>97</v>
      </c>
      <c r="AH119" s="7">
        <v>4.9000000000000004</v>
      </c>
      <c r="AI119" s="22">
        <v>0.42599999999999999</v>
      </c>
      <c r="AJ119" s="22">
        <v>1.33</v>
      </c>
      <c r="AK119" s="22">
        <v>0</v>
      </c>
      <c r="AL119" s="7">
        <v>0</v>
      </c>
      <c r="AM119" s="7">
        <v>0</v>
      </c>
      <c r="AN119" s="7">
        <v>0</v>
      </c>
    </row>
  </sheetData>
  <phoneticPr fontId="1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F25" sqref="F25"/>
    </sheetView>
  </sheetViews>
  <sheetFormatPr baseColWidth="10" defaultRowHeight="15" x14ac:dyDescent="0"/>
  <cols>
    <col min="6" max="6" width="14.5" customWidth="1"/>
    <col min="8" max="8" width="20" customWidth="1"/>
    <col min="11" max="11" width="14.6640625" customWidth="1"/>
    <col min="34" max="34" width="16" customWidth="1"/>
  </cols>
  <sheetData>
    <row r="1" spans="1:34" s="3" customFormat="1">
      <c r="A1" s="1" t="s">
        <v>0</v>
      </c>
      <c r="B1" s="2" t="s">
        <v>1</v>
      </c>
      <c r="C1" s="2" t="s">
        <v>2</v>
      </c>
      <c r="D1" s="10" t="s">
        <v>24</v>
      </c>
      <c r="E1" s="8" t="s">
        <v>22</v>
      </c>
      <c r="F1" s="5" t="s">
        <v>8</v>
      </c>
      <c r="G1" s="6" t="s">
        <v>26</v>
      </c>
      <c r="H1" s="6" t="s">
        <v>9</v>
      </c>
      <c r="I1" s="6" t="s">
        <v>10</v>
      </c>
      <c r="J1" s="6" t="s">
        <v>11</v>
      </c>
      <c r="K1" s="6" t="s">
        <v>38</v>
      </c>
      <c r="L1" s="6" t="s">
        <v>12</v>
      </c>
      <c r="M1" s="6" t="s">
        <v>29</v>
      </c>
      <c r="N1" s="6" t="s">
        <v>30</v>
      </c>
      <c r="O1" s="6" t="s">
        <v>31</v>
      </c>
      <c r="P1" s="6" t="s">
        <v>32</v>
      </c>
      <c r="Q1" s="6" t="s">
        <v>33</v>
      </c>
      <c r="R1" s="6" t="s">
        <v>34</v>
      </c>
      <c r="S1" s="6" t="s">
        <v>35</v>
      </c>
      <c r="T1" s="6" t="s">
        <v>36</v>
      </c>
      <c r="U1" s="6" t="s">
        <v>37</v>
      </c>
      <c r="V1" s="6" t="s">
        <v>19</v>
      </c>
      <c r="W1" s="6" t="s">
        <v>20</v>
      </c>
      <c r="X1" s="3" t="s">
        <v>23</v>
      </c>
      <c r="Y1" s="4" t="s">
        <v>18</v>
      </c>
      <c r="Z1" s="4" t="s">
        <v>40</v>
      </c>
      <c r="AA1" s="4" t="s">
        <v>14</v>
      </c>
      <c r="AB1" s="4" t="s">
        <v>15</v>
      </c>
      <c r="AC1" s="4" t="s">
        <v>17</v>
      </c>
      <c r="AD1" s="4" t="s">
        <v>16</v>
      </c>
      <c r="AE1" s="3" t="s">
        <v>39</v>
      </c>
      <c r="AF1" s="15" t="s">
        <v>27</v>
      </c>
      <c r="AG1" s="15" t="s">
        <v>28</v>
      </c>
      <c r="AH1" s="3" t="s">
        <v>42</v>
      </c>
    </row>
    <row r="2" spans="1:34">
      <c r="A2" t="s">
        <v>44</v>
      </c>
      <c r="B2" t="s">
        <v>3</v>
      </c>
      <c r="C2" t="s">
        <v>5</v>
      </c>
      <c r="D2" t="s">
        <v>43</v>
      </c>
      <c r="E2" s="24">
        <v>18537</v>
      </c>
      <c r="F2" t="s">
        <v>54</v>
      </c>
      <c r="G2" t="s">
        <v>57</v>
      </c>
      <c r="H2" t="s">
        <v>45</v>
      </c>
      <c r="I2" t="s">
        <v>58</v>
      </c>
      <c r="J2" t="s">
        <v>58</v>
      </c>
      <c r="K2" t="s">
        <v>59</v>
      </c>
      <c r="L2" t="s">
        <v>46</v>
      </c>
      <c r="M2" t="s">
        <v>61</v>
      </c>
      <c r="N2" t="s">
        <v>61</v>
      </c>
      <c r="O2" t="s">
        <v>61</v>
      </c>
      <c r="P2" s="9" t="s">
        <v>61</v>
      </c>
      <c r="Q2" s="9" t="s">
        <v>61</v>
      </c>
      <c r="R2" s="9" t="s">
        <v>61</v>
      </c>
      <c r="S2" s="9" t="s">
        <v>61</v>
      </c>
      <c r="T2" s="9" t="s">
        <v>61</v>
      </c>
      <c r="U2" s="9" t="s">
        <v>61</v>
      </c>
      <c r="V2" t="s">
        <v>47</v>
      </c>
      <c r="W2" t="s">
        <v>47</v>
      </c>
      <c r="X2" t="s">
        <v>59</v>
      </c>
      <c r="Y2" s="26" t="s">
        <v>62</v>
      </c>
      <c r="Z2" t="s">
        <v>63</v>
      </c>
      <c r="AA2" t="s">
        <v>59</v>
      </c>
      <c r="AB2" t="s">
        <v>59</v>
      </c>
      <c r="AC2" t="s">
        <v>59</v>
      </c>
      <c r="AD2" t="s">
        <v>59</v>
      </c>
      <c r="AE2" s="24" t="s">
        <v>64</v>
      </c>
      <c r="AF2" t="s">
        <v>65</v>
      </c>
      <c r="AG2" t="s">
        <v>66</v>
      </c>
      <c r="AH2" t="s">
        <v>48</v>
      </c>
    </row>
    <row r="3" spans="1:34">
      <c r="B3" t="s">
        <v>6</v>
      </c>
      <c r="C3" t="s">
        <v>4</v>
      </c>
      <c r="F3" t="s">
        <v>55</v>
      </c>
      <c r="H3" t="s">
        <v>49</v>
      </c>
      <c r="K3" t="s">
        <v>60</v>
      </c>
      <c r="L3" t="s">
        <v>50</v>
      </c>
      <c r="V3" t="s">
        <v>46</v>
      </c>
      <c r="W3" t="s">
        <v>46</v>
      </c>
      <c r="AH3" t="s">
        <v>46</v>
      </c>
    </row>
    <row r="4" spans="1:34">
      <c r="F4" t="s">
        <v>56</v>
      </c>
      <c r="H4" t="s">
        <v>51</v>
      </c>
    </row>
    <row r="5" spans="1:34">
      <c r="H5" t="s">
        <v>52</v>
      </c>
    </row>
    <row r="6" spans="1:34">
      <c r="H6" t="s">
        <v>53</v>
      </c>
    </row>
    <row r="13" spans="1:34">
      <c r="B13" s="25"/>
      <c r="C13" s="2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 dataset</vt:lpstr>
      <vt:lpstr>Variable definition and ranges</vt:lpstr>
    </vt:vector>
  </TitlesOfParts>
  <Company>Imperial College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Gibril Ndow</dc:creator>
  <cp:lastModifiedBy>Dr Gibril Ndow</cp:lastModifiedBy>
  <cp:lastPrinted>2017-06-01T16:15:35Z</cp:lastPrinted>
  <dcterms:created xsi:type="dcterms:W3CDTF">2015-04-15T08:24:22Z</dcterms:created>
  <dcterms:modified xsi:type="dcterms:W3CDTF">2017-06-01T16:15:41Z</dcterms:modified>
</cp:coreProperties>
</file>