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NMO\Dropbox\MERT\SFF test\"/>
    </mc:Choice>
  </mc:AlternateContent>
  <bookViews>
    <workbookView xWindow="360" yWindow="30" windowWidth="15075" windowHeight="10530" activeTab="1"/>
  </bookViews>
  <sheets>
    <sheet name="PDD" sheetId="18" r:id="rId1"/>
    <sheet name="D1.3cm CR" sheetId="4" r:id="rId2"/>
    <sheet name="D1.7cm CR" sheetId="15" r:id="rId3"/>
    <sheet name="D1.9cm CR" sheetId="16" r:id="rId4"/>
    <sheet name="D2.2cm CR" sheetId="17" r:id="rId5"/>
  </sheets>
  <calcPr calcId="152511"/>
</workbook>
</file>

<file path=xl/calcChain.xml><?xml version="1.0" encoding="utf-8"?>
<calcChain xmlns="http://schemas.openxmlformats.org/spreadsheetml/2006/main">
  <c r="AB12" i="17" l="1"/>
  <c r="AB13" i="17"/>
  <c r="AB14" i="17"/>
  <c r="AB15" i="17"/>
  <c r="AB16" i="17"/>
  <c r="AB17" i="17"/>
  <c r="AB18" i="17"/>
  <c r="AB19" i="17"/>
  <c r="AB20" i="17"/>
  <c r="AB21" i="17"/>
  <c r="AB22" i="17"/>
  <c r="AB23" i="17"/>
  <c r="AB24" i="17"/>
  <c r="AB25" i="17"/>
  <c r="AB26" i="17"/>
  <c r="AB27" i="17"/>
  <c r="AB28" i="17"/>
  <c r="AB29" i="17"/>
  <c r="AB30" i="17"/>
  <c r="AB31" i="17"/>
  <c r="AB32" i="17"/>
  <c r="AB33" i="17"/>
  <c r="AB34" i="17"/>
  <c r="AB35" i="17"/>
  <c r="AB36" i="17"/>
  <c r="AB37" i="17"/>
  <c r="AB38" i="17"/>
  <c r="AB39" i="17"/>
  <c r="AB40" i="17"/>
  <c r="AB41" i="17"/>
  <c r="AB42" i="17"/>
  <c r="AB43" i="17"/>
  <c r="AB44" i="17"/>
  <c r="AB45" i="17"/>
  <c r="AB46" i="17"/>
  <c r="AB47" i="17"/>
  <c r="AB48" i="17"/>
  <c r="AB49" i="17"/>
  <c r="AB50" i="17"/>
  <c r="AB51" i="17"/>
  <c r="AB52" i="17"/>
  <c r="AB53" i="17"/>
  <c r="AB54" i="17"/>
  <c r="AB55" i="17"/>
  <c r="AB56" i="17"/>
  <c r="AB57" i="17"/>
  <c r="AB58" i="17"/>
  <c r="AB59" i="17"/>
  <c r="AB60" i="17"/>
  <c r="AB61" i="17"/>
  <c r="AB62" i="17"/>
  <c r="AB63" i="17"/>
  <c r="AB64" i="17"/>
  <c r="AB65" i="17"/>
  <c r="AB66" i="17"/>
  <c r="AB67" i="17"/>
  <c r="AB68" i="17"/>
  <c r="AB69" i="17"/>
  <c r="AB70" i="17"/>
  <c r="AB71" i="17"/>
  <c r="AB72" i="17"/>
  <c r="AB73" i="17"/>
  <c r="AB74" i="17"/>
  <c r="AB75" i="17"/>
  <c r="AB76" i="17"/>
  <c r="AB77" i="17"/>
  <c r="AB78" i="17"/>
  <c r="AB11" i="17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60" i="4"/>
  <c r="AB61" i="4"/>
  <c r="AB62" i="4"/>
  <c r="AB63" i="4"/>
  <c r="AB64" i="4"/>
  <c r="AB65" i="4"/>
  <c r="AB66" i="4"/>
  <c r="AB67" i="4"/>
  <c r="AB68" i="4"/>
  <c r="AB69" i="4"/>
  <c r="AB70" i="4"/>
  <c r="AB71" i="4"/>
  <c r="AB72" i="4"/>
  <c r="AB73" i="4"/>
  <c r="AB74" i="4"/>
  <c r="AB75" i="4"/>
  <c r="AB76" i="4"/>
  <c r="AB77" i="4"/>
  <c r="AB78" i="4"/>
  <c r="AB12" i="15"/>
  <c r="AB13" i="15"/>
  <c r="AB14" i="15"/>
  <c r="AB15" i="15"/>
  <c r="AB16" i="15"/>
  <c r="AB17" i="15"/>
  <c r="AB18" i="15"/>
  <c r="AB19" i="15"/>
  <c r="AB20" i="15"/>
  <c r="AB21" i="15"/>
  <c r="AB22" i="15"/>
  <c r="AB23" i="15"/>
  <c r="AB24" i="15"/>
  <c r="AB25" i="15"/>
  <c r="AB26" i="15"/>
  <c r="AB27" i="15"/>
  <c r="AB28" i="15"/>
  <c r="AB29" i="15"/>
  <c r="AB30" i="15"/>
  <c r="AB31" i="15"/>
  <c r="AB32" i="15"/>
  <c r="AB33" i="15"/>
  <c r="AB34" i="15"/>
  <c r="AB35" i="15"/>
  <c r="AB36" i="15"/>
  <c r="AB37" i="15"/>
  <c r="AB38" i="15"/>
  <c r="AB39" i="15"/>
  <c r="AB40" i="15"/>
  <c r="AB41" i="15"/>
  <c r="AB42" i="15"/>
  <c r="AB43" i="15"/>
  <c r="AB44" i="15"/>
  <c r="AB45" i="15"/>
  <c r="AB46" i="15"/>
  <c r="AB47" i="15"/>
  <c r="AB48" i="15"/>
  <c r="AB49" i="15"/>
  <c r="AB50" i="15"/>
  <c r="AB51" i="15"/>
  <c r="AB52" i="15"/>
  <c r="AB53" i="15"/>
  <c r="AB54" i="15"/>
  <c r="AB55" i="15"/>
  <c r="AB56" i="15"/>
  <c r="AB57" i="15"/>
  <c r="AB58" i="15"/>
  <c r="AB59" i="15"/>
  <c r="AB60" i="15"/>
  <c r="AB61" i="15"/>
  <c r="AB62" i="15"/>
  <c r="AB63" i="15"/>
  <c r="AB64" i="15"/>
  <c r="AB65" i="15"/>
  <c r="AB66" i="15"/>
  <c r="AB67" i="15"/>
  <c r="AB68" i="15"/>
  <c r="AB69" i="15"/>
  <c r="AB70" i="15"/>
  <c r="AB71" i="15"/>
  <c r="AB72" i="15"/>
  <c r="AB73" i="15"/>
  <c r="AB74" i="15"/>
  <c r="AB75" i="15"/>
  <c r="AB76" i="15"/>
  <c r="AB77" i="15"/>
  <c r="AB78" i="15"/>
  <c r="AB11" i="15"/>
  <c r="AB12" i="16"/>
  <c r="AB13" i="16"/>
  <c r="AB14" i="16"/>
  <c r="AB15" i="16"/>
  <c r="AB16" i="16"/>
  <c r="AB17" i="16"/>
  <c r="AB18" i="16"/>
  <c r="AB19" i="16"/>
  <c r="AB20" i="16"/>
  <c r="AB21" i="16"/>
  <c r="AB22" i="16"/>
  <c r="AB23" i="16"/>
  <c r="AB24" i="16"/>
  <c r="AB25" i="16"/>
  <c r="AB26" i="16"/>
  <c r="AB27" i="16"/>
  <c r="AB28" i="16"/>
  <c r="AB29" i="16"/>
  <c r="AB30" i="16"/>
  <c r="AB31" i="16"/>
  <c r="AB32" i="16"/>
  <c r="AB33" i="16"/>
  <c r="AB34" i="16"/>
  <c r="AB35" i="16"/>
  <c r="AB36" i="16"/>
  <c r="AB37" i="16"/>
  <c r="AB38" i="16"/>
  <c r="AB39" i="16"/>
  <c r="AB40" i="16"/>
  <c r="AB41" i="16"/>
  <c r="AB42" i="16"/>
  <c r="AB43" i="16"/>
  <c r="AB44" i="16"/>
  <c r="AB45" i="16"/>
  <c r="AB46" i="16"/>
  <c r="AB47" i="16"/>
  <c r="AB48" i="16"/>
  <c r="AB49" i="16"/>
  <c r="AB50" i="16"/>
  <c r="AB51" i="16"/>
  <c r="AB52" i="16"/>
  <c r="AB53" i="16"/>
  <c r="AB54" i="16"/>
  <c r="AB55" i="16"/>
  <c r="AB56" i="16"/>
  <c r="AB57" i="16"/>
  <c r="AB58" i="16"/>
  <c r="AB59" i="16"/>
  <c r="AB60" i="16"/>
  <c r="AB61" i="16"/>
  <c r="AB62" i="16"/>
  <c r="AB63" i="16"/>
  <c r="AB64" i="16"/>
  <c r="AB65" i="16"/>
  <c r="AB66" i="16"/>
  <c r="AB67" i="16"/>
  <c r="AB68" i="16"/>
  <c r="AB69" i="16"/>
  <c r="AB70" i="16"/>
  <c r="AB71" i="16"/>
  <c r="AB72" i="16"/>
  <c r="AB73" i="16"/>
  <c r="AB74" i="16"/>
  <c r="AB75" i="16"/>
  <c r="AB76" i="16"/>
  <c r="AB77" i="16"/>
  <c r="AB78" i="16"/>
  <c r="AB11" i="16"/>
  <c r="S15" i="16"/>
  <c r="S13" i="15"/>
  <c r="AK13" i="4"/>
  <c r="AB11" i="4"/>
  <c r="S11" i="4"/>
  <c r="AU14" i="18"/>
  <c r="AK12" i="18"/>
  <c r="J13" i="18"/>
  <c r="AB14" i="18"/>
  <c r="S12" i="18"/>
  <c r="S11" i="15"/>
  <c r="AA78" i="17"/>
  <c r="AA77" i="17"/>
  <c r="AA76" i="17"/>
  <c r="AA75" i="17"/>
  <c r="AA74" i="17"/>
  <c r="AA73" i="17"/>
  <c r="AA72" i="17"/>
  <c r="AA71" i="17"/>
  <c r="AA70" i="17"/>
  <c r="AA69" i="17"/>
  <c r="AA68" i="17"/>
  <c r="AA67" i="17"/>
  <c r="AA66" i="17"/>
  <c r="AA65" i="17"/>
  <c r="AA64" i="17"/>
  <c r="AA63" i="17"/>
  <c r="AA62" i="17"/>
  <c r="AA61" i="17"/>
  <c r="AA60" i="17"/>
  <c r="AA59" i="17"/>
  <c r="AA58" i="17"/>
  <c r="AA57" i="17"/>
  <c r="AA56" i="17"/>
  <c r="AA55" i="17"/>
  <c r="AA54" i="17"/>
  <c r="AA53" i="17"/>
  <c r="AA52" i="17"/>
  <c r="AA51" i="17"/>
  <c r="AA50" i="17"/>
  <c r="AA49" i="17"/>
  <c r="AA48" i="17"/>
  <c r="AA47" i="17"/>
  <c r="AA46" i="17"/>
  <c r="AA45" i="17"/>
  <c r="AA44" i="17"/>
  <c r="AA43" i="17"/>
  <c r="AA42" i="17"/>
  <c r="AA41" i="17"/>
  <c r="AA40" i="17"/>
  <c r="AA39" i="17"/>
  <c r="AA38" i="17"/>
  <c r="AA37" i="17"/>
  <c r="AA36" i="17"/>
  <c r="AA35" i="17"/>
  <c r="AA34" i="17"/>
  <c r="AA33" i="17"/>
  <c r="AA32" i="17"/>
  <c r="AA31" i="17"/>
  <c r="AA30" i="17"/>
  <c r="AA29" i="17"/>
  <c r="AA28" i="17"/>
  <c r="AA27" i="17"/>
  <c r="AA26" i="17"/>
  <c r="AA25" i="17"/>
  <c r="AA24" i="17"/>
  <c r="AA23" i="17"/>
  <c r="AA22" i="17"/>
  <c r="AA21" i="17"/>
  <c r="AA20" i="17"/>
  <c r="AA19" i="17"/>
  <c r="AA18" i="17"/>
  <c r="AA17" i="17"/>
  <c r="AA16" i="17"/>
  <c r="AA15" i="17"/>
  <c r="AA14" i="17"/>
  <c r="AA13" i="17"/>
  <c r="AA12" i="17"/>
  <c r="AA11" i="17"/>
  <c r="AA78" i="16"/>
  <c r="AA77" i="16"/>
  <c r="AA76" i="16"/>
  <c r="AA75" i="16"/>
  <c r="AA74" i="16"/>
  <c r="AA73" i="16"/>
  <c r="AA72" i="16"/>
  <c r="AA71" i="16"/>
  <c r="AA70" i="16"/>
  <c r="AA69" i="16"/>
  <c r="AA68" i="16"/>
  <c r="AA67" i="16"/>
  <c r="AA66" i="16"/>
  <c r="AA65" i="16"/>
  <c r="AA64" i="16"/>
  <c r="AA63" i="16"/>
  <c r="AA62" i="16"/>
  <c r="AA61" i="16"/>
  <c r="AA60" i="16"/>
  <c r="AA59" i="16"/>
  <c r="AA58" i="16"/>
  <c r="AA57" i="16"/>
  <c r="AA56" i="16"/>
  <c r="AA55" i="16"/>
  <c r="AA54" i="16"/>
  <c r="AA53" i="16"/>
  <c r="AA52" i="16"/>
  <c r="AA51" i="16"/>
  <c r="AA50" i="16"/>
  <c r="AA49" i="16"/>
  <c r="AA48" i="16"/>
  <c r="AA47" i="16"/>
  <c r="AA46" i="16"/>
  <c r="AA45" i="16"/>
  <c r="AA44" i="16"/>
  <c r="AA43" i="16"/>
  <c r="AA42" i="16"/>
  <c r="AA41" i="16"/>
  <c r="AA40" i="16"/>
  <c r="AA39" i="16"/>
  <c r="AA38" i="16"/>
  <c r="AA37" i="16"/>
  <c r="AA36" i="16"/>
  <c r="AA35" i="16"/>
  <c r="AA34" i="16"/>
  <c r="AA33" i="16"/>
  <c r="AA32" i="16"/>
  <c r="AA31" i="16"/>
  <c r="AA30" i="16"/>
  <c r="AA29" i="16"/>
  <c r="AA28" i="16"/>
  <c r="AA27" i="16"/>
  <c r="AA26" i="16"/>
  <c r="AA25" i="16"/>
  <c r="AA24" i="16"/>
  <c r="AA23" i="16"/>
  <c r="AA22" i="16"/>
  <c r="AA21" i="16"/>
  <c r="AA20" i="16"/>
  <c r="AA19" i="16"/>
  <c r="AA18" i="16"/>
  <c r="AA17" i="16"/>
  <c r="AA16" i="16"/>
  <c r="AA15" i="16"/>
  <c r="AA14" i="16"/>
  <c r="AA13" i="16"/>
  <c r="AA12" i="16"/>
  <c r="AA11" i="16"/>
  <c r="AA78" i="15"/>
  <c r="AA77" i="15"/>
  <c r="AA76" i="15"/>
  <c r="AA75" i="15"/>
  <c r="AA74" i="15"/>
  <c r="AA73" i="15"/>
  <c r="AA72" i="15"/>
  <c r="AA71" i="15"/>
  <c r="AA70" i="15"/>
  <c r="AA69" i="15"/>
  <c r="AA68" i="15"/>
  <c r="AA67" i="15"/>
  <c r="AA66" i="15"/>
  <c r="AA65" i="15"/>
  <c r="AA64" i="15"/>
  <c r="AA63" i="15"/>
  <c r="AA62" i="15"/>
  <c r="AA61" i="15"/>
  <c r="AA60" i="15"/>
  <c r="AA59" i="15"/>
  <c r="AA58" i="15"/>
  <c r="AA57" i="15"/>
  <c r="AA56" i="15"/>
  <c r="AA55" i="15"/>
  <c r="AA54" i="15"/>
  <c r="AA53" i="15"/>
  <c r="AA52" i="15"/>
  <c r="AA51" i="15"/>
  <c r="AA50" i="15"/>
  <c r="AA49" i="15"/>
  <c r="AA48" i="15"/>
  <c r="AA47" i="15"/>
  <c r="AA46" i="15"/>
  <c r="AA45" i="15"/>
  <c r="AA44" i="15"/>
  <c r="AA43" i="15"/>
  <c r="AA42" i="15"/>
  <c r="AA41" i="15"/>
  <c r="AA40" i="15"/>
  <c r="AA39" i="15"/>
  <c r="AA38" i="15"/>
  <c r="AA37" i="15"/>
  <c r="AA36" i="15"/>
  <c r="AA35" i="15"/>
  <c r="AA34" i="15"/>
  <c r="AA33" i="15"/>
  <c r="AA32" i="15"/>
  <c r="AA31" i="15"/>
  <c r="AA30" i="15"/>
  <c r="AA29" i="15"/>
  <c r="AA28" i="15"/>
  <c r="AA27" i="15"/>
  <c r="AA26" i="15"/>
  <c r="AA25" i="15"/>
  <c r="AA24" i="15"/>
  <c r="AA23" i="15"/>
  <c r="AA22" i="15"/>
  <c r="AA21" i="15"/>
  <c r="AA20" i="15"/>
  <c r="AA19" i="15"/>
  <c r="AA18" i="15"/>
  <c r="AA17" i="15"/>
  <c r="AA16" i="15"/>
  <c r="AA15" i="15"/>
  <c r="AA14" i="15"/>
  <c r="AA13" i="15"/>
  <c r="AA12" i="15"/>
  <c r="AA11" i="15"/>
  <c r="AB12" i="18"/>
  <c r="AB13" i="18"/>
  <c r="AB15" i="18"/>
  <c r="AB16" i="18"/>
  <c r="AB17" i="18"/>
  <c r="AB18" i="18"/>
  <c r="AB19" i="18"/>
  <c r="AB20" i="18"/>
  <c r="AB21" i="18"/>
  <c r="AB22" i="18"/>
  <c r="AB23" i="18"/>
  <c r="AB24" i="18"/>
  <c r="AB25" i="18"/>
  <c r="AB26" i="18"/>
  <c r="AB27" i="18"/>
  <c r="AB28" i="18"/>
  <c r="AB29" i="18"/>
  <c r="AB30" i="18"/>
  <c r="AB31" i="18"/>
  <c r="AB32" i="18"/>
  <c r="AB33" i="18"/>
  <c r="AB34" i="18"/>
  <c r="AB35" i="18"/>
  <c r="AB36" i="18"/>
  <c r="AB37" i="18"/>
  <c r="AB11" i="18"/>
  <c r="AA78" i="4"/>
  <c r="AA77" i="4"/>
  <c r="AA76" i="4"/>
  <c r="AA75" i="4"/>
  <c r="AA74" i="4"/>
  <c r="AA73" i="4"/>
  <c r="AA72" i="4"/>
  <c r="AA71" i="4"/>
  <c r="AA70" i="4"/>
  <c r="AA69" i="4"/>
  <c r="AA68" i="4"/>
  <c r="AA67" i="4"/>
  <c r="AA66" i="4"/>
  <c r="AA65" i="4"/>
  <c r="AA64" i="4"/>
  <c r="AA63" i="4"/>
  <c r="AA62" i="4"/>
  <c r="AA61" i="4"/>
  <c r="AA60" i="4"/>
  <c r="AA59" i="4"/>
  <c r="AA58" i="4"/>
  <c r="AA57" i="4"/>
  <c r="AA56" i="4"/>
  <c r="AA55" i="4"/>
  <c r="AA54" i="4"/>
  <c r="AA53" i="4"/>
  <c r="AA52" i="4"/>
  <c r="AA51" i="4"/>
  <c r="AA50" i="4"/>
  <c r="AA49" i="4"/>
  <c r="AA48" i="4"/>
  <c r="AA47" i="4"/>
  <c r="AA46" i="4"/>
  <c r="AA45" i="4"/>
  <c r="AA44" i="4"/>
  <c r="AA43" i="4"/>
  <c r="AA42" i="4"/>
  <c r="AA41" i="4"/>
  <c r="AA40" i="4"/>
  <c r="AA39" i="4"/>
  <c r="AA38" i="4"/>
  <c r="AA37" i="4"/>
  <c r="AA36" i="4"/>
  <c r="AA35" i="4"/>
  <c r="AA34" i="4"/>
  <c r="AA33" i="4"/>
  <c r="AA32" i="4"/>
  <c r="AA31" i="4"/>
  <c r="AA30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A12" i="4"/>
  <c r="AA11" i="4"/>
  <c r="AA37" i="18" l="1"/>
  <c r="AA36" i="18"/>
  <c r="AA35" i="18"/>
  <c r="AA34" i="18"/>
  <c r="AA33" i="18"/>
  <c r="AA32" i="18"/>
  <c r="AA31" i="18"/>
  <c r="AA30" i="18"/>
  <c r="AA29" i="18"/>
  <c r="AA28" i="18"/>
  <c r="AA27" i="18"/>
  <c r="AA26" i="18"/>
  <c r="AA25" i="18"/>
  <c r="AA24" i="18"/>
  <c r="AA23" i="18"/>
  <c r="AA22" i="18"/>
  <c r="AA21" i="18"/>
  <c r="AA20" i="18"/>
  <c r="AA19" i="18"/>
  <c r="AA18" i="18"/>
  <c r="AA17" i="18"/>
  <c r="AA16" i="18"/>
  <c r="AA15" i="18"/>
  <c r="AA14" i="18"/>
  <c r="AA13" i="18"/>
  <c r="AA12" i="18"/>
  <c r="AA11" i="18"/>
  <c r="S12" i="17" l="1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11" i="17"/>
  <c r="R78" i="17"/>
  <c r="R77" i="17"/>
  <c r="R76" i="17"/>
  <c r="R75" i="17"/>
  <c r="R74" i="17"/>
  <c r="R73" i="17"/>
  <c r="R72" i="17"/>
  <c r="R71" i="17"/>
  <c r="R70" i="17"/>
  <c r="R69" i="17"/>
  <c r="R68" i="17"/>
  <c r="R67" i="17"/>
  <c r="R66" i="17"/>
  <c r="R65" i="17"/>
  <c r="R64" i="17"/>
  <c r="R63" i="17"/>
  <c r="R62" i="17"/>
  <c r="R61" i="17"/>
  <c r="R60" i="17"/>
  <c r="R59" i="17"/>
  <c r="R58" i="17"/>
  <c r="R57" i="17"/>
  <c r="R56" i="17"/>
  <c r="R55" i="17"/>
  <c r="R54" i="17"/>
  <c r="R53" i="17"/>
  <c r="R52" i="17"/>
  <c r="R51" i="17"/>
  <c r="R50" i="17"/>
  <c r="R49" i="17"/>
  <c r="R48" i="17"/>
  <c r="R47" i="17"/>
  <c r="R46" i="17"/>
  <c r="R45" i="17"/>
  <c r="R44" i="17"/>
  <c r="R43" i="17"/>
  <c r="R42" i="17"/>
  <c r="R41" i="17"/>
  <c r="R40" i="17"/>
  <c r="R39" i="17"/>
  <c r="R38" i="17"/>
  <c r="R37" i="17"/>
  <c r="R36" i="17"/>
  <c r="R35" i="17"/>
  <c r="R34" i="17"/>
  <c r="R33" i="17"/>
  <c r="R32" i="17"/>
  <c r="R31" i="17"/>
  <c r="R30" i="17"/>
  <c r="R29" i="17"/>
  <c r="R28" i="17"/>
  <c r="R27" i="17"/>
  <c r="R26" i="17"/>
  <c r="R25" i="17"/>
  <c r="R24" i="17"/>
  <c r="R23" i="17"/>
  <c r="R22" i="17"/>
  <c r="R21" i="17"/>
  <c r="R20" i="17"/>
  <c r="R19" i="17"/>
  <c r="R18" i="17"/>
  <c r="R17" i="17"/>
  <c r="R16" i="17"/>
  <c r="R15" i="17"/>
  <c r="R14" i="17"/>
  <c r="R13" i="17"/>
  <c r="R12" i="17"/>
  <c r="R11" i="17"/>
  <c r="S12" i="16"/>
  <c r="S13" i="16"/>
  <c r="S14" i="16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S30" i="16"/>
  <c r="S31" i="16"/>
  <c r="S32" i="16"/>
  <c r="S33" i="16"/>
  <c r="S34" i="16"/>
  <c r="S35" i="16"/>
  <c r="S36" i="16"/>
  <c r="S37" i="16"/>
  <c r="S38" i="16"/>
  <c r="S39" i="16"/>
  <c r="S40" i="16"/>
  <c r="S41" i="16"/>
  <c r="S42" i="16"/>
  <c r="S43" i="16"/>
  <c r="S44" i="16"/>
  <c r="S45" i="16"/>
  <c r="S46" i="16"/>
  <c r="S47" i="16"/>
  <c r="S48" i="16"/>
  <c r="S49" i="16"/>
  <c r="S50" i="16"/>
  <c r="S51" i="16"/>
  <c r="S52" i="16"/>
  <c r="S53" i="16"/>
  <c r="S54" i="16"/>
  <c r="S55" i="16"/>
  <c r="S56" i="16"/>
  <c r="S57" i="16"/>
  <c r="S58" i="16"/>
  <c r="S59" i="16"/>
  <c r="S60" i="16"/>
  <c r="S61" i="16"/>
  <c r="S62" i="16"/>
  <c r="S63" i="16"/>
  <c r="S64" i="16"/>
  <c r="S65" i="16"/>
  <c r="S66" i="16"/>
  <c r="S67" i="16"/>
  <c r="S68" i="16"/>
  <c r="S69" i="16"/>
  <c r="S70" i="16"/>
  <c r="S71" i="16"/>
  <c r="S72" i="16"/>
  <c r="S73" i="16"/>
  <c r="S74" i="16"/>
  <c r="S75" i="16"/>
  <c r="S76" i="16"/>
  <c r="S77" i="16"/>
  <c r="S78" i="16"/>
  <c r="S11" i="16"/>
  <c r="R78" i="16"/>
  <c r="R77" i="16"/>
  <c r="R76" i="16"/>
  <c r="R75" i="16"/>
  <c r="R74" i="16"/>
  <c r="R73" i="16"/>
  <c r="R72" i="16"/>
  <c r="R71" i="16"/>
  <c r="R70" i="16"/>
  <c r="R69" i="16"/>
  <c r="R68" i="16"/>
  <c r="R67" i="16"/>
  <c r="R66" i="16"/>
  <c r="R65" i="16"/>
  <c r="R64" i="16"/>
  <c r="R63" i="16"/>
  <c r="R62" i="16"/>
  <c r="R61" i="16"/>
  <c r="R60" i="16"/>
  <c r="R59" i="16"/>
  <c r="R58" i="16"/>
  <c r="R57" i="16"/>
  <c r="R56" i="16"/>
  <c r="R55" i="16"/>
  <c r="R54" i="16"/>
  <c r="R53" i="16"/>
  <c r="R52" i="16"/>
  <c r="R51" i="16"/>
  <c r="R50" i="16"/>
  <c r="R49" i="16"/>
  <c r="R48" i="16"/>
  <c r="R47" i="16"/>
  <c r="R46" i="16"/>
  <c r="R45" i="16"/>
  <c r="R44" i="16"/>
  <c r="R43" i="16"/>
  <c r="R42" i="16"/>
  <c r="R41" i="16"/>
  <c r="R40" i="16"/>
  <c r="R39" i="16"/>
  <c r="R38" i="16"/>
  <c r="R37" i="16"/>
  <c r="R36" i="16"/>
  <c r="R35" i="16"/>
  <c r="R34" i="16"/>
  <c r="R33" i="16"/>
  <c r="R32" i="16"/>
  <c r="R31" i="16"/>
  <c r="R30" i="16"/>
  <c r="R29" i="16"/>
  <c r="R28" i="16"/>
  <c r="R27" i="16"/>
  <c r="R26" i="16"/>
  <c r="R25" i="16"/>
  <c r="R24" i="16"/>
  <c r="R23" i="16"/>
  <c r="R22" i="16"/>
  <c r="R21" i="16"/>
  <c r="R20" i="16"/>
  <c r="R19" i="16"/>
  <c r="R18" i="16"/>
  <c r="R17" i="16"/>
  <c r="R16" i="16"/>
  <c r="R15" i="16"/>
  <c r="R14" i="16"/>
  <c r="R13" i="16"/>
  <c r="R12" i="16"/>
  <c r="R11" i="16"/>
  <c r="AJ11" i="16"/>
  <c r="AK11" i="16"/>
  <c r="AJ12" i="16"/>
  <c r="AK12" i="16"/>
  <c r="AJ13" i="16"/>
  <c r="AK13" i="16"/>
  <c r="AJ14" i="16"/>
  <c r="AK14" i="16"/>
  <c r="AJ15" i="16"/>
  <c r="AK15" i="16"/>
  <c r="AJ16" i="16"/>
  <c r="AK16" i="16"/>
  <c r="AJ17" i="16"/>
  <c r="AK17" i="16"/>
  <c r="AJ18" i="16"/>
  <c r="AK18" i="16"/>
  <c r="AJ19" i="16"/>
  <c r="AK19" i="16"/>
  <c r="AJ20" i="16"/>
  <c r="AK20" i="16"/>
  <c r="AJ21" i="16"/>
  <c r="AK21" i="16"/>
  <c r="AJ22" i="16"/>
  <c r="AK22" i="16"/>
  <c r="AJ23" i="16"/>
  <c r="AK23" i="16"/>
  <c r="AJ24" i="16"/>
  <c r="AK24" i="16"/>
  <c r="AJ25" i="16"/>
  <c r="AK25" i="16"/>
  <c r="AJ26" i="16"/>
  <c r="AK26" i="16"/>
  <c r="AJ27" i="16"/>
  <c r="AK27" i="16"/>
  <c r="AJ28" i="16"/>
  <c r="AK28" i="16"/>
  <c r="AJ29" i="16"/>
  <c r="AK29" i="16"/>
  <c r="AJ30" i="16"/>
  <c r="AK30" i="16"/>
  <c r="AJ31" i="16"/>
  <c r="AK31" i="16"/>
  <c r="AJ32" i="16"/>
  <c r="AK32" i="16"/>
  <c r="AJ33" i="16"/>
  <c r="AK33" i="16"/>
  <c r="AJ34" i="16"/>
  <c r="AK34" i="16"/>
  <c r="AJ35" i="16"/>
  <c r="AK35" i="16"/>
  <c r="AJ36" i="16"/>
  <c r="AK36" i="16"/>
  <c r="AJ37" i="16"/>
  <c r="AK37" i="16"/>
  <c r="AJ38" i="16"/>
  <c r="AK38" i="16"/>
  <c r="AJ39" i="16"/>
  <c r="AK39" i="16"/>
  <c r="AJ40" i="16"/>
  <c r="AK40" i="16"/>
  <c r="AJ41" i="16"/>
  <c r="AK41" i="16"/>
  <c r="AJ42" i="16"/>
  <c r="AK42" i="16"/>
  <c r="AJ43" i="16"/>
  <c r="AK43" i="16"/>
  <c r="AJ44" i="16"/>
  <c r="AK44" i="16"/>
  <c r="AJ45" i="16"/>
  <c r="AK45" i="16"/>
  <c r="AJ46" i="16"/>
  <c r="AK46" i="16"/>
  <c r="AJ47" i="16"/>
  <c r="AK47" i="16"/>
  <c r="AJ48" i="16"/>
  <c r="AK48" i="16"/>
  <c r="AJ49" i="16"/>
  <c r="AK49" i="16"/>
  <c r="AJ50" i="16"/>
  <c r="AK50" i="16"/>
  <c r="AJ51" i="16"/>
  <c r="AK51" i="16"/>
  <c r="AJ52" i="16"/>
  <c r="AK52" i="16"/>
  <c r="AJ53" i="16"/>
  <c r="AK53" i="16"/>
  <c r="AJ54" i="16"/>
  <c r="AK54" i="16"/>
  <c r="AJ55" i="16"/>
  <c r="AK55" i="16"/>
  <c r="AJ56" i="16"/>
  <c r="AK56" i="16"/>
  <c r="AJ57" i="16"/>
  <c r="AK57" i="16"/>
  <c r="AJ58" i="16"/>
  <c r="AK58" i="16"/>
  <c r="AJ59" i="16"/>
  <c r="AK59" i="16"/>
  <c r="AJ60" i="16"/>
  <c r="AK60" i="16"/>
  <c r="AJ61" i="16"/>
  <c r="AK61" i="16"/>
  <c r="AJ62" i="16"/>
  <c r="AK62" i="16"/>
  <c r="AJ63" i="16"/>
  <c r="AK63" i="16"/>
  <c r="AJ64" i="16"/>
  <c r="AK64" i="16"/>
  <c r="AJ65" i="16"/>
  <c r="AK65" i="16"/>
  <c r="AJ66" i="16"/>
  <c r="AK66" i="16"/>
  <c r="AJ67" i="16"/>
  <c r="AK67" i="16"/>
  <c r="AJ68" i="16"/>
  <c r="AK68" i="16"/>
  <c r="AJ69" i="16"/>
  <c r="AK69" i="16"/>
  <c r="AJ70" i="16"/>
  <c r="AK70" i="16"/>
  <c r="AJ71" i="16"/>
  <c r="AK71" i="16"/>
  <c r="AJ72" i="16"/>
  <c r="AK72" i="16"/>
  <c r="AJ73" i="16"/>
  <c r="AK73" i="16"/>
  <c r="AJ74" i="16"/>
  <c r="AK74" i="16"/>
  <c r="AJ75" i="16"/>
  <c r="AK75" i="16"/>
  <c r="AJ76" i="16"/>
  <c r="AK76" i="16"/>
  <c r="AJ77" i="16"/>
  <c r="AK77" i="16"/>
  <c r="AJ78" i="16"/>
  <c r="AK78" i="16"/>
  <c r="S12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S57" i="15"/>
  <c r="S58" i="15"/>
  <c r="S59" i="15"/>
  <c r="S60" i="15"/>
  <c r="S61" i="15"/>
  <c r="S62" i="15"/>
  <c r="S63" i="15"/>
  <c r="S64" i="15"/>
  <c r="S65" i="15"/>
  <c r="S66" i="15"/>
  <c r="S67" i="15"/>
  <c r="S68" i="15"/>
  <c r="S69" i="15"/>
  <c r="S70" i="15"/>
  <c r="S71" i="15"/>
  <c r="S72" i="15"/>
  <c r="S73" i="15"/>
  <c r="S74" i="15"/>
  <c r="S75" i="15"/>
  <c r="S76" i="15"/>
  <c r="S77" i="15"/>
  <c r="S78" i="15"/>
  <c r="R78" i="15"/>
  <c r="R77" i="15"/>
  <c r="R76" i="15"/>
  <c r="R75" i="15"/>
  <c r="R74" i="15"/>
  <c r="R73" i="15"/>
  <c r="R72" i="15"/>
  <c r="R71" i="15"/>
  <c r="R70" i="15"/>
  <c r="R69" i="15"/>
  <c r="R68" i="15"/>
  <c r="R67" i="15"/>
  <c r="R66" i="15"/>
  <c r="R65" i="15"/>
  <c r="R64" i="15"/>
  <c r="R63" i="15"/>
  <c r="R62" i="15"/>
  <c r="R61" i="15"/>
  <c r="R60" i="15"/>
  <c r="R59" i="15"/>
  <c r="R58" i="15"/>
  <c r="R57" i="15"/>
  <c r="R56" i="15"/>
  <c r="R55" i="15"/>
  <c r="R54" i="15"/>
  <c r="R53" i="15"/>
  <c r="R52" i="15"/>
  <c r="R51" i="15"/>
  <c r="R50" i="15"/>
  <c r="R49" i="15"/>
  <c r="R48" i="15"/>
  <c r="R47" i="15"/>
  <c r="R46" i="15"/>
  <c r="R45" i="15"/>
  <c r="R44" i="15"/>
  <c r="R43" i="15"/>
  <c r="R42" i="15"/>
  <c r="R41" i="15"/>
  <c r="R40" i="15"/>
  <c r="R39" i="15"/>
  <c r="R38" i="15"/>
  <c r="R37" i="15"/>
  <c r="R36" i="15"/>
  <c r="R35" i="15"/>
  <c r="R34" i="15"/>
  <c r="R33" i="15"/>
  <c r="R32" i="15"/>
  <c r="R31" i="15"/>
  <c r="R30" i="15"/>
  <c r="R29" i="15"/>
  <c r="R28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S13" i="18"/>
  <c r="S14" i="18"/>
  <c r="S15" i="18"/>
  <c r="S16" i="18"/>
  <c r="S17" i="18"/>
  <c r="S18" i="18"/>
  <c r="S19" i="18"/>
  <c r="S20" i="18"/>
  <c r="S21" i="18"/>
  <c r="S22" i="18"/>
  <c r="S23" i="18"/>
  <c r="S24" i="18"/>
  <c r="S25" i="18"/>
  <c r="S26" i="18"/>
  <c r="S27" i="18"/>
  <c r="S28" i="18"/>
  <c r="S29" i="18"/>
  <c r="S30" i="18"/>
  <c r="S31" i="18"/>
  <c r="S32" i="18"/>
  <c r="S33" i="18"/>
  <c r="S34" i="18"/>
  <c r="S35" i="18"/>
  <c r="S36" i="18"/>
  <c r="S37" i="18"/>
  <c r="S11" i="18"/>
  <c r="R37" i="18"/>
  <c r="R36" i="18"/>
  <c r="R35" i="18"/>
  <c r="R34" i="18"/>
  <c r="R33" i="18"/>
  <c r="R32" i="18"/>
  <c r="R31" i="18"/>
  <c r="R30" i="18"/>
  <c r="R29" i="18"/>
  <c r="R28" i="18"/>
  <c r="R27" i="18"/>
  <c r="R26" i="18"/>
  <c r="R25" i="18"/>
  <c r="R24" i="18"/>
  <c r="R23" i="18"/>
  <c r="R22" i="18"/>
  <c r="R21" i="18"/>
  <c r="R20" i="18"/>
  <c r="R19" i="18"/>
  <c r="R18" i="18"/>
  <c r="R17" i="18"/>
  <c r="R16" i="18"/>
  <c r="R15" i="18"/>
  <c r="R14" i="18"/>
  <c r="R13" i="18"/>
  <c r="R12" i="18"/>
  <c r="R11" i="18"/>
  <c r="S59" i="4"/>
  <c r="S37" i="4"/>
  <c r="AU17" i="4"/>
  <c r="J13" i="4"/>
  <c r="AK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AU12" i="18" l="1"/>
  <c r="AU13" i="18"/>
  <c r="AU15" i="18"/>
  <c r="AU16" i="18"/>
  <c r="AU17" i="18"/>
  <c r="AU18" i="18"/>
  <c r="AU19" i="18"/>
  <c r="AU20" i="18"/>
  <c r="AU21" i="18"/>
  <c r="AU22" i="18"/>
  <c r="AU23" i="18"/>
  <c r="AU24" i="18"/>
  <c r="AU25" i="18"/>
  <c r="AU26" i="18"/>
  <c r="AU27" i="18"/>
  <c r="AU28" i="18"/>
  <c r="AU29" i="18"/>
  <c r="AU30" i="18"/>
  <c r="AU31" i="18"/>
  <c r="AU32" i="18"/>
  <c r="AU33" i="18"/>
  <c r="AU34" i="18"/>
  <c r="AU35" i="18"/>
  <c r="AU36" i="18"/>
  <c r="AU37" i="18"/>
  <c r="AU11" i="18"/>
  <c r="J12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11" i="18"/>
  <c r="AK13" i="18"/>
  <c r="AK14" i="18"/>
  <c r="AK15" i="18"/>
  <c r="AK16" i="18"/>
  <c r="AK17" i="18"/>
  <c r="AK18" i="18"/>
  <c r="AK19" i="18"/>
  <c r="AK20" i="18"/>
  <c r="AK21" i="18"/>
  <c r="AK22" i="18"/>
  <c r="AK23" i="18"/>
  <c r="AK24" i="18"/>
  <c r="AK25" i="18"/>
  <c r="AK26" i="18"/>
  <c r="AK27" i="18"/>
  <c r="AK28" i="18"/>
  <c r="AK29" i="18"/>
  <c r="AK30" i="18"/>
  <c r="AK31" i="18"/>
  <c r="AK32" i="18"/>
  <c r="AK33" i="18"/>
  <c r="AK34" i="18"/>
  <c r="AK35" i="18"/>
  <c r="AK36" i="18"/>
  <c r="AK37" i="18"/>
  <c r="AK11" i="18"/>
  <c r="AT12" i="18"/>
  <c r="AT13" i="18"/>
  <c r="AT14" i="18"/>
  <c r="AT15" i="18"/>
  <c r="AT16" i="18"/>
  <c r="AT17" i="18"/>
  <c r="AT18" i="18"/>
  <c r="AT19" i="18"/>
  <c r="AT20" i="18"/>
  <c r="AT21" i="18"/>
  <c r="AT22" i="18"/>
  <c r="AT23" i="18"/>
  <c r="AT24" i="18"/>
  <c r="AT25" i="18"/>
  <c r="AT26" i="18"/>
  <c r="AT27" i="18"/>
  <c r="AT28" i="18"/>
  <c r="AT29" i="18"/>
  <c r="AT30" i="18"/>
  <c r="AT31" i="18"/>
  <c r="AT32" i="18"/>
  <c r="AT33" i="18"/>
  <c r="AT34" i="18"/>
  <c r="AT35" i="18"/>
  <c r="AT36" i="18"/>
  <c r="AT37" i="18"/>
  <c r="AT11" i="18"/>
  <c r="AJ12" i="18"/>
  <c r="AJ13" i="18"/>
  <c r="AJ14" i="18"/>
  <c r="AJ15" i="18"/>
  <c r="AJ16" i="18"/>
  <c r="AJ17" i="18"/>
  <c r="AJ18" i="18"/>
  <c r="AJ19" i="18"/>
  <c r="AJ20" i="18"/>
  <c r="AJ21" i="18"/>
  <c r="AJ22" i="18"/>
  <c r="AJ23" i="18"/>
  <c r="AJ24" i="18"/>
  <c r="AJ25" i="18"/>
  <c r="AJ26" i="18"/>
  <c r="AJ27" i="18"/>
  <c r="AJ28" i="18"/>
  <c r="AJ29" i="18"/>
  <c r="AJ30" i="18"/>
  <c r="AJ31" i="18"/>
  <c r="AJ32" i="18"/>
  <c r="AJ33" i="18"/>
  <c r="AJ34" i="18"/>
  <c r="AJ35" i="18"/>
  <c r="AJ36" i="18"/>
  <c r="AJ37" i="18"/>
  <c r="AJ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11" i="18"/>
  <c r="AU78" i="17"/>
  <c r="AT78" i="17"/>
  <c r="AK78" i="17"/>
  <c r="AJ78" i="17"/>
  <c r="J78" i="17"/>
  <c r="I78" i="17"/>
  <c r="AU77" i="17"/>
  <c r="AT77" i="17"/>
  <c r="AK77" i="17"/>
  <c r="AJ77" i="17"/>
  <c r="J77" i="17"/>
  <c r="I77" i="17"/>
  <c r="AU76" i="17"/>
  <c r="AT76" i="17"/>
  <c r="AK76" i="17"/>
  <c r="AJ76" i="17"/>
  <c r="J76" i="17"/>
  <c r="I76" i="17"/>
  <c r="AU75" i="17"/>
  <c r="AT75" i="17"/>
  <c r="AK75" i="17"/>
  <c r="AJ75" i="17"/>
  <c r="J75" i="17"/>
  <c r="I75" i="17"/>
  <c r="AU74" i="17"/>
  <c r="AT74" i="17"/>
  <c r="AK74" i="17"/>
  <c r="AJ74" i="17"/>
  <c r="J74" i="17"/>
  <c r="I74" i="17"/>
  <c r="AU73" i="17"/>
  <c r="AT73" i="17"/>
  <c r="AK73" i="17"/>
  <c r="AJ73" i="17"/>
  <c r="J73" i="17"/>
  <c r="I73" i="17"/>
  <c r="AU72" i="17"/>
  <c r="AT72" i="17"/>
  <c r="AK72" i="17"/>
  <c r="AJ72" i="17"/>
  <c r="J72" i="17"/>
  <c r="I72" i="17"/>
  <c r="AU71" i="17"/>
  <c r="AT71" i="17"/>
  <c r="AK71" i="17"/>
  <c r="AJ71" i="17"/>
  <c r="J71" i="17"/>
  <c r="I71" i="17"/>
  <c r="AU70" i="17"/>
  <c r="AT70" i="17"/>
  <c r="AK70" i="17"/>
  <c r="AJ70" i="17"/>
  <c r="J70" i="17"/>
  <c r="I70" i="17"/>
  <c r="AU69" i="17"/>
  <c r="AT69" i="17"/>
  <c r="AK69" i="17"/>
  <c r="AJ69" i="17"/>
  <c r="J69" i="17"/>
  <c r="I69" i="17"/>
  <c r="AU68" i="17"/>
  <c r="AT68" i="17"/>
  <c r="AK68" i="17"/>
  <c r="AJ68" i="17"/>
  <c r="J68" i="17"/>
  <c r="I68" i="17"/>
  <c r="AU67" i="17"/>
  <c r="AT67" i="17"/>
  <c r="AK67" i="17"/>
  <c r="AJ67" i="17"/>
  <c r="J67" i="17"/>
  <c r="I67" i="17"/>
  <c r="AU66" i="17"/>
  <c r="AT66" i="17"/>
  <c r="AK66" i="17"/>
  <c r="AJ66" i="17"/>
  <c r="J66" i="17"/>
  <c r="I66" i="17"/>
  <c r="AU65" i="17"/>
  <c r="AT65" i="17"/>
  <c r="AK65" i="17"/>
  <c r="AJ65" i="17"/>
  <c r="J65" i="17"/>
  <c r="I65" i="17"/>
  <c r="AU64" i="17"/>
  <c r="AT64" i="17"/>
  <c r="AK64" i="17"/>
  <c r="AJ64" i="17"/>
  <c r="J64" i="17"/>
  <c r="I64" i="17"/>
  <c r="AU63" i="17"/>
  <c r="AT63" i="17"/>
  <c r="AK63" i="17"/>
  <c r="AJ63" i="17"/>
  <c r="J63" i="17"/>
  <c r="I63" i="17"/>
  <c r="AU62" i="17"/>
  <c r="AT62" i="17"/>
  <c r="AK62" i="17"/>
  <c r="AJ62" i="17"/>
  <c r="J62" i="17"/>
  <c r="I62" i="17"/>
  <c r="AU61" i="17"/>
  <c r="AT61" i="17"/>
  <c r="AK61" i="17"/>
  <c r="AJ61" i="17"/>
  <c r="J61" i="17"/>
  <c r="I61" i="17"/>
  <c r="AU60" i="17"/>
  <c r="AT60" i="17"/>
  <c r="AK60" i="17"/>
  <c r="AJ60" i="17"/>
  <c r="J60" i="17"/>
  <c r="I60" i="17"/>
  <c r="AU59" i="17"/>
  <c r="AT59" i="17"/>
  <c r="AK59" i="17"/>
  <c r="AJ59" i="17"/>
  <c r="J59" i="17"/>
  <c r="I59" i="17"/>
  <c r="AU58" i="17"/>
  <c r="AT58" i="17"/>
  <c r="AK58" i="17"/>
  <c r="AJ58" i="17"/>
  <c r="J58" i="17"/>
  <c r="I58" i="17"/>
  <c r="AU57" i="17"/>
  <c r="AT57" i="17"/>
  <c r="AK57" i="17"/>
  <c r="AJ57" i="17"/>
  <c r="J57" i="17"/>
  <c r="I57" i="17"/>
  <c r="AU56" i="17"/>
  <c r="AT56" i="17"/>
  <c r="AK56" i="17"/>
  <c r="AJ56" i="17"/>
  <c r="J56" i="17"/>
  <c r="I56" i="17"/>
  <c r="AU55" i="17"/>
  <c r="AT55" i="17"/>
  <c r="AK55" i="17"/>
  <c r="AJ55" i="17"/>
  <c r="J55" i="17"/>
  <c r="I55" i="17"/>
  <c r="AU54" i="17"/>
  <c r="AT54" i="17"/>
  <c r="AK54" i="17"/>
  <c r="AJ54" i="17"/>
  <c r="J54" i="17"/>
  <c r="I54" i="17"/>
  <c r="AU53" i="17"/>
  <c r="AT53" i="17"/>
  <c r="AK53" i="17"/>
  <c r="AJ53" i="17"/>
  <c r="J53" i="17"/>
  <c r="I53" i="17"/>
  <c r="AU52" i="17"/>
  <c r="AT52" i="17"/>
  <c r="AK52" i="17"/>
  <c r="AJ52" i="17"/>
  <c r="J52" i="17"/>
  <c r="I52" i="17"/>
  <c r="AU51" i="17"/>
  <c r="AT51" i="17"/>
  <c r="AK51" i="17"/>
  <c r="AJ51" i="17"/>
  <c r="J51" i="17"/>
  <c r="I51" i="17"/>
  <c r="AU50" i="17"/>
  <c r="AT50" i="17"/>
  <c r="AK50" i="17"/>
  <c r="AJ50" i="17"/>
  <c r="J50" i="17"/>
  <c r="I50" i="17"/>
  <c r="AU49" i="17"/>
  <c r="AT49" i="17"/>
  <c r="AK49" i="17"/>
  <c r="AJ49" i="17"/>
  <c r="J49" i="17"/>
  <c r="I49" i="17"/>
  <c r="AU48" i="17"/>
  <c r="AT48" i="17"/>
  <c r="AK48" i="17"/>
  <c r="AJ48" i="17"/>
  <c r="J48" i="17"/>
  <c r="I48" i="17"/>
  <c r="AU47" i="17"/>
  <c r="AT47" i="17"/>
  <c r="AK47" i="17"/>
  <c r="AJ47" i="17"/>
  <c r="J47" i="17"/>
  <c r="I47" i="17"/>
  <c r="AU46" i="17"/>
  <c r="AT46" i="17"/>
  <c r="AK46" i="17"/>
  <c r="AJ46" i="17"/>
  <c r="J46" i="17"/>
  <c r="I46" i="17"/>
  <c r="AU45" i="17"/>
  <c r="AT45" i="17"/>
  <c r="AK45" i="17"/>
  <c r="AJ45" i="17"/>
  <c r="J45" i="17"/>
  <c r="I45" i="17"/>
  <c r="AU44" i="17"/>
  <c r="AT44" i="17"/>
  <c r="AK44" i="17"/>
  <c r="AJ44" i="17"/>
  <c r="J44" i="17"/>
  <c r="I44" i="17"/>
  <c r="AU43" i="17"/>
  <c r="AT43" i="17"/>
  <c r="AK43" i="17"/>
  <c r="AJ43" i="17"/>
  <c r="J43" i="17"/>
  <c r="I43" i="17"/>
  <c r="AU42" i="17"/>
  <c r="AT42" i="17"/>
  <c r="AK42" i="17"/>
  <c r="AJ42" i="17"/>
  <c r="J42" i="17"/>
  <c r="I42" i="17"/>
  <c r="AU41" i="17"/>
  <c r="AT41" i="17"/>
  <c r="AK41" i="17"/>
  <c r="AJ41" i="17"/>
  <c r="J41" i="17"/>
  <c r="I41" i="17"/>
  <c r="AU40" i="17"/>
  <c r="AT40" i="17"/>
  <c r="AK40" i="17"/>
  <c r="AJ40" i="17"/>
  <c r="J40" i="17"/>
  <c r="I40" i="17"/>
  <c r="AU39" i="17"/>
  <c r="AT39" i="17"/>
  <c r="AK39" i="17"/>
  <c r="AJ39" i="17"/>
  <c r="J39" i="17"/>
  <c r="I39" i="17"/>
  <c r="AU38" i="17"/>
  <c r="AT38" i="17"/>
  <c r="AK38" i="17"/>
  <c r="AJ38" i="17"/>
  <c r="J38" i="17"/>
  <c r="I38" i="17"/>
  <c r="AU37" i="17"/>
  <c r="AT37" i="17"/>
  <c r="AK37" i="17"/>
  <c r="AJ37" i="17"/>
  <c r="J37" i="17"/>
  <c r="I37" i="17"/>
  <c r="AU36" i="17"/>
  <c r="AT36" i="17"/>
  <c r="AK36" i="17"/>
  <c r="AJ36" i="17"/>
  <c r="J36" i="17"/>
  <c r="I36" i="17"/>
  <c r="AU35" i="17"/>
  <c r="AT35" i="17"/>
  <c r="AK35" i="17"/>
  <c r="AJ35" i="17"/>
  <c r="J35" i="17"/>
  <c r="I35" i="17"/>
  <c r="AU34" i="17"/>
  <c r="AT34" i="17"/>
  <c r="AK34" i="17"/>
  <c r="AJ34" i="17"/>
  <c r="J34" i="17"/>
  <c r="I34" i="17"/>
  <c r="AU33" i="17"/>
  <c r="AT33" i="17"/>
  <c r="AK33" i="17"/>
  <c r="AJ33" i="17"/>
  <c r="J33" i="17"/>
  <c r="I33" i="17"/>
  <c r="AU32" i="17"/>
  <c r="AT32" i="17"/>
  <c r="AK32" i="17"/>
  <c r="AJ32" i="17"/>
  <c r="J32" i="17"/>
  <c r="I32" i="17"/>
  <c r="AU31" i="17"/>
  <c r="AT31" i="17"/>
  <c r="AK31" i="17"/>
  <c r="AJ31" i="17"/>
  <c r="J31" i="17"/>
  <c r="I31" i="17"/>
  <c r="AU30" i="17"/>
  <c r="AT30" i="17"/>
  <c r="AK30" i="17"/>
  <c r="AJ30" i="17"/>
  <c r="J30" i="17"/>
  <c r="I30" i="17"/>
  <c r="AU29" i="17"/>
  <c r="AT29" i="17"/>
  <c r="AK29" i="17"/>
  <c r="AJ29" i="17"/>
  <c r="J29" i="17"/>
  <c r="I29" i="17"/>
  <c r="AU28" i="17"/>
  <c r="AT28" i="17"/>
  <c r="AK28" i="17"/>
  <c r="AJ28" i="17"/>
  <c r="J28" i="17"/>
  <c r="I28" i="17"/>
  <c r="AU27" i="17"/>
  <c r="AT27" i="17"/>
  <c r="AK27" i="17"/>
  <c r="AJ27" i="17"/>
  <c r="J27" i="17"/>
  <c r="I27" i="17"/>
  <c r="AU26" i="17"/>
  <c r="AT26" i="17"/>
  <c r="AK26" i="17"/>
  <c r="AJ26" i="17"/>
  <c r="J26" i="17"/>
  <c r="I26" i="17"/>
  <c r="AU25" i="17"/>
  <c r="AT25" i="17"/>
  <c r="AK25" i="17"/>
  <c r="AJ25" i="17"/>
  <c r="J25" i="17"/>
  <c r="I25" i="17"/>
  <c r="AU24" i="17"/>
  <c r="AT24" i="17"/>
  <c r="AK24" i="17"/>
  <c r="AJ24" i="17"/>
  <c r="J24" i="17"/>
  <c r="I24" i="17"/>
  <c r="AU23" i="17"/>
  <c r="AT23" i="17"/>
  <c r="AK23" i="17"/>
  <c r="AJ23" i="17"/>
  <c r="J23" i="17"/>
  <c r="I23" i="17"/>
  <c r="AU22" i="17"/>
  <c r="AT22" i="17"/>
  <c r="AK22" i="17"/>
  <c r="AJ22" i="17"/>
  <c r="J22" i="17"/>
  <c r="I22" i="17"/>
  <c r="AU21" i="17"/>
  <c r="AT21" i="17"/>
  <c r="AK21" i="17"/>
  <c r="AJ21" i="17"/>
  <c r="J21" i="17"/>
  <c r="I21" i="17"/>
  <c r="AU20" i="17"/>
  <c r="AT20" i="17"/>
  <c r="AK20" i="17"/>
  <c r="AJ20" i="17"/>
  <c r="J20" i="17"/>
  <c r="I20" i="17"/>
  <c r="AU19" i="17"/>
  <c r="AT19" i="17"/>
  <c r="AK19" i="17"/>
  <c r="AJ19" i="17"/>
  <c r="J19" i="17"/>
  <c r="I19" i="17"/>
  <c r="AU18" i="17"/>
  <c r="AT18" i="17"/>
  <c r="AK18" i="17"/>
  <c r="AJ18" i="17"/>
  <c r="J18" i="17"/>
  <c r="I18" i="17"/>
  <c r="AU17" i="17"/>
  <c r="AT17" i="17"/>
  <c r="AK17" i="17"/>
  <c r="AJ17" i="17"/>
  <c r="J17" i="17"/>
  <c r="I17" i="17"/>
  <c r="AU16" i="17"/>
  <c r="AT16" i="17"/>
  <c r="AK16" i="17"/>
  <c r="AJ16" i="17"/>
  <c r="J16" i="17"/>
  <c r="I16" i="17"/>
  <c r="AU15" i="17"/>
  <c r="AT15" i="17"/>
  <c r="AK15" i="17"/>
  <c r="AJ15" i="17"/>
  <c r="J15" i="17"/>
  <c r="I15" i="17"/>
  <c r="AU14" i="17"/>
  <c r="AT14" i="17"/>
  <c r="AK14" i="17"/>
  <c r="AJ14" i="17"/>
  <c r="J14" i="17"/>
  <c r="I14" i="17"/>
  <c r="AU13" i="17"/>
  <c r="AT13" i="17"/>
  <c r="AK13" i="17"/>
  <c r="AJ13" i="17"/>
  <c r="J13" i="17"/>
  <c r="I13" i="17"/>
  <c r="AU12" i="17"/>
  <c r="AT12" i="17"/>
  <c r="AK12" i="17"/>
  <c r="AJ12" i="17"/>
  <c r="J12" i="17"/>
  <c r="I12" i="17"/>
  <c r="AU11" i="17"/>
  <c r="AT11" i="17"/>
  <c r="AK11" i="17"/>
  <c r="AJ11" i="17"/>
  <c r="J11" i="17"/>
  <c r="I11" i="17"/>
  <c r="AU78" i="16"/>
  <c r="AT78" i="16"/>
  <c r="J78" i="16"/>
  <c r="I78" i="16"/>
  <c r="AU77" i="16"/>
  <c r="AT77" i="16"/>
  <c r="J77" i="16"/>
  <c r="I77" i="16"/>
  <c r="AU76" i="16"/>
  <c r="AT76" i="16"/>
  <c r="J76" i="16"/>
  <c r="I76" i="16"/>
  <c r="AU75" i="16"/>
  <c r="AT75" i="16"/>
  <c r="J75" i="16"/>
  <c r="I75" i="16"/>
  <c r="AU74" i="16"/>
  <c r="AT74" i="16"/>
  <c r="J74" i="16"/>
  <c r="I74" i="16"/>
  <c r="AU73" i="16"/>
  <c r="AT73" i="16"/>
  <c r="J73" i="16"/>
  <c r="I73" i="16"/>
  <c r="AU72" i="16"/>
  <c r="AT72" i="16"/>
  <c r="J72" i="16"/>
  <c r="I72" i="16"/>
  <c r="AU71" i="16"/>
  <c r="AT71" i="16"/>
  <c r="J71" i="16"/>
  <c r="I71" i="16"/>
  <c r="AU70" i="16"/>
  <c r="AT70" i="16"/>
  <c r="J70" i="16"/>
  <c r="I70" i="16"/>
  <c r="AU69" i="16"/>
  <c r="AT69" i="16"/>
  <c r="J69" i="16"/>
  <c r="I69" i="16"/>
  <c r="AU68" i="16"/>
  <c r="AT68" i="16"/>
  <c r="J68" i="16"/>
  <c r="I68" i="16"/>
  <c r="AU67" i="16"/>
  <c r="AT67" i="16"/>
  <c r="J67" i="16"/>
  <c r="I67" i="16"/>
  <c r="AU66" i="16"/>
  <c r="AT66" i="16"/>
  <c r="J66" i="16"/>
  <c r="I66" i="16"/>
  <c r="AU65" i="16"/>
  <c r="AT65" i="16"/>
  <c r="J65" i="16"/>
  <c r="I65" i="16"/>
  <c r="AU64" i="16"/>
  <c r="AT64" i="16"/>
  <c r="J64" i="16"/>
  <c r="I64" i="16"/>
  <c r="AU63" i="16"/>
  <c r="AT63" i="16"/>
  <c r="J63" i="16"/>
  <c r="I63" i="16"/>
  <c r="AU62" i="16"/>
  <c r="AT62" i="16"/>
  <c r="J62" i="16"/>
  <c r="I62" i="16"/>
  <c r="AU61" i="16"/>
  <c r="AT61" i="16"/>
  <c r="J61" i="16"/>
  <c r="I61" i="16"/>
  <c r="AU60" i="16"/>
  <c r="AT60" i="16"/>
  <c r="J60" i="16"/>
  <c r="I60" i="16"/>
  <c r="AU59" i="16"/>
  <c r="AT59" i="16"/>
  <c r="J59" i="16"/>
  <c r="I59" i="16"/>
  <c r="AU58" i="16"/>
  <c r="AT58" i="16"/>
  <c r="J58" i="16"/>
  <c r="I58" i="16"/>
  <c r="AU57" i="16"/>
  <c r="AT57" i="16"/>
  <c r="J57" i="16"/>
  <c r="I57" i="16"/>
  <c r="AU56" i="16"/>
  <c r="AT56" i="16"/>
  <c r="J56" i="16"/>
  <c r="I56" i="16"/>
  <c r="AU55" i="16"/>
  <c r="AT55" i="16"/>
  <c r="J55" i="16"/>
  <c r="I55" i="16"/>
  <c r="AU54" i="16"/>
  <c r="AT54" i="16"/>
  <c r="J54" i="16"/>
  <c r="I54" i="16"/>
  <c r="AU53" i="16"/>
  <c r="AT53" i="16"/>
  <c r="J53" i="16"/>
  <c r="I53" i="16"/>
  <c r="AU52" i="16"/>
  <c r="AT52" i="16"/>
  <c r="J52" i="16"/>
  <c r="I52" i="16"/>
  <c r="AU51" i="16"/>
  <c r="AT51" i="16"/>
  <c r="J51" i="16"/>
  <c r="I51" i="16"/>
  <c r="AU50" i="16"/>
  <c r="AT50" i="16"/>
  <c r="J50" i="16"/>
  <c r="I50" i="16"/>
  <c r="AU49" i="16"/>
  <c r="AT49" i="16"/>
  <c r="J49" i="16"/>
  <c r="I49" i="16"/>
  <c r="AU48" i="16"/>
  <c r="AT48" i="16"/>
  <c r="J48" i="16"/>
  <c r="I48" i="16"/>
  <c r="AU47" i="16"/>
  <c r="AT47" i="16"/>
  <c r="J47" i="16"/>
  <c r="I47" i="16"/>
  <c r="AU46" i="16"/>
  <c r="AT46" i="16"/>
  <c r="J46" i="16"/>
  <c r="I46" i="16"/>
  <c r="AU45" i="16"/>
  <c r="AT45" i="16"/>
  <c r="J45" i="16"/>
  <c r="I45" i="16"/>
  <c r="AU44" i="16"/>
  <c r="AT44" i="16"/>
  <c r="J44" i="16"/>
  <c r="I44" i="16"/>
  <c r="AU43" i="16"/>
  <c r="AT43" i="16"/>
  <c r="J43" i="16"/>
  <c r="I43" i="16"/>
  <c r="AU42" i="16"/>
  <c r="AT42" i="16"/>
  <c r="J42" i="16"/>
  <c r="I42" i="16"/>
  <c r="AU41" i="16"/>
  <c r="AT41" i="16"/>
  <c r="J41" i="16"/>
  <c r="I41" i="16"/>
  <c r="AU40" i="16"/>
  <c r="AT40" i="16"/>
  <c r="J40" i="16"/>
  <c r="I40" i="16"/>
  <c r="AU39" i="16"/>
  <c r="AT39" i="16"/>
  <c r="J39" i="16"/>
  <c r="I39" i="16"/>
  <c r="AU38" i="16"/>
  <c r="AT38" i="16"/>
  <c r="J38" i="16"/>
  <c r="I38" i="16"/>
  <c r="AU37" i="16"/>
  <c r="AT37" i="16"/>
  <c r="J37" i="16"/>
  <c r="I37" i="16"/>
  <c r="AU36" i="16"/>
  <c r="AT36" i="16"/>
  <c r="J36" i="16"/>
  <c r="I36" i="16"/>
  <c r="AU35" i="16"/>
  <c r="AT35" i="16"/>
  <c r="J35" i="16"/>
  <c r="I35" i="16"/>
  <c r="AU34" i="16"/>
  <c r="AT34" i="16"/>
  <c r="J34" i="16"/>
  <c r="I34" i="16"/>
  <c r="AU33" i="16"/>
  <c r="AT33" i="16"/>
  <c r="J33" i="16"/>
  <c r="I33" i="16"/>
  <c r="AU32" i="16"/>
  <c r="AT32" i="16"/>
  <c r="J32" i="16"/>
  <c r="I32" i="16"/>
  <c r="AU31" i="16"/>
  <c r="AT31" i="16"/>
  <c r="J31" i="16"/>
  <c r="I31" i="16"/>
  <c r="AU30" i="16"/>
  <c r="AT30" i="16"/>
  <c r="J30" i="16"/>
  <c r="I30" i="16"/>
  <c r="AU29" i="16"/>
  <c r="AT29" i="16"/>
  <c r="J29" i="16"/>
  <c r="I29" i="16"/>
  <c r="AU28" i="16"/>
  <c r="AT28" i="16"/>
  <c r="J28" i="16"/>
  <c r="I28" i="16"/>
  <c r="AU27" i="16"/>
  <c r="AT27" i="16"/>
  <c r="J27" i="16"/>
  <c r="I27" i="16"/>
  <c r="AU26" i="16"/>
  <c r="AT26" i="16"/>
  <c r="J26" i="16"/>
  <c r="I26" i="16"/>
  <c r="AU25" i="16"/>
  <c r="AT25" i="16"/>
  <c r="J25" i="16"/>
  <c r="I25" i="16"/>
  <c r="AU24" i="16"/>
  <c r="AT24" i="16"/>
  <c r="J24" i="16"/>
  <c r="I24" i="16"/>
  <c r="AU23" i="16"/>
  <c r="AT23" i="16"/>
  <c r="J23" i="16"/>
  <c r="I23" i="16"/>
  <c r="AU22" i="16"/>
  <c r="AT22" i="16"/>
  <c r="J22" i="16"/>
  <c r="I22" i="16"/>
  <c r="AU21" i="16"/>
  <c r="AT21" i="16"/>
  <c r="J21" i="16"/>
  <c r="I21" i="16"/>
  <c r="AU20" i="16"/>
  <c r="AT20" i="16"/>
  <c r="J20" i="16"/>
  <c r="I20" i="16"/>
  <c r="AU19" i="16"/>
  <c r="AT19" i="16"/>
  <c r="J19" i="16"/>
  <c r="I19" i="16"/>
  <c r="AU18" i="16"/>
  <c r="AT18" i="16"/>
  <c r="J18" i="16"/>
  <c r="I18" i="16"/>
  <c r="AU17" i="16"/>
  <c r="AT17" i="16"/>
  <c r="J17" i="16"/>
  <c r="I17" i="16"/>
  <c r="AU16" i="16"/>
  <c r="AT16" i="16"/>
  <c r="J16" i="16"/>
  <c r="I16" i="16"/>
  <c r="AU15" i="16"/>
  <c r="AT15" i="16"/>
  <c r="J15" i="16"/>
  <c r="I15" i="16"/>
  <c r="AU14" i="16"/>
  <c r="AT14" i="16"/>
  <c r="J14" i="16"/>
  <c r="I14" i="16"/>
  <c r="AU13" i="16"/>
  <c r="AT13" i="16"/>
  <c r="J13" i="16"/>
  <c r="I13" i="16"/>
  <c r="AU12" i="16"/>
  <c r="AT12" i="16"/>
  <c r="J12" i="16"/>
  <c r="I12" i="16"/>
  <c r="AU11" i="16"/>
  <c r="AT11" i="16"/>
  <c r="J11" i="16"/>
  <c r="I11" i="16"/>
  <c r="AU78" i="15"/>
  <c r="AT78" i="15"/>
  <c r="AK78" i="15"/>
  <c r="AJ78" i="15"/>
  <c r="J78" i="15"/>
  <c r="I78" i="15"/>
  <c r="AU77" i="15"/>
  <c r="AT77" i="15"/>
  <c r="AK77" i="15"/>
  <c r="AJ77" i="15"/>
  <c r="J77" i="15"/>
  <c r="I77" i="15"/>
  <c r="AU76" i="15"/>
  <c r="AT76" i="15"/>
  <c r="AK76" i="15"/>
  <c r="AJ76" i="15"/>
  <c r="J76" i="15"/>
  <c r="I76" i="15"/>
  <c r="AU75" i="15"/>
  <c r="AT75" i="15"/>
  <c r="AK75" i="15"/>
  <c r="AJ75" i="15"/>
  <c r="J75" i="15"/>
  <c r="I75" i="15"/>
  <c r="AU74" i="15"/>
  <c r="AT74" i="15"/>
  <c r="AK74" i="15"/>
  <c r="AJ74" i="15"/>
  <c r="J74" i="15"/>
  <c r="I74" i="15"/>
  <c r="AU73" i="15"/>
  <c r="AT73" i="15"/>
  <c r="AK73" i="15"/>
  <c r="AJ73" i="15"/>
  <c r="J73" i="15"/>
  <c r="I73" i="15"/>
  <c r="AU72" i="15"/>
  <c r="AT72" i="15"/>
  <c r="AK72" i="15"/>
  <c r="AJ72" i="15"/>
  <c r="J72" i="15"/>
  <c r="I72" i="15"/>
  <c r="AU71" i="15"/>
  <c r="AT71" i="15"/>
  <c r="AK71" i="15"/>
  <c r="AJ71" i="15"/>
  <c r="J71" i="15"/>
  <c r="I71" i="15"/>
  <c r="AU70" i="15"/>
  <c r="AT70" i="15"/>
  <c r="AK70" i="15"/>
  <c r="AJ70" i="15"/>
  <c r="J70" i="15"/>
  <c r="I70" i="15"/>
  <c r="AU69" i="15"/>
  <c r="AT69" i="15"/>
  <c r="AK69" i="15"/>
  <c r="AJ69" i="15"/>
  <c r="J69" i="15"/>
  <c r="I69" i="15"/>
  <c r="AU68" i="15"/>
  <c r="AT68" i="15"/>
  <c r="AK68" i="15"/>
  <c r="AJ68" i="15"/>
  <c r="J68" i="15"/>
  <c r="I68" i="15"/>
  <c r="AU67" i="15"/>
  <c r="AT67" i="15"/>
  <c r="AK67" i="15"/>
  <c r="AJ67" i="15"/>
  <c r="J67" i="15"/>
  <c r="I67" i="15"/>
  <c r="AU66" i="15"/>
  <c r="AT66" i="15"/>
  <c r="AK66" i="15"/>
  <c r="AJ66" i="15"/>
  <c r="J66" i="15"/>
  <c r="I66" i="15"/>
  <c r="AU65" i="15"/>
  <c r="AT65" i="15"/>
  <c r="AK65" i="15"/>
  <c r="AJ65" i="15"/>
  <c r="J65" i="15"/>
  <c r="I65" i="15"/>
  <c r="AU64" i="15"/>
  <c r="AT64" i="15"/>
  <c r="AK64" i="15"/>
  <c r="AJ64" i="15"/>
  <c r="J64" i="15"/>
  <c r="I64" i="15"/>
  <c r="AU63" i="15"/>
  <c r="AT63" i="15"/>
  <c r="AK63" i="15"/>
  <c r="AJ63" i="15"/>
  <c r="J63" i="15"/>
  <c r="I63" i="15"/>
  <c r="AU62" i="15"/>
  <c r="AT62" i="15"/>
  <c r="AK62" i="15"/>
  <c r="AJ62" i="15"/>
  <c r="J62" i="15"/>
  <c r="I62" i="15"/>
  <c r="AU61" i="15"/>
  <c r="AT61" i="15"/>
  <c r="AK61" i="15"/>
  <c r="AJ61" i="15"/>
  <c r="J61" i="15"/>
  <c r="I61" i="15"/>
  <c r="AU60" i="15"/>
  <c r="AT60" i="15"/>
  <c r="AK60" i="15"/>
  <c r="AJ60" i="15"/>
  <c r="J60" i="15"/>
  <c r="I60" i="15"/>
  <c r="AU59" i="15"/>
  <c r="AT59" i="15"/>
  <c r="AK59" i="15"/>
  <c r="AJ59" i="15"/>
  <c r="J59" i="15"/>
  <c r="I59" i="15"/>
  <c r="AU58" i="15"/>
  <c r="AT58" i="15"/>
  <c r="AK58" i="15"/>
  <c r="AJ58" i="15"/>
  <c r="J58" i="15"/>
  <c r="I58" i="15"/>
  <c r="AU57" i="15"/>
  <c r="AT57" i="15"/>
  <c r="AK57" i="15"/>
  <c r="AJ57" i="15"/>
  <c r="J57" i="15"/>
  <c r="I57" i="15"/>
  <c r="AU56" i="15"/>
  <c r="AT56" i="15"/>
  <c r="AK56" i="15"/>
  <c r="AJ56" i="15"/>
  <c r="J56" i="15"/>
  <c r="I56" i="15"/>
  <c r="AU55" i="15"/>
  <c r="AT55" i="15"/>
  <c r="AK55" i="15"/>
  <c r="AJ55" i="15"/>
  <c r="J55" i="15"/>
  <c r="I55" i="15"/>
  <c r="AU54" i="15"/>
  <c r="AT54" i="15"/>
  <c r="AK54" i="15"/>
  <c r="AJ54" i="15"/>
  <c r="J54" i="15"/>
  <c r="I54" i="15"/>
  <c r="AU53" i="15"/>
  <c r="AT53" i="15"/>
  <c r="AK53" i="15"/>
  <c r="AJ53" i="15"/>
  <c r="J53" i="15"/>
  <c r="I53" i="15"/>
  <c r="AU52" i="15"/>
  <c r="AT52" i="15"/>
  <c r="AK52" i="15"/>
  <c r="AJ52" i="15"/>
  <c r="J52" i="15"/>
  <c r="I52" i="15"/>
  <c r="AU51" i="15"/>
  <c r="AT51" i="15"/>
  <c r="AK51" i="15"/>
  <c r="AJ51" i="15"/>
  <c r="J51" i="15"/>
  <c r="I51" i="15"/>
  <c r="AU50" i="15"/>
  <c r="AT50" i="15"/>
  <c r="AK50" i="15"/>
  <c r="AJ50" i="15"/>
  <c r="J50" i="15"/>
  <c r="I50" i="15"/>
  <c r="AU49" i="15"/>
  <c r="AT49" i="15"/>
  <c r="AK49" i="15"/>
  <c r="AJ49" i="15"/>
  <c r="J49" i="15"/>
  <c r="I49" i="15"/>
  <c r="AU48" i="15"/>
  <c r="AT48" i="15"/>
  <c r="AK48" i="15"/>
  <c r="AJ48" i="15"/>
  <c r="J48" i="15"/>
  <c r="I48" i="15"/>
  <c r="AU47" i="15"/>
  <c r="AT47" i="15"/>
  <c r="AK47" i="15"/>
  <c r="AJ47" i="15"/>
  <c r="J47" i="15"/>
  <c r="I47" i="15"/>
  <c r="AU46" i="15"/>
  <c r="AT46" i="15"/>
  <c r="AK46" i="15"/>
  <c r="AJ46" i="15"/>
  <c r="J46" i="15"/>
  <c r="I46" i="15"/>
  <c r="AU45" i="15"/>
  <c r="AT45" i="15"/>
  <c r="AK45" i="15"/>
  <c r="AJ45" i="15"/>
  <c r="J45" i="15"/>
  <c r="I45" i="15"/>
  <c r="AU44" i="15"/>
  <c r="AT44" i="15"/>
  <c r="AK44" i="15"/>
  <c r="AJ44" i="15"/>
  <c r="J44" i="15"/>
  <c r="I44" i="15"/>
  <c r="AU43" i="15"/>
  <c r="AT43" i="15"/>
  <c r="AK43" i="15"/>
  <c r="AJ43" i="15"/>
  <c r="J43" i="15"/>
  <c r="I43" i="15"/>
  <c r="AU42" i="15"/>
  <c r="AT42" i="15"/>
  <c r="AK42" i="15"/>
  <c r="AJ42" i="15"/>
  <c r="J42" i="15"/>
  <c r="I42" i="15"/>
  <c r="AU41" i="15"/>
  <c r="AT41" i="15"/>
  <c r="AK41" i="15"/>
  <c r="AJ41" i="15"/>
  <c r="J41" i="15"/>
  <c r="I41" i="15"/>
  <c r="AU40" i="15"/>
  <c r="AT40" i="15"/>
  <c r="AK40" i="15"/>
  <c r="AJ40" i="15"/>
  <c r="J40" i="15"/>
  <c r="I40" i="15"/>
  <c r="AU39" i="15"/>
  <c r="AT39" i="15"/>
  <c r="AK39" i="15"/>
  <c r="AJ39" i="15"/>
  <c r="J39" i="15"/>
  <c r="I39" i="15"/>
  <c r="AU38" i="15"/>
  <c r="AT38" i="15"/>
  <c r="AK38" i="15"/>
  <c r="AJ38" i="15"/>
  <c r="J38" i="15"/>
  <c r="I38" i="15"/>
  <c r="AU37" i="15"/>
  <c r="AT37" i="15"/>
  <c r="AK37" i="15"/>
  <c r="AJ37" i="15"/>
  <c r="J37" i="15"/>
  <c r="I37" i="15"/>
  <c r="AU36" i="15"/>
  <c r="AT36" i="15"/>
  <c r="AK36" i="15"/>
  <c r="AJ36" i="15"/>
  <c r="J36" i="15"/>
  <c r="I36" i="15"/>
  <c r="AU35" i="15"/>
  <c r="AT35" i="15"/>
  <c r="AK35" i="15"/>
  <c r="AJ35" i="15"/>
  <c r="J35" i="15"/>
  <c r="I35" i="15"/>
  <c r="AU34" i="15"/>
  <c r="AT34" i="15"/>
  <c r="AK34" i="15"/>
  <c r="AJ34" i="15"/>
  <c r="J34" i="15"/>
  <c r="I34" i="15"/>
  <c r="AU33" i="15"/>
  <c r="AT33" i="15"/>
  <c r="AK33" i="15"/>
  <c r="AJ33" i="15"/>
  <c r="J33" i="15"/>
  <c r="I33" i="15"/>
  <c r="AU32" i="15"/>
  <c r="AT32" i="15"/>
  <c r="AK32" i="15"/>
  <c r="AJ32" i="15"/>
  <c r="J32" i="15"/>
  <c r="I32" i="15"/>
  <c r="AU31" i="15"/>
  <c r="AT31" i="15"/>
  <c r="AK31" i="15"/>
  <c r="AJ31" i="15"/>
  <c r="J31" i="15"/>
  <c r="I31" i="15"/>
  <c r="AU30" i="15"/>
  <c r="AT30" i="15"/>
  <c r="AK30" i="15"/>
  <c r="AJ30" i="15"/>
  <c r="J30" i="15"/>
  <c r="I30" i="15"/>
  <c r="AU29" i="15"/>
  <c r="AT29" i="15"/>
  <c r="AK29" i="15"/>
  <c r="AJ29" i="15"/>
  <c r="J29" i="15"/>
  <c r="I29" i="15"/>
  <c r="AU28" i="15"/>
  <c r="AT28" i="15"/>
  <c r="AK28" i="15"/>
  <c r="AJ28" i="15"/>
  <c r="J28" i="15"/>
  <c r="I28" i="15"/>
  <c r="AU27" i="15"/>
  <c r="AT27" i="15"/>
  <c r="AK27" i="15"/>
  <c r="AJ27" i="15"/>
  <c r="J27" i="15"/>
  <c r="I27" i="15"/>
  <c r="AU26" i="15"/>
  <c r="AT26" i="15"/>
  <c r="AK26" i="15"/>
  <c r="AJ26" i="15"/>
  <c r="J26" i="15"/>
  <c r="I26" i="15"/>
  <c r="AU25" i="15"/>
  <c r="AT25" i="15"/>
  <c r="AK25" i="15"/>
  <c r="AJ25" i="15"/>
  <c r="J25" i="15"/>
  <c r="I25" i="15"/>
  <c r="AU24" i="15"/>
  <c r="AT24" i="15"/>
  <c r="AK24" i="15"/>
  <c r="AJ24" i="15"/>
  <c r="J24" i="15"/>
  <c r="I24" i="15"/>
  <c r="AU23" i="15"/>
  <c r="AT23" i="15"/>
  <c r="AK23" i="15"/>
  <c r="AJ23" i="15"/>
  <c r="J23" i="15"/>
  <c r="I23" i="15"/>
  <c r="AU22" i="15"/>
  <c r="AT22" i="15"/>
  <c r="AK22" i="15"/>
  <c r="AJ22" i="15"/>
  <c r="J22" i="15"/>
  <c r="I22" i="15"/>
  <c r="AU21" i="15"/>
  <c r="AT21" i="15"/>
  <c r="AK21" i="15"/>
  <c r="AJ21" i="15"/>
  <c r="J21" i="15"/>
  <c r="I21" i="15"/>
  <c r="AU20" i="15"/>
  <c r="AT20" i="15"/>
  <c r="AK20" i="15"/>
  <c r="AJ20" i="15"/>
  <c r="J20" i="15"/>
  <c r="I20" i="15"/>
  <c r="AU19" i="15"/>
  <c r="AT19" i="15"/>
  <c r="AK19" i="15"/>
  <c r="AJ19" i="15"/>
  <c r="J19" i="15"/>
  <c r="I19" i="15"/>
  <c r="AU18" i="15"/>
  <c r="AT18" i="15"/>
  <c r="AK18" i="15"/>
  <c r="AJ18" i="15"/>
  <c r="J18" i="15"/>
  <c r="I18" i="15"/>
  <c r="AU17" i="15"/>
  <c r="AT17" i="15"/>
  <c r="AK17" i="15"/>
  <c r="AJ17" i="15"/>
  <c r="J17" i="15"/>
  <c r="I17" i="15"/>
  <c r="AU16" i="15"/>
  <c r="AT16" i="15"/>
  <c r="AK16" i="15"/>
  <c r="AJ16" i="15"/>
  <c r="J16" i="15"/>
  <c r="I16" i="15"/>
  <c r="AU15" i="15"/>
  <c r="AT15" i="15"/>
  <c r="AK15" i="15"/>
  <c r="AJ15" i="15"/>
  <c r="J15" i="15"/>
  <c r="I15" i="15"/>
  <c r="AU14" i="15"/>
  <c r="AT14" i="15"/>
  <c r="AK14" i="15"/>
  <c r="AJ14" i="15"/>
  <c r="J14" i="15"/>
  <c r="I14" i="15"/>
  <c r="AU13" i="15"/>
  <c r="AT13" i="15"/>
  <c r="AK13" i="15"/>
  <c r="AJ13" i="15"/>
  <c r="J13" i="15"/>
  <c r="I13" i="15"/>
  <c r="AU12" i="15"/>
  <c r="AT12" i="15"/>
  <c r="AK12" i="15"/>
  <c r="AJ12" i="15"/>
  <c r="J12" i="15"/>
  <c r="I12" i="15"/>
  <c r="AU11" i="15"/>
  <c r="AT11" i="15"/>
  <c r="AK11" i="15"/>
  <c r="AJ11" i="15"/>
  <c r="J11" i="15"/>
  <c r="I11" i="15"/>
  <c r="AU11" i="4"/>
  <c r="AK12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2" i="4"/>
  <c r="AK33" i="4"/>
  <c r="AK34" i="4"/>
  <c r="AK35" i="4"/>
  <c r="AK36" i="4"/>
  <c r="AK37" i="4"/>
  <c r="AK38" i="4"/>
  <c r="AK39" i="4"/>
  <c r="AK40" i="4"/>
  <c r="AK41" i="4"/>
  <c r="AK42" i="4"/>
  <c r="AK43" i="4"/>
  <c r="AK44" i="4"/>
  <c r="AK45" i="4"/>
  <c r="AK46" i="4"/>
  <c r="AK47" i="4"/>
  <c r="AK48" i="4"/>
  <c r="AK49" i="4"/>
  <c r="AK50" i="4"/>
  <c r="AK51" i="4"/>
  <c r="AK52" i="4"/>
  <c r="AK53" i="4"/>
  <c r="AK54" i="4"/>
  <c r="AK55" i="4"/>
  <c r="AK56" i="4"/>
  <c r="AK57" i="4"/>
  <c r="AK58" i="4"/>
  <c r="AK59" i="4"/>
  <c r="AK60" i="4"/>
  <c r="AK61" i="4"/>
  <c r="AK62" i="4"/>
  <c r="AK63" i="4"/>
  <c r="AK64" i="4"/>
  <c r="AK65" i="4"/>
  <c r="AK66" i="4"/>
  <c r="AK67" i="4"/>
  <c r="AK68" i="4"/>
  <c r="AK69" i="4"/>
  <c r="AK70" i="4"/>
  <c r="AK71" i="4"/>
  <c r="AK72" i="4"/>
  <c r="AK73" i="4"/>
  <c r="AK74" i="4"/>
  <c r="AK75" i="4"/>
  <c r="AK76" i="4"/>
  <c r="AK77" i="4"/>
  <c r="AK78" i="4"/>
  <c r="AJ78" i="4"/>
  <c r="AJ77" i="4"/>
  <c r="AJ76" i="4"/>
  <c r="AJ75" i="4"/>
  <c r="AJ74" i="4"/>
  <c r="AJ73" i="4"/>
  <c r="AJ72" i="4"/>
  <c r="AJ71" i="4"/>
  <c r="AJ70" i="4"/>
  <c r="AJ69" i="4"/>
  <c r="AJ68" i="4"/>
  <c r="AJ67" i="4"/>
  <c r="AJ66" i="4"/>
  <c r="AJ65" i="4"/>
  <c r="AJ64" i="4"/>
  <c r="AJ63" i="4"/>
  <c r="AJ62" i="4"/>
  <c r="AJ61" i="4"/>
  <c r="AJ60" i="4"/>
  <c r="AJ59" i="4"/>
  <c r="AJ58" i="4"/>
  <c r="AJ57" i="4"/>
  <c r="AJ56" i="4"/>
  <c r="AJ55" i="4"/>
  <c r="AJ54" i="4"/>
  <c r="AJ53" i="4"/>
  <c r="AJ52" i="4"/>
  <c r="AJ51" i="4"/>
  <c r="AJ50" i="4"/>
  <c r="AJ49" i="4"/>
  <c r="AJ48" i="4"/>
  <c r="AJ47" i="4"/>
  <c r="AJ46" i="4"/>
  <c r="AJ45" i="4"/>
  <c r="AJ44" i="4"/>
  <c r="AJ43" i="4"/>
  <c r="AJ42" i="4"/>
  <c r="AJ41" i="4"/>
  <c r="AJ40" i="4"/>
  <c r="AJ39" i="4"/>
  <c r="AJ38" i="4"/>
  <c r="AJ37" i="4"/>
  <c r="AJ36" i="4"/>
  <c r="AJ35" i="4"/>
  <c r="AJ34" i="4"/>
  <c r="AJ33" i="4"/>
  <c r="AJ32" i="4"/>
  <c r="AJ31" i="4"/>
  <c r="AJ30" i="4"/>
  <c r="AJ29" i="4"/>
  <c r="AJ28" i="4"/>
  <c r="AJ27" i="4"/>
  <c r="AJ26" i="4"/>
  <c r="AJ25" i="4"/>
  <c r="AJ24" i="4"/>
  <c r="AJ23" i="4"/>
  <c r="AJ22" i="4"/>
  <c r="AJ21" i="4"/>
  <c r="AJ20" i="4"/>
  <c r="AJ19" i="4"/>
  <c r="AJ18" i="4"/>
  <c r="AJ17" i="4"/>
  <c r="AJ16" i="4"/>
  <c r="AJ15" i="4"/>
  <c r="AJ14" i="4"/>
  <c r="AJ13" i="4"/>
  <c r="AJ12" i="4"/>
  <c r="AJ11" i="4"/>
  <c r="J12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11" i="4"/>
  <c r="AU12" i="4"/>
  <c r="AU13" i="4"/>
  <c r="AU14" i="4"/>
  <c r="AU15" i="4"/>
  <c r="AU16" i="4"/>
  <c r="AU18" i="4"/>
  <c r="AU19" i="4"/>
  <c r="AU20" i="4"/>
  <c r="AU21" i="4"/>
  <c r="AU22" i="4"/>
  <c r="AU23" i="4"/>
  <c r="AU24" i="4"/>
  <c r="AU25" i="4"/>
  <c r="AU26" i="4"/>
  <c r="AU27" i="4"/>
  <c r="AU28" i="4"/>
  <c r="AU29" i="4"/>
  <c r="AU30" i="4"/>
  <c r="AU31" i="4"/>
  <c r="AU32" i="4"/>
  <c r="AU33" i="4"/>
  <c r="AU34" i="4"/>
  <c r="AU35" i="4"/>
  <c r="AU36" i="4"/>
  <c r="AU37" i="4"/>
  <c r="AU38" i="4"/>
  <c r="AU39" i="4"/>
  <c r="AU40" i="4"/>
  <c r="AU41" i="4"/>
  <c r="AU42" i="4"/>
  <c r="AU43" i="4"/>
  <c r="AU44" i="4"/>
  <c r="AU45" i="4"/>
  <c r="AU46" i="4"/>
  <c r="AU47" i="4"/>
  <c r="AU48" i="4"/>
  <c r="AU49" i="4"/>
  <c r="AU50" i="4"/>
  <c r="AU51" i="4"/>
  <c r="AU52" i="4"/>
  <c r="AU53" i="4"/>
  <c r="AU54" i="4"/>
  <c r="AU55" i="4"/>
  <c r="AU56" i="4"/>
  <c r="AU57" i="4"/>
  <c r="AU58" i="4"/>
  <c r="AU59" i="4"/>
  <c r="AU60" i="4"/>
  <c r="AU61" i="4"/>
  <c r="AU62" i="4"/>
  <c r="AU63" i="4"/>
  <c r="AU64" i="4"/>
  <c r="AU65" i="4"/>
  <c r="AU66" i="4"/>
  <c r="AU67" i="4"/>
  <c r="AU68" i="4"/>
  <c r="AU69" i="4"/>
  <c r="AU70" i="4"/>
  <c r="AU71" i="4"/>
  <c r="AU72" i="4"/>
  <c r="AU73" i="4"/>
  <c r="AU74" i="4"/>
  <c r="AU75" i="4"/>
  <c r="AU76" i="4"/>
  <c r="AU77" i="4"/>
  <c r="AU78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0" i="4"/>
  <c r="AT61" i="4"/>
  <c r="AT62" i="4"/>
  <c r="AT63" i="4"/>
  <c r="AT64" i="4"/>
  <c r="AT65" i="4"/>
  <c r="AT66" i="4"/>
  <c r="AT67" i="4"/>
  <c r="AT68" i="4"/>
  <c r="AT69" i="4"/>
  <c r="AT70" i="4"/>
  <c r="AT71" i="4"/>
  <c r="AT72" i="4"/>
  <c r="AT73" i="4"/>
  <c r="AT74" i="4"/>
  <c r="AT75" i="4"/>
  <c r="AT76" i="4"/>
  <c r="AT77" i="4"/>
  <c r="AT78" i="4"/>
  <c r="AT11" i="4"/>
</calcChain>
</file>

<file path=xl/sharedStrings.xml><?xml version="1.0" encoding="utf-8"?>
<sst xmlns="http://schemas.openxmlformats.org/spreadsheetml/2006/main" count="265" uniqueCount="24">
  <si>
    <t xml:space="preserve">              for x=    -0.250 to     0.250     i= 29</t>
  </si>
  <si>
    <t>SF</t>
    <phoneticPr fontId="1" type="noConversion"/>
  </si>
  <si>
    <t>Dose(%)</t>
    <phoneticPr fontId="1" type="noConversion"/>
  </si>
  <si>
    <t xml:space="preserve"> ybounds: -0.250       0.250</t>
  </si>
  <si>
    <t xml:space="preserve">         j=       29</t>
  </si>
  <si>
    <t xml:space="preserve"> zbounds (    -0.100)</t>
  </si>
  <si>
    <t xml:space="preserve"> xbounds (   -14.250)</t>
  </si>
  <si>
    <t>Dose(%)</t>
    <phoneticPr fontId="1" type="noConversion"/>
  </si>
  <si>
    <t>Xcenter</t>
    <phoneticPr fontId="1" type="noConversion"/>
  </si>
  <si>
    <t xml:space="preserve">         DOSXYZnrc ($Revision:1.50 $) Dose outputs (dose/F, Gy.cm**2)</t>
  </si>
  <si>
    <t xml:space="preserve">              for z=     1.200 to     1.400     k=  8</t>
  </si>
  <si>
    <t xml:space="preserve">SFF </t>
    <phoneticPr fontId="1" type="noConversion"/>
  </si>
  <si>
    <t>both Up &amp; Down foil removed</t>
    <phoneticPr fontId="1" type="noConversion"/>
  </si>
  <si>
    <t xml:space="preserve">              for z=     1.600 to     1.800     k= 10</t>
  </si>
  <si>
    <t xml:space="preserve">              for z=     1.800 to     2.000     k= 11</t>
  </si>
  <si>
    <t xml:space="preserve">              for z=     2.100 to     2.300     k= 13</t>
  </si>
  <si>
    <t>Depth (cm)</t>
    <phoneticPr fontId="1" type="noConversion"/>
  </si>
  <si>
    <t>woCone 10x10 defined at MLC placement (~SSD 56), phatom placed at SSD60</t>
    <phoneticPr fontId="1" type="noConversion"/>
  </si>
  <si>
    <t>Jaw open 20x20 SSD 100</t>
    <phoneticPr fontId="1" type="noConversion"/>
  </si>
  <si>
    <t>Jaw open 40x40 SSD 100</t>
    <phoneticPr fontId="1" type="noConversion"/>
  </si>
  <si>
    <t>SFF LargeJaw</t>
    <phoneticPr fontId="1" type="noConversion"/>
  </si>
  <si>
    <t>SF LargeJaw</t>
    <phoneticPr fontId="1" type="noConversion"/>
  </si>
  <si>
    <t>Up removed &amp; Down only</t>
    <phoneticPr fontId="1" type="noConversion"/>
  </si>
  <si>
    <t>SFF DownfoilOnly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</si>
</sst>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1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Dose</a:t>
            </a:r>
            <a:r>
              <a:rPr lang="en-US" altLang="ko-KR" baseline="0"/>
              <a:t> / incident particles from original source (Gy)</a:t>
            </a:r>
            <a:endParaRPr lang="ko-KR" alt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PDD!$C$2</c:f>
              <c:strCache>
                <c:ptCount val="1"/>
                <c:pt idx="0">
                  <c:v>SFF </c:v>
                </c:pt>
              </c:strCache>
            </c:strRef>
          </c:tx>
          <c:spPr>
            <a:ln w="28575">
              <a:noFill/>
            </a:ln>
          </c:spPr>
          <c:xVal>
            <c:numRef>
              <c:f>PDD!$I$11:$I$37</c:f>
              <c:numCache>
                <c:formatCode>General</c:formatCode>
                <c:ptCount val="27"/>
                <c:pt idx="0">
                  <c:v>0</c:v>
                </c:pt>
                <c:pt idx="1">
                  <c:v>0.19999999999999998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-0.1</c:v>
                </c:pt>
                <c:pt idx="6">
                  <c:v>1</c:v>
                </c:pt>
                <c:pt idx="7">
                  <c:v>1.0999999999999999</c:v>
                </c:pt>
                <c:pt idx="8">
                  <c:v>1.2999999999999998</c:v>
                </c:pt>
                <c:pt idx="9">
                  <c:v>1.5</c:v>
                </c:pt>
                <c:pt idx="10">
                  <c:v>1.7</c:v>
                </c:pt>
                <c:pt idx="11">
                  <c:v>-0.1</c:v>
                </c:pt>
                <c:pt idx="12">
                  <c:v>1.9</c:v>
                </c:pt>
                <c:pt idx="13">
                  <c:v>2</c:v>
                </c:pt>
                <c:pt idx="14">
                  <c:v>2.1999999999999997</c:v>
                </c:pt>
                <c:pt idx="15">
                  <c:v>2.4</c:v>
                </c:pt>
                <c:pt idx="16">
                  <c:v>2.6</c:v>
                </c:pt>
                <c:pt idx="17">
                  <c:v>-0.1</c:v>
                </c:pt>
                <c:pt idx="18">
                  <c:v>2.9</c:v>
                </c:pt>
                <c:pt idx="19">
                  <c:v>3.4</c:v>
                </c:pt>
                <c:pt idx="20">
                  <c:v>3.9</c:v>
                </c:pt>
                <c:pt idx="21">
                  <c:v>4.3000000000000007</c:v>
                </c:pt>
                <c:pt idx="22">
                  <c:v>4.7</c:v>
                </c:pt>
                <c:pt idx="23">
                  <c:v>-0.1</c:v>
                </c:pt>
                <c:pt idx="24">
                  <c:v>5.1000000000000005</c:v>
                </c:pt>
                <c:pt idx="25">
                  <c:v>5.5</c:v>
                </c:pt>
                <c:pt idx="26">
                  <c:v>5.9</c:v>
                </c:pt>
              </c:numCache>
            </c:numRef>
          </c:xVal>
          <c:yVal>
            <c:numRef>
              <c:f>PDD!$E$11:$E$37</c:f>
              <c:numCache>
                <c:formatCode>0.00E+00</c:formatCode>
                <c:ptCount val="27"/>
                <c:pt idx="0">
                  <c:v>3.8970000000000001E-12</c:v>
                </c:pt>
                <c:pt idx="1">
                  <c:v>4.105E-12</c:v>
                </c:pt>
                <c:pt idx="2">
                  <c:v>4.2440000000000001E-12</c:v>
                </c:pt>
                <c:pt idx="3">
                  <c:v>4.3769999999999996E-12</c:v>
                </c:pt>
                <c:pt idx="4">
                  <c:v>4.5189999999999996E-12</c:v>
                </c:pt>
                <c:pt idx="6">
                  <c:v>4.665E-12</c:v>
                </c:pt>
                <c:pt idx="7">
                  <c:v>4.7800000000000002E-12</c:v>
                </c:pt>
                <c:pt idx="8">
                  <c:v>4.8640000000000003E-12</c:v>
                </c:pt>
                <c:pt idx="9">
                  <c:v>4.9400000000000004E-12</c:v>
                </c:pt>
                <c:pt idx="10">
                  <c:v>4.9129999999999998E-12</c:v>
                </c:pt>
                <c:pt idx="12">
                  <c:v>4.744E-12</c:v>
                </c:pt>
                <c:pt idx="13">
                  <c:v>4.5479999999999996E-12</c:v>
                </c:pt>
                <c:pt idx="14">
                  <c:v>4.2070000000000001E-12</c:v>
                </c:pt>
                <c:pt idx="15">
                  <c:v>3.6199999999999999E-12</c:v>
                </c:pt>
                <c:pt idx="16">
                  <c:v>2.8950000000000001E-12</c:v>
                </c:pt>
                <c:pt idx="18">
                  <c:v>1.846E-12</c:v>
                </c:pt>
                <c:pt idx="19">
                  <c:v>4.957E-13</c:v>
                </c:pt>
                <c:pt idx="20">
                  <c:v>1.4990000000000001E-14</c:v>
                </c:pt>
                <c:pt idx="21">
                  <c:v>8.9770000000000005E-15</c:v>
                </c:pt>
                <c:pt idx="22">
                  <c:v>8.4329999999999996E-15</c:v>
                </c:pt>
                <c:pt idx="24">
                  <c:v>7.8579999999999995E-15</c:v>
                </c:pt>
                <c:pt idx="25">
                  <c:v>7.2610000000000002E-15</c:v>
                </c:pt>
                <c:pt idx="26">
                  <c:v>6.7120000000000002E-15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PDD!$L$2</c:f>
              <c:strCache>
                <c:ptCount val="1"/>
                <c:pt idx="0">
                  <c:v>SFF LargeJaw</c:v>
                </c:pt>
              </c:strCache>
            </c:strRef>
          </c:tx>
          <c:spPr>
            <a:ln w="28575">
              <a:noFill/>
            </a:ln>
          </c:spPr>
          <c:xVal>
            <c:numRef>
              <c:f>PDD!$R$11:$R$37</c:f>
              <c:numCache>
                <c:formatCode>General</c:formatCode>
                <c:ptCount val="27"/>
                <c:pt idx="0">
                  <c:v>0</c:v>
                </c:pt>
                <c:pt idx="1">
                  <c:v>0.19999999999999998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-0.1</c:v>
                </c:pt>
                <c:pt idx="6">
                  <c:v>1</c:v>
                </c:pt>
                <c:pt idx="7">
                  <c:v>1.0999999999999999</c:v>
                </c:pt>
                <c:pt idx="8">
                  <c:v>1.2999999999999998</c:v>
                </c:pt>
                <c:pt idx="9">
                  <c:v>1.5</c:v>
                </c:pt>
                <c:pt idx="10">
                  <c:v>1.7</c:v>
                </c:pt>
                <c:pt idx="11">
                  <c:v>-0.1</c:v>
                </c:pt>
                <c:pt idx="12">
                  <c:v>1.9</c:v>
                </c:pt>
                <c:pt idx="13">
                  <c:v>2</c:v>
                </c:pt>
                <c:pt idx="14">
                  <c:v>2.1999999999999997</c:v>
                </c:pt>
                <c:pt idx="15">
                  <c:v>2.4</c:v>
                </c:pt>
                <c:pt idx="16">
                  <c:v>2.6</c:v>
                </c:pt>
                <c:pt idx="17">
                  <c:v>-0.1</c:v>
                </c:pt>
                <c:pt idx="18">
                  <c:v>2.9</c:v>
                </c:pt>
                <c:pt idx="19">
                  <c:v>3.4</c:v>
                </c:pt>
                <c:pt idx="20">
                  <c:v>3.9</c:v>
                </c:pt>
                <c:pt idx="21">
                  <c:v>4.3000000000000007</c:v>
                </c:pt>
                <c:pt idx="22">
                  <c:v>4.7</c:v>
                </c:pt>
                <c:pt idx="23">
                  <c:v>-0.1</c:v>
                </c:pt>
                <c:pt idx="24">
                  <c:v>5.1000000000000005</c:v>
                </c:pt>
                <c:pt idx="25">
                  <c:v>5.5</c:v>
                </c:pt>
                <c:pt idx="26">
                  <c:v>5.9</c:v>
                </c:pt>
              </c:numCache>
            </c:numRef>
          </c:xVal>
          <c:yVal>
            <c:numRef>
              <c:f>PDD!$N$11:$N$37</c:f>
              <c:numCache>
                <c:formatCode>0.00E+00</c:formatCode>
                <c:ptCount val="27"/>
                <c:pt idx="0">
                  <c:v>3.8769999999999997E-12</c:v>
                </c:pt>
                <c:pt idx="1">
                  <c:v>4.0810000000000001E-12</c:v>
                </c:pt>
                <c:pt idx="2">
                  <c:v>4.2090000000000003E-12</c:v>
                </c:pt>
                <c:pt idx="3">
                  <c:v>4.3440000000000001E-12</c:v>
                </c:pt>
                <c:pt idx="4">
                  <c:v>4.4800000000000003E-12</c:v>
                </c:pt>
                <c:pt idx="6">
                  <c:v>4.6250000000000002E-12</c:v>
                </c:pt>
                <c:pt idx="7">
                  <c:v>4.7419999999999998E-12</c:v>
                </c:pt>
                <c:pt idx="8">
                  <c:v>4.8309999999999999E-12</c:v>
                </c:pt>
                <c:pt idx="9">
                  <c:v>4.9029999999999996E-12</c:v>
                </c:pt>
                <c:pt idx="10">
                  <c:v>4.8739999999999996E-12</c:v>
                </c:pt>
                <c:pt idx="12">
                  <c:v>4.7159999999999997E-12</c:v>
                </c:pt>
                <c:pt idx="13">
                  <c:v>4.5319999999999997E-12</c:v>
                </c:pt>
                <c:pt idx="14">
                  <c:v>4.1800000000000004E-12</c:v>
                </c:pt>
                <c:pt idx="15">
                  <c:v>3.6020000000000002E-12</c:v>
                </c:pt>
                <c:pt idx="16">
                  <c:v>2.873E-12</c:v>
                </c:pt>
                <c:pt idx="18">
                  <c:v>1.8399999999999998E-12</c:v>
                </c:pt>
                <c:pt idx="19">
                  <c:v>4.9309999999999999E-13</c:v>
                </c:pt>
                <c:pt idx="20">
                  <c:v>1.51E-14</c:v>
                </c:pt>
                <c:pt idx="21">
                  <c:v>9.1749999999999994E-15</c:v>
                </c:pt>
                <c:pt idx="22">
                  <c:v>8.422E-15</c:v>
                </c:pt>
                <c:pt idx="24">
                  <c:v>7.6669999999999994E-15</c:v>
                </c:pt>
                <c:pt idx="25">
                  <c:v>7.123E-15</c:v>
                </c:pt>
                <c:pt idx="26">
                  <c:v>6.4460000000000002E-15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PDD!$U$2</c:f>
              <c:strCache>
                <c:ptCount val="1"/>
                <c:pt idx="0">
                  <c:v>SFF DownfoilOnly</c:v>
                </c:pt>
              </c:strCache>
            </c:strRef>
          </c:tx>
          <c:spPr>
            <a:ln w="28575">
              <a:noFill/>
            </a:ln>
          </c:spPr>
          <c:xVal>
            <c:numRef>
              <c:f>PDD!$AA$11:$AA$37</c:f>
              <c:numCache>
                <c:formatCode>General</c:formatCode>
                <c:ptCount val="27"/>
                <c:pt idx="0">
                  <c:v>0</c:v>
                </c:pt>
                <c:pt idx="1">
                  <c:v>0.19999999999999998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-0.1</c:v>
                </c:pt>
                <c:pt idx="6">
                  <c:v>1</c:v>
                </c:pt>
                <c:pt idx="7">
                  <c:v>1.0999999999999999</c:v>
                </c:pt>
                <c:pt idx="8">
                  <c:v>1.2999999999999998</c:v>
                </c:pt>
                <c:pt idx="9">
                  <c:v>1.5</c:v>
                </c:pt>
                <c:pt idx="10">
                  <c:v>1.7</c:v>
                </c:pt>
                <c:pt idx="11">
                  <c:v>-0.1</c:v>
                </c:pt>
                <c:pt idx="12">
                  <c:v>1.9</c:v>
                </c:pt>
                <c:pt idx="13">
                  <c:v>2</c:v>
                </c:pt>
                <c:pt idx="14">
                  <c:v>2.1999999999999997</c:v>
                </c:pt>
                <c:pt idx="15">
                  <c:v>2.4</c:v>
                </c:pt>
                <c:pt idx="16">
                  <c:v>2.6</c:v>
                </c:pt>
                <c:pt idx="17">
                  <c:v>-0.1</c:v>
                </c:pt>
                <c:pt idx="18">
                  <c:v>2.9</c:v>
                </c:pt>
                <c:pt idx="19">
                  <c:v>3.4</c:v>
                </c:pt>
                <c:pt idx="20">
                  <c:v>3.9</c:v>
                </c:pt>
                <c:pt idx="21">
                  <c:v>4.3000000000000007</c:v>
                </c:pt>
                <c:pt idx="22">
                  <c:v>4.7</c:v>
                </c:pt>
                <c:pt idx="23">
                  <c:v>-0.1</c:v>
                </c:pt>
                <c:pt idx="24">
                  <c:v>5.1000000000000005</c:v>
                </c:pt>
                <c:pt idx="25">
                  <c:v>5.5</c:v>
                </c:pt>
                <c:pt idx="26">
                  <c:v>5.9</c:v>
                </c:pt>
              </c:numCache>
            </c:numRef>
          </c:xVal>
          <c:yVal>
            <c:numRef>
              <c:f>PDD!$W$11:$W$37</c:f>
              <c:numCache>
                <c:formatCode>0.00E+00</c:formatCode>
                <c:ptCount val="27"/>
                <c:pt idx="0">
                  <c:v>5.9109999999999998E-13</c:v>
                </c:pt>
                <c:pt idx="1">
                  <c:v>6.2190000000000001E-13</c:v>
                </c:pt>
                <c:pt idx="2">
                  <c:v>6.4450000000000003E-13</c:v>
                </c:pt>
                <c:pt idx="3">
                  <c:v>6.6609999999999996E-13</c:v>
                </c:pt>
                <c:pt idx="4">
                  <c:v>6.8860000000000001E-13</c:v>
                </c:pt>
                <c:pt idx="6">
                  <c:v>7.1139999999999998E-13</c:v>
                </c:pt>
                <c:pt idx="7">
                  <c:v>7.2760000000000005E-13</c:v>
                </c:pt>
                <c:pt idx="8">
                  <c:v>7.3829999999999999E-13</c:v>
                </c:pt>
                <c:pt idx="9">
                  <c:v>7.4280000000000003E-13</c:v>
                </c:pt>
                <c:pt idx="10">
                  <c:v>7.3049999999999997E-13</c:v>
                </c:pt>
                <c:pt idx="12">
                  <c:v>6.9640000000000004E-13</c:v>
                </c:pt>
                <c:pt idx="13">
                  <c:v>6.5909999999999999E-13</c:v>
                </c:pt>
                <c:pt idx="14">
                  <c:v>5.9709999999999995E-13</c:v>
                </c:pt>
                <c:pt idx="15">
                  <c:v>4.9960000000000001E-13</c:v>
                </c:pt>
                <c:pt idx="16">
                  <c:v>3.8169999999999998E-13</c:v>
                </c:pt>
                <c:pt idx="18">
                  <c:v>2.2870000000000003E-13</c:v>
                </c:pt>
                <c:pt idx="19">
                  <c:v>5.3989999999999999E-14</c:v>
                </c:pt>
                <c:pt idx="20">
                  <c:v>3.1679999999999998E-15</c:v>
                </c:pt>
                <c:pt idx="21">
                  <c:v>2.8449999999999999E-15</c:v>
                </c:pt>
                <c:pt idx="22">
                  <c:v>2.6989999999999999E-15</c:v>
                </c:pt>
                <c:pt idx="24">
                  <c:v>2.5540000000000001E-15</c:v>
                </c:pt>
                <c:pt idx="25">
                  <c:v>2.413E-15</c:v>
                </c:pt>
                <c:pt idx="26">
                  <c:v>2.2739999999999999E-15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PDD!$AM$2</c:f>
              <c:strCache>
                <c:ptCount val="1"/>
                <c:pt idx="0">
                  <c:v>SF</c:v>
                </c:pt>
              </c:strCache>
            </c:strRef>
          </c:tx>
          <c:spPr>
            <a:ln w="28575">
              <a:noFill/>
            </a:ln>
          </c:spPr>
          <c:xVal>
            <c:numRef>
              <c:f>PDD!$AT$11:$AT$37</c:f>
              <c:numCache>
                <c:formatCode>General</c:formatCode>
                <c:ptCount val="27"/>
                <c:pt idx="0">
                  <c:v>0</c:v>
                </c:pt>
                <c:pt idx="1">
                  <c:v>0.19999999999999998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-0.1</c:v>
                </c:pt>
                <c:pt idx="6">
                  <c:v>1</c:v>
                </c:pt>
                <c:pt idx="7">
                  <c:v>1.0999999999999999</c:v>
                </c:pt>
                <c:pt idx="8">
                  <c:v>1.2999999999999998</c:v>
                </c:pt>
                <c:pt idx="9">
                  <c:v>1.5</c:v>
                </c:pt>
                <c:pt idx="10">
                  <c:v>1.7</c:v>
                </c:pt>
                <c:pt idx="11">
                  <c:v>-0.1</c:v>
                </c:pt>
                <c:pt idx="12">
                  <c:v>1.9</c:v>
                </c:pt>
                <c:pt idx="13">
                  <c:v>2</c:v>
                </c:pt>
                <c:pt idx="14">
                  <c:v>2.1999999999999997</c:v>
                </c:pt>
                <c:pt idx="15">
                  <c:v>2.4</c:v>
                </c:pt>
                <c:pt idx="16">
                  <c:v>2.6</c:v>
                </c:pt>
                <c:pt idx="17">
                  <c:v>-0.1</c:v>
                </c:pt>
                <c:pt idx="18">
                  <c:v>2.9</c:v>
                </c:pt>
                <c:pt idx="19">
                  <c:v>3.4</c:v>
                </c:pt>
                <c:pt idx="20">
                  <c:v>3.9</c:v>
                </c:pt>
                <c:pt idx="21">
                  <c:v>4.3000000000000007</c:v>
                </c:pt>
                <c:pt idx="22">
                  <c:v>4.7</c:v>
                </c:pt>
                <c:pt idx="23">
                  <c:v>-0.1</c:v>
                </c:pt>
                <c:pt idx="24">
                  <c:v>5.1000000000000005</c:v>
                </c:pt>
                <c:pt idx="25">
                  <c:v>5.5</c:v>
                </c:pt>
                <c:pt idx="26">
                  <c:v>5.9</c:v>
                </c:pt>
              </c:numCache>
            </c:numRef>
          </c:xVal>
          <c:yVal>
            <c:numRef>
              <c:f>PDD!$AO$11:$AO$37</c:f>
              <c:numCache>
                <c:formatCode>0.00E+00</c:formatCode>
                <c:ptCount val="27"/>
                <c:pt idx="0">
                  <c:v>2.9350000000000001E-13</c:v>
                </c:pt>
                <c:pt idx="1">
                  <c:v>3.1160000000000001E-13</c:v>
                </c:pt>
                <c:pt idx="2">
                  <c:v>3.2479999999999999E-13</c:v>
                </c:pt>
                <c:pt idx="3">
                  <c:v>3.376E-13</c:v>
                </c:pt>
                <c:pt idx="4">
                  <c:v>3.5109999999999999E-13</c:v>
                </c:pt>
                <c:pt idx="6">
                  <c:v>3.6309999999999999E-13</c:v>
                </c:pt>
                <c:pt idx="7">
                  <c:v>3.7179999999999999E-13</c:v>
                </c:pt>
                <c:pt idx="8">
                  <c:v>3.7350000000000002E-13</c:v>
                </c:pt>
                <c:pt idx="9">
                  <c:v>3.6830000000000001E-13</c:v>
                </c:pt>
                <c:pt idx="10">
                  <c:v>3.5079999999999998E-13</c:v>
                </c:pt>
                <c:pt idx="12">
                  <c:v>3.177E-13</c:v>
                </c:pt>
                <c:pt idx="13">
                  <c:v>2.8690000000000002E-13</c:v>
                </c:pt>
                <c:pt idx="14">
                  <c:v>2.439E-13</c:v>
                </c:pt>
                <c:pt idx="15">
                  <c:v>1.8100000000000001E-13</c:v>
                </c:pt>
                <c:pt idx="16">
                  <c:v>1.1700000000000001E-13</c:v>
                </c:pt>
                <c:pt idx="18">
                  <c:v>4.9930000000000002E-14</c:v>
                </c:pt>
                <c:pt idx="19">
                  <c:v>6.081E-15</c:v>
                </c:pt>
                <c:pt idx="20">
                  <c:v>2.121E-15</c:v>
                </c:pt>
                <c:pt idx="21">
                  <c:v>1.9969999999999999E-15</c:v>
                </c:pt>
                <c:pt idx="22">
                  <c:v>1.9260000000000001E-15</c:v>
                </c:pt>
                <c:pt idx="24">
                  <c:v>1.8379999999999999E-15</c:v>
                </c:pt>
                <c:pt idx="25">
                  <c:v>1.773E-15</c:v>
                </c:pt>
                <c:pt idx="26">
                  <c:v>1.6790000000000001E-15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PDD!$AD$2</c:f>
              <c:strCache>
                <c:ptCount val="1"/>
                <c:pt idx="0">
                  <c:v>SF LargeJaw</c:v>
                </c:pt>
              </c:strCache>
            </c:strRef>
          </c:tx>
          <c:spPr>
            <a:ln w="28575">
              <a:noFill/>
            </a:ln>
          </c:spPr>
          <c:xVal>
            <c:numRef>
              <c:f>PDD!$AJ$11:$AJ$37</c:f>
              <c:numCache>
                <c:formatCode>General</c:formatCode>
                <c:ptCount val="27"/>
                <c:pt idx="0">
                  <c:v>0</c:v>
                </c:pt>
                <c:pt idx="1">
                  <c:v>0.19999999999999998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-0.1</c:v>
                </c:pt>
                <c:pt idx="6">
                  <c:v>1</c:v>
                </c:pt>
                <c:pt idx="7">
                  <c:v>1.0999999999999999</c:v>
                </c:pt>
                <c:pt idx="8">
                  <c:v>1.2999999999999998</c:v>
                </c:pt>
                <c:pt idx="9">
                  <c:v>1.5</c:v>
                </c:pt>
                <c:pt idx="10">
                  <c:v>1.7</c:v>
                </c:pt>
                <c:pt idx="11">
                  <c:v>-0.1</c:v>
                </c:pt>
                <c:pt idx="12">
                  <c:v>1.9</c:v>
                </c:pt>
                <c:pt idx="13">
                  <c:v>2</c:v>
                </c:pt>
                <c:pt idx="14">
                  <c:v>2.1999999999999997</c:v>
                </c:pt>
                <c:pt idx="15">
                  <c:v>2.4</c:v>
                </c:pt>
                <c:pt idx="16">
                  <c:v>2.6</c:v>
                </c:pt>
                <c:pt idx="17">
                  <c:v>-0.1</c:v>
                </c:pt>
                <c:pt idx="18">
                  <c:v>2.9</c:v>
                </c:pt>
                <c:pt idx="19">
                  <c:v>3.4</c:v>
                </c:pt>
                <c:pt idx="20">
                  <c:v>3.9</c:v>
                </c:pt>
                <c:pt idx="21">
                  <c:v>4.3000000000000007</c:v>
                </c:pt>
                <c:pt idx="22">
                  <c:v>4.7</c:v>
                </c:pt>
                <c:pt idx="23">
                  <c:v>-0.1</c:v>
                </c:pt>
                <c:pt idx="24">
                  <c:v>5.1000000000000005</c:v>
                </c:pt>
                <c:pt idx="25">
                  <c:v>5.5</c:v>
                </c:pt>
                <c:pt idx="26">
                  <c:v>5.9</c:v>
                </c:pt>
              </c:numCache>
            </c:numRef>
          </c:xVal>
          <c:yVal>
            <c:numRef>
              <c:f>PDD!$AF$11:$AF$37</c:f>
              <c:numCache>
                <c:formatCode>0.00E+00</c:formatCode>
                <c:ptCount val="27"/>
                <c:pt idx="0">
                  <c:v>2.9389999999999999E-13</c:v>
                </c:pt>
                <c:pt idx="1">
                  <c:v>3.108E-13</c:v>
                </c:pt>
                <c:pt idx="2">
                  <c:v>3.2299999999999999E-13</c:v>
                </c:pt>
                <c:pt idx="3">
                  <c:v>3.353E-13</c:v>
                </c:pt>
                <c:pt idx="4">
                  <c:v>3.4799999999999998E-13</c:v>
                </c:pt>
                <c:pt idx="6">
                  <c:v>3.588E-13</c:v>
                </c:pt>
                <c:pt idx="7">
                  <c:v>3.6619999999999999E-13</c:v>
                </c:pt>
                <c:pt idx="8">
                  <c:v>3.6680000000000001E-13</c:v>
                </c:pt>
                <c:pt idx="9">
                  <c:v>3.611E-13</c:v>
                </c:pt>
                <c:pt idx="10">
                  <c:v>3.425E-13</c:v>
                </c:pt>
                <c:pt idx="12">
                  <c:v>3.1060000000000001E-13</c:v>
                </c:pt>
                <c:pt idx="13">
                  <c:v>2.7879999999999998E-13</c:v>
                </c:pt>
                <c:pt idx="14">
                  <c:v>2.3739999999999998E-13</c:v>
                </c:pt>
                <c:pt idx="15">
                  <c:v>1.761E-13</c:v>
                </c:pt>
                <c:pt idx="16">
                  <c:v>1.1420000000000001E-13</c:v>
                </c:pt>
                <c:pt idx="18">
                  <c:v>4.872E-14</c:v>
                </c:pt>
                <c:pt idx="19">
                  <c:v>6.0039999999999997E-15</c:v>
                </c:pt>
                <c:pt idx="20">
                  <c:v>2.1369999999999998E-15</c:v>
                </c:pt>
                <c:pt idx="21">
                  <c:v>2.027E-15</c:v>
                </c:pt>
                <c:pt idx="22">
                  <c:v>1.944E-15</c:v>
                </c:pt>
                <c:pt idx="24">
                  <c:v>1.892E-15</c:v>
                </c:pt>
                <c:pt idx="25">
                  <c:v>1.7899999999999999E-15</c:v>
                </c:pt>
                <c:pt idx="26">
                  <c:v>1.675E-15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866400"/>
        <c:axId val="102866960"/>
      </c:scatterChart>
      <c:valAx>
        <c:axId val="1028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depth</a:t>
                </a:r>
                <a:r>
                  <a:rPr lang="en-US" altLang="ko-KR" baseline="0"/>
                  <a:t> (cm)</a:t>
                </a:r>
                <a:endParaRPr lang="ko-KR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2866960"/>
        <c:crosses val="autoZero"/>
        <c:crossBetween val="midCat"/>
      </c:valAx>
      <c:valAx>
        <c:axId val="102866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Dose</a:t>
                </a:r>
                <a:r>
                  <a:rPr lang="en-US" altLang="ko-KR" baseline="0"/>
                  <a:t> (Gy)</a:t>
                </a:r>
                <a:endParaRPr lang="ko-KR" altLang="en-US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028664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Relative</a:t>
            </a:r>
            <a:r>
              <a:rPr lang="en-US" altLang="ko-KR" baseline="0"/>
              <a:t> Dose (%)</a:t>
            </a:r>
            <a:endParaRPr lang="ko-KR" alt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'D2.2cm CR'!$C$2</c:f>
              <c:strCache>
                <c:ptCount val="1"/>
                <c:pt idx="0">
                  <c:v>SFF </c:v>
                </c:pt>
              </c:strCache>
            </c:strRef>
          </c:tx>
          <c:spPr>
            <a:ln w="28575">
              <a:noFill/>
            </a:ln>
          </c:spPr>
          <c:xVal>
            <c:numRef>
              <c:f>'D2.2cm CR'!$I$11:$I$78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'D2.2cm CR'!$J$11:$J$78</c:f>
              <c:numCache>
                <c:formatCode>0.00E+00</c:formatCode>
                <c:ptCount val="68"/>
                <c:pt idx="0">
                  <c:v>7.330639410506299E-3</c:v>
                </c:pt>
                <c:pt idx="1">
                  <c:v>9.3653434751604456E-3</c:v>
                </c:pt>
                <c:pt idx="2">
                  <c:v>1.1630615640599001E-2</c:v>
                </c:pt>
                <c:pt idx="3">
                  <c:v>2.0601378654623245E-2</c:v>
                </c:pt>
                <c:pt idx="4">
                  <c:v>2.4792013311148088E-2</c:v>
                </c:pt>
                <c:pt idx="5">
                  <c:v>0</c:v>
                </c:pt>
                <c:pt idx="6">
                  <c:v>3.8055621583075828E-2</c:v>
                </c:pt>
                <c:pt idx="7">
                  <c:v>4.5139053957689565E-2</c:v>
                </c:pt>
                <c:pt idx="8">
                  <c:v>6.679343950558593E-2</c:v>
                </c:pt>
                <c:pt idx="9">
                  <c:v>9.6482053719990482E-2</c:v>
                </c:pt>
                <c:pt idx="10">
                  <c:v>0.13306394105062988</c:v>
                </c:pt>
                <c:pt idx="11">
                  <c:v>0</c:v>
                </c:pt>
                <c:pt idx="12">
                  <c:v>0.19593534585215117</c:v>
                </c:pt>
                <c:pt idx="13">
                  <c:v>0.34157356786308529</c:v>
                </c:pt>
                <c:pt idx="14">
                  <c:v>0.90349417637271212</c:v>
                </c:pt>
                <c:pt idx="15">
                  <c:v>2.65747563584502</c:v>
                </c:pt>
                <c:pt idx="16">
                  <c:v>6.6104112193962434</c:v>
                </c:pt>
                <c:pt idx="17">
                  <c:v>0</c:v>
                </c:pt>
                <c:pt idx="18">
                  <c:v>13.408604706441643</c:v>
                </c:pt>
                <c:pt idx="19">
                  <c:v>22.153553601140956</c:v>
                </c:pt>
                <c:pt idx="20">
                  <c:v>30.829569764677917</c:v>
                </c:pt>
                <c:pt idx="21">
                  <c:v>39.05395768956501</c:v>
                </c:pt>
                <c:pt idx="22">
                  <c:v>46.874257190396953</c:v>
                </c:pt>
                <c:pt idx="23">
                  <c:v>0</c:v>
                </c:pt>
                <c:pt idx="24">
                  <c:v>54.575707154742091</c:v>
                </c:pt>
                <c:pt idx="25">
                  <c:v>62.467316377466133</c:v>
                </c:pt>
                <c:pt idx="26">
                  <c:v>70.382695507487512</c:v>
                </c:pt>
                <c:pt idx="27">
                  <c:v>78.41692417399571</c:v>
                </c:pt>
                <c:pt idx="28">
                  <c:v>85.429046826717368</c:v>
                </c:pt>
                <c:pt idx="29">
                  <c:v>0</c:v>
                </c:pt>
                <c:pt idx="30">
                  <c:v>91.514143094841927</c:v>
                </c:pt>
                <c:pt idx="31">
                  <c:v>96.339434276206319</c:v>
                </c:pt>
                <c:pt idx="32">
                  <c:v>99.168053244592343</c:v>
                </c:pt>
                <c:pt idx="33">
                  <c:v>100</c:v>
                </c:pt>
                <c:pt idx="34">
                  <c:v>98.716425005942469</c:v>
                </c:pt>
                <c:pt idx="35">
                  <c:v>0</c:v>
                </c:pt>
                <c:pt idx="36">
                  <c:v>95.388637984311856</c:v>
                </c:pt>
                <c:pt idx="37">
                  <c:v>90.39695745186593</c:v>
                </c:pt>
                <c:pt idx="38">
                  <c:v>84.668409793201803</c:v>
                </c:pt>
                <c:pt idx="39">
                  <c:v>77.53743760399334</c:v>
                </c:pt>
                <c:pt idx="40">
                  <c:v>70.57285476586641</c:v>
                </c:pt>
                <c:pt idx="41">
                  <c:v>0</c:v>
                </c:pt>
                <c:pt idx="42">
                  <c:v>63.227953410981698</c:v>
                </c:pt>
                <c:pt idx="43">
                  <c:v>55.740432612312809</c:v>
                </c:pt>
                <c:pt idx="44">
                  <c:v>48.110292369859749</c:v>
                </c:pt>
                <c:pt idx="45">
                  <c:v>40.147373425243636</c:v>
                </c:pt>
                <c:pt idx="46">
                  <c:v>31.827905871167101</c:v>
                </c:pt>
                <c:pt idx="47">
                  <c:v>0</c:v>
                </c:pt>
                <c:pt idx="48">
                  <c:v>22.643213691466602</c:v>
                </c:pt>
                <c:pt idx="49">
                  <c:v>13.634418825766579</c:v>
                </c:pt>
                <c:pt idx="50">
                  <c:v>6.7031138578559535</c:v>
                </c:pt>
                <c:pt idx="51">
                  <c:v>2.676491561682909</c:v>
                </c:pt>
                <c:pt idx="52">
                  <c:v>0.9336819586403613</c:v>
                </c:pt>
                <c:pt idx="53">
                  <c:v>0</c:v>
                </c:pt>
                <c:pt idx="54">
                  <c:v>0.35440931780366053</c:v>
                </c:pt>
                <c:pt idx="55">
                  <c:v>0.20052293796054194</c:v>
                </c:pt>
                <c:pt idx="56">
                  <c:v>0.12918944616115996</c:v>
                </c:pt>
                <c:pt idx="57">
                  <c:v>9.9120513429997628E-2</c:v>
                </c:pt>
                <c:pt idx="58">
                  <c:v>7.1547420965058242E-2</c:v>
                </c:pt>
                <c:pt idx="59">
                  <c:v>0</c:v>
                </c:pt>
                <c:pt idx="60">
                  <c:v>5.0843831709056327E-2</c:v>
                </c:pt>
                <c:pt idx="61">
                  <c:v>3.5322082243879248E-2</c:v>
                </c:pt>
                <c:pt idx="62">
                  <c:v>2.5029712384121699E-2</c:v>
                </c:pt>
                <c:pt idx="63">
                  <c:v>1.9034941763727119E-2</c:v>
                </c:pt>
                <c:pt idx="64">
                  <c:v>1.1668647492274781E-2</c:v>
                </c:pt>
                <c:pt idx="65">
                  <c:v>0</c:v>
                </c:pt>
                <c:pt idx="66">
                  <c:v>8.7354409317803652E-3</c:v>
                </c:pt>
                <c:pt idx="67">
                  <c:v>9.0373187544568571E-3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'D2.2cm CR'!$L$2</c:f>
              <c:strCache>
                <c:ptCount val="1"/>
                <c:pt idx="0">
                  <c:v>SFF LargeJaw</c:v>
                </c:pt>
              </c:strCache>
            </c:strRef>
          </c:tx>
          <c:spPr>
            <a:ln w="28575">
              <a:noFill/>
            </a:ln>
          </c:spPr>
          <c:xVal>
            <c:numRef>
              <c:f>'D2.2cm CR'!$R$11:$R$78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'D2.2cm CR'!$S$11:$S$78</c:f>
              <c:numCache>
                <c:formatCode>0.00E+00</c:formatCode>
                <c:ptCount val="68"/>
                <c:pt idx="0">
                  <c:v>6.6937799043062188E-3</c:v>
                </c:pt>
                <c:pt idx="1">
                  <c:v>1.09066985645933E-2</c:v>
                </c:pt>
                <c:pt idx="2">
                  <c:v>1.4138755980861246E-2</c:v>
                </c:pt>
                <c:pt idx="3">
                  <c:v>1.9765550239234448E-2</c:v>
                </c:pt>
                <c:pt idx="4">
                  <c:v>2.6004784688995211E-2</c:v>
                </c:pt>
                <c:pt idx="5">
                  <c:v>0</c:v>
                </c:pt>
                <c:pt idx="6">
                  <c:v>3.8708133971291865E-2</c:v>
                </c:pt>
                <c:pt idx="7">
                  <c:v>5.0430622009569367E-2</c:v>
                </c:pt>
                <c:pt idx="8">
                  <c:v>7.0311004784688977E-2</c:v>
                </c:pt>
                <c:pt idx="9">
                  <c:v>9.5454545454545445E-2</c:v>
                </c:pt>
                <c:pt idx="10">
                  <c:v>0.13141148325358851</c:v>
                </c:pt>
                <c:pt idx="11">
                  <c:v>0</c:v>
                </c:pt>
                <c:pt idx="12">
                  <c:v>0.19746411483253587</c:v>
                </c:pt>
                <c:pt idx="13">
                  <c:v>0.3289473684210526</c:v>
                </c:pt>
                <c:pt idx="14">
                  <c:v>0.8897129186602869</c:v>
                </c:pt>
                <c:pt idx="15">
                  <c:v>2.5909090909090904</c:v>
                </c:pt>
                <c:pt idx="16">
                  <c:v>6.4712918660287082</c:v>
                </c:pt>
                <c:pt idx="17">
                  <c:v>0</c:v>
                </c:pt>
                <c:pt idx="18">
                  <c:v>13.212918660287079</c:v>
                </c:pt>
                <c:pt idx="19">
                  <c:v>21.858851674641148</c:v>
                </c:pt>
                <c:pt idx="20">
                  <c:v>30.311004784688993</c:v>
                </c:pt>
                <c:pt idx="21">
                  <c:v>38.373205741626791</c:v>
                </c:pt>
                <c:pt idx="22">
                  <c:v>45.980861244019138</c:v>
                </c:pt>
                <c:pt idx="23">
                  <c:v>0</c:v>
                </c:pt>
                <c:pt idx="24">
                  <c:v>53.755980861244012</c:v>
                </c:pt>
                <c:pt idx="25">
                  <c:v>61.985645933014354</c:v>
                </c:pt>
                <c:pt idx="26">
                  <c:v>70.095693779904295</c:v>
                </c:pt>
                <c:pt idx="27">
                  <c:v>78.086124401913864</c:v>
                </c:pt>
                <c:pt idx="28">
                  <c:v>84.999999999999986</c:v>
                </c:pt>
                <c:pt idx="29">
                  <c:v>0</c:v>
                </c:pt>
                <c:pt idx="30">
                  <c:v>91.411483253588514</c:v>
                </c:pt>
                <c:pt idx="31">
                  <c:v>96.124401913875587</c:v>
                </c:pt>
                <c:pt idx="32">
                  <c:v>99.210526315789465</c:v>
                </c:pt>
                <c:pt idx="33">
                  <c:v>100</c:v>
                </c:pt>
                <c:pt idx="34">
                  <c:v>98.68421052631578</c:v>
                </c:pt>
                <c:pt idx="35">
                  <c:v>0</c:v>
                </c:pt>
                <c:pt idx="36">
                  <c:v>95.239234449760758</c:v>
                </c:pt>
                <c:pt idx="37">
                  <c:v>90.574162679425839</c:v>
                </c:pt>
                <c:pt idx="38">
                  <c:v>84.138755980861234</c:v>
                </c:pt>
                <c:pt idx="39">
                  <c:v>77.320574162679421</c:v>
                </c:pt>
                <c:pt idx="40">
                  <c:v>70.023923444976063</c:v>
                </c:pt>
                <c:pt idx="41">
                  <c:v>0</c:v>
                </c:pt>
                <c:pt idx="42">
                  <c:v>62.607655502392333</c:v>
                </c:pt>
                <c:pt idx="43">
                  <c:v>55.215311004784681</c:v>
                </c:pt>
                <c:pt idx="44">
                  <c:v>47.559808612440186</c:v>
                </c:pt>
                <c:pt idx="45">
                  <c:v>39.641148325358841</c:v>
                </c:pt>
                <c:pt idx="46">
                  <c:v>31.291866028708132</c:v>
                </c:pt>
                <c:pt idx="47">
                  <c:v>0</c:v>
                </c:pt>
                <c:pt idx="48">
                  <c:v>22.430622009569376</c:v>
                </c:pt>
                <c:pt idx="49">
                  <c:v>13.564593301435407</c:v>
                </c:pt>
                <c:pt idx="50">
                  <c:v>6.617224880382774</c:v>
                </c:pt>
                <c:pt idx="51">
                  <c:v>2.6363636363636358</c:v>
                </c:pt>
                <c:pt idx="52">
                  <c:v>0.90215311004784671</c:v>
                </c:pt>
                <c:pt idx="53">
                  <c:v>0</c:v>
                </c:pt>
                <c:pt idx="54">
                  <c:v>0.33349282296650717</c:v>
                </c:pt>
                <c:pt idx="55">
                  <c:v>0.19578947368421051</c:v>
                </c:pt>
                <c:pt idx="56">
                  <c:v>0.13212918660287079</c:v>
                </c:pt>
                <c:pt idx="57">
                  <c:v>9.2966507177033475E-2</c:v>
                </c:pt>
                <c:pt idx="58">
                  <c:v>6.7200956937799039E-2</c:v>
                </c:pt>
                <c:pt idx="59">
                  <c:v>0</c:v>
                </c:pt>
                <c:pt idx="60">
                  <c:v>4.3421052631578951E-2</c:v>
                </c:pt>
                <c:pt idx="61">
                  <c:v>3.4904306220095688E-2</c:v>
                </c:pt>
                <c:pt idx="62">
                  <c:v>2.9258373205741622E-2</c:v>
                </c:pt>
                <c:pt idx="63">
                  <c:v>1.9497607655502389E-2</c:v>
                </c:pt>
                <c:pt idx="64">
                  <c:v>1.3832535885167464E-2</c:v>
                </c:pt>
                <c:pt idx="65">
                  <c:v>0</c:v>
                </c:pt>
                <c:pt idx="66">
                  <c:v>1.1748803827751196E-2</c:v>
                </c:pt>
                <c:pt idx="67">
                  <c:v>8.8779904306220091E-3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'D2.2cm CR'!$U$2</c:f>
              <c:strCache>
                <c:ptCount val="1"/>
                <c:pt idx="0">
                  <c:v>SFF DownfoilOnly</c:v>
                </c:pt>
              </c:strCache>
            </c:strRef>
          </c:tx>
          <c:spPr>
            <a:ln w="28575">
              <a:noFill/>
            </a:ln>
          </c:spPr>
          <c:xVal>
            <c:numRef>
              <c:f>'D2.2cm CR'!$AA$11:$AA$78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'D2.2cm CR'!$AB$11:$AB$78</c:f>
              <c:numCache>
                <c:formatCode>0.00E+00</c:formatCode>
                <c:ptCount val="68"/>
                <c:pt idx="0">
                  <c:v>3.0346675598727182E-2</c:v>
                </c:pt>
                <c:pt idx="1">
                  <c:v>5.2135320716797863E-2</c:v>
                </c:pt>
                <c:pt idx="2">
                  <c:v>5.4764696030815609E-2</c:v>
                </c:pt>
                <c:pt idx="3">
                  <c:v>7.4074694356054266E-2</c:v>
                </c:pt>
                <c:pt idx="4">
                  <c:v>0.10083738067325407</c:v>
                </c:pt>
                <c:pt idx="5">
                  <c:v>0</c:v>
                </c:pt>
                <c:pt idx="6">
                  <c:v>0.14384525205158266</c:v>
                </c:pt>
                <c:pt idx="7">
                  <c:v>0.20180874225422882</c:v>
                </c:pt>
                <c:pt idx="8">
                  <c:v>0.27399095628872888</c:v>
                </c:pt>
                <c:pt idx="9">
                  <c:v>0.40244515156590188</c:v>
                </c:pt>
                <c:pt idx="10">
                  <c:v>0.55250376821302971</c:v>
                </c:pt>
                <c:pt idx="11">
                  <c:v>0</c:v>
                </c:pt>
                <c:pt idx="12">
                  <c:v>0.77541450343326079</c:v>
                </c:pt>
                <c:pt idx="13">
                  <c:v>1.2123597387372298</c:v>
                </c:pt>
                <c:pt idx="14">
                  <c:v>2.4032825322391562</c:v>
                </c:pt>
                <c:pt idx="15">
                  <c:v>6.1128789147546483</c:v>
                </c:pt>
                <c:pt idx="16">
                  <c:v>14.955618824317535</c:v>
                </c:pt>
                <c:pt idx="17">
                  <c:v>0</c:v>
                </c:pt>
                <c:pt idx="18">
                  <c:v>31.083570591190764</c:v>
                </c:pt>
                <c:pt idx="19">
                  <c:v>52.135320716797864</c:v>
                </c:pt>
                <c:pt idx="20">
                  <c:v>70.959638251549165</c:v>
                </c:pt>
                <c:pt idx="21">
                  <c:v>83.151900854128286</c:v>
                </c:pt>
                <c:pt idx="22">
                  <c:v>89.834198626695709</c:v>
                </c:pt>
                <c:pt idx="23">
                  <c:v>0</c:v>
                </c:pt>
                <c:pt idx="24">
                  <c:v>93.887121085245354</c:v>
                </c:pt>
                <c:pt idx="25">
                  <c:v>96.148048903031338</c:v>
                </c:pt>
                <c:pt idx="26">
                  <c:v>97.889800703399771</c:v>
                </c:pt>
                <c:pt idx="27">
                  <c:v>98.459219561212535</c:v>
                </c:pt>
                <c:pt idx="28">
                  <c:v>99.17936694021104</c:v>
                </c:pt>
                <c:pt idx="29">
                  <c:v>0</c:v>
                </c:pt>
                <c:pt idx="30">
                  <c:v>99.648300117233305</c:v>
                </c:pt>
                <c:pt idx="31">
                  <c:v>99.916261932674601</c:v>
                </c:pt>
                <c:pt idx="32">
                  <c:v>100.03349522693017</c:v>
                </c:pt>
                <c:pt idx="33">
                  <c:v>100</c:v>
                </c:pt>
                <c:pt idx="34">
                  <c:v>100.10048568079048</c:v>
                </c:pt>
                <c:pt idx="35">
                  <c:v>0</c:v>
                </c:pt>
                <c:pt idx="36">
                  <c:v>99.380338301792008</c:v>
                </c:pt>
                <c:pt idx="37">
                  <c:v>99.531066822977735</c:v>
                </c:pt>
                <c:pt idx="38">
                  <c:v>99.296600234466609</c:v>
                </c:pt>
                <c:pt idx="39">
                  <c:v>98.542957628537948</c:v>
                </c:pt>
                <c:pt idx="40">
                  <c:v>98.107519678445826</c:v>
                </c:pt>
                <c:pt idx="41">
                  <c:v>0</c:v>
                </c:pt>
                <c:pt idx="42">
                  <c:v>96.700720147379016</c:v>
                </c:pt>
                <c:pt idx="43">
                  <c:v>94.389549489197805</c:v>
                </c:pt>
                <c:pt idx="44">
                  <c:v>90.855803048065653</c:v>
                </c:pt>
                <c:pt idx="45">
                  <c:v>83.570591190755323</c:v>
                </c:pt>
                <c:pt idx="46">
                  <c:v>71.093619159269821</c:v>
                </c:pt>
                <c:pt idx="47">
                  <c:v>0</c:v>
                </c:pt>
                <c:pt idx="48">
                  <c:v>51.934349355216888</c:v>
                </c:pt>
                <c:pt idx="49">
                  <c:v>31.133813431585999</c:v>
                </c:pt>
                <c:pt idx="50">
                  <c:v>14.873555518338637</c:v>
                </c:pt>
                <c:pt idx="51">
                  <c:v>6.1463741416848103</c:v>
                </c:pt>
                <c:pt idx="52">
                  <c:v>2.3597387372299448</c:v>
                </c:pt>
                <c:pt idx="53">
                  <c:v>0</c:v>
                </c:pt>
                <c:pt idx="54">
                  <c:v>1.2363088259922963</c:v>
                </c:pt>
                <c:pt idx="55">
                  <c:v>0.79718640093786652</c:v>
                </c:pt>
                <c:pt idx="56">
                  <c:v>0.53927315357561556</c:v>
                </c:pt>
                <c:pt idx="57">
                  <c:v>0.38385530061966178</c:v>
                </c:pt>
                <c:pt idx="58">
                  <c:v>0.28119243007871381</c:v>
                </c:pt>
                <c:pt idx="59">
                  <c:v>0</c:v>
                </c:pt>
                <c:pt idx="60">
                  <c:v>0.20381845587003855</c:v>
                </c:pt>
                <c:pt idx="61">
                  <c:v>0.15190085412828672</c:v>
                </c:pt>
                <c:pt idx="62">
                  <c:v>9.9078881259420534E-2</c:v>
                </c:pt>
                <c:pt idx="63">
                  <c:v>7.3823480154078053E-2</c:v>
                </c:pt>
                <c:pt idx="64">
                  <c:v>5.6204990788812602E-2</c:v>
                </c:pt>
                <c:pt idx="65">
                  <c:v>0</c:v>
                </c:pt>
                <c:pt idx="66">
                  <c:v>4.2890638084073028E-2</c:v>
                </c:pt>
                <c:pt idx="67">
                  <c:v>3.1619494222073358E-2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'D2.2cm CR'!$AM$2</c:f>
              <c:strCache>
                <c:ptCount val="1"/>
                <c:pt idx="0">
                  <c:v>SF</c:v>
                </c:pt>
              </c:strCache>
            </c:strRef>
          </c:tx>
          <c:spPr>
            <a:ln w="28575">
              <a:noFill/>
            </a:ln>
          </c:spPr>
          <c:xVal>
            <c:numRef>
              <c:f>'D2.2cm CR'!$AT$11:$AT$78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'D2.2cm CR'!$AU$11:$AU$78</c:f>
              <c:numCache>
                <c:formatCode>0.00E+00</c:formatCode>
                <c:ptCount val="68"/>
                <c:pt idx="0">
                  <c:v>2.6227962279622791E-2</c:v>
                </c:pt>
                <c:pt idx="1">
                  <c:v>3.10250102501025E-2</c:v>
                </c:pt>
                <c:pt idx="2">
                  <c:v>3.9532595325953261E-2</c:v>
                </c:pt>
                <c:pt idx="3">
                  <c:v>4.5797457974579743E-2</c:v>
                </c:pt>
                <c:pt idx="4">
                  <c:v>6.9946699466994666E-2</c:v>
                </c:pt>
                <c:pt idx="5">
                  <c:v>0</c:v>
                </c:pt>
                <c:pt idx="6">
                  <c:v>8.0360803608036088E-2</c:v>
                </c:pt>
                <c:pt idx="7">
                  <c:v>0.11418614186141862</c:v>
                </c:pt>
                <c:pt idx="8">
                  <c:v>0.19118491184911848</c:v>
                </c:pt>
                <c:pt idx="9">
                  <c:v>0.26621566215662157</c:v>
                </c:pt>
                <c:pt idx="10">
                  <c:v>0.41861418614186141</c:v>
                </c:pt>
                <c:pt idx="11">
                  <c:v>0</c:v>
                </c:pt>
                <c:pt idx="12">
                  <c:v>0.64042640426404263</c:v>
                </c:pt>
                <c:pt idx="13">
                  <c:v>0.97498974989749898</c:v>
                </c:pt>
                <c:pt idx="14">
                  <c:v>1.8897088970889708</c:v>
                </c:pt>
                <c:pt idx="15">
                  <c:v>5.1824518245182452</c:v>
                </c:pt>
                <c:pt idx="16">
                  <c:v>14.145141451414514</c:v>
                </c:pt>
                <c:pt idx="17">
                  <c:v>0</c:v>
                </c:pt>
                <c:pt idx="18">
                  <c:v>31.357113571135713</c:v>
                </c:pt>
                <c:pt idx="19">
                  <c:v>54.530545305453046</c:v>
                </c:pt>
                <c:pt idx="20">
                  <c:v>75.85075850758507</c:v>
                </c:pt>
                <c:pt idx="21">
                  <c:v>89.913899138991397</c:v>
                </c:pt>
                <c:pt idx="22">
                  <c:v>97.252972529725284</c:v>
                </c:pt>
                <c:pt idx="23">
                  <c:v>0</c:v>
                </c:pt>
                <c:pt idx="24">
                  <c:v>100.45100451004512</c:v>
                </c:pt>
                <c:pt idx="25">
                  <c:v>101.8040180401804</c:v>
                </c:pt>
                <c:pt idx="26">
                  <c:v>102.00902009020089</c:v>
                </c:pt>
                <c:pt idx="27">
                  <c:v>102.05002050020499</c:v>
                </c:pt>
                <c:pt idx="28">
                  <c:v>101.5580155801558</c:v>
                </c:pt>
                <c:pt idx="29">
                  <c:v>0</c:v>
                </c:pt>
                <c:pt idx="30">
                  <c:v>100.82000820008199</c:v>
                </c:pt>
                <c:pt idx="31">
                  <c:v>100.65600656006562</c:v>
                </c:pt>
                <c:pt idx="32">
                  <c:v>99.589995899959007</c:v>
                </c:pt>
                <c:pt idx="33">
                  <c:v>100</c:v>
                </c:pt>
                <c:pt idx="34">
                  <c:v>99.83599835998362</c:v>
                </c:pt>
                <c:pt idx="35">
                  <c:v>0</c:v>
                </c:pt>
                <c:pt idx="36">
                  <c:v>100.41000410004099</c:v>
                </c:pt>
                <c:pt idx="37">
                  <c:v>100.4920049200492</c:v>
                </c:pt>
                <c:pt idx="38">
                  <c:v>101.27101271012711</c:v>
                </c:pt>
                <c:pt idx="39">
                  <c:v>101.8450184501845</c:v>
                </c:pt>
                <c:pt idx="40">
                  <c:v>102.25502255022549</c:v>
                </c:pt>
                <c:pt idx="41">
                  <c:v>0</c:v>
                </c:pt>
                <c:pt idx="42">
                  <c:v>102.29602296022959</c:v>
                </c:pt>
                <c:pt idx="43">
                  <c:v>101.3530135301353</c:v>
                </c:pt>
                <c:pt idx="44">
                  <c:v>97.74497744977451</c:v>
                </c:pt>
                <c:pt idx="45">
                  <c:v>91.102911029110288</c:v>
                </c:pt>
                <c:pt idx="46">
                  <c:v>76.178761787617873</c:v>
                </c:pt>
                <c:pt idx="47">
                  <c:v>0</c:v>
                </c:pt>
                <c:pt idx="48">
                  <c:v>54.899548995489958</c:v>
                </c:pt>
                <c:pt idx="49">
                  <c:v>31.61951619516195</c:v>
                </c:pt>
                <c:pt idx="50">
                  <c:v>14.079540795407954</c:v>
                </c:pt>
                <c:pt idx="51">
                  <c:v>5.2070520705207057</c:v>
                </c:pt>
                <c:pt idx="52">
                  <c:v>1.890528905289053</c:v>
                </c:pt>
                <c:pt idx="53">
                  <c:v>0</c:v>
                </c:pt>
                <c:pt idx="54">
                  <c:v>0.95776957769577697</c:v>
                </c:pt>
                <c:pt idx="55">
                  <c:v>0.63837638376383765</c:v>
                </c:pt>
                <c:pt idx="56">
                  <c:v>0.40561705617056165</c:v>
                </c:pt>
                <c:pt idx="57">
                  <c:v>0.25764657646576467</c:v>
                </c:pt>
                <c:pt idx="58">
                  <c:v>0.17642476424764247</c:v>
                </c:pt>
                <c:pt idx="59">
                  <c:v>0</c:v>
                </c:pt>
                <c:pt idx="60">
                  <c:v>0.12919229192291923</c:v>
                </c:pt>
                <c:pt idx="61">
                  <c:v>8.5116851168511698E-2</c:v>
                </c:pt>
                <c:pt idx="62">
                  <c:v>6.2033620336203354E-2</c:v>
                </c:pt>
                <c:pt idx="63">
                  <c:v>5.1742517425174259E-2</c:v>
                </c:pt>
                <c:pt idx="64">
                  <c:v>3.6740467404674043E-2</c:v>
                </c:pt>
                <c:pt idx="65">
                  <c:v>0</c:v>
                </c:pt>
                <c:pt idx="66">
                  <c:v>2.8249282492824927E-2</c:v>
                </c:pt>
                <c:pt idx="67">
                  <c:v>2.0250102501025012E-2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'D2.2cm CR'!$AD$2</c:f>
              <c:strCache>
                <c:ptCount val="1"/>
                <c:pt idx="0">
                  <c:v>SF LargeJaw</c:v>
                </c:pt>
              </c:strCache>
            </c:strRef>
          </c:tx>
          <c:spPr>
            <a:ln w="28575">
              <a:noFill/>
            </a:ln>
          </c:spPr>
          <c:xVal>
            <c:numRef>
              <c:f>'D2.2cm CR'!$AJ$11:$AJ$78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'D2.2cm CR'!$AK$11:$AK$78</c:f>
              <c:numCache>
                <c:formatCode>0.00E+00</c:formatCode>
                <c:ptCount val="68"/>
                <c:pt idx="0">
                  <c:v>3.5619208087615845E-2</c:v>
                </c:pt>
                <c:pt idx="1">
                  <c:v>4.7809604043807921E-2</c:v>
                </c:pt>
                <c:pt idx="2">
                  <c:v>4.8272957034540862E-2</c:v>
                </c:pt>
                <c:pt idx="3">
                  <c:v>6.8197135636057296E-2</c:v>
                </c:pt>
                <c:pt idx="4">
                  <c:v>9.5745577085088476E-2</c:v>
                </c:pt>
                <c:pt idx="5">
                  <c:v>0</c:v>
                </c:pt>
                <c:pt idx="6">
                  <c:v>0.12552653748946926</c:v>
                </c:pt>
                <c:pt idx="7">
                  <c:v>0.16807076663858467</c:v>
                </c:pt>
                <c:pt idx="8">
                  <c:v>0.22780117944397643</c:v>
                </c:pt>
                <c:pt idx="9">
                  <c:v>0.35151642796967142</c:v>
                </c:pt>
                <c:pt idx="10">
                  <c:v>0.46419545071609097</c:v>
                </c:pt>
                <c:pt idx="11">
                  <c:v>0</c:v>
                </c:pt>
                <c:pt idx="12">
                  <c:v>0.68491996630160068</c:v>
                </c:pt>
                <c:pt idx="13">
                  <c:v>1.0231676495366471</c:v>
                </c:pt>
                <c:pt idx="14">
                  <c:v>1.9481887110362262</c:v>
                </c:pt>
                <c:pt idx="15">
                  <c:v>5.122156697556866</c:v>
                </c:pt>
                <c:pt idx="16">
                  <c:v>14.199663016006742</c:v>
                </c:pt>
                <c:pt idx="17">
                  <c:v>0</c:v>
                </c:pt>
                <c:pt idx="18">
                  <c:v>31.600673967986527</c:v>
                </c:pt>
                <c:pt idx="19">
                  <c:v>54.759898904802029</c:v>
                </c:pt>
                <c:pt idx="20">
                  <c:v>75.442291491154165</c:v>
                </c:pt>
                <c:pt idx="21">
                  <c:v>88.542544229149129</c:v>
                </c:pt>
                <c:pt idx="22">
                  <c:v>95.324347093513069</c:v>
                </c:pt>
                <c:pt idx="23">
                  <c:v>0</c:v>
                </c:pt>
                <c:pt idx="24">
                  <c:v>97.935973041280562</c:v>
                </c:pt>
                <c:pt idx="25">
                  <c:v>99.326032013479377</c:v>
                </c:pt>
                <c:pt idx="26">
                  <c:v>100.37910699241787</c:v>
                </c:pt>
                <c:pt idx="27">
                  <c:v>100.63184498736312</c:v>
                </c:pt>
                <c:pt idx="28">
                  <c:v>100.67396798652064</c:v>
                </c:pt>
                <c:pt idx="29">
                  <c:v>0</c:v>
                </c:pt>
                <c:pt idx="30">
                  <c:v>100.46335299073294</c:v>
                </c:pt>
                <c:pt idx="31">
                  <c:v>100.16849199663018</c:v>
                </c:pt>
                <c:pt idx="32">
                  <c:v>99.789385004212306</c:v>
                </c:pt>
                <c:pt idx="33">
                  <c:v>100</c:v>
                </c:pt>
                <c:pt idx="34">
                  <c:v>99.957877000842473</c:v>
                </c:pt>
                <c:pt idx="35">
                  <c:v>0</c:v>
                </c:pt>
                <c:pt idx="36">
                  <c:v>100.04212299915756</c:v>
                </c:pt>
                <c:pt idx="37">
                  <c:v>100.46335299073294</c:v>
                </c:pt>
                <c:pt idx="38">
                  <c:v>100.21061499578769</c:v>
                </c:pt>
                <c:pt idx="39">
                  <c:v>100.88458298230833</c:v>
                </c:pt>
                <c:pt idx="40">
                  <c:v>100.58972198820557</c:v>
                </c:pt>
                <c:pt idx="41">
                  <c:v>0</c:v>
                </c:pt>
                <c:pt idx="42">
                  <c:v>99.663016006739696</c:v>
                </c:pt>
                <c:pt idx="43">
                  <c:v>98.778433024431351</c:v>
                </c:pt>
                <c:pt idx="44">
                  <c:v>95.787700084246012</c:v>
                </c:pt>
                <c:pt idx="45">
                  <c:v>89.258635214827308</c:v>
                </c:pt>
                <c:pt idx="46">
                  <c:v>75.82139848357204</c:v>
                </c:pt>
                <c:pt idx="47">
                  <c:v>0</c:v>
                </c:pt>
                <c:pt idx="48">
                  <c:v>54.717775905644494</c:v>
                </c:pt>
                <c:pt idx="49">
                  <c:v>31.310025273799496</c:v>
                </c:pt>
                <c:pt idx="50">
                  <c:v>14.10699241786015</c:v>
                </c:pt>
                <c:pt idx="51">
                  <c:v>5.1263689974726203</c:v>
                </c:pt>
                <c:pt idx="52">
                  <c:v>1.9646166807076666</c:v>
                </c:pt>
                <c:pt idx="53">
                  <c:v>0</c:v>
                </c:pt>
                <c:pt idx="54">
                  <c:v>1.0454928390901432</c:v>
                </c:pt>
                <c:pt idx="55">
                  <c:v>0.71061499578770015</c:v>
                </c:pt>
                <c:pt idx="56">
                  <c:v>0.46925021061499583</c:v>
                </c:pt>
                <c:pt idx="57">
                  <c:v>0.33795282224094358</c:v>
                </c:pt>
                <c:pt idx="58">
                  <c:v>0.22413647851727048</c:v>
                </c:pt>
                <c:pt idx="59">
                  <c:v>0</c:v>
                </c:pt>
                <c:pt idx="60">
                  <c:v>0.16015164279696714</c:v>
                </c:pt>
                <c:pt idx="61">
                  <c:v>0.11992417860151644</c:v>
                </c:pt>
                <c:pt idx="62">
                  <c:v>8.9090143218197151E-2</c:v>
                </c:pt>
                <c:pt idx="63">
                  <c:v>7.5695029486099422E-2</c:v>
                </c:pt>
                <c:pt idx="64">
                  <c:v>4.671440606571188E-2</c:v>
                </c:pt>
                <c:pt idx="65">
                  <c:v>0</c:v>
                </c:pt>
                <c:pt idx="66">
                  <c:v>4.4818871103622579E-2</c:v>
                </c:pt>
                <c:pt idx="67">
                  <c:v>3.2080876158382482E-2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983856"/>
        <c:axId val="231984416"/>
      </c:scatterChart>
      <c:valAx>
        <c:axId val="231983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x-xis</a:t>
                </a:r>
                <a:r>
                  <a:rPr lang="en-US" altLang="ko-KR" baseline="0"/>
                  <a:t> (cm)</a:t>
                </a:r>
                <a:endParaRPr lang="ko-KR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1984416"/>
        <c:crosses val="autoZero"/>
        <c:crossBetween val="midCat"/>
      </c:valAx>
      <c:valAx>
        <c:axId val="231984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Dose (%)</a:t>
                </a:r>
                <a:endParaRPr lang="ko-KR" altLang="en-US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2319838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Relative</a:t>
            </a:r>
            <a:r>
              <a:rPr lang="en-US" altLang="ko-KR" baseline="0"/>
              <a:t> Dose (%)</a:t>
            </a:r>
            <a:endParaRPr lang="ko-KR" alt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PDD!$C$2</c:f>
              <c:strCache>
                <c:ptCount val="1"/>
                <c:pt idx="0">
                  <c:v>SFF </c:v>
                </c:pt>
              </c:strCache>
            </c:strRef>
          </c:tx>
          <c:spPr>
            <a:ln w="28575">
              <a:noFill/>
            </a:ln>
          </c:spPr>
          <c:xVal>
            <c:numRef>
              <c:f>PDD!$I$11:$I$78</c:f>
              <c:numCache>
                <c:formatCode>General</c:formatCode>
                <c:ptCount val="68"/>
                <c:pt idx="0">
                  <c:v>0</c:v>
                </c:pt>
                <c:pt idx="1">
                  <c:v>0.19999999999999998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-0.1</c:v>
                </c:pt>
                <c:pt idx="6">
                  <c:v>1</c:v>
                </c:pt>
                <c:pt idx="7">
                  <c:v>1.0999999999999999</c:v>
                </c:pt>
                <c:pt idx="8">
                  <c:v>1.2999999999999998</c:v>
                </c:pt>
                <c:pt idx="9">
                  <c:v>1.5</c:v>
                </c:pt>
                <c:pt idx="10">
                  <c:v>1.7</c:v>
                </c:pt>
                <c:pt idx="11">
                  <c:v>-0.1</c:v>
                </c:pt>
                <c:pt idx="12">
                  <c:v>1.9</c:v>
                </c:pt>
                <c:pt idx="13">
                  <c:v>2</c:v>
                </c:pt>
                <c:pt idx="14">
                  <c:v>2.1999999999999997</c:v>
                </c:pt>
                <c:pt idx="15">
                  <c:v>2.4</c:v>
                </c:pt>
                <c:pt idx="16">
                  <c:v>2.6</c:v>
                </c:pt>
                <c:pt idx="17">
                  <c:v>-0.1</c:v>
                </c:pt>
                <c:pt idx="18">
                  <c:v>2.9</c:v>
                </c:pt>
                <c:pt idx="19">
                  <c:v>3.4</c:v>
                </c:pt>
                <c:pt idx="20">
                  <c:v>3.9</c:v>
                </c:pt>
                <c:pt idx="21">
                  <c:v>4.3000000000000007</c:v>
                </c:pt>
                <c:pt idx="22">
                  <c:v>4.7</c:v>
                </c:pt>
                <c:pt idx="23">
                  <c:v>-0.1</c:v>
                </c:pt>
                <c:pt idx="24">
                  <c:v>5.1000000000000005</c:v>
                </c:pt>
                <c:pt idx="25">
                  <c:v>5.5</c:v>
                </c:pt>
                <c:pt idx="26">
                  <c:v>5.9</c:v>
                </c:pt>
              </c:numCache>
            </c:numRef>
          </c:xVal>
          <c:yVal>
            <c:numRef>
              <c:f>PDD!$J$11:$J$78</c:f>
              <c:numCache>
                <c:formatCode>General</c:formatCode>
                <c:ptCount val="68"/>
                <c:pt idx="0">
                  <c:v>78.886639676113361</c:v>
                </c:pt>
                <c:pt idx="1">
                  <c:v>83.097165991902827</c:v>
                </c:pt>
                <c:pt idx="2">
                  <c:v>85.910931174089072</c:v>
                </c:pt>
                <c:pt idx="3">
                  <c:v>88.603238866396751</c:v>
                </c:pt>
                <c:pt idx="4">
                  <c:v>91.47773279352225</c:v>
                </c:pt>
                <c:pt idx="5">
                  <c:v>0</c:v>
                </c:pt>
                <c:pt idx="6">
                  <c:v>94.433198380566793</c:v>
                </c:pt>
                <c:pt idx="7">
                  <c:v>96.761133603238875</c:v>
                </c:pt>
                <c:pt idx="8">
                  <c:v>98.461538461538453</c:v>
                </c:pt>
                <c:pt idx="9">
                  <c:v>100</c:v>
                </c:pt>
                <c:pt idx="10">
                  <c:v>99.453441295546554</c:v>
                </c:pt>
                <c:pt idx="11">
                  <c:v>0</c:v>
                </c:pt>
                <c:pt idx="12">
                  <c:v>96.032388663967609</c:v>
                </c:pt>
                <c:pt idx="13">
                  <c:v>92.064777327935204</c:v>
                </c:pt>
                <c:pt idx="14">
                  <c:v>85.161943319838045</c:v>
                </c:pt>
                <c:pt idx="15">
                  <c:v>73.279352226720647</c:v>
                </c:pt>
                <c:pt idx="16">
                  <c:v>58.603238866396758</c:v>
                </c:pt>
                <c:pt idx="17">
                  <c:v>0</c:v>
                </c:pt>
                <c:pt idx="18">
                  <c:v>37.368421052631575</c:v>
                </c:pt>
                <c:pt idx="19">
                  <c:v>10.034412955465587</c:v>
                </c:pt>
                <c:pt idx="20">
                  <c:v>0.30344129554655869</c:v>
                </c:pt>
                <c:pt idx="21">
                  <c:v>0.18172064777327934</c:v>
                </c:pt>
                <c:pt idx="22">
                  <c:v>0.17070850202429147</c:v>
                </c:pt>
                <c:pt idx="23">
                  <c:v>0</c:v>
                </c:pt>
                <c:pt idx="24">
                  <c:v>0.15906882591093116</c:v>
                </c:pt>
                <c:pt idx="25">
                  <c:v>0.14698380566801619</c:v>
                </c:pt>
                <c:pt idx="26">
                  <c:v>0.13587044534412954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PDD!$L$2</c:f>
              <c:strCache>
                <c:ptCount val="1"/>
                <c:pt idx="0">
                  <c:v>SFF LargeJaw</c:v>
                </c:pt>
              </c:strCache>
            </c:strRef>
          </c:tx>
          <c:spPr>
            <a:ln w="28575">
              <a:noFill/>
            </a:ln>
          </c:spPr>
          <c:xVal>
            <c:numRef>
              <c:f>PDD!$R$11:$R$37</c:f>
              <c:numCache>
                <c:formatCode>General</c:formatCode>
                <c:ptCount val="27"/>
                <c:pt idx="0">
                  <c:v>0</c:v>
                </c:pt>
                <c:pt idx="1">
                  <c:v>0.19999999999999998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-0.1</c:v>
                </c:pt>
                <c:pt idx="6">
                  <c:v>1</c:v>
                </c:pt>
                <c:pt idx="7">
                  <c:v>1.0999999999999999</c:v>
                </c:pt>
                <c:pt idx="8">
                  <c:v>1.2999999999999998</c:v>
                </c:pt>
                <c:pt idx="9">
                  <c:v>1.5</c:v>
                </c:pt>
                <c:pt idx="10">
                  <c:v>1.7</c:v>
                </c:pt>
                <c:pt idx="11">
                  <c:v>-0.1</c:v>
                </c:pt>
                <c:pt idx="12">
                  <c:v>1.9</c:v>
                </c:pt>
                <c:pt idx="13">
                  <c:v>2</c:v>
                </c:pt>
                <c:pt idx="14">
                  <c:v>2.1999999999999997</c:v>
                </c:pt>
                <c:pt idx="15">
                  <c:v>2.4</c:v>
                </c:pt>
                <c:pt idx="16">
                  <c:v>2.6</c:v>
                </c:pt>
                <c:pt idx="17">
                  <c:v>-0.1</c:v>
                </c:pt>
                <c:pt idx="18">
                  <c:v>2.9</c:v>
                </c:pt>
                <c:pt idx="19">
                  <c:v>3.4</c:v>
                </c:pt>
                <c:pt idx="20">
                  <c:v>3.9</c:v>
                </c:pt>
                <c:pt idx="21">
                  <c:v>4.3000000000000007</c:v>
                </c:pt>
                <c:pt idx="22">
                  <c:v>4.7</c:v>
                </c:pt>
                <c:pt idx="23">
                  <c:v>-0.1</c:v>
                </c:pt>
                <c:pt idx="24">
                  <c:v>5.1000000000000005</c:v>
                </c:pt>
                <c:pt idx="25">
                  <c:v>5.5</c:v>
                </c:pt>
                <c:pt idx="26">
                  <c:v>5.9</c:v>
                </c:pt>
              </c:numCache>
            </c:numRef>
          </c:xVal>
          <c:yVal>
            <c:numRef>
              <c:f>PDD!$S$11:$S$37</c:f>
              <c:numCache>
                <c:formatCode>General</c:formatCode>
                <c:ptCount val="27"/>
                <c:pt idx="0">
                  <c:v>79.07403630430349</c:v>
                </c:pt>
                <c:pt idx="1">
                  <c:v>83.234754232102802</c:v>
                </c:pt>
                <c:pt idx="2">
                  <c:v>85.845400775035714</c:v>
                </c:pt>
                <c:pt idx="3">
                  <c:v>88.598817050785243</c:v>
                </c:pt>
                <c:pt idx="4">
                  <c:v>91.37262900265145</c:v>
                </c:pt>
                <c:pt idx="5">
                  <c:v>0</c:v>
                </c:pt>
                <c:pt idx="6">
                  <c:v>94.330002039567617</c:v>
                </c:pt>
                <c:pt idx="7">
                  <c:v>96.716296145217214</c:v>
                </c:pt>
                <c:pt idx="8">
                  <c:v>98.531511319600256</c:v>
                </c:pt>
                <c:pt idx="9">
                  <c:v>100</c:v>
                </c:pt>
                <c:pt idx="10">
                  <c:v>99.408525392616767</c:v>
                </c:pt>
                <c:pt idx="11">
                  <c:v>0</c:v>
                </c:pt>
                <c:pt idx="12">
                  <c:v>96.186008566183972</c:v>
                </c:pt>
                <c:pt idx="13">
                  <c:v>92.433204160717935</c:v>
                </c:pt>
                <c:pt idx="14">
                  <c:v>85.253926167652466</c:v>
                </c:pt>
                <c:pt idx="15">
                  <c:v>73.465225372221099</c:v>
                </c:pt>
                <c:pt idx="16">
                  <c:v>58.596777483173568</c:v>
                </c:pt>
                <c:pt idx="17">
                  <c:v>0</c:v>
                </c:pt>
                <c:pt idx="18">
                  <c:v>37.528044054660413</c:v>
                </c:pt>
                <c:pt idx="19">
                  <c:v>10.057107893126657</c:v>
                </c:pt>
                <c:pt idx="20">
                  <c:v>0.30797470936161536</c:v>
                </c:pt>
                <c:pt idx="21">
                  <c:v>0.18713032837038548</c:v>
                </c:pt>
                <c:pt idx="22">
                  <c:v>0.17177238425453806</c:v>
                </c:pt>
                <c:pt idx="23">
                  <c:v>0</c:v>
                </c:pt>
                <c:pt idx="24">
                  <c:v>0.15637364878645726</c:v>
                </c:pt>
                <c:pt idx="25">
                  <c:v>0.14527840097899247</c:v>
                </c:pt>
                <c:pt idx="26">
                  <c:v>0.13147052824801145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PDD!$U$2</c:f>
              <c:strCache>
                <c:ptCount val="1"/>
                <c:pt idx="0">
                  <c:v>SFF DownfoilOnly</c:v>
                </c:pt>
              </c:strCache>
            </c:strRef>
          </c:tx>
          <c:spPr>
            <a:ln w="28575">
              <a:noFill/>
            </a:ln>
          </c:spPr>
          <c:xVal>
            <c:numRef>
              <c:f>PDD!$AA$11:$AA$37</c:f>
              <c:numCache>
                <c:formatCode>General</c:formatCode>
                <c:ptCount val="27"/>
                <c:pt idx="0">
                  <c:v>0</c:v>
                </c:pt>
                <c:pt idx="1">
                  <c:v>0.19999999999999998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-0.1</c:v>
                </c:pt>
                <c:pt idx="6">
                  <c:v>1</c:v>
                </c:pt>
                <c:pt idx="7">
                  <c:v>1.0999999999999999</c:v>
                </c:pt>
                <c:pt idx="8">
                  <c:v>1.2999999999999998</c:v>
                </c:pt>
                <c:pt idx="9">
                  <c:v>1.5</c:v>
                </c:pt>
                <c:pt idx="10">
                  <c:v>1.7</c:v>
                </c:pt>
                <c:pt idx="11">
                  <c:v>-0.1</c:v>
                </c:pt>
                <c:pt idx="12">
                  <c:v>1.9</c:v>
                </c:pt>
                <c:pt idx="13">
                  <c:v>2</c:v>
                </c:pt>
                <c:pt idx="14">
                  <c:v>2.1999999999999997</c:v>
                </c:pt>
                <c:pt idx="15">
                  <c:v>2.4</c:v>
                </c:pt>
                <c:pt idx="16">
                  <c:v>2.6</c:v>
                </c:pt>
                <c:pt idx="17">
                  <c:v>-0.1</c:v>
                </c:pt>
                <c:pt idx="18">
                  <c:v>2.9</c:v>
                </c:pt>
                <c:pt idx="19">
                  <c:v>3.4</c:v>
                </c:pt>
                <c:pt idx="20">
                  <c:v>3.9</c:v>
                </c:pt>
                <c:pt idx="21">
                  <c:v>4.3000000000000007</c:v>
                </c:pt>
                <c:pt idx="22">
                  <c:v>4.7</c:v>
                </c:pt>
                <c:pt idx="23">
                  <c:v>-0.1</c:v>
                </c:pt>
                <c:pt idx="24">
                  <c:v>5.1000000000000005</c:v>
                </c:pt>
                <c:pt idx="25">
                  <c:v>5.5</c:v>
                </c:pt>
                <c:pt idx="26">
                  <c:v>5.9</c:v>
                </c:pt>
              </c:numCache>
            </c:numRef>
          </c:xVal>
          <c:yVal>
            <c:numRef>
              <c:f>PDD!$AB$11:$AB$37</c:f>
              <c:numCache>
                <c:formatCode>General</c:formatCode>
                <c:ptCount val="27"/>
                <c:pt idx="0">
                  <c:v>79.577275175013455</c:v>
                </c:pt>
                <c:pt idx="1">
                  <c:v>83.723747980613894</c:v>
                </c:pt>
                <c:pt idx="2">
                  <c:v>86.766289714593441</c:v>
                </c:pt>
                <c:pt idx="3">
                  <c:v>89.674205708131382</c:v>
                </c:pt>
                <c:pt idx="4">
                  <c:v>92.703284868066774</c:v>
                </c:pt>
                <c:pt idx="5">
                  <c:v>0</c:v>
                </c:pt>
                <c:pt idx="6">
                  <c:v>95.772751750134617</c:v>
                </c:pt>
                <c:pt idx="7">
                  <c:v>97.953688745288105</c:v>
                </c:pt>
                <c:pt idx="8">
                  <c:v>99.394184168012927</c:v>
                </c:pt>
                <c:pt idx="9">
                  <c:v>100</c:v>
                </c:pt>
                <c:pt idx="10">
                  <c:v>98.344103392568655</c:v>
                </c:pt>
                <c:pt idx="11">
                  <c:v>0</c:v>
                </c:pt>
                <c:pt idx="12">
                  <c:v>93.753365643511046</c:v>
                </c:pt>
                <c:pt idx="13">
                  <c:v>88.731825525040392</c:v>
                </c:pt>
                <c:pt idx="14">
                  <c:v>80.38502961766288</c:v>
                </c:pt>
                <c:pt idx="15">
                  <c:v>67.259019924609589</c:v>
                </c:pt>
                <c:pt idx="16">
                  <c:v>51.386645126548189</c:v>
                </c:pt>
                <c:pt idx="17">
                  <c:v>0</c:v>
                </c:pt>
                <c:pt idx="18">
                  <c:v>30.788906838987618</c:v>
                </c:pt>
                <c:pt idx="19">
                  <c:v>7.2684437264404949</c:v>
                </c:pt>
                <c:pt idx="20">
                  <c:v>0.42649434571890144</c:v>
                </c:pt>
                <c:pt idx="21">
                  <c:v>0.38301023155627356</c:v>
                </c:pt>
                <c:pt idx="22">
                  <c:v>0.36335487345180395</c:v>
                </c:pt>
                <c:pt idx="23">
                  <c:v>0</c:v>
                </c:pt>
                <c:pt idx="24">
                  <c:v>0.34383414108777599</c:v>
                </c:pt>
                <c:pt idx="25">
                  <c:v>0.32485191168551425</c:v>
                </c:pt>
                <c:pt idx="26">
                  <c:v>0.30613893376413565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PDD!$AM$2</c:f>
              <c:strCache>
                <c:ptCount val="1"/>
                <c:pt idx="0">
                  <c:v>SF</c:v>
                </c:pt>
              </c:strCache>
            </c:strRef>
          </c:tx>
          <c:spPr>
            <a:ln w="28575">
              <a:noFill/>
            </a:ln>
          </c:spPr>
          <c:xVal>
            <c:numRef>
              <c:f>PDD!$AT$11:$AT$78</c:f>
              <c:numCache>
                <c:formatCode>General</c:formatCode>
                <c:ptCount val="68"/>
                <c:pt idx="0">
                  <c:v>0</c:v>
                </c:pt>
                <c:pt idx="1">
                  <c:v>0.19999999999999998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-0.1</c:v>
                </c:pt>
                <c:pt idx="6">
                  <c:v>1</c:v>
                </c:pt>
                <c:pt idx="7">
                  <c:v>1.0999999999999999</c:v>
                </c:pt>
                <c:pt idx="8">
                  <c:v>1.2999999999999998</c:v>
                </c:pt>
                <c:pt idx="9">
                  <c:v>1.5</c:v>
                </c:pt>
                <c:pt idx="10">
                  <c:v>1.7</c:v>
                </c:pt>
                <c:pt idx="11">
                  <c:v>-0.1</c:v>
                </c:pt>
                <c:pt idx="12">
                  <c:v>1.9</c:v>
                </c:pt>
                <c:pt idx="13">
                  <c:v>2</c:v>
                </c:pt>
                <c:pt idx="14">
                  <c:v>2.1999999999999997</c:v>
                </c:pt>
                <c:pt idx="15">
                  <c:v>2.4</c:v>
                </c:pt>
                <c:pt idx="16">
                  <c:v>2.6</c:v>
                </c:pt>
                <c:pt idx="17">
                  <c:v>-0.1</c:v>
                </c:pt>
                <c:pt idx="18">
                  <c:v>2.9</c:v>
                </c:pt>
                <c:pt idx="19">
                  <c:v>3.4</c:v>
                </c:pt>
                <c:pt idx="20">
                  <c:v>3.9</c:v>
                </c:pt>
                <c:pt idx="21">
                  <c:v>4.3000000000000007</c:v>
                </c:pt>
                <c:pt idx="22">
                  <c:v>4.7</c:v>
                </c:pt>
                <c:pt idx="23">
                  <c:v>-0.1</c:v>
                </c:pt>
                <c:pt idx="24">
                  <c:v>5.1000000000000005</c:v>
                </c:pt>
                <c:pt idx="25">
                  <c:v>5.5</c:v>
                </c:pt>
                <c:pt idx="26">
                  <c:v>5.9</c:v>
                </c:pt>
              </c:numCache>
            </c:numRef>
          </c:xVal>
          <c:yVal>
            <c:numRef>
              <c:f>PDD!$AU$11:$AU$78</c:f>
              <c:numCache>
                <c:formatCode>General</c:formatCode>
                <c:ptCount val="68"/>
                <c:pt idx="0">
                  <c:v>78.580990629183404</c:v>
                </c:pt>
                <c:pt idx="1">
                  <c:v>83.427041499330656</c:v>
                </c:pt>
                <c:pt idx="2">
                  <c:v>86.961178045515382</c:v>
                </c:pt>
                <c:pt idx="3">
                  <c:v>90.388219544846052</c:v>
                </c:pt>
                <c:pt idx="4">
                  <c:v>94.002677376171334</c:v>
                </c:pt>
                <c:pt idx="5">
                  <c:v>0</c:v>
                </c:pt>
                <c:pt idx="6">
                  <c:v>97.215528781793836</c:v>
                </c:pt>
                <c:pt idx="7">
                  <c:v>99.544846050870134</c:v>
                </c:pt>
                <c:pt idx="8">
                  <c:v>100</c:v>
                </c:pt>
                <c:pt idx="9">
                  <c:v>98.607764390896918</c:v>
                </c:pt>
                <c:pt idx="10">
                  <c:v>93.922356091030778</c:v>
                </c:pt>
                <c:pt idx="11">
                  <c:v>0</c:v>
                </c:pt>
                <c:pt idx="12">
                  <c:v>85.060240963855421</c:v>
                </c:pt>
                <c:pt idx="13">
                  <c:v>76.813922356091041</c:v>
                </c:pt>
                <c:pt idx="14">
                  <c:v>65.301204819277103</c:v>
                </c:pt>
                <c:pt idx="15">
                  <c:v>48.460508701472556</c:v>
                </c:pt>
                <c:pt idx="16">
                  <c:v>31.325301204819279</c:v>
                </c:pt>
                <c:pt idx="17">
                  <c:v>0</c:v>
                </c:pt>
                <c:pt idx="18">
                  <c:v>13.36813922356091</c:v>
                </c:pt>
                <c:pt idx="19">
                  <c:v>1.6281124497991968</c:v>
                </c:pt>
                <c:pt idx="20">
                  <c:v>0.56787148594377501</c:v>
                </c:pt>
                <c:pt idx="21">
                  <c:v>0.53467202141900927</c:v>
                </c:pt>
                <c:pt idx="22">
                  <c:v>0.51566265060240968</c:v>
                </c:pt>
                <c:pt idx="23">
                  <c:v>0</c:v>
                </c:pt>
                <c:pt idx="24">
                  <c:v>0.49210174029451126</c:v>
                </c:pt>
                <c:pt idx="25">
                  <c:v>0.47469879518072289</c:v>
                </c:pt>
                <c:pt idx="26">
                  <c:v>0.44953145917001336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PDD!$AD$2</c:f>
              <c:strCache>
                <c:ptCount val="1"/>
                <c:pt idx="0">
                  <c:v>SF LargeJaw</c:v>
                </c:pt>
              </c:strCache>
            </c:strRef>
          </c:tx>
          <c:spPr>
            <a:ln w="28575">
              <a:noFill/>
            </a:ln>
          </c:spPr>
          <c:xVal>
            <c:numRef>
              <c:f>PDD!$AJ$11:$AJ$37</c:f>
              <c:numCache>
                <c:formatCode>General</c:formatCode>
                <c:ptCount val="27"/>
                <c:pt idx="0">
                  <c:v>0</c:v>
                </c:pt>
                <c:pt idx="1">
                  <c:v>0.19999999999999998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-0.1</c:v>
                </c:pt>
                <c:pt idx="6">
                  <c:v>1</c:v>
                </c:pt>
                <c:pt idx="7">
                  <c:v>1.0999999999999999</c:v>
                </c:pt>
                <c:pt idx="8">
                  <c:v>1.2999999999999998</c:v>
                </c:pt>
                <c:pt idx="9">
                  <c:v>1.5</c:v>
                </c:pt>
                <c:pt idx="10">
                  <c:v>1.7</c:v>
                </c:pt>
                <c:pt idx="11">
                  <c:v>-0.1</c:v>
                </c:pt>
                <c:pt idx="12">
                  <c:v>1.9</c:v>
                </c:pt>
                <c:pt idx="13">
                  <c:v>2</c:v>
                </c:pt>
                <c:pt idx="14">
                  <c:v>2.1999999999999997</c:v>
                </c:pt>
                <c:pt idx="15">
                  <c:v>2.4</c:v>
                </c:pt>
                <c:pt idx="16">
                  <c:v>2.6</c:v>
                </c:pt>
                <c:pt idx="17">
                  <c:v>-0.1</c:v>
                </c:pt>
                <c:pt idx="18">
                  <c:v>2.9</c:v>
                </c:pt>
                <c:pt idx="19">
                  <c:v>3.4</c:v>
                </c:pt>
                <c:pt idx="20">
                  <c:v>3.9</c:v>
                </c:pt>
                <c:pt idx="21">
                  <c:v>4.3000000000000007</c:v>
                </c:pt>
                <c:pt idx="22">
                  <c:v>4.7</c:v>
                </c:pt>
                <c:pt idx="23">
                  <c:v>-0.1</c:v>
                </c:pt>
                <c:pt idx="24">
                  <c:v>5.1000000000000005</c:v>
                </c:pt>
                <c:pt idx="25">
                  <c:v>5.5</c:v>
                </c:pt>
                <c:pt idx="26">
                  <c:v>5.9</c:v>
                </c:pt>
              </c:numCache>
            </c:numRef>
          </c:xVal>
          <c:yVal>
            <c:numRef>
              <c:f>PDD!$AK$11:$AK$37</c:f>
              <c:numCache>
                <c:formatCode>General</c:formatCode>
                <c:ptCount val="27"/>
                <c:pt idx="0">
                  <c:v>80.125408942202824</c:v>
                </c:pt>
                <c:pt idx="1">
                  <c:v>84.732824427480907</c:v>
                </c:pt>
                <c:pt idx="2">
                  <c:v>88.05888767720829</c:v>
                </c:pt>
                <c:pt idx="3">
                  <c:v>91.412213740458014</c:v>
                </c:pt>
                <c:pt idx="4">
                  <c:v>94.874591057797147</c:v>
                </c:pt>
                <c:pt idx="5">
                  <c:v>0</c:v>
                </c:pt>
                <c:pt idx="6">
                  <c:v>97.818974918211552</c:v>
                </c:pt>
                <c:pt idx="7">
                  <c:v>99.836423118865852</c:v>
                </c:pt>
                <c:pt idx="8">
                  <c:v>100</c:v>
                </c:pt>
                <c:pt idx="9">
                  <c:v>98.446019629225731</c:v>
                </c:pt>
                <c:pt idx="10">
                  <c:v>93.375136314067603</c:v>
                </c:pt>
                <c:pt idx="11">
                  <c:v>0</c:v>
                </c:pt>
                <c:pt idx="12">
                  <c:v>84.67829880043621</c:v>
                </c:pt>
                <c:pt idx="13">
                  <c:v>76.008724100327157</c:v>
                </c:pt>
                <c:pt idx="14">
                  <c:v>64.721919302071967</c:v>
                </c:pt>
                <c:pt idx="15">
                  <c:v>48.009814612868048</c:v>
                </c:pt>
                <c:pt idx="16">
                  <c:v>31.134133042529989</c:v>
                </c:pt>
                <c:pt idx="17">
                  <c:v>0</c:v>
                </c:pt>
                <c:pt idx="18">
                  <c:v>13.282442748091603</c:v>
                </c:pt>
                <c:pt idx="19">
                  <c:v>1.6368593238822244</c:v>
                </c:pt>
                <c:pt idx="20">
                  <c:v>0.58260632497273712</c:v>
                </c:pt>
                <c:pt idx="21">
                  <c:v>0.55261723009814612</c:v>
                </c:pt>
                <c:pt idx="22">
                  <c:v>0.52998909487459112</c:v>
                </c:pt>
                <c:pt idx="23">
                  <c:v>0</c:v>
                </c:pt>
                <c:pt idx="24">
                  <c:v>0.51581243184296621</c:v>
                </c:pt>
                <c:pt idx="25">
                  <c:v>0.48800436205016351</c:v>
                </c:pt>
                <c:pt idx="26">
                  <c:v>0.45665212649945475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399472"/>
        <c:axId val="142400032"/>
      </c:scatterChart>
      <c:valAx>
        <c:axId val="14239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depth</a:t>
                </a:r>
                <a:r>
                  <a:rPr lang="en-US" altLang="ko-KR" baseline="0"/>
                  <a:t> (cm)</a:t>
                </a:r>
                <a:endParaRPr lang="ko-KR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2400032"/>
        <c:crosses val="autoZero"/>
        <c:crossBetween val="midCat"/>
      </c:valAx>
      <c:valAx>
        <c:axId val="1424000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Dose (%)</a:t>
                </a:r>
                <a:endParaRPr lang="ko-KR" altLang="en-US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423994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Dose</a:t>
            </a:r>
            <a:r>
              <a:rPr lang="en-US" altLang="ko-KR" baseline="0"/>
              <a:t> / incident particles from original source (Gy)</a:t>
            </a:r>
            <a:endParaRPr lang="ko-KR" alt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'D1.3cm CR'!$C$2</c:f>
              <c:strCache>
                <c:ptCount val="1"/>
                <c:pt idx="0">
                  <c:v>SFF 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'D1.3cm CR'!$I$11:$I$78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'D1.3cm CR'!$E$11:$E$78</c:f>
              <c:numCache>
                <c:formatCode>0.00E+00</c:formatCode>
                <c:ptCount val="68"/>
                <c:pt idx="0">
                  <c:v>1.7559999999999999E-15</c:v>
                </c:pt>
                <c:pt idx="1">
                  <c:v>2.099E-15</c:v>
                </c:pt>
                <c:pt idx="2">
                  <c:v>3.1860000000000001E-15</c:v>
                </c:pt>
                <c:pt idx="3">
                  <c:v>3.7130000000000002E-15</c:v>
                </c:pt>
                <c:pt idx="4">
                  <c:v>5.0640000000000002E-15</c:v>
                </c:pt>
                <c:pt idx="6">
                  <c:v>7.0019999999999998E-15</c:v>
                </c:pt>
                <c:pt idx="7">
                  <c:v>8.9070000000000006E-15</c:v>
                </c:pt>
                <c:pt idx="8">
                  <c:v>1.128E-14</c:v>
                </c:pt>
                <c:pt idx="9">
                  <c:v>1.41E-14</c:v>
                </c:pt>
                <c:pt idx="10">
                  <c:v>1.9420000000000001E-14</c:v>
                </c:pt>
                <c:pt idx="12">
                  <c:v>2.4720000000000001E-14</c:v>
                </c:pt>
                <c:pt idx="13">
                  <c:v>3.5000000000000002E-14</c:v>
                </c:pt>
                <c:pt idx="14">
                  <c:v>5.6990000000000005E-14</c:v>
                </c:pt>
                <c:pt idx="15">
                  <c:v>1.044E-13</c:v>
                </c:pt>
                <c:pt idx="16">
                  <c:v>2.2580000000000001E-13</c:v>
                </c:pt>
                <c:pt idx="18">
                  <c:v>5.6760000000000003E-13</c:v>
                </c:pt>
                <c:pt idx="19">
                  <c:v>1.1079999999999999E-12</c:v>
                </c:pt>
                <c:pt idx="20">
                  <c:v>1.5549999999999999E-12</c:v>
                </c:pt>
                <c:pt idx="21">
                  <c:v>1.9140000000000001E-12</c:v>
                </c:pt>
                <c:pt idx="22">
                  <c:v>2.2730000000000001E-12</c:v>
                </c:pt>
                <c:pt idx="24">
                  <c:v>2.6400000000000001E-12</c:v>
                </c:pt>
                <c:pt idx="25">
                  <c:v>3.0250000000000001E-12</c:v>
                </c:pt>
                <c:pt idx="26">
                  <c:v>3.4149999999999999E-12</c:v>
                </c:pt>
                <c:pt idx="27">
                  <c:v>3.8E-12</c:v>
                </c:pt>
                <c:pt idx="28">
                  <c:v>4.1529999999999998E-12</c:v>
                </c:pt>
                <c:pt idx="30">
                  <c:v>4.4570000000000001E-12</c:v>
                </c:pt>
                <c:pt idx="31">
                  <c:v>4.673E-12</c:v>
                </c:pt>
                <c:pt idx="32">
                  <c:v>4.8200000000000001E-12</c:v>
                </c:pt>
                <c:pt idx="33">
                  <c:v>4.8640000000000003E-12</c:v>
                </c:pt>
                <c:pt idx="34">
                  <c:v>4.7969999999999999E-12</c:v>
                </c:pt>
                <c:pt idx="36">
                  <c:v>4.623E-12</c:v>
                </c:pt>
                <c:pt idx="37">
                  <c:v>4.3940000000000001E-12</c:v>
                </c:pt>
                <c:pt idx="38">
                  <c:v>4.089E-12</c:v>
                </c:pt>
                <c:pt idx="39">
                  <c:v>3.7579999999999999E-12</c:v>
                </c:pt>
                <c:pt idx="40">
                  <c:v>3.4109999999999999E-12</c:v>
                </c:pt>
                <c:pt idx="42">
                  <c:v>3.0670000000000002E-12</c:v>
                </c:pt>
                <c:pt idx="43">
                  <c:v>2.71E-12</c:v>
                </c:pt>
                <c:pt idx="44">
                  <c:v>2.355E-12</c:v>
                </c:pt>
                <c:pt idx="45">
                  <c:v>1.9770000000000002E-12</c:v>
                </c:pt>
                <c:pt idx="46">
                  <c:v>1.5940000000000001E-12</c:v>
                </c:pt>
                <c:pt idx="48">
                  <c:v>1.1289999999999999E-12</c:v>
                </c:pt>
                <c:pt idx="49">
                  <c:v>5.7390000000000001E-13</c:v>
                </c:pt>
                <c:pt idx="50">
                  <c:v>2.2879999999999999E-13</c:v>
                </c:pt>
                <c:pt idx="51">
                  <c:v>1.053E-13</c:v>
                </c:pt>
                <c:pt idx="52">
                  <c:v>5.8119999999999996E-14</c:v>
                </c:pt>
                <c:pt idx="54">
                  <c:v>3.6150000000000002E-14</c:v>
                </c:pt>
                <c:pt idx="55">
                  <c:v>2.546E-14</c:v>
                </c:pt>
                <c:pt idx="56">
                  <c:v>1.9070000000000001E-14</c:v>
                </c:pt>
                <c:pt idx="57">
                  <c:v>1.4879999999999999E-14</c:v>
                </c:pt>
                <c:pt idx="58">
                  <c:v>1.162E-14</c:v>
                </c:pt>
                <c:pt idx="60">
                  <c:v>9.1520000000000004E-15</c:v>
                </c:pt>
                <c:pt idx="61">
                  <c:v>6.552E-15</c:v>
                </c:pt>
                <c:pt idx="62">
                  <c:v>5.2520000000000001E-15</c:v>
                </c:pt>
                <c:pt idx="63">
                  <c:v>4.0379999999999997E-15</c:v>
                </c:pt>
                <c:pt idx="64">
                  <c:v>2.8330000000000001E-15</c:v>
                </c:pt>
                <c:pt idx="66">
                  <c:v>2.3849999999999999E-15</c:v>
                </c:pt>
                <c:pt idx="67">
                  <c:v>1.7189999999999999E-15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'D1.3cm CR'!$L$2</c:f>
              <c:strCache>
                <c:ptCount val="1"/>
                <c:pt idx="0">
                  <c:v>SFF LargeJaw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'D1.3cm CR'!$R$11:$R$78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'D1.3cm CR'!$N$11:$N$78</c:f>
              <c:numCache>
                <c:formatCode>0.00E+00</c:formatCode>
                <c:ptCount val="68"/>
                <c:pt idx="0">
                  <c:v>1.981E-15</c:v>
                </c:pt>
                <c:pt idx="1">
                  <c:v>2.6170000000000001E-15</c:v>
                </c:pt>
                <c:pt idx="2">
                  <c:v>3.1479999999999999E-15</c:v>
                </c:pt>
                <c:pt idx="3">
                  <c:v>4.2339999999999998E-15</c:v>
                </c:pt>
                <c:pt idx="4">
                  <c:v>5.4730000000000004E-15</c:v>
                </c:pt>
                <c:pt idx="6">
                  <c:v>7.2080000000000004E-15</c:v>
                </c:pt>
                <c:pt idx="7">
                  <c:v>9.4339999999999999E-15</c:v>
                </c:pt>
                <c:pt idx="8">
                  <c:v>1.1810000000000001E-14</c:v>
                </c:pt>
                <c:pt idx="9">
                  <c:v>1.454E-14</c:v>
                </c:pt>
                <c:pt idx="10">
                  <c:v>1.9090000000000001E-14</c:v>
                </c:pt>
                <c:pt idx="12">
                  <c:v>2.5029999999999998E-14</c:v>
                </c:pt>
                <c:pt idx="13">
                  <c:v>3.4830000000000002E-14</c:v>
                </c:pt>
                <c:pt idx="14">
                  <c:v>5.6200000000000003E-14</c:v>
                </c:pt>
                <c:pt idx="15">
                  <c:v>1.023E-13</c:v>
                </c:pt>
                <c:pt idx="16">
                  <c:v>2.1880000000000001E-13</c:v>
                </c:pt>
                <c:pt idx="18">
                  <c:v>5.5169999999999996E-13</c:v>
                </c:pt>
                <c:pt idx="19">
                  <c:v>1.0849999999999999E-12</c:v>
                </c:pt>
                <c:pt idx="20">
                  <c:v>1.516E-12</c:v>
                </c:pt>
                <c:pt idx="21">
                  <c:v>1.8689999999999998E-12</c:v>
                </c:pt>
                <c:pt idx="22">
                  <c:v>2.2199999999999998E-12</c:v>
                </c:pt>
                <c:pt idx="24">
                  <c:v>2.581E-12</c:v>
                </c:pt>
                <c:pt idx="25">
                  <c:v>2.9719999999999999E-12</c:v>
                </c:pt>
                <c:pt idx="26">
                  <c:v>3.3630000000000001E-12</c:v>
                </c:pt>
                <c:pt idx="27">
                  <c:v>3.7490000000000003E-12</c:v>
                </c:pt>
                <c:pt idx="28">
                  <c:v>4.1070000000000002E-12</c:v>
                </c:pt>
                <c:pt idx="30">
                  <c:v>4.4109999999999997E-12</c:v>
                </c:pt>
                <c:pt idx="31">
                  <c:v>4.6430000000000003E-12</c:v>
                </c:pt>
                <c:pt idx="32">
                  <c:v>4.7960000000000002E-12</c:v>
                </c:pt>
                <c:pt idx="33">
                  <c:v>4.8309999999999999E-12</c:v>
                </c:pt>
                <c:pt idx="34">
                  <c:v>4.7629999999999998E-12</c:v>
                </c:pt>
                <c:pt idx="36">
                  <c:v>4.6079999999999998E-12</c:v>
                </c:pt>
                <c:pt idx="37">
                  <c:v>4.3579999999999998E-12</c:v>
                </c:pt>
                <c:pt idx="38">
                  <c:v>4.0429999999999996E-12</c:v>
                </c:pt>
                <c:pt idx="39">
                  <c:v>3.7040000000000004E-12</c:v>
                </c:pt>
                <c:pt idx="40">
                  <c:v>3.3630000000000001E-12</c:v>
                </c:pt>
                <c:pt idx="42">
                  <c:v>3.0130000000000002E-12</c:v>
                </c:pt>
                <c:pt idx="43">
                  <c:v>2.656E-12</c:v>
                </c:pt>
                <c:pt idx="44">
                  <c:v>2.3060000000000001E-12</c:v>
                </c:pt>
                <c:pt idx="45">
                  <c:v>1.9390000000000001E-12</c:v>
                </c:pt>
                <c:pt idx="46">
                  <c:v>1.5650000000000001E-12</c:v>
                </c:pt>
                <c:pt idx="48">
                  <c:v>1.111E-12</c:v>
                </c:pt>
                <c:pt idx="49">
                  <c:v>5.6070000000000002E-13</c:v>
                </c:pt>
                <c:pt idx="50">
                  <c:v>2.237E-13</c:v>
                </c:pt>
                <c:pt idx="51">
                  <c:v>1.023E-13</c:v>
                </c:pt>
                <c:pt idx="52">
                  <c:v>5.6119999999999998E-14</c:v>
                </c:pt>
                <c:pt idx="54">
                  <c:v>3.4730000000000001E-14</c:v>
                </c:pt>
                <c:pt idx="55">
                  <c:v>2.4449999999999999E-14</c:v>
                </c:pt>
                <c:pt idx="56">
                  <c:v>1.899E-14</c:v>
                </c:pt>
                <c:pt idx="57">
                  <c:v>1.451E-14</c:v>
                </c:pt>
                <c:pt idx="58">
                  <c:v>1.211E-14</c:v>
                </c:pt>
                <c:pt idx="60">
                  <c:v>8.8609999999999994E-15</c:v>
                </c:pt>
                <c:pt idx="61">
                  <c:v>7.2260000000000003E-15</c:v>
                </c:pt>
                <c:pt idx="62">
                  <c:v>5.4189999999999999E-15</c:v>
                </c:pt>
                <c:pt idx="63">
                  <c:v>4.0840000000000001E-15</c:v>
                </c:pt>
                <c:pt idx="64">
                  <c:v>3.4969999999999998E-15</c:v>
                </c:pt>
                <c:pt idx="66">
                  <c:v>2.7429999999999998E-15</c:v>
                </c:pt>
                <c:pt idx="67">
                  <c:v>2.0180000000000001E-15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'D1.3cm CR'!$U$2</c:f>
              <c:strCache>
                <c:ptCount val="1"/>
                <c:pt idx="0">
                  <c:v>SFF DownfoilOnly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'D1.3cm CR'!$AA$11:$AA$78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'D1.3cm CR'!$W$11:$W$78</c:f>
              <c:numCache>
                <c:formatCode>0.00E+00</c:formatCode>
                <c:ptCount val="68"/>
                <c:pt idx="0">
                  <c:v>1.265E-15</c:v>
                </c:pt>
                <c:pt idx="1">
                  <c:v>1.6569999999999999E-15</c:v>
                </c:pt>
                <c:pt idx="2">
                  <c:v>2.1259999999999998E-15</c:v>
                </c:pt>
                <c:pt idx="3">
                  <c:v>2.6269999999999999E-15</c:v>
                </c:pt>
                <c:pt idx="4">
                  <c:v>3.42E-15</c:v>
                </c:pt>
                <c:pt idx="6">
                  <c:v>4.464E-15</c:v>
                </c:pt>
                <c:pt idx="7">
                  <c:v>5.5440000000000002E-15</c:v>
                </c:pt>
                <c:pt idx="8">
                  <c:v>7.1859999999999996E-15</c:v>
                </c:pt>
                <c:pt idx="9">
                  <c:v>9.2689999999999997E-15</c:v>
                </c:pt>
                <c:pt idx="10">
                  <c:v>1.2129999999999999E-14</c:v>
                </c:pt>
                <c:pt idx="12">
                  <c:v>1.5720000000000001E-14</c:v>
                </c:pt>
                <c:pt idx="13">
                  <c:v>2.082E-14</c:v>
                </c:pt>
                <c:pt idx="14">
                  <c:v>3.034E-14</c:v>
                </c:pt>
                <c:pt idx="15">
                  <c:v>4.8069999999999997E-14</c:v>
                </c:pt>
                <c:pt idx="16">
                  <c:v>8.6499999999999997E-14</c:v>
                </c:pt>
                <c:pt idx="18">
                  <c:v>1.918E-13</c:v>
                </c:pt>
                <c:pt idx="19">
                  <c:v>3.9649999999999998E-13</c:v>
                </c:pt>
                <c:pt idx="20">
                  <c:v>5.6309999999999999E-13</c:v>
                </c:pt>
                <c:pt idx="21">
                  <c:v>6.3270000000000002E-13</c:v>
                </c:pt>
                <c:pt idx="22">
                  <c:v>6.6769999999999997E-13</c:v>
                </c:pt>
                <c:pt idx="24">
                  <c:v>6.9229999999999999E-13</c:v>
                </c:pt>
                <c:pt idx="25">
                  <c:v>7.0800000000000001E-13</c:v>
                </c:pt>
                <c:pt idx="26">
                  <c:v>7.2010000000000003E-13</c:v>
                </c:pt>
                <c:pt idx="27">
                  <c:v>7.2459999999999996E-13</c:v>
                </c:pt>
                <c:pt idx="28">
                  <c:v>7.3009999999999999E-13</c:v>
                </c:pt>
                <c:pt idx="30">
                  <c:v>7.3430000000000001E-13</c:v>
                </c:pt>
                <c:pt idx="31">
                  <c:v>7.3869999999999997E-13</c:v>
                </c:pt>
                <c:pt idx="32">
                  <c:v>7.386E-13</c:v>
                </c:pt>
                <c:pt idx="33">
                  <c:v>7.3829999999999999E-13</c:v>
                </c:pt>
                <c:pt idx="34">
                  <c:v>7.3609999999999996E-13</c:v>
                </c:pt>
                <c:pt idx="36">
                  <c:v>7.3320000000000005E-13</c:v>
                </c:pt>
                <c:pt idx="37">
                  <c:v>7.3079999999999998E-13</c:v>
                </c:pt>
                <c:pt idx="38">
                  <c:v>7.2930000000000003E-13</c:v>
                </c:pt>
                <c:pt idx="39">
                  <c:v>7.2659999999999995E-13</c:v>
                </c:pt>
                <c:pt idx="40">
                  <c:v>7.2180000000000001E-13</c:v>
                </c:pt>
                <c:pt idx="42">
                  <c:v>7.1039999999999998E-13</c:v>
                </c:pt>
                <c:pt idx="43">
                  <c:v>6.9789999999999998E-13</c:v>
                </c:pt>
                <c:pt idx="44">
                  <c:v>6.732E-13</c:v>
                </c:pt>
                <c:pt idx="45">
                  <c:v>6.367E-13</c:v>
                </c:pt>
                <c:pt idx="46">
                  <c:v>5.6519999999999995E-13</c:v>
                </c:pt>
                <c:pt idx="48">
                  <c:v>3.9679999999999999E-13</c:v>
                </c:pt>
                <c:pt idx="49">
                  <c:v>1.9170000000000001E-13</c:v>
                </c:pt>
                <c:pt idx="50">
                  <c:v>8.5879999999999996E-14</c:v>
                </c:pt>
                <c:pt idx="51">
                  <c:v>4.7730000000000002E-14</c:v>
                </c:pt>
                <c:pt idx="52">
                  <c:v>3.0400000000000002E-14</c:v>
                </c:pt>
                <c:pt idx="54">
                  <c:v>2.0970000000000001E-14</c:v>
                </c:pt>
                <c:pt idx="55">
                  <c:v>1.585E-14</c:v>
                </c:pt>
                <c:pt idx="56">
                  <c:v>1.2220000000000001E-14</c:v>
                </c:pt>
                <c:pt idx="57">
                  <c:v>9.5409999999999994E-15</c:v>
                </c:pt>
                <c:pt idx="58">
                  <c:v>7.0080000000000003E-15</c:v>
                </c:pt>
                <c:pt idx="60">
                  <c:v>5.4549999999999997E-15</c:v>
                </c:pt>
                <c:pt idx="61">
                  <c:v>4.3379999999999999E-15</c:v>
                </c:pt>
                <c:pt idx="62">
                  <c:v>3.5489999999999999E-15</c:v>
                </c:pt>
                <c:pt idx="63">
                  <c:v>2.624E-15</c:v>
                </c:pt>
                <c:pt idx="64">
                  <c:v>2.123E-15</c:v>
                </c:pt>
                <c:pt idx="66">
                  <c:v>1.5930000000000001E-15</c:v>
                </c:pt>
                <c:pt idx="67">
                  <c:v>1.285E-15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'D1.3cm CR'!$AM$2</c:f>
              <c:strCache>
                <c:ptCount val="1"/>
                <c:pt idx="0">
                  <c:v>SF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'D1.3cm CR'!$AT$11:$AT$78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'D1.3cm CR'!$AO$11:$AO$78</c:f>
              <c:numCache>
                <c:formatCode>0.00E+00</c:formatCode>
                <c:ptCount val="68"/>
                <c:pt idx="0">
                  <c:v>3.544E-16</c:v>
                </c:pt>
                <c:pt idx="1">
                  <c:v>5.4540000000000005E-16</c:v>
                </c:pt>
                <c:pt idx="2">
                  <c:v>6.9850000000000001E-16</c:v>
                </c:pt>
                <c:pt idx="3">
                  <c:v>8.4880000000000001E-16</c:v>
                </c:pt>
                <c:pt idx="4">
                  <c:v>1.1950000000000001E-15</c:v>
                </c:pt>
                <c:pt idx="6">
                  <c:v>1.541E-15</c:v>
                </c:pt>
                <c:pt idx="7">
                  <c:v>2.066E-15</c:v>
                </c:pt>
                <c:pt idx="8">
                  <c:v>2.7379999999999999E-15</c:v>
                </c:pt>
                <c:pt idx="9">
                  <c:v>3.884E-15</c:v>
                </c:pt>
                <c:pt idx="10">
                  <c:v>5.2099999999999999E-15</c:v>
                </c:pt>
                <c:pt idx="12">
                  <c:v>6.9770000000000004E-15</c:v>
                </c:pt>
                <c:pt idx="13">
                  <c:v>9.6140000000000004E-15</c:v>
                </c:pt>
                <c:pt idx="14">
                  <c:v>1.463E-14</c:v>
                </c:pt>
                <c:pt idx="15">
                  <c:v>2.4700000000000001E-14</c:v>
                </c:pt>
                <c:pt idx="16">
                  <c:v>4.879E-14</c:v>
                </c:pt>
                <c:pt idx="18">
                  <c:v>1.072E-13</c:v>
                </c:pt>
                <c:pt idx="19">
                  <c:v>2.117E-13</c:v>
                </c:pt>
                <c:pt idx="20">
                  <c:v>3.0040000000000001E-13</c:v>
                </c:pt>
                <c:pt idx="21">
                  <c:v>3.4369999999999999E-13</c:v>
                </c:pt>
                <c:pt idx="22">
                  <c:v>3.6200000000000002E-13</c:v>
                </c:pt>
                <c:pt idx="24">
                  <c:v>3.7229999999999999E-13</c:v>
                </c:pt>
                <c:pt idx="25">
                  <c:v>3.78E-13</c:v>
                </c:pt>
                <c:pt idx="26">
                  <c:v>3.7930000000000001E-13</c:v>
                </c:pt>
                <c:pt idx="27">
                  <c:v>3.8019999999999999E-13</c:v>
                </c:pt>
                <c:pt idx="28">
                  <c:v>3.7819999999999999E-13</c:v>
                </c:pt>
                <c:pt idx="30">
                  <c:v>3.772E-13</c:v>
                </c:pt>
                <c:pt idx="31">
                  <c:v>3.7450000000000002E-13</c:v>
                </c:pt>
                <c:pt idx="32">
                  <c:v>3.731E-13</c:v>
                </c:pt>
                <c:pt idx="33">
                  <c:v>3.7350000000000002E-13</c:v>
                </c:pt>
                <c:pt idx="34">
                  <c:v>3.7370000000000001E-13</c:v>
                </c:pt>
                <c:pt idx="36">
                  <c:v>3.7500000000000002E-13</c:v>
                </c:pt>
                <c:pt idx="37">
                  <c:v>3.7400000000000002E-13</c:v>
                </c:pt>
                <c:pt idx="38">
                  <c:v>3.7659999999999998E-13</c:v>
                </c:pt>
                <c:pt idx="39">
                  <c:v>3.7819999999999999E-13</c:v>
                </c:pt>
                <c:pt idx="40">
                  <c:v>3.8060000000000001E-13</c:v>
                </c:pt>
                <c:pt idx="42">
                  <c:v>3.8049999999999999E-13</c:v>
                </c:pt>
                <c:pt idx="43">
                  <c:v>3.7700000000000001E-13</c:v>
                </c:pt>
                <c:pt idx="44">
                  <c:v>3.6539999999999999E-13</c:v>
                </c:pt>
                <c:pt idx="45">
                  <c:v>3.4499999999999999E-13</c:v>
                </c:pt>
                <c:pt idx="46">
                  <c:v>3.016E-13</c:v>
                </c:pt>
                <c:pt idx="48">
                  <c:v>2.131E-13</c:v>
                </c:pt>
                <c:pt idx="49">
                  <c:v>1.0729999999999999E-13</c:v>
                </c:pt>
                <c:pt idx="50">
                  <c:v>4.8729999999999998E-14</c:v>
                </c:pt>
                <c:pt idx="51">
                  <c:v>2.4869999999999999E-14</c:v>
                </c:pt>
                <c:pt idx="52">
                  <c:v>1.4730000000000001E-14</c:v>
                </c:pt>
                <c:pt idx="54">
                  <c:v>9.7000000000000006E-15</c:v>
                </c:pt>
                <c:pt idx="55">
                  <c:v>6.9849999999999997E-15</c:v>
                </c:pt>
                <c:pt idx="56">
                  <c:v>5.0510000000000002E-15</c:v>
                </c:pt>
                <c:pt idx="57">
                  <c:v>3.6650000000000002E-15</c:v>
                </c:pt>
                <c:pt idx="58">
                  <c:v>2.8350000000000001E-15</c:v>
                </c:pt>
                <c:pt idx="60">
                  <c:v>2.0630000000000002E-15</c:v>
                </c:pt>
                <c:pt idx="61">
                  <c:v>1.6109999999999999E-15</c:v>
                </c:pt>
                <c:pt idx="62">
                  <c:v>1.1440000000000001E-15</c:v>
                </c:pt>
                <c:pt idx="63">
                  <c:v>8.507E-16</c:v>
                </c:pt>
                <c:pt idx="64">
                  <c:v>6.7009999999999998E-16</c:v>
                </c:pt>
                <c:pt idx="66">
                  <c:v>5.1270000000000003E-16</c:v>
                </c:pt>
                <c:pt idx="67">
                  <c:v>3.6150000000000001E-16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'D1.3cm CR'!$AD$2</c:f>
              <c:strCache>
                <c:ptCount val="1"/>
                <c:pt idx="0">
                  <c:v>SF LargeJaw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'D1.3cm CR'!$AJ$11:$AJ$78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'D1.3cm CR'!$AF$11:$AF$78</c:f>
              <c:numCache>
                <c:formatCode>0.00E+00</c:formatCode>
                <c:ptCount val="68"/>
                <c:pt idx="0">
                  <c:v>5.5180000000000001E-16</c:v>
                </c:pt>
                <c:pt idx="1">
                  <c:v>7.9159999999999998E-16</c:v>
                </c:pt>
                <c:pt idx="2">
                  <c:v>1.017E-15</c:v>
                </c:pt>
                <c:pt idx="3">
                  <c:v>1.236E-15</c:v>
                </c:pt>
                <c:pt idx="4">
                  <c:v>1.6060000000000001E-15</c:v>
                </c:pt>
                <c:pt idx="6">
                  <c:v>1.9850000000000001E-15</c:v>
                </c:pt>
                <c:pt idx="7">
                  <c:v>2.5329999999999999E-15</c:v>
                </c:pt>
                <c:pt idx="8">
                  <c:v>3.3100000000000001E-15</c:v>
                </c:pt>
                <c:pt idx="9">
                  <c:v>4.468E-15</c:v>
                </c:pt>
                <c:pt idx="10">
                  <c:v>5.972E-15</c:v>
                </c:pt>
                <c:pt idx="12">
                  <c:v>7.9400000000000004E-15</c:v>
                </c:pt>
                <c:pt idx="13">
                  <c:v>1.067E-14</c:v>
                </c:pt>
                <c:pt idx="14">
                  <c:v>1.5390000000000001E-14</c:v>
                </c:pt>
                <c:pt idx="15">
                  <c:v>2.5339999999999999E-14</c:v>
                </c:pt>
                <c:pt idx="16">
                  <c:v>4.8430000000000002E-14</c:v>
                </c:pt>
                <c:pt idx="18">
                  <c:v>1.054E-13</c:v>
                </c:pt>
                <c:pt idx="19">
                  <c:v>2.089E-13</c:v>
                </c:pt>
                <c:pt idx="20">
                  <c:v>2.9459999999999998E-13</c:v>
                </c:pt>
                <c:pt idx="21">
                  <c:v>3.3210000000000002E-13</c:v>
                </c:pt>
                <c:pt idx="22">
                  <c:v>3.4829999999999999E-13</c:v>
                </c:pt>
                <c:pt idx="24">
                  <c:v>3.5799999999999999E-13</c:v>
                </c:pt>
                <c:pt idx="25">
                  <c:v>3.624E-13</c:v>
                </c:pt>
                <c:pt idx="26">
                  <c:v>3.6489999999999999E-13</c:v>
                </c:pt>
                <c:pt idx="27">
                  <c:v>3.6739999999999998E-13</c:v>
                </c:pt>
                <c:pt idx="28">
                  <c:v>3.6789999999999998E-13</c:v>
                </c:pt>
                <c:pt idx="30">
                  <c:v>3.67E-13</c:v>
                </c:pt>
                <c:pt idx="31">
                  <c:v>3.675E-13</c:v>
                </c:pt>
                <c:pt idx="32">
                  <c:v>3.6739999999999998E-13</c:v>
                </c:pt>
                <c:pt idx="33">
                  <c:v>3.6680000000000001E-13</c:v>
                </c:pt>
                <c:pt idx="34">
                  <c:v>3.6689999999999998E-13</c:v>
                </c:pt>
                <c:pt idx="36">
                  <c:v>3.6719999999999999E-13</c:v>
                </c:pt>
                <c:pt idx="37">
                  <c:v>3.6760000000000002E-13</c:v>
                </c:pt>
                <c:pt idx="38">
                  <c:v>3.6660000000000002E-13</c:v>
                </c:pt>
                <c:pt idx="39">
                  <c:v>3.6899999999999999E-13</c:v>
                </c:pt>
                <c:pt idx="40">
                  <c:v>3.6609999999999997E-13</c:v>
                </c:pt>
                <c:pt idx="42">
                  <c:v>3.6380000000000003E-13</c:v>
                </c:pt>
                <c:pt idx="43">
                  <c:v>3.5990000000000001E-13</c:v>
                </c:pt>
                <c:pt idx="44">
                  <c:v>3.4929999999999999E-13</c:v>
                </c:pt>
                <c:pt idx="45">
                  <c:v>3.3410000000000001E-13</c:v>
                </c:pt>
                <c:pt idx="46">
                  <c:v>2.955E-13</c:v>
                </c:pt>
                <c:pt idx="48">
                  <c:v>2.0949999999999999E-13</c:v>
                </c:pt>
                <c:pt idx="49">
                  <c:v>1.058E-13</c:v>
                </c:pt>
                <c:pt idx="50">
                  <c:v>4.8629999999999997E-14</c:v>
                </c:pt>
                <c:pt idx="51">
                  <c:v>2.558E-14</c:v>
                </c:pt>
                <c:pt idx="52">
                  <c:v>1.536E-14</c:v>
                </c:pt>
                <c:pt idx="54">
                  <c:v>1.0860000000000001E-14</c:v>
                </c:pt>
                <c:pt idx="55">
                  <c:v>8.0370000000000002E-15</c:v>
                </c:pt>
                <c:pt idx="56">
                  <c:v>6.2299999999999999E-15</c:v>
                </c:pt>
                <c:pt idx="57">
                  <c:v>4.6710000000000004E-15</c:v>
                </c:pt>
                <c:pt idx="58">
                  <c:v>3.5469999999999999E-15</c:v>
                </c:pt>
                <c:pt idx="60">
                  <c:v>2.5820000000000001E-15</c:v>
                </c:pt>
                <c:pt idx="61">
                  <c:v>2.0409999999999998E-15</c:v>
                </c:pt>
                <c:pt idx="62">
                  <c:v>1.5619999999999999E-15</c:v>
                </c:pt>
                <c:pt idx="63">
                  <c:v>1.2199999999999999E-15</c:v>
                </c:pt>
                <c:pt idx="64">
                  <c:v>9.8689999999999992E-16</c:v>
                </c:pt>
                <c:pt idx="66">
                  <c:v>7.5430000000000005E-16</c:v>
                </c:pt>
                <c:pt idx="67">
                  <c:v>6.0429999999999998E-16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651712"/>
        <c:axId val="142652272"/>
      </c:scatterChart>
      <c:valAx>
        <c:axId val="142651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x-axis</a:t>
                </a:r>
                <a:r>
                  <a:rPr lang="en-US" altLang="ko-KR" baseline="0"/>
                  <a:t> (cm)</a:t>
                </a:r>
                <a:endParaRPr lang="ko-KR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2652272"/>
        <c:crosses val="autoZero"/>
        <c:crossBetween val="midCat"/>
      </c:valAx>
      <c:valAx>
        <c:axId val="142652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Dose</a:t>
                </a:r>
                <a:r>
                  <a:rPr lang="en-US" altLang="ko-KR" baseline="0"/>
                  <a:t> (Gy)</a:t>
                </a:r>
                <a:endParaRPr lang="ko-KR" altLang="en-US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426517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Relative</a:t>
            </a:r>
            <a:r>
              <a:rPr lang="en-US" altLang="ko-KR" baseline="0"/>
              <a:t> Dose (%)</a:t>
            </a:r>
            <a:endParaRPr lang="ko-KR" alt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'D1.3cm CR'!$C$2</c:f>
              <c:strCache>
                <c:ptCount val="1"/>
                <c:pt idx="0">
                  <c:v>SFF 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'D1.3cm CR'!$I$11:$I$78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'D1.3cm CR'!$J$11:$J$78</c:f>
              <c:numCache>
                <c:formatCode>0.00E+00</c:formatCode>
                <c:ptCount val="68"/>
                <c:pt idx="0">
                  <c:v>3.6101973684210524E-2</c:v>
                </c:pt>
                <c:pt idx="1">
                  <c:v>4.3153782894736842E-2</c:v>
                </c:pt>
                <c:pt idx="2">
                  <c:v>6.5501644736842113E-2</c:v>
                </c:pt>
                <c:pt idx="3">
                  <c:v>7.633634868421052E-2</c:v>
                </c:pt>
                <c:pt idx="4">
                  <c:v>0.10411184210526316</c:v>
                </c:pt>
                <c:pt idx="5">
                  <c:v>0</c:v>
                </c:pt>
                <c:pt idx="6">
                  <c:v>0.14395559210526315</c:v>
                </c:pt>
                <c:pt idx="7">
                  <c:v>0.18312088815789473</c:v>
                </c:pt>
                <c:pt idx="8">
                  <c:v>0.23190789473684212</c:v>
                </c:pt>
                <c:pt idx="9">
                  <c:v>0.2898848684210526</c:v>
                </c:pt>
                <c:pt idx="10">
                  <c:v>0.3992598684210526</c:v>
                </c:pt>
                <c:pt idx="11">
                  <c:v>0</c:v>
                </c:pt>
                <c:pt idx="12">
                  <c:v>0.50822368421052622</c:v>
                </c:pt>
                <c:pt idx="13">
                  <c:v>0.71957236842105265</c:v>
                </c:pt>
                <c:pt idx="14">
                  <c:v>1.1716694078947369</c:v>
                </c:pt>
                <c:pt idx="15">
                  <c:v>2.1463815789473686</c:v>
                </c:pt>
                <c:pt idx="16">
                  <c:v>4.6422697368421053</c:v>
                </c:pt>
                <c:pt idx="17">
                  <c:v>0</c:v>
                </c:pt>
                <c:pt idx="18">
                  <c:v>11.669407894736842</c:v>
                </c:pt>
                <c:pt idx="19">
                  <c:v>22.779605263157894</c:v>
                </c:pt>
                <c:pt idx="20">
                  <c:v>31.969572368421051</c:v>
                </c:pt>
                <c:pt idx="21">
                  <c:v>39.350328947368425</c:v>
                </c:pt>
                <c:pt idx="22">
                  <c:v>46.731085526315788</c:v>
                </c:pt>
                <c:pt idx="23">
                  <c:v>0</c:v>
                </c:pt>
                <c:pt idx="24">
                  <c:v>54.276315789473685</c:v>
                </c:pt>
                <c:pt idx="25">
                  <c:v>62.191611842105267</c:v>
                </c:pt>
                <c:pt idx="26">
                  <c:v>70.209703947368425</c:v>
                </c:pt>
                <c:pt idx="27">
                  <c:v>78.125</c:v>
                </c:pt>
                <c:pt idx="28">
                  <c:v>85.382401315789465</c:v>
                </c:pt>
                <c:pt idx="29">
                  <c:v>0</c:v>
                </c:pt>
                <c:pt idx="30">
                  <c:v>91.632401315789465</c:v>
                </c:pt>
                <c:pt idx="31">
                  <c:v>96.073190789473685</c:v>
                </c:pt>
                <c:pt idx="32">
                  <c:v>99.095394736842096</c:v>
                </c:pt>
                <c:pt idx="33">
                  <c:v>100</c:v>
                </c:pt>
                <c:pt idx="34">
                  <c:v>98.622532894736835</c:v>
                </c:pt>
                <c:pt idx="35">
                  <c:v>0</c:v>
                </c:pt>
                <c:pt idx="36">
                  <c:v>95.04523026315789</c:v>
                </c:pt>
                <c:pt idx="37">
                  <c:v>90.337171052631575</c:v>
                </c:pt>
                <c:pt idx="38">
                  <c:v>84.06661184210526</c:v>
                </c:pt>
                <c:pt idx="39">
                  <c:v>77.26151315789474</c:v>
                </c:pt>
                <c:pt idx="40">
                  <c:v>70.12746710526315</c:v>
                </c:pt>
                <c:pt idx="41">
                  <c:v>0</c:v>
                </c:pt>
                <c:pt idx="42">
                  <c:v>63.055098684210535</c:v>
                </c:pt>
                <c:pt idx="43">
                  <c:v>55.715460526315788</c:v>
                </c:pt>
                <c:pt idx="44">
                  <c:v>48.416940789473678</c:v>
                </c:pt>
                <c:pt idx="45">
                  <c:v>40.645559210526315</c:v>
                </c:pt>
                <c:pt idx="46">
                  <c:v>32.77138157894737</c:v>
                </c:pt>
                <c:pt idx="47">
                  <c:v>0</c:v>
                </c:pt>
                <c:pt idx="48">
                  <c:v>23.211348684210524</c:v>
                </c:pt>
                <c:pt idx="49">
                  <c:v>11.79893092105263</c:v>
                </c:pt>
                <c:pt idx="50">
                  <c:v>4.7039473684210522</c:v>
                </c:pt>
                <c:pt idx="51">
                  <c:v>2.1648848684210527</c:v>
                </c:pt>
                <c:pt idx="52">
                  <c:v>1.1949013157894735</c:v>
                </c:pt>
                <c:pt idx="53">
                  <c:v>0</c:v>
                </c:pt>
                <c:pt idx="54">
                  <c:v>0.74321546052631582</c:v>
                </c:pt>
                <c:pt idx="55">
                  <c:v>0.5234375</c:v>
                </c:pt>
                <c:pt idx="56">
                  <c:v>0.39206414473684209</c:v>
                </c:pt>
                <c:pt idx="57">
                  <c:v>0.30592105263157893</c:v>
                </c:pt>
                <c:pt idx="58">
                  <c:v>0.23889802631578946</c:v>
                </c:pt>
                <c:pt idx="59">
                  <c:v>0</c:v>
                </c:pt>
                <c:pt idx="60">
                  <c:v>0.18815789473684211</c:v>
                </c:pt>
                <c:pt idx="61">
                  <c:v>0.13470394736842106</c:v>
                </c:pt>
                <c:pt idx="62">
                  <c:v>0.10797697368421053</c:v>
                </c:pt>
                <c:pt idx="63">
                  <c:v>8.3018092105263147E-2</c:v>
                </c:pt>
                <c:pt idx="64">
                  <c:v>5.8244243421052631E-2</c:v>
                </c:pt>
                <c:pt idx="65">
                  <c:v>0</c:v>
                </c:pt>
                <c:pt idx="66">
                  <c:v>4.9033717105263157E-2</c:v>
                </c:pt>
                <c:pt idx="67">
                  <c:v>3.5341282894736835E-2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'D1.3cm CR'!$L$2</c:f>
              <c:strCache>
                <c:ptCount val="1"/>
                <c:pt idx="0">
                  <c:v>SFF LargeJaw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'D1.3cm CR'!$R$11:$R$78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'D1.3cm CR'!$S$11:$S$78</c:f>
              <c:numCache>
                <c:formatCode>0.00E+00</c:formatCode>
                <c:ptCount val="68"/>
                <c:pt idx="0">
                  <c:v>4.1006002897950734E-2</c:v>
                </c:pt>
                <c:pt idx="1">
                  <c:v>5.4170979093355415E-2</c:v>
                </c:pt>
                <c:pt idx="2">
                  <c:v>6.5162492237631958E-2</c:v>
                </c:pt>
                <c:pt idx="3">
                  <c:v>8.7642310080728619E-2</c:v>
                </c:pt>
                <c:pt idx="4">
                  <c:v>0.11328917408404057</c:v>
                </c:pt>
                <c:pt idx="5">
                  <c:v>0</c:v>
                </c:pt>
                <c:pt idx="6">
                  <c:v>0.14920306354791968</c:v>
                </c:pt>
                <c:pt idx="7">
                  <c:v>0.19528048023183606</c:v>
                </c:pt>
                <c:pt idx="8">
                  <c:v>0.24446284413164976</c:v>
                </c:pt>
                <c:pt idx="9">
                  <c:v>0.30097288346098122</c:v>
                </c:pt>
                <c:pt idx="10">
                  <c:v>0.39515628234320022</c:v>
                </c:pt>
                <c:pt idx="11">
                  <c:v>0</c:v>
                </c:pt>
                <c:pt idx="12">
                  <c:v>0.5181121920927344</c:v>
                </c:pt>
                <c:pt idx="13">
                  <c:v>0.72096874353136009</c:v>
                </c:pt>
                <c:pt idx="14">
                  <c:v>1.1633202235561995</c:v>
                </c:pt>
                <c:pt idx="15">
                  <c:v>2.1175740012419788</c:v>
                </c:pt>
                <c:pt idx="16">
                  <c:v>4.5290830055889053</c:v>
                </c:pt>
                <c:pt idx="17">
                  <c:v>0</c:v>
                </c:pt>
                <c:pt idx="18">
                  <c:v>11.419995860070378</c:v>
                </c:pt>
                <c:pt idx="19">
                  <c:v>22.459118194990683</c:v>
                </c:pt>
                <c:pt idx="20">
                  <c:v>31.380666528669014</c:v>
                </c:pt>
                <c:pt idx="21">
                  <c:v>38.687642310080726</c:v>
                </c:pt>
                <c:pt idx="22">
                  <c:v>45.953218795280478</c:v>
                </c:pt>
                <c:pt idx="23">
                  <c:v>0</c:v>
                </c:pt>
                <c:pt idx="24">
                  <c:v>53.425791761540054</c:v>
                </c:pt>
                <c:pt idx="25">
                  <c:v>61.519354170979092</c:v>
                </c:pt>
                <c:pt idx="26">
                  <c:v>69.612916580418144</c:v>
                </c:pt>
                <c:pt idx="27">
                  <c:v>77.602980749327273</c:v>
                </c:pt>
                <c:pt idx="28">
                  <c:v>85.013454771268897</c:v>
                </c:pt>
                <c:pt idx="29">
                  <c:v>0</c:v>
                </c:pt>
                <c:pt idx="30">
                  <c:v>91.306147795487476</c:v>
                </c:pt>
                <c:pt idx="31">
                  <c:v>96.108466156075352</c:v>
                </c:pt>
                <c:pt idx="32">
                  <c:v>99.27551231629063</c:v>
                </c:pt>
                <c:pt idx="33">
                  <c:v>100</c:v>
                </c:pt>
                <c:pt idx="34">
                  <c:v>98.59242392879321</c:v>
                </c:pt>
                <c:pt idx="35">
                  <c:v>0</c:v>
                </c:pt>
                <c:pt idx="36">
                  <c:v>95.383978472365968</c:v>
                </c:pt>
                <c:pt idx="37">
                  <c:v>90.20906644587042</c:v>
                </c:pt>
                <c:pt idx="38">
                  <c:v>83.68867729248602</c:v>
                </c:pt>
                <c:pt idx="39">
                  <c:v>76.671496584558071</c:v>
                </c:pt>
                <c:pt idx="40">
                  <c:v>69.612916580418144</c:v>
                </c:pt>
                <c:pt idx="41">
                  <c:v>0</c:v>
                </c:pt>
                <c:pt idx="42">
                  <c:v>62.368039743324367</c:v>
                </c:pt>
                <c:pt idx="43">
                  <c:v>54.978265369488724</c:v>
                </c:pt>
                <c:pt idx="44">
                  <c:v>47.733388532394947</c:v>
                </c:pt>
                <c:pt idx="45">
                  <c:v>40.136617677499487</c:v>
                </c:pt>
                <c:pt idx="46">
                  <c:v>32.39494928586214</c:v>
                </c:pt>
                <c:pt idx="47">
                  <c:v>0</c:v>
                </c:pt>
                <c:pt idx="48">
                  <c:v>22.997309045746224</c:v>
                </c:pt>
                <c:pt idx="49">
                  <c:v>11.606292693024219</c:v>
                </c:pt>
                <c:pt idx="50">
                  <c:v>4.6305112813082179</c:v>
                </c:pt>
                <c:pt idx="51">
                  <c:v>2.1175740012419788</c:v>
                </c:pt>
                <c:pt idx="52">
                  <c:v>1.1616642517077209</c:v>
                </c:pt>
                <c:pt idx="53">
                  <c:v>0</c:v>
                </c:pt>
                <c:pt idx="54">
                  <c:v>0.7188987787207618</c:v>
                </c:pt>
                <c:pt idx="55">
                  <c:v>0.50610639619126474</c:v>
                </c:pt>
                <c:pt idx="56">
                  <c:v>0.39308631753260193</c:v>
                </c:pt>
                <c:pt idx="57">
                  <c:v>0.30035189401780166</c:v>
                </c:pt>
                <c:pt idx="58">
                  <c:v>0.25067273856344441</c:v>
                </c:pt>
                <c:pt idx="59">
                  <c:v>0</c:v>
                </c:pt>
                <c:pt idx="60">
                  <c:v>0.18341958186710827</c:v>
                </c:pt>
                <c:pt idx="61">
                  <c:v>0.14957565721382737</c:v>
                </c:pt>
                <c:pt idx="62">
                  <c:v>0.11217139308631753</c:v>
                </c:pt>
                <c:pt idx="63">
                  <c:v>8.4537362864831309E-2</c:v>
                </c:pt>
                <c:pt idx="64">
                  <c:v>7.238666942661974E-2</c:v>
                </c:pt>
                <c:pt idx="65">
                  <c:v>0</c:v>
                </c:pt>
                <c:pt idx="66">
                  <c:v>5.6779134754709172E-2</c:v>
                </c:pt>
                <c:pt idx="67">
                  <c:v>4.177188987787208E-2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'D1.3cm CR'!$U$2</c:f>
              <c:strCache>
                <c:ptCount val="1"/>
                <c:pt idx="0">
                  <c:v>SFF DownfoilOnly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'D1.3cm CR'!$AA$11:$AA$78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'D1.3cm CR'!$AB$11:$AB$78</c:f>
              <c:numCache>
                <c:formatCode>0.00E+00</c:formatCode>
                <c:ptCount val="68"/>
                <c:pt idx="0">
                  <c:v>0.17133956386292834</c:v>
                </c:pt>
                <c:pt idx="1">
                  <c:v>0.22443451171610457</c:v>
                </c:pt>
                <c:pt idx="2">
                  <c:v>0.28795882432615466</c:v>
                </c:pt>
                <c:pt idx="3">
                  <c:v>0.35581741839360692</c:v>
                </c:pt>
                <c:pt idx="4">
                  <c:v>0.4632263307598537</c:v>
                </c:pt>
                <c:pt idx="5">
                  <c:v>0</c:v>
                </c:pt>
                <c:pt idx="6">
                  <c:v>0.60463226330759856</c:v>
                </c:pt>
                <c:pt idx="7">
                  <c:v>0.75091426249492077</c:v>
                </c:pt>
                <c:pt idx="8">
                  <c:v>0.97331707977786808</c:v>
                </c:pt>
                <c:pt idx="9">
                  <c:v>1.2554517133956384</c:v>
                </c:pt>
                <c:pt idx="10">
                  <c:v>1.6429635649464986</c:v>
                </c:pt>
                <c:pt idx="11">
                  <c:v>0</c:v>
                </c:pt>
                <c:pt idx="12">
                  <c:v>2.1292157659488016</c:v>
                </c:pt>
                <c:pt idx="13">
                  <c:v>2.8199918732222673</c:v>
                </c:pt>
                <c:pt idx="14">
                  <c:v>4.1094406067994038</c:v>
                </c:pt>
                <c:pt idx="15">
                  <c:v>6.5109034267912769</c:v>
                </c:pt>
                <c:pt idx="16">
                  <c:v>11.71610456454016</c:v>
                </c:pt>
                <c:pt idx="17">
                  <c:v>0</c:v>
                </c:pt>
                <c:pt idx="18">
                  <c:v>25.978599485304077</c:v>
                </c:pt>
                <c:pt idx="19">
                  <c:v>53.704456183123384</c:v>
                </c:pt>
                <c:pt idx="20">
                  <c:v>76.269809020723272</c:v>
                </c:pt>
                <c:pt idx="21">
                  <c:v>85.696871190572949</c:v>
                </c:pt>
                <c:pt idx="22">
                  <c:v>90.437491534606522</c:v>
                </c:pt>
                <c:pt idx="23">
                  <c:v>0</c:v>
                </c:pt>
                <c:pt idx="24">
                  <c:v>93.769470404984418</c:v>
                </c:pt>
                <c:pt idx="25">
                  <c:v>95.895977245022351</c:v>
                </c:pt>
                <c:pt idx="26">
                  <c:v>97.534877421102536</c:v>
                </c:pt>
                <c:pt idx="27">
                  <c:v>98.144385751049697</c:v>
                </c:pt>
                <c:pt idx="28">
                  <c:v>98.889340376540702</c:v>
                </c:pt>
                <c:pt idx="29">
                  <c:v>0</c:v>
                </c:pt>
                <c:pt idx="30">
                  <c:v>99.458214817824725</c:v>
                </c:pt>
                <c:pt idx="31">
                  <c:v>100.05417851821751</c:v>
                </c:pt>
                <c:pt idx="32">
                  <c:v>100.04063388866315</c:v>
                </c:pt>
                <c:pt idx="33">
                  <c:v>100</c:v>
                </c:pt>
                <c:pt idx="34">
                  <c:v>99.702018149803592</c:v>
                </c:pt>
                <c:pt idx="35">
                  <c:v>0</c:v>
                </c:pt>
                <c:pt idx="36">
                  <c:v>99.309223892726536</c:v>
                </c:pt>
                <c:pt idx="37">
                  <c:v>98.984152783421379</c:v>
                </c:pt>
                <c:pt idx="38">
                  <c:v>98.780983340105649</c:v>
                </c:pt>
                <c:pt idx="39">
                  <c:v>98.415278342137341</c:v>
                </c:pt>
                <c:pt idx="40">
                  <c:v>97.765136123527014</c:v>
                </c:pt>
                <c:pt idx="41">
                  <c:v>0</c:v>
                </c:pt>
                <c:pt idx="42">
                  <c:v>96.221048354327507</c:v>
                </c:pt>
                <c:pt idx="43">
                  <c:v>94.527969660029797</c:v>
                </c:pt>
                <c:pt idx="44">
                  <c:v>91.182446160097513</c:v>
                </c:pt>
                <c:pt idx="45">
                  <c:v>86.238656372748196</c:v>
                </c:pt>
                <c:pt idx="46">
                  <c:v>76.554246241365291</c:v>
                </c:pt>
                <c:pt idx="47">
                  <c:v>0</c:v>
                </c:pt>
                <c:pt idx="48">
                  <c:v>53.745090071786535</c:v>
                </c:pt>
                <c:pt idx="49">
                  <c:v>25.965054855749699</c:v>
                </c:pt>
                <c:pt idx="50">
                  <c:v>11.632127861302994</c:v>
                </c:pt>
                <c:pt idx="51">
                  <c:v>6.4648516863063801</c:v>
                </c:pt>
                <c:pt idx="52">
                  <c:v>4.1175673845320331</c:v>
                </c:pt>
                <c:pt idx="53">
                  <c:v>0</c:v>
                </c:pt>
                <c:pt idx="54">
                  <c:v>2.84030881755384</c:v>
                </c:pt>
                <c:pt idx="55">
                  <c:v>2.1468237843694977</c:v>
                </c:pt>
                <c:pt idx="56">
                  <c:v>1.6551537315454425</c:v>
                </c:pt>
                <c:pt idx="57">
                  <c:v>1.2922931057835569</c:v>
                </c:pt>
                <c:pt idx="58">
                  <c:v>0.94920763917106865</c:v>
                </c:pt>
                <c:pt idx="59">
                  <c:v>0</c:v>
                </c:pt>
                <c:pt idx="60">
                  <c:v>0.73885954219152106</c:v>
                </c:pt>
                <c:pt idx="61">
                  <c:v>0.58756603006907759</c:v>
                </c:pt>
                <c:pt idx="62">
                  <c:v>0.48069890288500605</c:v>
                </c:pt>
                <c:pt idx="63">
                  <c:v>0.35541107950697548</c:v>
                </c:pt>
                <c:pt idx="64">
                  <c:v>0.28755248543952328</c:v>
                </c:pt>
                <c:pt idx="65">
                  <c:v>0</c:v>
                </c:pt>
                <c:pt idx="66">
                  <c:v>0.21576594880130029</c:v>
                </c:pt>
                <c:pt idx="67">
                  <c:v>0.17404848977380469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'D1.3cm CR'!$AM$2</c:f>
              <c:strCache>
                <c:ptCount val="1"/>
                <c:pt idx="0">
                  <c:v>SF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'D1.3cm CR'!$AT$11:$AT$78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'D1.3cm CR'!$AU$11:$AU$78</c:f>
              <c:numCache>
                <c:formatCode>0.00E+00</c:formatCode>
                <c:ptCount val="68"/>
                <c:pt idx="0">
                  <c:v>9.4886211512717533E-2</c:v>
                </c:pt>
                <c:pt idx="1">
                  <c:v>0.14602409638554217</c:v>
                </c:pt>
                <c:pt idx="2">
                  <c:v>0.18701472556894241</c:v>
                </c:pt>
                <c:pt idx="3">
                  <c:v>0.22725568942436411</c:v>
                </c:pt>
                <c:pt idx="4">
                  <c:v>0.31994645247657294</c:v>
                </c:pt>
                <c:pt idx="5">
                  <c:v>0</c:v>
                </c:pt>
                <c:pt idx="6">
                  <c:v>0.41258366800535473</c:v>
                </c:pt>
                <c:pt idx="7">
                  <c:v>0.55314591700133864</c:v>
                </c:pt>
                <c:pt idx="8">
                  <c:v>0.73306559571619812</c:v>
                </c:pt>
                <c:pt idx="9">
                  <c:v>1.0398929049531458</c:v>
                </c:pt>
                <c:pt idx="10">
                  <c:v>1.3949129852744309</c:v>
                </c:pt>
                <c:pt idx="11">
                  <c:v>0</c:v>
                </c:pt>
                <c:pt idx="12">
                  <c:v>1.8680053547523428</c:v>
                </c:pt>
                <c:pt idx="13">
                  <c:v>2.5740294511378847</c:v>
                </c:pt>
                <c:pt idx="14">
                  <c:v>3.9170013386880855</c:v>
                </c:pt>
                <c:pt idx="15">
                  <c:v>6.6131191432396248</c:v>
                </c:pt>
                <c:pt idx="16">
                  <c:v>13.062918340026771</c:v>
                </c:pt>
                <c:pt idx="17">
                  <c:v>0</c:v>
                </c:pt>
                <c:pt idx="18">
                  <c:v>28.701472556894242</c:v>
                </c:pt>
                <c:pt idx="19">
                  <c:v>56.680053547523421</c:v>
                </c:pt>
                <c:pt idx="20">
                  <c:v>80.428380187416323</c:v>
                </c:pt>
                <c:pt idx="21">
                  <c:v>92.021419009370803</c:v>
                </c:pt>
                <c:pt idx="22">
                  <c:v>96.921017402945111</c:v>
                </c:pt>
                <c:pt idx="23">
                  <c:v>0</c:v>
                </c:pt>
                <c:pt idx="24">
                  <c:v>99.678714859437747</c:v>
                </c:pt>
                <c:pt idx="25">
                  <c:v>101.20481927710843</c:v>
                </c:pt>
                <c:pt idx="26">
                  <c:v>101.55287817938421</c:v>
                </c:pt>
                <c:pt idx="27">
                  <c:v>101.79384203480588</c:v>
                </c:pt>
                <c:pt idx="28">
                  <c:v>101.25836680053546</c:v>
                </c:pt>
                <c:pt idx="29">
                  <c:v>0</c:v>
                </c:pt>
                <c:pt idx="30">
                  <c:v>100.99062918340027</c:v>
                </c:pt>
                <c:pt idx="31">
                  <c:v>100.26773761713521</c:v>
                </c:pt>
                <c:pt idx="32">
                  <c:v>99.892904953145916</c:v>
                </c:pt>
                <c:pt idx="33">
                  <c:v>100</c:v>
                </c:pt>
                <c:pt idx="34">
                  <c:v>100.05354752342703</c:v>
                </c:pt>
                <c:pt idx="35">
                  <c:v>0</c:v>
                </c:pt>
                <c:pt idx="36">
                  <c:v>100.40160642570282</c:v>
                </c:pt>
                <c:pt idx="37">
                  <c:v>100.1338688085676</c:v>
                </c:pt>
                <c:pt idx="38">
                  <c:v>100.82998661311913</c:v>
                </c:pt>
                <c:pt idx="39">
                  <c:v>101.25836680053546</c:v>
                </c:pt>
                <c:pt idx="40">
                  <c:v>101.90093708165998</c:v>
                </c:pt>
                <c:pt idx="41">
                  <c:v>0</c:v>
                </c:pt>
                <c:pt idx="42">
                  <c:v>101.87416331994645</c:v>
                </c:pt>
                <c:pt idx="43">
                  <c:v>100.93708165997322</c:v>
                </c:pt>
                <c:pt idx="44">
                  <c:v>97.831325301204814</c:v>
                </c:pt>
                <c:pt idx="45">
                  <c:v>92.369477911646584</c:v>
                </c:pt>
                <c:pt idx="46">
                  <c:v>80.749665327978576</c:v>
                </c:pt>
                <c:pt idx="47">
                  <c:v>0</c:v>
                </c:pt>
                <c:pt idx="48">
                  <c:v>57.054886211512709</c:v>
                </c:pt>
                <c:pt idx="49">
                  <c:v>28.728246318607759</c:v>
                </c:pt>
                <c:pt idx="50">
                  <c:v>13.04685408299866</c:v>
                </c:pt>
                <c:pt idx="51">
                  <c:v>6.6586345381526097</c:v>
                </c:pt>
                <c:pt idx="52">
                  <c:v>3.9437751004016066</c:v>
                </c:pt>
                <c:pt idx="53">
                  <c:v>0</c:v>
                </c:pt>
                <c:pt idx="54">
                  <c:v>2.597054886211513</c:v>
                </c:pt>
                <c:pt idx="55">
                  <c:v>1.8701472556894243</c:v>
                </c:pt>
                <c:pt idx="56">
                  <c:v>1.3523427041499332</c:v>
                </c:pt>
                <c:pt idx="57">
                  <c:v>0.98125836680053535</c:v>
                </c:pt>
                <c:pt idx="58">
                  <c:v>0.75903614457831325</c:v>
                </c:pt>
                <c:pt idx="59">
                  <c:v>0</c:v>
                </c:pt>
                <c:pt idx="60">
                  <c:v>0.55234270414993314</c:v>
                </c:pt>
                <c:pt idx="61">
                  <c:v>0.43132530120481927</c:v>
                </c:pt>
                <c:pt idx="62">
                  <c:v>0.30629183400267734</c:v>
                </c:pt>
                <c:pt idx="63">
                  <c:v>0.22776439089692099</c:v>
                </c:pt>
                <c:pt idx="64">
                  <c:v>0.17941097724230251</c:v>
                </c:pt>
                <c:pt idx="65">
                  <c:v>0</c:v>
                </c:pt>
                <c:pt idx="66">
                  <c:v>0.13726907630522089</c:v>
                </c:pt>
                <c:pt idx="67">
                  <c:v>9.6787148594377509E-2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'D1.3cm CR'!$AD$2</c:f>
              <c:strCache>
                <c:ptCount val="1"/>
                <c:pt idx="0">
                  <c:v>SF LargeJaw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'D1.3cm CR'!$AJ$11:$AJ$78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'D1.3cm CR'!$AK$11:$AK$78</c:f>
              <c:numCache>
                <c:formatCode>0.00E+00</c:formatCode>
                <c:ptCount val="68"/>
                <c:pt idx="0">
                  <c:v>0.15043620501635768</c:v>
                </c:pt>
                <c:pt idx="1">
                  <c:v>0.2158124318429662</c:v>
                </c:pt>
                <c:pt idx="2">
                  <c:v>0.27726281352235549</c:v>
                </c:pt>
                <c:pt idx="3">
                  <c:v>0.33696837513631406</c:v>
                </c:pt>
                <c:pt idx="4">
                  <c:v>0.43784078516902947</c:v>
                </c:pt>
                <c:pt idx="5">
                  <c:v>0</c:v>
                </c:pt>
                <c:pt idx="6">
                  <c:v>0.54116684841875684</c:v>
                </c:pt>
                <c:pt idx="7">
                  <c:v>0.69056706652126498</c:v>
                </c:pt>
                <c:pt idx="8">
                  <c:v>0.90239912758996732</c:v>
                </c:pt>
                <c:pt idx="9">
                  <c:v>1.2181025081788441</c:v>
                </c:pt>
                <c:pt idx="10">
                  <c:v>1.628135223555071</c:v>
                </c:pt>
                <c:pt idx="11">
                  <c:v>0</c:v>
                </c:pt>
                <c:pt idx="12">
                  <c:v>2.1646673936750274</c:v>
                </c:pt>
                <c:pt idx="13">
                  <c:v>2.9089422028353327</c:v>
                </c:pt>
                <c:pt idx="14">
                  <c:v>4.1957470010905125</c:v>
                </c:pt>
                <c:pt idx="15">
                  <c:v>6.9083969465648849</c:v>
                </c:pt>
                <c:pt idx="16">
                  <c:v>13.203380588876772</c:v>
                </c:pt>
                <c:pt idx="17">
                  <c:v>0</c:v>
                </c:pt>
                <c:pt idx="18">
                  <c:v>28.735005452562699</c:v>
                </c:pt>
                <c:pt idx="19">
                  <c:v>56.952017448200657</c:v>
                </c:pt>
                <c:pt idx="20">
                  <c:v>80.316248636859314</c:v>
                </c:pt>
                <c:pt idx="21">
                  <c:v>90.539803707742635</c:v>
                </c:pt>
                <c:pt idx="22">
                  <c:v>94.956379498364228</c:v>
                </c:pt>
                <c:pt idx="23">
                  <c:v>0</c:v>
                </c:pt>
                <c:pt idx="24">
                  <c:v>97.600872410032707</c:v>
                </c:pt>
                <c:pt idx="25">
                  <c:v>98.800436205016354</c:v>
                </c:pt>
                <c:pt idx="26">
                  <c:v>99.482006543075244</c:v>
                </c:pt>
                <c:pt idx="27">
                  <c:v>100.16357688113413</c:v>
                </c:pt>
                <c:pt idx="28">
                  <c:v>100.2998909487459</c:v>
                </c:pt>
                <c:pt idx="29">
                  <c:v>0</c:v>
                </c:pt>
                <c:pt idx="30">
                  <c:v>100.05452562704471</c:v>
                </c:pt>
                <c:pt idx="31">
                  <c:v>100.19083969465647</c:v>
                </c:pt>
                <c:pt idx="32">
                  <c:v>100.16357688113413</c:v>
                </c:pt>
                <c:pt idx="33">
                  <c:v>100</c:v>
                </c:pt>
                <c:pt idx="34">
                  <c:v>100.02726281352234</c:v>
                </c:pt>
                <c:pt idx="35">
                  <c:v>0</c:v>
                </c:pt>
                <c:pt idx="36">
                  <c:v>100.10905125408942</c:v>
                </c:pt>
                <c:pt idx="37">
                  <c:v>100.21810250817884</c:v>
                </c:pt>
                <c:pt idx="38">
                  <c:v>99.945474372955289</c:v>
                </c:pt>
                <c:pt idx="39">
                  <c:v>100.59978189749181</c:v>
                </c:pt>
                <c:pt idx="40">
                  <c:v>99.809160305343497</c:v>
                </c:pt>
                <c:pt idx="41">
                  <c:v>0</c:v>
                </c:pt>
                <c:pt idx="42">
                  <c:v>99.182115594329332</c:v>
                </c:pt>
                <c:pt idx="43">
                  <c:v>98.118865866957478</c:v>
                </c:pt>
                <c:pt idx="44">
                  <c:v>95.229007633587784</c:v>
                </c:pt>
                <c:pt idx="45">
                  <c:v>91.085059978189747</c:v>
                </c:pt>
                <c:pt idx="46">
                  <c:v>80.561613958560514</c:v>
                </c:pt>
                <c:pt idx="47">
                  <c:v>0</c:v>
                </c:pt>
                <c:pt idx="48">
                  <c:v>57.115594329334783</c:v>
                </c:pt>
                <c:pt idx="49">
                  <c:v>28.844056706652125</c:v>
                </c:pt>
                <c:pt idx="50">
                  <c:v>13.25790621592148</c:v>
                </c:pt>
                <c:pt idx="51">
                  <c:v>6.9738276990185382</c:v>
                </c:pt>
                <c:pt idx="52">
                  <c:v>4.1875681570338061</c:v>
                </c:pt>
                <c:pt idx="53">
                  <c:v>0</c:v>
                </c:pt>
                <c:pt idx="54">
                  <c:v>2.9607415485278081</c:v>
                </c:pt>
                <c:pt idx="55">
                  <c:v>2.191112322791712</c:v>
                </c:pt>
                <c:pt idx="56">
                  <c:v>1.698473282442748</c:v>
                </c:pt>
                <c:pt idx="57">
                  <c:v>1.2734460196292259</c:v>
                </c:pt>
                <c:pt idx="58">
                  <c:v>0.96701199563794982</c:v>
                </c:pt>
                <c:pt idx="59">
                  <c:v>0</c:v>
                </c:pt>
                <c:pt idx="60">
                  <c:v>0.70392584514721912</c:v>
                </c:pt>
                <c:pt idx="61">
                  <c:v>0.55643402399127584</c:v>
                </c:pt>
                <c:pt idx="62">
                  <c:v>0.42584514721919298</c:v>
                </c:pt>
                <c:pt idx="63">
                  <c:v>0.33260632497273712</c:v>
                </c:pt>
                <c:pt idx="64">
                  <c:v>0.26905670665212644</c:v>
                </c:pt>
                <c:pt idx="65">
                  <c:v>0</c:v>
                </c:pt>
                <c:pt idx="66">
                  <c:v>0.20564340239912757</c:v>
                </c:pt>
                <c:pt idx="67">
                  <c:v>0.16474918211559433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141408"/>
        <c:axId val="143141968"/>
      </c:scatterChart>
      <c:valAx>
        <c:axId val="143141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x-xis</a:t>
                </a:r>
                <a:r>
                  <a:rPr lang="en-US" altLang="ko-KR" baseline="0"/>
                  <a:t> (cm)</a:t>
                </a:r>
                <a:endParaRPr lang="ko-KR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3141968"/>
        <c:crosses val="autoZero"/>
        <c:crossBetween val="midCat"/>
      </c:valAx>
      <c:valAx>
        <c:axId val="1431419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Dose (%)</a:t>
                </a:r>
                <a:endParaRPr lang="ko-KR" altLang="en-US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431414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Dose</a:t>
            </a:r>
            <a:r>
              <a:rPr lang="en-US" altLang="ko-KR" baseline="0"/>
              <a:t> / incident particles from original source (Gy)</a:t>
            </a:r>
            <a:endParaRPr lang="ko-KR" alt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'D1.7cm CR'!$C$2</c:f>
              <c:strCache>
                <c:ptCount val="1"/>
                <c:pt idx="0">
                  <c:v>SFF 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'D1.7cm CR'!$I$11:$I$78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'D1.7cm CR'!$E$11:$E$78</c:f>
              <c:numCache>
                <c:formatCode>0.00E+00</c:formatCode>
                <c:ptCount val="68"/>
                <c:pt idx="0">
                  <c:v>8.3660000000000003E-16</c:v>
                </c:pt>
                <c:pt idx="1">
                  <c:v>1.3030000000000001E-15</c:v>
                </c:pt>
                <c:pt idx="2">
                  <c:v>1.576E-15</c:v>
                </c:pt>
                <c:pt idx="3">
                  <c:v>2.2420000000000001E-15</c:v>
                </c:pt>
                <c:pt idx="4">
                  <c:v>2.9900000000000001E-15</c:v>
                </c:pt>
                <c:pt idx="6">
                  <c:v>4.0090000000000003E-15</c:v>
                </c:pt>
                <c:pt idx="7">
                  <c:v>5.0279999999999997E-15</c:v>
                </c:pt>
                <c:pt idx="8">
                  <c:v>7.1210000000000003E-15</c:v>
                </c:pt>
                <c:pt idx="9">
                  <c:v>9.5119999999999999E-15</c:v>
                </c:pt>
                <c:pt idx="10">
                  <c:v>1.267E-14</c:v>
                </c:pt>
                <c:pt idx="12">
                  <c:v>1.824E-14</c:v>
                </c:pt>
                <c:pt idx="13">
                  <c:v>2.7329999999999999E-14</c:v>
                </c:pt>
                <c:pt idx="14">
                  <c:v>5.576E-14</c:v>
                </c:pt>
                <c:pt idx="15">
                  <c:v>1.287E-13</c:v>
                </c:pt>
                <c:pt idx="16">
                  <c:v>3.0079999999999999E-13</c:v>
                </c:pt>
                <c:pt idx="18">
                  <c:v>6.459E-13</c:v>
                </c:pt>
                <c:pt idx="19">
                  <c:v>1.125E-12</c:v>
                </c:pt>
                <c:pt idx="20">
                  <c:v>1.564E-12</c:v>
                </c:pt>
                <c:pt idx="21">
                  <c:v>1.9449999999999999E-12</c:v>
                </c:pt>
                <c:pt idx="22">
                  <c:v>2.314E-12</c:v>
                </c:pt>
                <c:pt idx="24">
                  <c:v>2.685E-12</c:v>
                </c:pt>
                <c:pt idx="25">
                  <c:v>3.0840000000000002E-12</c:v>
                </c:pt>
                <c:pt idx="26">
                  <c:v>3.47E-12</c:v>
                </c:pt>
                <c:pt idx="27">
                  <c:v>3.8540000000000003E-12</c:v>
                </c:pt>
                <c:pt idx="28">
                  <c:v>4.2010000000000004E-12</c:v>
                </c:pt>
                <c:pt idx="30">
                  <c:v>4.5109999999999997E-12</c:v>
                </c:pt>
                <c:pt idx="31">
                  <c:v>4.728E-12</c:v>
                </c:pt>
                <c:pt idx="32">
                  <c:v>4.8720000000000002E-12</c:v>
                </c:pt>
                <c:pt idx="33">
                  <c:v>4.9129999999999998E-12</c:v>
                </c:pt>
                <c:pt idx="34">
                  <c:v>4.8480000000000003E-12</c:v>
                </c:pt>
                <c:pt idx="36">
                  <c:v>4.6949999999999997E-12</c:v>
                </c:pt>
                <c:pt idx="37">
                  <c:v>4.4490000000000001E-12</c:v>
                </c:pt>
                <c:pt idx="38">
                  <c:v>4.1460000000000003E-12</c:v>
                </c:pt>
                <c:pt idx="39">
                  <c:v>3.8079999999999999E-12</c:v>
                </c:pt>
                <c:pt idx="40">
                  <c:v>3.4689999999999999E-12</c:v>
                </c:pt>
                <c:pt idx="42">
                  <c:v>3.1139999999999999E-12</c:v>
                </c:pt>
                <c:pt idx="43">
                  <c:v>2.7620000000000001E-12</c:v>
                </c:pt>
                <c:pt idx="44">
                  <c:v>2.3900000000000001E-12</c:v>
                </c:pt>
                <c:pt idx="45">
                  <c:v>2.0069999999999998E-12</c:v>
                </c:pt>
                <c:pt idx="46">
                  <c:v>1.606E-12</c:v>
                </c:pt>
                <c:pt idx="48">
                  <c:v>1.153E-12</c:v>
                </c:pt>
                <c:pt idx="49">
                  <c:v>6.6030000000000002E-13</c:v>
                </c:pt>
                <c:pt idx="50">
                  <c:v>3.052E-13</c:v>
                </c:pt>
                <c:pt idx="51">
                  <c:v>1.2829999999999999E-13</c:v>
                </c:pt>
                <c:pt idx="52">
                  <c:v>5.6990000000000005E-14</c:v>
                </c:pt>
                <c:pt idx="54">
                  <c:v>2.7490000000000001E-14</c:v>
                </c:pt>
                <c:pt idx="55">
                  <c:v>1.7579999999999999E-14</c:v>
                </c:pt>
                <c:pt idx="56">
                  <c:v>1.2690000000000001E-14</c:v>
                </c:pt>
                <c:pt idx="57">
                  <c:v>9.6529999999999997E-15</c:v>
                </c:pt>
                <c:pt idx="58">
                  <c:v>7.2270000000000001E-15</c:v>
                </c:pt>
                <c:pt idx="60">
                  <c:v>5.1579999999999998E-15</c:v>
                </c:pt>
                <c:pt idx="61">
                  <c:v>3.9040000000000003E-15</c:v>
                </c:pt>
                <c:pt idx="62">
                  <c:v>2.853E-15</c:v>
                </c:pt>
                <c:pt idx="63">
                  <c:v>2.2089999999999998E-15</c:v>
                </c:pt>
                <c:pt idx="64">
                  <c:v>1.483E-15</c:v>
                </c:pt>
                <c:pt idx="66">
                  <c:v>1.1839999999999999E-15</c:v>
                </c:pt>
                <c:pt idx="67">
                  <c:v>9.4669999999999998E-16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'D1.7cm CR'!$L$2</c:f>
              <c:strCache>
                <c:ptCount val="1"/>
                <c:pt idx="0">
                  <c:v>SFF LargeJaw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'D1.7cm CR'!$R$11:$R$78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'D1.7cm CR'!$N$11:$N$78</c:f>
              <c:numCache>
                <c:formatCode>0.00E+00</c:formatCode>
                <c:ptCount val="68"/>
                <c:pt idx="0">
                  <c:v>9.7479999999999998E-16</c:v>
                </c:pt>
                <c:pt idx="1">
                  <c:v>1.2550000000000001E-15</c:v>
                </c:pt>
                <c:pt idx="2">
                  <c:v>1.699E-15</c:v>
                </c:pt>
                <c:pt idx="3">
                  <c:v>2.1079999999999999E-15</c:v>
                </c:pt>
                <c:pt idx="4">
                  <c:v>3.4509999999999999E-15</c:v>
                </c:pt>
                <c:pt idx="6">
                  <c:v>4.1289999999999998E-15</c:v>
                </c:pt>
                <c:pt idx="7">
                  <c:v>5.4210000000000003E-15</c:v>
                </c:pt>
                <c:pt idx="8">
                  <c:v>7.1429999999999995E-15</c:v>
                </c:pt>
                <c:pt idx="9">
                  <c:v>9.8209999999999992E-15</c:v>
                </c:pt>
                <c:pt idx="10">
                  <c:v>1.27E-14</c:v>
                </c:pt>
                <c:pt idx="12">
                  <c:v>1.7080000000000001E-14</c:v>
                </c:pt>
                <c:pt idx="13">
                  <c:v>2.6389999999999998E-14</c:v>
                </c:pt>
                <c:pt idx="14">
                  <c:v>5.4500000000000001E-14</c:v>
                </c:pt>
                <c:pt idx="15">
                  <c:v>1.2419999999999999E-13</c:v>
                </c:pt>
                <c:pt idx="16">
                  <c:v>2.904E-13</c:v>
                </c:pt>
                <c:pt idx="18">
                  <c:v>6.3159999999999995E-13</c:v>
                </c:pt>
                <c:pt idx="19">
                  <c:v>1.1E-12</c:v>
                </c:pt>
                <c:pt idx="20">
                  <c:v>1.526E-12</c:v>
                </c:pt>
                <c:pt idx="21">
                  <c:v>1.8930000000000001E-12</c:v>
                </c:pt>
                <c:pt idx="22">
                  <c:v>2.2610000000000002E-12</c:v>
                </c:pt>
                <c:pt idx="24">
                  <c:v>2.635E-12</c:v>
                </c:pt>
                <c:pt idx="25">
                  <c:v>3.0340000000000002E-12</c:v>
                </c:pt>
                <c:pt idx="26">
                  <c:v>3.4189999999999999E-12</c:v>
                </c:pt>
                <c:pt idx="27">
                  <c:v>3.8070000000000002E-12</c:v>
                </c:pt>
                <c:pt idx="28">
                  <c:v>4.1579999999999999E-12</c:v>
                </c:pt>
                <c:pt idx="30">
                  <c:v>4.4620000000000002E-12</c:v>
                </c:pt>
                <c:pt idx="31">
                  <c:v>4.6969999999999999E-12</c:v>
                </c:pt>
                <c:pt idx="32">
                  <c:v>4.8430000000000003E-12</c:v>
                </c:pt>
                <c:pt idx="33">
                  <c:v>4.8739999999999996E-12</c:v>
                </c:pt>
                <c:pt idx="34">
                  <c:v>4.8099999999999999E-12</c:v>
                </c:pt>
                <c:pt idx="36">
                  <c:v>4.6510000000000003E-12</c:v>
                </c:pt>
                <c:pt idx="37">
                  <c:v>4.4170000000000003E-12</c:v>
                </c:pt>
                <c:pt idx="38">
                  <c:v>4.105E-12</c:v>
                </c:pt>
                <c:pt idx="39">
                  <c:v>3.763E-12</c:v>
                </c:pt>
                <c:pt idx="40">
                  <c:v>3.424E-12</c:v>
                </c:pt>
                <c:pt idx="42">
                  <c:v>3.0670000000000002E-12</c:v>
                </c:pt>
                <c:pt idx="43">
                  <c:v>2.7040000000000002E-12</c:v>
                </c:pt>
                <c:pt idx="44">
                  <c:v>2.339E-12</c:v>
                </c:pt>
                <c:pt idx="45">
                  <c:v>1.9659999999999999E-12</c:v>
                </c:pt>
                <c:pt idx="46">
                  <c:v>1.5750000000000001E-12</c:v>
                </c:pt>
                <c:pt idx="48">
                  <c:v>1.128E-12</c:v>
                </c:pt>
                <c:pt idx="49">
                  <c:v>6.4669999999999996E-13</c:v>
                </c:pt>
                <c:pt idx="50">
                  <c:v>2.9569999999999999E-13</c:v>
                </c:pt>
                <c:pt idx="51">
                  <c:v>1.259E-13</c:v>
                </c:pt>
                <c:pt idx="52">
                  <c:v>5.4659999999999998E-14</c:v>
                </c:pt>
                <c:pt idx="54">
                  <c:v>2.7189999999999999E-14</c:v>
                </c:pt>
                <c:pt idx="55">
                  <c:v>1.714E-14</c:v>
                </c:pt>
                <c:pt idx="56">
                  <c:v>1.2479999999999999E-14</c:v>
                </c:pt>
                <c:pt idx="57">
                  <c:v>9.5739999999999998E-15</c:v>
                </c:pt>
                <c:pt idx="58">
                  <c:v>7.2670000000000007E-15</c:v>
                </c:pt>
                <c:pt idx="60">
                  <c:v>5.1770000000000003E-15</c:v>
                </c:pt>
                <c:pt idx="61">
                  <c:v>4.2199999999999999E-15</c:v>
                </c:pt>
                <c:pt idx="62">
                  <c:v>3.2210000000000001E-15</c:v>
                </c:pt>
                <c:pt idx="63">
                  <c:v>2.1869999999999998E-15</c:v>
                </c:pt>
                <c:pt idx="64">
                  <c:v>1.6540000000000001E-15</c:v>
                </c:pt>
                <c:pt idx="66">
                  <c:v>1.332E-15</c:v>
                </c:pt>
                <c:pt idx="67">
                  <c:v>9.1039999999999996E-16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'D1.7cm CR'!$U$2</c:f>
              <c:strCache>
                <c:ptCount val="1"/>
                <c:pt idx="0">
                  <c:v>SFF DownfoilOnly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'D1.7cm CR'!$AA$11:$AA$78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'D1.7cm CR'!$W$11:$W$78</c:f>
              <c:numCache>
                <c:formatCode>0.00E+00</c:formatCode>
                <c:ptCount val="68"/>
                <c:pt idx="0">
                  <c:v>5.7320000000000003E-16</c:v>
                </c:pt>
                <c:pt idx="1">
                  <c:v>9.2640000000000003E-16</c:v>
                </c:pt>
                <c:pt idx="2">
                  <c:v>1.1119999999999999E-15</c:v>
                </c:pt>
                <c:pt idx="3">
                  <c:v>1.359E-15</c:v>
                </c:pt>
                <c:pt idx="4">
                  <c:v>1.8509999999999999E-15</c:v>
                </c:pt>
                <c:pt idx="6">
                  <c:v>2.4580000000000001E-15</c:v>
                </c:pt>
                <c:pt idx="7">
                  <c:v>3.2369999999999999E-15</c:v>
                </c:pt>
                <c:pt idx="8">
                  <c:v>4.2670000000000001E-15</c:v>
                </c:pt>
                <c:pt idx="9">
                  <c:v>5.8970000000000002E-15</c:v>
                </c:pt>
                <c:pt idx="10">
                  <c:v>7.7740000000000005E-15</c:v>
                </c:pt>
                <c:pt idx="12">
                  <c:v>1.0650000000000001E-14</c:v>
                </c:pt>
                <c:pt idx="13">
                  <c:v>1.5480000000000001E-14</c:v>
                </c:pt>
                <c:pt idx="14">
                  <c:v>2.5400000000000001E-14</c:v>
                </c:pt>
                <c:pt idx="15">
                  <c:v>4.896E-14</c:v>
                </c:pt>
                <c:pt idx="16">
                  <c:v>1.037E-13</c:v>
                </c:pt>
                <c:pt idx="18">
                  <c:v>2.1919999999999999E-13</c:v>
                </c:pt>
                <c:pt idx="19">
                  <c:v>3.9240000000000002E-13</c:v>
                </c:pt>
                <c:pt idx="20">
                  <c:v>5.3819999999999997E-13</c:v>
                </c:pt>
                <c:pt idx="21">
                  <c:v>6.1630000000000001E-13</c:v>
                </c:pt>
                <c:pt idx="22">
                  <c:v>6.6030000000000002E-13</c:v>
                </c:pt>
                <c:pt idx="24">
                  <c:v>6.837E-13</c:v>
                </c:pt>
                <c:pt idx="25">
                  <c:v>7.0200000000000004E-13</c:v>
                </c:pt>
                <c:pt idx="26">
                  <c:v>7.1339999999999997E-13</c:v>
                </c:pt>
                <c:pt idx="27">
                  <c:v>7.2150000000000001E-13</c:v>
                </c:pt>
                <c:pt idx="28">
                  <c:v>7.2600000000000004E-13</c:v>
                </c:pt>
                <c:pt idx="30">
                  <c:v>7.294E-13</c:v>
                </c:pt>
                <c:pt idx="31">
                  <c:v>7.3160000000000003E-13</c:v>
                </c:pt>
                <c:pt idx="32">
                  <c:v>7.3300000000000001E-13</c:v>
                </c:pt>
                <c:pt idx="33">
                  <c:v>7.3049999999999997E-13</c:v>
                </c:pt>
                <c:pt idx="34">
                  <c:v>7.3139999999999999E-13</c:v>
                </c:pt>
                <c:pt idx="36">
                  <c:v>7.2640000000000001E-13</c:v>
                </c:pt>
                <c:pt idx="37">
                  <c:v>7.2630000000000005E-13</c:v>
                </c:pt>
                <c:pt idx="38">
                  <c:v>7.2519999999999998E-13</c:v>
                </c:pt>
                <c:pt idx="39">
                  <c:v>7.2210000000000002E-13</c:v>
                </c:pt>
                <c:pt idx="40">
                  <c:v>7.1409999999999996E-13</c:v>
                </c:pt>
                <c:pt idx="42">
                  <c:v>7.0690000000000005E-13</c:v>
                </c:pt>
                <c:pt idx="43">
                  <c:v>6.8860000000000001E-13</c:v>
                </c:pt>
                <c:pt idx="44">
                  <c:v>6.6509999999999996E-13</c:v>
                </c:pt>
                <c:pt idx="45">
                  <c:v>6.2039999999999996E-13</c:v>
                </c:pt>
                <c:pt idx="46">
                  <c:v>5.3919999999999996E-13</c:v>
                </c:pt>
                <c:pt idx="48">
                  <c:v>3.9180000000000001E-13</c:v>
                </c:pt>
                <c:pt idx="49">
                  <c:v>2.195E-13</c:v>
                </c:pt>
                <c:pt idx="50">
                  <c:v>1.029E-13</c:v>
                </c:pt>
                <c:pt idx="51">
                  <c:v>4.896E-14</c:v>
                </c:pt>
                <c:pt idx="52">
                  <c:v>2.5199999999999999E-14</c:v>
                </c:pt>
                <c:pt idx="54">
                  <c:v>1.538E-14</c:v>
                </c:pt>
                <c:pt idx="55">
                  <c:v>1.083E-14</c:v>
                </c:pt>
                <c:pt idx="56">
                  <c:v>8.0780000000000007E-15</c:v>
                </c:pt>
                <c:pt idx="57">
                  <c:v>6.1049999999999996E-15</c:v>
                </c:pt>
                <c:pt idx="58">
                  <c:v>4.3899999999999999E-15</c:v>
                </c:pt>
                <c:pt idx="60">
                  <c:v>3.252E-15</c:v>
                </c:pt>
                <c:pt idx="61">
                  <c:v>2.4820000000000001E-15</c:v>
                </c:pt>
                <c:pt idx="62">
                  <c:v>1.8749999999999999E-15</c:v>
                </c:pt>
                <c:pt idx="63">
                  <c:v>1.4610000000000001E-15</c:v>
                </c:pt>
                <c:pt idx="64">
                  <c:v>1.1479999999999999E-15</c:v>
                </c:pt>
                <c:pt idx="66">
                  <c:v>8.0040000000000005E-16</c:v>
                </c:pt>
                <c:pt idx="67">
                  <c:v>5.2579999999999998E-16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'D1.7cm CR'!$AM$2</c:f>
              <c:strCache>
                <c:ptCount val="1"/>
                <c:pt idx="0">
                  <c:v>SF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'D1.7cm CR'!$AT$11:$AT$78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'D1.7cm CR'!$AO$11:$AO$78</c:f>
              <c:numCache>
                <c:formatCode>0.00E+00</c:formatCode>
                <c:ptCount val="68"/>
                <c:pt idx="0">
                  <c:v>1.6180000000000001E-16</c:v>
                </c:pt>
                <c:pt idx="1">
                  <c:v>2.4799999999999999E-16</c:v>
                </c:pt>
                <c:pt idx="2">
                  <c:v>2.7979999999999998E-16</c:v>
                </c:pt>
                <c:pt idx="3">
                  <c:v>4.1449999999999998E-16</c:v>
                </c:pt>
                <c:pt idx="4">
                  <c:v>5.7630000000000002E-16</c:v>
                </c:pt>
                <c:pt idx="6">
                  <c:v>7.7560000000000002E-16</c:v>
                </c:pt>
                <c:pt idx="7">
                  <c:v>1.041E-15</c:v>
                </c:pt>
                <c:pt idx="8">
                  <c:v>1.5220000000000001E-15</c:v>
                </c:pt>
                <c:pt idx="9">
                  <c:v>2.136E-15</c:v>
                </c:pt>
                <c:pt idx="10">
                  <c:v>3.032E-15</c:v>
                </c:pt>
                <c:pt idx="12">
                  <c:v>4.346E-15</c:v>
                </c:pt>
                <c:pt idx="13">
                  <c:v>6.4500000000000003E-15</c:v>
                </c:pt>
                <c:pt idx="14">
                  <c:v>1.076E-14</c:v>
                </c:pt>
                <c:pt idx="15">
                  <c:v>2.277E-14</c:v>
                </c:pt>
                <c:pt idx="16">
                  <c:v>5.1850000000000001E-14</c:v>
                </c:pt>
                <c:pt idx="18">
                  <c:v>1.118E-13</c:v>
                </c:pt>
                <c:pt idx="19">
                  <c:v>1.968E-13</c:v>
                </c:pt>
                <c:pt idx="20">
                  <c:v>2.7280000000000001E-13</c:v>
                </c:pt>
                <c:pt idx="21">
                  <c:v>3.1709999999999998E-13</c:v>
                </c:pt>
                <c:pt idx="22">
                  <c:v>3.3909999999999999E-13</c:v>
                </c:pt>
                <c:pt idx="24">
                  <c:v>3.5109999999999999E-13</c:v>
                </c:pt>
                <c:pt idx="25">
                  <c:v>3.5489999999999998E-13</c:v>
                </c:pt>
                <c:pt idx="26">
                  <c:v>3.5719999999999998E-13</c:v>
                </c:pt>
                <c:pt idx="27">
                  <c:v>3.565E-13</c:v>
                </c:pt>
                <c:pt idx="28">
                  <c:v>3.5409999999999998E-13</c:v>
                </c:pt>
                <c:pt idx="30">
                  <c:v>3.5239999999999999E-13</c:v>
                </c:pt>
                <c:pt idx="31">
                  <c:v>3.5250000000000001E-13</c:v>
                </c:pt>
                <c:pt idx="32">
                  <c:v>3.5070000000000001E-13</c:v>
                </c:pt>
                <c:pt idx="33">
                  <c:v>3.5079999999999998E-13</c:v>
                </c:pt>
                <c:pt idx="34">
                  <c:v>3.5079999999999998E-13</c:v>
                </c:pt>
                <c:pt idx="36">
                  <c:v>3.5079999999999998E-13</c:v>
                </c:pt>
                <c:pt idx="37">
                  <c:v>3.532E-13</c:v>
                </c:pt>
                <c:pt idx="38">
                  <c:v>3.5400000000000001E-13</c:v>
                </c:pt>
                <c:pt idx="39">
                  <c:v>3.5560000000000002E-13</c:v>
                </c:pt>
                <c:pt idx="40">
                  <c:v>3.583E-13</c:v>
                </c:pt>
                <c:pt idx="42">
                  <c:v>3.5769999999999998E-13</c:v>
                </c:pt>
                <c:pt idx="43">
                  <c:v>3.5389999999999999E-13</c:v>
                </c:pt>
                <c:pt idx="44">
                  <c:v>3.4339999999999998E-13</c:v>
                </c:pt>
                <c:pt idx="45">
                  <c:v>3.1960000000000002E-13</c:v>
                </c:pt>
                <c:pt idx="46">
                  <c:v>2.7499999999999999E-13</c:v>
                </c:pt>
                <c:pt idx="48">
                  <c:v>1.9850000000000001E-13</c:v>
                </c:pt>
                <c:pt idx="49">
                  <c:v>1.114E-13</c:v>
                </c:pt>
                <c:pt idx="50">
                  <c:v>5.2270000000000001E-14</c:v>
                </c:pt>
                <c:pt idx="51">
                  <c:v>2.305E-14</c:v>
                </c:pt>
                <c:pt idx="52">
                  <c:v>1.087E-14</c:v>
                </c:pt>
                <c:pt idx="54">
                  <c:v>6.4280000000000003E-15</c:v>
                </c:pt>
                <c:pt idx="55">
                  <c:v>4.3729999999999999E-15</c:v>
                </c:pt>
                <c:pt idx="56">
                  <c:v>2.9610000000000002E-15</c:v>
                </c:pt>
                <c:pt idx="57">
                  <c:v>2.123E-15</c:v>
                </c:pt>
                <c:pt idx="58">
                  <c:v>1.434E-15</c:v>
                </c:pt>
                <c:pt idx="60">
                  <c:v>1.118E-15</c:v>
                </c:pt>
                <c:pt idx="61">
                  <c:v>8.4260000000000002E-16</c:v>
                </c:pt>
                <c:pt idx="62">
                  <c:v>5.5529999999999997E-16</c:v>
                </c:pt>
                <c:pt idx="63">
                  <c:v>3.891E-16</c:v>
                </c:pt>
                <c:pt idx="64">
                  <c:v>3.137E-16</c:v>
                </c:pt>
                <c:pt idx="66">
                  <c:v>2.5850000000000001E-16</c:v>
                </c:pt>
                <c:pt idx="67">
                  <c:v>1.67E-16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'D1.7cm CR'!$AD$2</c:f>
              <c:strCache>
                <c:ptCount val="1"/>
                <c:pt idx="0">
                  <c:v>SF LargeJaw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'D1.7cm CR'!$AJ$11:$AJ$78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'D1.7cm CR'!$AF$11:$AF$78</c:f>
              <c:numCache>
                <c:formatCode>0.00E+00</c:formatCode>
                <c:ptCount val="68"/>
                <c:pt idx="0">
                  <c:v>9.7479999999999998E-16</c:v>
                </c:pt>
                <c:pt idx="1">
                  <c:v>1.2550000000000001E-15</c:v>
                </c:pt>
                <c:pt idx="2">
                  <c:v>1.699E-15</c:v>
                </c:pt>
                <c:pt idx="3">
                  <c:v>2.1079999999999999E-15</c:v>
                </c:pt>
                <c:pt idx="4">
                  <c:v>3.4509999999999999E-15</c:v>
                </c:pt>
                <c:pt idx="6">
                  <c:v>4.1289999999999998E-15</c:v>
                </c:pt>
                <c:pt idx="7">
                  <c:v>5.4210000000000003E-15</c:v>
                </c:pt>
                <c:pt idx="8">
                  <c:v>7.1429999999999995E-15</c:v>
                </c:pt>
                <c:pt idx="9">
                  <c:v>9.8209999999999992E-15</c:v>
                </c:pt>
                <c:pt idx="10">
                  <c:v>1.27E-14</c:v>
                </c:pt>
                <c:pt idx="12">
                  <c:v>1.7080000000000001E-14</c:v>
                </c:pt>
                <c:pt idx="13">
                  <c:v>2.6389999999999998E-14</c:v>
                </c:pt>
                <c:pt idx="14">
                  <c:v>5.4500000000000001E-14</c:v>
                </c:pt>
                <c:pt idx="15">
                  <c:v>1.2419999999999999E-13</c:v>
                </c:pt>
                <c:pt idx="16">
                  <c:v>2.904E-13</c:v>
                </c:pt>
                <c:pt idx="18">
                  <c:v>6.3159999999999995E-13</c:v>
                </c:pt>
                <c:pt idx="19">
                  <c:v>1.1E-12</c:v>
                </c:pt>
                <c:pt idx="20">
                  <c:v>1.526E-12</c:v>
                </c:pt>
                <c:pt idx="21">
                  <c:v>1.8930000000000001E-12</c:v>
                </c:pt>
                <c:pt idx="22">
                  <c:v>2.2610000000000002E-12</c:v>
                </c:pt>
                <c:pt idx="24">
                  <c:v>2.635E-12</c:v>
                </c:pt>
                <c:pt idx="25">
                  <c:v>3.0340000000000002E-12</c:v>
                </c:pt>
                <c:pt idx="26">
                  <c:v>3.4189999999999999E-12</c:v>
                </c:pt>
                <c:pt idx="27">
                  <c:v>3.8070000000000002E-12</c:v>
                </c:pt>
                <c:pt idx="28">
                  <c:v>4.1579999999999999E-12</c:v>
                </c:pt>
                <c:pt idx="30">
                  <c:v>4.4620000000000002E-12</c:v>
                </c:pt>
                <c:pt idx="31">
                  <c:v>4.6969999999999999E-12</c:v>
                </c:pt>
                <c:pt idx="32">
                  <c:v>4.8430000000000003E-12</c:v>
                </c:pt>
                <c:pt idx="33">
                  <c:v>4.8739999999999996E-12</c:v>
                </c:pt>
                <c:pt idx="34">
                  <c:v>4.8099999999999999E-12</c:v>
                </c:pt>
                <c:pt idx="36">
                  <c:v>4.6510000000000003E-12</c:v>
                </c:pt>
                <c:pt idx="37">
                  <c:v>4.4170000000000003E-12</c:v>
                </c:pt>
                <c:pt idx="38">
                  <c:v>4.105E-12</c:v>
                </c:pt>
                <c:pt idx="39">
                  <c:v>3.763E-12</c:v>
                </c:pt>
                <c:pt idx="40">
                  <c:v>3.424E-12</c:v>
                </c:pt>
                <c:pt idx="42">
                  <c:v>3.0670000000000002E-12</c:v>
                </c:pt>
                <c:pt idx="43">
                  <c:v>2.7040000000000002E-12</c:v>
                </c:pt>
                <c:pt idx="44">
                  <c:v>2.339E-12</c:v>
                </c:pt>
                <c:pt idx="45">
                  <c:v>1.9659999999999999E-12</c:v>
                </c:pt>
                <c:pt idx="46">
                  <c:v>1.5750000000000001E-12</c:v>
                </c:pt>
                <c:pt idx="48">
                  <c:v>1.128E-12</c:v>
                </c:pt>
                <c:pt idx="49">
                  <c:v>6.4669999999999996E-13</c:v>
                </c:pt>
                <c:pt idx="50">
                  <c:v>2.9569999999999999E-13</c:v>
                </c:pt>
                <c:pt idx="51">
                  <c:v>1.259E-13</c:v>
                </c:pt>
                <c:pt idx="52">
                  <c:v>5.4659999999999998E-14</c:v>
                </c:pt>
                <c:pt idx="54">
                  <c:v>2.7189999999999999E-14</c:v>
                </c:pt>
                <c:pt idx="55">
                  <c:v>1.714E-14</c:v>
                </c:pt>
                <c:pt idx="56">
                  <c:v>1.2479999999999999E-14</c:v>
                </c:pt>
                <c:pt idx="57">
                  <c:v>9.5739999999999998E-15</c:v>
                </c:pt>
                <c:pt idx="58">
                  <c:v>7.2670000000000007E-15</c:v>
                </c:pt>
                <c:pt idx="60">
                  <c:v>5.1770000000000003E-15</c:v>
                </c:pt>
                <c:pt idx="61">
                  <c:v>4.2199999999999999E-15</c:v>
                </c:pt>
                <c:pt idx="62">
                  <c:v>3.2210000000000001E-15</c:v>
                </c:pt>
                <c:pt idx="63">
                  <c:v>2.1869999999999998E-15</c:v>
                </c:pt>
                <c:pt idx="64">
                  <c:v>1.6540000000000001E-15</c:v>
                </c:pt>
                <c:pt idx="66">
                  <c:v>1.332E-15</c:v>
                </c:pt>
                <c:pt idx="67">
                  <c:v>9.1039999999999996E-16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975920"/>
        <c:axId val="142976480"/>
      </c:scatterChart>
      <c:valAx>
        <c:axId val="14297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x-axis</a:t>
                </a:r>
                <a:r>
                  <a:rPr lang="en-US" altLang="ko-KR" baseline="0"/>
                  <a:t> (cm)</a:t>
                </a:r>
                <a:endParaRPr lang="ko-KR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2976480"/>
        <c:crosses val="autoZero"/>
        <c:crossBetween val="midCat"/>
      </c:valAx>
      <c:valAx>
        <c:axId val="142976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Dose</a:t>
                </a:r>
                <a:r>
                  <a:rPr lang="en-US" altLang="ko-KR" baseline="0"/>
                  <a:t> (Gy)</a:t>
                </a:r>
                <a:endParaRPr lang="ko-KR" altLang="en-US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1429759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Relative</a:t>
            </a:r>
            <a:r>
              <a:rPr lang="en-US" altLang="ko-KR" baseline="0"/>
              <a:t> Dose (%)</a:t>
            </a:r>
            <a:endParaRPr lang="ko-KR" alt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'D1.7cm CR'!$C$2</c:f>
              <c:strCache>
                <c:ptCount val="1"/>
                <c:pt idx="0">
                  <c:v>SFF 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'D1.7cm CR'!$I$11:$I$78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'D1.7cm CR'!$J$11:$J$78</c:f>
              <c:numCache>
                <c:formatCode>0.00E+00</c:formatCode>
                <c:ptCount val="68"/>
                <c:pt idx="0">
                  <c:v>1.7028292285772441E-2</c:v>
                </c:pt>
                <c:pt idx="1">
                  <c:v>2.652147364135966E-2</c:v>
                </c:pt>
                <c:pt idx="2">
                  <c:v>3.2078159983716673E-2</c:v>
                </c:pt>
                <c:pt idx="3">
                  <c:v>4.5634032159576635E-2</c:v>
                </c:pt>
                <c:pt idx="4">
                  <c:v>6.0858945654386327E-2</c:v>
                </c:pt>
                <c:pt idx="5">
                  <c:v>0</c:v>
                </c:pt>
                <c:pt idx="6">
                  <c:v>8.1599837166700592E-2</c:v>
                </c:pt>
                <c:pt idx="7">
                  <c:v>0.10234072867901485</c:v>
                </c:pt>
                <c:pt idx="8">
                  <c:v>0.14494199063708529</c:v>
                </c:pt>
                <c:pt idx="9">
                  <c:v>0.19360879299816813</c:v>
                </c:pt>
                <c:pt idx="10">
                  <c:v>0.25788723794015878</c:v>
                </c:pt>
                <c:pt idx="11">
                  <c:v>0</c:v>
                </c:pt>
                <c:pt idx="12">
                  <c:v>0.37125992265418278</c:v>
                </c:pt>
                <c:pt idx="13">
                  <c:v>0.55627925910848763</c:v>
                </c:pt>
                <c:pt idx="14">
                  <c:v>1.1349480968858132</c:v>
                </c:pt>
                <c:pt idx="15">
                  <c:v>2.61958070425402</c:v>
                </c:pt>
                <c:pt idx="16">
                  <c:v>6.1225320578058211</c:v>
                </c:pt>
                <c:pt idx="17">
                  <c:v>0</c:v>
                </c:pt>
                <c:pt idx="18">
                  <c:v>13.146753511093021</c:v>
                </c:pt>
                <c:pt idx="19">
                  <c:v>22.89843272949318</c:v>
                </c:pt>
                <c:pt idx="20">
                  <c:v>31.833910034602077</c:v>
                </c:pt>
                <c:pt idx="21">
                  <c:v>39.588845918990437</c:v>
                </c:pt>
                <c:pt idx="22">
                  <c:v>47.0995318542642</c:v>
                </c:pt>
                <c:pt idx="23">
                  <c:v>0</c:v>
                </c:pt>
                <c:pt idx="24">
                  <c:v>54.650926114390394</c:v>
                </c:pt>
                <c:pt idx="25">
                  <c:v>62.772236922450652</c:v>
                </c:pt>
                <c:pt idx="26">
                  <c:v>70.628943618970084</c:v>
                </c:pt>
                <c:pt idx="27">
                  <c:v>78.444941990637091</c:v>
                </c:pt>
                <c:pt idx="28">
                  <c:v>85.507836352534099</c:v>
                </c:pt>
                <c:pt idx="29">
                  <c:v>0</c:v>
                </c:pt>
                <c:pt idx="30">
                  <c:v>91.817626704661109</c:v>
                </c:pt>
                <c:pt idx="31">
                  <c:v>96.234479951150021</c:v>
                </c:pt>
                <c:pt idx="32">
                  <c:v>99.165479340525138</c:v>
                </c:pt>
                <c:pt idx="33">
                  <c:v>100</c:v>
                </c:pt>
                <c:pt idx="34">
                  <c:v>98.676979442295959</c:v>
                </c:pt>
                <c:pt idx="35">
                  <c:v>0</c:v>
                </c:pt>
                <c:pt idx="36">
                  <c:v>95.562792591084872</c:v>
                </c:pt>
                <c:pt idx="37">
                  <c:v>90.555668634235715</c:v>
                </c:pt>
                <c:pt idx="38">
                  <c:v>84.388357419092216</c:v>
                </c:pt>
                <c:pt idx="39">
                  <c:v>77.508650519031136</c:v>
                </c:pt>
                <c:pt idx="40">
                  <c:v>70.608589456543868</c:v>
                </c:pt>
                <c:pt idx="41">
                  <c:v>0</c:v>
                </c:pt>
                <c:pt idx="42">
                  <c:v>63.382861795237119</c:v>
                </c:pt>
                <c:pt idx="43">
                  <c:v>56.218196621209039</c:v>
                </c:pt>
                <c:pt idx="44">
                  <c:v>48.646448198656628</c:v>
                </c:pt>
                <c:pt idx="45">
                  <c:v>40.850803989415837</c:v>
                </c:pt>
                <c:pt idx="46">
                  <c:v>32.688784856503155</c:v>
                </c:pt>
                <c:pt idx="47">
                  <c:v>0</c:v>
                </c:pt>
                <c:pt idx="48">
                  <c:v>23.468349277427237</c:v>
                </c:pt>
                <c:pt idx="49">
                  <c:v>13.439853450030531</c:v>
                </c:pt>
                <c:pt idx="50">
                  <c:v>6.2120903724811729</c:v>
                </c:pt>
                <c:pt idx="51">
                  <c:v>2.6114390392835336</c:v>
                </c:pt>
                <c:pt idx="52">
                  <c:v>1.1599837166700593</c:v>
                </c:pt>
                <c:pt idx="53">
                  <c:v>0</c:v>
                </c:pt>
                <c:pt idx="54">
                  <c:v>0.55953592509668226</c:v>
                </c:pt>
                <c:pt idx="55">
                  <c:v>0.35782617545288009</c:v>
                </c:pt>
                <c:pt idx="56">
                  <c:v>0.25829432118868312</c:v>
                </c:pt>
                <c:pt idx="57">
                  <c:v>0.1964787299002646</c:v>
                </c:pt>
                <c:pt idx="58">
                  <c:v>0.14709953185426419</c:v>
                </c:pt>
                <c:pt idx="59">
                  <c:v>0</c:v>
                </c:pt>
                <c:pt idx="60">
                  <c:v>0.10498676979442297</c:v>
                </c:pt>
                <c:pt idx="61">
                  <c:v>7.9462650111947905E-2</c:v>
                </c:pt>
                <c:pt idx="62">
                  <c:v>5.8070425401994717E-2</c:v>
                </c:pt>
                <c:pt idx="63">
                  <c:v>4.49623447995115E-2</c:v>
                </c:pt>
                <c:pt idx="64">
                  <c:v>3.0185222878078569E-2</c:v>
                </c:pt>
                <c:pt idx="65">
                  <c:v>0</c:v>
                </c:pt>
                <c:pt idx="66">
                  <c:v>2.4099328312639934E-2</c:v>
                </c:pt>
                <c:pt idx="67">
                  <c:v>1.9269285568898838E-2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'D1.7cm CR'!$L$2</c:f>
              <c:strCache>
                <c:ptCount val="1"/>
                <c:pt idx="0">
                  <c:v>SFF LargeJaw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'D1.7cm CR'!$R$11:$R$78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'D1.7cm CR'!$S$11:$S$78</c:f>
              <c:numCache>
                <c:formatCode>0.00E+00</c:formatCode>
                <c:ptCount val="68"/>
                <c:pt idx="0">
                  <c:v>0.02</c:v>
                </c:pt>
                <c:pt idx="1">
                  <c:v>2.5748871563397623E-2</c:v>
                </c:pt>
                <c:pt idx="2" formatCode="General">
                  <c:v>3.4858432498974155E-2</c:v>
                </c:pt>
                <c:pt idx="3">
                  <c:v>4.3249897414854334E-2</c:v>
                </c:pt>
                <c:pt idx="4">
                  <c:v>7.0804267542059915E-2</c:v>
                </c:pt>
                <c:pt idx="5">
                  <c:v>0</c:v>
                </c:pt>
                <c:pt idx="6">
                  <c:v>8.4714813295034885E-2</c:v>
                </c:pt>
                <c:pt idx="7">
                  <c:v>0.11122281493639721</c:v>
                </c:pt>
                <c:pt idx="8">
                  <c:v>0.14655313910545753</c:v>
                </c:pt>
                <c:pt idx="9">
                  <c:v>0.20149774312679525</c:v>
                </c:pt>
                <c:pt idx="10">
                  <c:v>0.26056627000410343</c:v>
                </c:pt>
                <c:pt idx="11">
                  <c:v>0</c:v>
                </c:pt>
                <c:pt idx="12">
                  <c:v>0.35043085761181786</c:v>
                </c:pt>
                <c:pt idx="13">
                  <c:v>0.54144439885104645</c:v>
                </c:pt>
                <c:pt idx="14">
                  <c:v>1.1181780878128849</c:v>
                </c:pt>
                <c:pt idx="15">
                  <c:v>2.5482150184653265</c:v>
                </c:pt>
                <c:pt idx="16">
                  <c:v>5.9581452605662708</c:v>
                </c:pt>
                <c:pt idx="17">
                  <c:v>0</c:v>
                </c:pt>
                <c:pt idx="18">
                  <c:v>12.958555601148955</c:v>
                </c:pt>
                <c:pt idx="19">
                  <c:v>22.568732047599507</c:v>
                </c:pt>
                <c:pt idx="20">
                  <c:v>31.308986458760774</c:v>
                </c:pt>
                <c:pt idx="21">
                  <c:v>38.838736151005335</c:v>
                </c:pt>
                <c:pt idx="22">
                  <c:v>46.389002872384083</c:v>
                </c:pt>
                <c:pt idx="23">
                  <c:v>0</c:v>
                </c:pt>
                <c:pt idx="24">
                  <c:v>54.062371768567921</c:v>
                </c:pt>
                <c:pt idx="25">
                  <c:v>62.248666393106291</c:v>
                </c:pt>
                <c:pt idx="26">
                  <c:v>70.147722609766106</c:v>
                </c:pt>
                <c:pt idx="27">
                  <c:v>78.108329913828484</c:v>
                </c:pt>
                <c:pt idx="28">
                  <c:v>85.309807139926136</c:v>
                </c:pt>
                <c:pt idx="29">
                  <c:v>0</c:v>
                </c:pt>
                <c:pt idx="30">
                  <c:v>91.546983996717287</c:v>
                </c:pt>
                <c:pt idx="31">
                  <c:v>96.368485843249914</c:v>
                </c:pt>
                <c:pt idx="32">
                  <c:v>99.363972096840385</c:v>
                </c:pt>
                <c:pt idx="33">
                  <c:v>100</c:v>
                </c:pt>
                <c:pt idx="34">
                  <c:v>98.686910135412404</c:v>
                </c:pt>
                <c:pt idx="35">
                  <c:v>0</c:v>
                </c:pt>
                <c:pt idx="36">
                  <c:v>95.424702503077569</c:v>
                </c:pt>
                <c:pt idx="37">
                  <c:v>90.623717685679125</c:v>
                </c:pt>
                <c:pt idx="38">
                  <c:v>84.222404595814538</c:v>
                </c:pt>
                <c:pt idx="39">
                  <c:v>77.205580631924505</c:v>
                </c:pt>
                <c:pt idx="40">
                  <c:v>70.250307755437007</c:v>
                </c:pt>
                <c:pt idx="41">
                  <c:v>0</c:v>
                </c:pt>
                <c:pt idx="42">
                  <c:v>62.925728354534272</c:v>
                </c:pt>
                <c:pt idx="43">
                  <c:v>55.478046778826432</c:v>
                </c:pt>
                <c:pt idx="44">
                  <c:v>47.989331144850226</c:v>
                </c:pt>
                <c:pt idx="45">
                  <c:v>40.336479277800578</c:v>
                </c:pt>
                <c:pt idx="46">
                  <c:v>32.314320886335665</c:v>
                </c:pt>
                <c:pt idx="47">
                  <c:v>0</c:v>
                </c:pt>
                <c:pt idx="48">
                  <c:v>23.143208863356588</c:v>
                </c:pt>
                <c:pt idx="49">
                  <c:v>13.268362741075093</c:v>
                </c:pt>
                <c:pt idx="50">
                  <c:v>6.0668855149774314</c:v>
                </c:pt>
                <c:pt idx="51">
                  <c:v>2.5830939679934346</c:v>
                </c:pt>
                <c:pt idx="52">
                  <c:v>1.1214608124743537</c:v>
                </c:pt>
                <c:pt idx="53">
                  <c:v>0</c:v>
                </c:pt>
                <c:pt idx="54">
                  <c:v>0.55785802215839153</c:v>
                </c:pt>
                <c:pt idx="55">
                  <c:v>0.3516618793598687</c:v>
                </c:pt>
                <c:pt idx="56">
                  <c:v>0.25605252359458353</c:v>
                </c:pt>
                <c:pt idx="57">
                  <c:v>0.19643003693065245</c:v>
                </c:pt>
                <c:pt idx="58">
                  <c:v>0.14909725071809604</c:v>
                </c:pt>
                <c:pt idx="59">
                  <c:v>0</c:v>
                </c:pt>
                <c:pt idx="60">
                  <c:v>0.10621665982765698</c:v>
                </c:pt>
                <c:pt idx="61">
                  <c:v>8.6581862946245397E-2</c:v>
                </c:pt>
                <c:pt idx="62">
                  <c:v>6.6085350841198195E-2</c:v>
                </c:pt>
                <c:pt idx="63">
                  <c:v>4.4870742716454658E-2</c:v>
                </c:pt>
                <c:pt idx="64">
                  <c:v>3.3935166187935989E-2</c:v>
                </c:pt>
                <c:pt idx="65">
                  <c:v>0</c:v>
                </c:pt>
                <c:pt idx="66">
                  <c:v>2.7328682806729586E-2</c:v>
                </c:pt>
                <c:pt idx="67">
                  <c:v>1.8678703323758723E-2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'D1.7cm CR'!$U$2</c:f>
              <c:strCache>
                <c:ptCount val="1"/>
                <c:pt idx="0">
                  <c:v>SFF DownfoilOnly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'D1.7cm CR'!$AA$11:$AA$78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'D1.7cm CR'!$AB$11:$AB$78</c:f>
              <c:numCache>
                <c:formatCode>General</c:formatCode>
                <c:ptCount val="68"/>
                <c:pt idx="0">
                  <c:v>7.846680355920603E-2</c:v>
                </c:pt>
                <c:pt idx="1">
                  <c:v>0.12681724845995893</c:v>
                </c:pt>
                <c:pt idx="2">
                  <c:v>0.15222450376454483</c:v>
                </c:pt>
                <c:pt idx="3">
                  <c:v>0.18603696098562628</c:v>
                </c:pt>
                <c:pt idx="4">
                  <c:v>0.25338809034907595</c:v>
                </c:pt>
                <c:pt idx="5">
                  <c:v>0</c:v>
                </c:pt>
                <c:pt idx="6">
                  <c:v>0.33648186173853528</c:v>
                </c:pt>
                <c:pt idx="7">
                  <c:v>0.44312114989733065</c:v>
                </c:pt>
                <c:pt idx="8">
                  <c:v>0.58412046543463381</c:v>
                </c:pt>
                <c:pt idx="9">
                  <c:v>0.80725530458590022</c:v>
                </c:pt>
                <c:pt idx="10">
                  <c:v>1.0642026009582479</c:v>
                </c:pt>
                <c:pt idx="11">
                  <c:v>0</c:v>
                </c:pt>
                <c:pt idx="12">
                  <c:v>1.4579055441478441</c:v>
                </c:pt>
                <c:pt idx="13">
                  <c:v>2.1190965092402467</c:v>
                </c:pt>
                <c:pt idx="14">
                  <c:v>3.4770704996577688</c:v>
                </c:pt>
                <c:pt idx="15">
                  <c:v>6.7022587268993847</c:v>
                </c:pt>
                <c:pt idx="16">
                  <c:v>14.195756331279947</c:v>
                </c:pt>
                <c:pt idx="17">
                  <c:v>0</c:v>
                </c:pt>
                <c:pt idx="18">
                  <c:v>30.006844626967833</c:v>
                </c:pt>
                <c:pt idx="19">
                  <c:v>53.716632443531829</c:v>
                </c:pt>
                <c:pt idx="20">
                  <c:v>73.67556468172485</c:v>
                </c:pt>
                <c:pt idx="21">
                  <c:v>84.366872005475699</c:v>
                </c:pt>
                <c:pt idx="22">
                  <c:v>90.390143737166326</c:v>
                </c:pt>
                <c:pt idx="23">
                  <c:v>0</c:v>
                </c:pt>
                <c:pt idx="24">
                  <c:v>93.593429158110879</c:v>
                </c:pt>
                <c:pt idx="25">
                  <c:v>96.098562628336765</c:v>
                </c:pt>
                <c:pt idx="26">
                  <c:v>97.659137577002056</c:v>
                </c:pt>
                <c:pt idx="27">
                  <c:v>98.767967145790564</c:v>
                </c:pt>
                <c:pt idx="28">
                  <c:v>99.383983572895289</c:v>
                </c:pt>
                <c:pt idx="29">
                  <c:v>0</c:v>
                </c:pt>
                <c:pt idx="30">
                  <c:v>99.849418206707739</c:v>
                </c:pt>
                <c:pt idx="31">
                  <c:v>100.15058179329228</c:v>
                </c:pt>
                <c:pt idx="32">
                  <c:v>100.34223134839151</c:v>
                </c:pt>
                <c:pt idx="33">
                  <c:v>100</c:v>
                </c:pt>
                <c:pt idx="34">
                  <c:v>100.12320328542094</c:v>
                </c:pt>
                <c:pt idx="35">
                  <c:v>0</c:v>
                </c:pt>
                <c:pt idx="36">
                  <c:v>99.438740588637927</c:v>
                </c:pt>
                <c:pt idx="37">
                  <c:v>99.425051334702275</c:v>
                </c:pt>
                <c:pt idx="38">
                  <c:v>99.274469541409999</c:v>
                </c:pt>
                <c:pt idx="39">
                  <c:v>98.850102669404521</c:v>
                </c:pt>
                <c:pt idx="40">
                  <c:v>97.754962354551679</c:v>
                </c:pt>
                <c:pt idx="41">
                  <c:v>0</c:v>
                </c:pt>
                <c:pt idx="42">
                  <c:v>96.769336071184128</c:v>
                </c:pt>
                <c:pt idx="43">
                  <c:v>94.264202600958257</c:v>
                </c:pt>
                <c:pt idx="44">
                  <c:v>91.047227926078023</c:v>
                </c:pt>
                <c:pt idx="45">
                  <c:v>84.928131416837786</c:v>
                </c:pt>
                <c:pt idx="46">
                  <c:v>73.812457221081445</c:v>
                </c:pt>
                <c:pt idx="47">
                  <c:v>0</c:v>
                </c:pt>
                <c:pt idx="48">
                  <c:v>53.634496919917865</c:v>
                </c:pt>
                <c:pt idx="49">
                  <c:v>30.047912388774812</c:v>
                </c:pt>
                <c:pt idx="50">
                  <c:v>14.086242299794661</c:v>
                </c:pt>
                <c:pt idx="51">
                  <c:v>6.7022587268993847</c:v>
                </c:pt>
                <c:pt idx="52">
                  <c:v>3.4496919917864481</c:v>
                </c:pt>
                <c:pt idx="53">
                  <c:v>0</c:v>
                </c:pt>
                <c:pt idx="54">
                  <c:v>2.1054072553045859</c:v>
                </c:pt>
                <c:pt idx="55">
                  <c:v>1.4825462012320327</c:v>
                </c:pt>
                <c:pt idx="56">
                  <c:v>1.1058179329226558</c:v>
                </c:pt>
                <c:pt idx="57">
                  <c:v>0.83572895277207393</c:v>
                </c:pt>
                <c:pt idx="58">
                  <c:v>0.60095824777549622</c:v>
                </c:pt>
                <c:pt idx="59">
                  <c:v>0</c:v>
                </c:pt>
                <c:pt idx="60">
                  <c:v>0.4451745379876797</c:v>
                </c:pt>
                <c:pt idx="61">
                  <c:v>0.33976728268309381</c:v>
                </c:pt>
                <c:pt idx="62">
                  <c:v>0.25667351129363447</c:v>
                </c:pt>
                <c:pt idx="63">
                  <c:v>0.2</c:v>
                </c:pt>
                <c:pt idx="64">
                  <c:v>0.15715263518138262</c:v>
                </c:pt>
                <c:pt idx="65">
                  <c:v>0</c:v>
                </c:pt>
                <c:pt idx="66">
                  <c:v>0.10956878850102671</c:v>
                </c:pt>
                <c:pt idx="67">
                  <c:v>7.1978097193702933E-2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'D1.7cm CR'!$AM$2</c:f>
              <c:strCache>
                <c:ptCount val="1"/>
                <c:pt idx="0">
                  <c:v>SF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'D1.7cm CR'!$AT$11:$AT$78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'D1.7cm CR'!$AU$11:$AU$78</c:f>
              <c:numCache>
                <c:formatCode>0.00E+00</c:formatCode>
                <c:ptCount val="68"/>
                <c:pt idx="0">
                  <c:v>4.6123147092360324E-2</c:v>
                </c:pt>
                <c:pt idx="1">
                  <c:v>7.0695553021664775E-2</c:v>
                </c:pt>
                <c:pt idx="2">
                  <c:v>7.9760547320410491E-2</c:v>
                </c:pt>
                <c:pt idx="3">
                  <c:v>0.11815849486887116</c:v>
                </c:pt>
                <c:pt idx="4">
                  <c:v>0.16428164196123149</c:v>
                </c:pt>
                <c:pt idx="5">
                  <c:v>0</c:v>
                </c:pt>
                <c:pt idx="6">
                  <c:v>0.22109464082098063</c:v>
                </c:pt>
                <c:pt idx="7">
                  <c:v>0.29675028506271378</c:v>
                </c:pt>
                <c:pt idx="8">
                  <c:v>0.43386545039908786</c:v>
                </c:pt>
                <c:pt idx="9">
                  <c:v>0.60889395667046753</c:v>
                </c:pt>
                <c:pt idx="10">
                  <c:v>0.86431014823261121</c:v>
                </c:pt>
                <c:pt idx="11">
                  <c:v>0</c:v>
                </c:pt>
                <c:pt idx="12">
                  <c:v>1.2388825541619157</c:v>
                </c:pt>
                <c:pt idx="13">
                  <c:v>1.8386545039908782</c:v>
                </c:pt>
                <c:pt idx="14">
                  <c:v>3.0672748004561003</c:v>
                </c:pt>
                <c:pt idx="15">
                  <c:v>6.4908779931584952</c:v>
                </c:pt>
                <c:pt idx="16">
                  <c:v>14.780501710376285</c:v>
                </c:pt>
                <c:pt idx="17">
                  <c:v>0</c:v>
                </c:pt>
                <c:pt idx="18">
                  <c:v>31.870011402508553</c:v>
                </c:pt>
                <c:pt idx="19">
                  <c:v>56.100342075256563</c:v>
                </c:pt>
                <c:pt idx="20">
                  <c:v>77.765108323831242</c:v>
                </c:pt>
                <c:pt idx="21">
                  <c:v>90.393386545039917</c:v>
                </c:pt>
                <c:pt idx="22">
                  <c:v>96.664766248574679</c:v>
                </c:pt>
                <c:pt idx="23">
                  <c:v>0</c:v>
                </c:pt>
                <c:pt idx="24">
                  <c:v>100.08551881413912</c:v>
                </c:pt>
                <c:pt idx="25">
                  <c:v>101.16875712656785</c:v>
                </c:pt>
                <c:pt idx="26">
                  <c:v>101.82440136830103</c:v>
                </c:pt>
                <c:pt idx="27">
                  <c:v>101.62485746864311</c:v>
                </c:pt>
                <c:pt idx="28">
                  <c:v>100.94070695553022</c:v>
                </c:pt>
                <c:pt idx="29">
                  <c:v>0</c:v>
                </c:pt>
                <c:pt idx="30">
                  <c:v>100.45610034207526</c:v>
                </c:pt>
                <c:pt idx="31">
                  <c:v>100.48460661345497</c:v>
                </c:pt>
                <c:pt idx="32">
                  <c:v>99.971493728620302</c:v>
                </c:pt>
                <c:pt idx="33">
                  <c:v>100</c:v>
                </c:pt>
                <c:pt idx="34">
                  <c:v>100</c:v>
                </c:pt>
                <c:pt idx="35">
                  <c:v>0</c:v>
                </c:pt>
                <c:pt idx="36">
                  <c:v>100</c:v>
                </c:pt>
                <c:pt idx="37">
                  <c:v>100.68415051311288</c:v>
                </c:pt>
                <c:pt idx="38">
                  <c:v>100.91220068415052</c:v>
                </c:pt>
                <c:pt idx="39">
                  <c:v>101.36830102622578</c:v>
                </c:pt>
                <c:pt idx="40">
                  <c:v>102.13797035347778</c:v>
                </c:pt>
                <c:pt idx="41">
                  <c:v>0</c:v>
                </c:pt>
                <c:pt idx="42">
                  <c:v>101.96693272519954</c:v>
                </c:pt>
                <c:pt idx="43">
                  <c:v>100.88369441277081</c:v>
                </c:pt>
                <c:pt idx="44">
                  <c:v>97.890535917901943</c:v>
                </c:pt>
                <c:pt idx="45">
                  <c:v>91.106043329532511</c:v>
                </c:pt>
                <c:pt idx="46">
                  <c:v>78.392246294184716</c:v>
                </c:pt>
                <c:pt idx="47">
                  <c:v>0</c:v>
                </c:pt>
                <c:pt idx="48">
                  <c:v>56.584948688711521</c:v>
                </c:pt>
                <c:pt idx="49">
                  <c:v>31.755986316989738</c:v>
                </c:pt>
                <c:pt idx="50">
                  <c:v>14.900228050171037</c:v>
                </c:pt>
                <c:pt idx="51">
                  <c:v>6.5706955530216646</c:v>
                </c:pt>
                <c:pt idx="52">
                  <c:v>3.0986316989737746</c:v>
                </c:pt>
                <c:pt idx="53">
                  <c:v>0</c:v>
                </c:pt>
                <c:pt idx="54">
                  <c:v>1.8323831242873436</c:v>
                </c:pt>
                <c:pt idx="55">
                  <c:v>1.2465792474344355</c:v>
                </c:pt>
                <c:pt idx="56">
                  <c:v>0.84407069555302183</c:v>
                </c:pt>
                <c:pt idx="57">
                  <c:v>0.6051881413911061</c:v>
                </c:pt>
                <c:pt idx="58">
                  <c:v>0.40877993158494869</c:v>
                </c:pt>
                <c:pt idx="59">
                  <c:v>0</c:v>
                </c:pt>
                <c:pt idx="60">
                  <c:v>0.31870011402508552</c:v>
                </c:pt>
                <c:pt idx="61">
                  <c:v>0.24019384264538199</c:v>
                </c:pt>
                <c:pt idx="62">
                  <c:v>0.15829532497149373</c:v>
                </c:pt>
                <c:pt idx="63">
                  <c:v>0.11091790193842646</c:v>
                </c:pt>
                <c:pt idx="64">
                  <c:v>8.942417331812999E-2</c:v>
                </c:pt>
                <c:pt idx="65">
                  <c:v>0</c:v>
                </c:pt>
                <c:pt idx="66">
                  <c:v>7.3688711516533639E-2</c:v>
                </c:pt>
                <c:pt idx="67">
                  <c:v>4.7605473204104902E-2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'D1.7cm CR'!$AD$2</c:f>
              <c:strCache>
                <c:ptCount val="1"/>
                <c:pt idx="0">
                  <c:v>SF LargeJaw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'D1.7cm CR'!$AJ$11:$AJ$78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'D1.7cm CR'!$AK$11:$AK$78</c:f>
              <c:numCache>
                <c:formatCode>0.00E+00</c:formatCode>
                <c:ptCount val="68"/>
                <c:pt idx="0">
                  <c:v>0.02</c:v>
                </c:pt>
                <c:pt idx="1">
                  <c:v>2.5748871563397623E-2</c:v>
                </c:pt>
                <c:pt idx="2">
                  <c:v>3.4858432498974155E-2</c:v>
                </c:pt>
                <c:pt idx="3">
                  <c:v>4.3249897414854334E-2</c:v>
                </c:pt>
                <c:pt idx="4">
                  <c:v>7.0804267542059915E-2</c:v>
                </c:pt>
                <c:pt idx="5">
                  <c:v>0</c:v>
                </c:pt>
                <c:pt idx="6">
                  <c:v>8.4714813295034885E-2</c:v>
                </c:pt>
                <c:pt idx="7">
                  <c:v>0.11122281493639721</c:v>
                </c:pt>
                <c:pt idx="8">
                  <c:v>0.14655313910545753</c:v>
                </c:pt>
                <c:pt idx="9">
                  <c:v>0.20149774312679525</c:v>
                </c:pt>
                <c:pt idx="10">
                  <c:v>0.26056627000410343</c:v>
                </c:pt>
                <c:pt idx="11">
                  <c:v>0</c:v>
                </c:pt>
                <c:pt idx="12">
                  <c:v>0.35043085761181786</c:v>
                </c:pt>
                <c:pt idx="13">
                  <c:v>0.54144439885104645</c:v>
                </c:pt>
                <c:pt idx="14">
                  <c:v>1.1181780878128849</c:v>
                </c:pt>
                <c:pt idx="15">
                  <c:v>2.5482150184653265</c:v>
                </c:pt>
                <c:pt idx="16">
                  <c:v>5.9581452605662708</c:v>
                </c:pt>
                <c:pt idx="17">
                  <c:v>0</c:v>
                </c:pt>
                <c:pt idx="18">
                  <c:v>12.958555601148955</c:v>
                </c:pt>
                <c:pt idx="19">
                  <c:v>22.568732047599507</c:v>
                </c:pt>
                <c:pt idx="20">
                  <c:v>31.308986458760774</c:v>
                </c:pt>
                <c:pt idx="21">
                  <c:v>38.838736151005335</c:v>
                </c:pt>
                <c:pt idx="22">
                  <c:v>46.389002872384083</c:v>
                </c:pt>
                <c:pt idx="23">
                  <c:v>0</c:v>
                </c:pt>
                <c:pt idx="24">
                  <c:v>54.062371768567921</c:v>
                </c:pt>
                <c:pt idx="25">
                  <c:v>62.248666393106291</c:v>
                </c:pt>
                <c:pt idx="26">
                  <c:v>70.147722609766106</c:v>
                </c:pt>
                <c:pt idx="27">
                  <c:v>78.108329913828484</c:v>
                </c:pt>
                <c:pt idx="28">
                  <c:v>85.309807139926136</c:v>
                </c:pt>
                <c:pt idx="29">
                  <c:v>0</c:v>
                </c:pt>
                <c:pt idx="30">
                  <c:v>91.546983996717287</c:v>
                </c:pt>
                <c:pt idx="31">
                  <c:v>96.368485843249914</c:v>
                </c:pt>
                <c:pt idx="32">
                  <c:v>99.363972096840385</c:v>
                </c:pt>
                <c:pt idx="33">
                  <c:v>100</c:v>
                </c:pt>
                <c:pt idx="34">
                  <c:v>98.686910135412404</c:v>
                </c:pt>
                <c:pt idx="35">
                  <c:v>0</c:v>
                </c:pt>
                <c:pt idx="36">
                  <c:v>95.424702503077569</c:v>
                </c:pt>
                <c:pt idx="37">
                  <c:v>90.623717685679125</c:v>
                </c:pt>
                <c:pt idx="38">
                  <c:v>84.222404595814538</c:v>
                </c:pt>
                <c:pt idx="39">
                  <c:v>77.205580631924505</c:v>
                </c:pt>
                <c:pt idx="40">
                  <c:v>70.250307755437007</c:v>
                </c:pt>
                <c:pt idx="41">
                  <c:v>0</c:v>
                </c:pt>
                <c:pt idx="42">
                  <c:v>62.925728354534272</c:v>
                </c:pt>
                <c:pt idx="43">
                  <c:v>55.478046778826432</c:v>
                </c:pt>
                <c:pt idx="44">
                  <c:v>47.989331144850226</c:v>
                </c:pt>
                <c:pt idx="45">
                  <c:v>40.336479277800578</c:v>
                </c:pt>
                <c:pt idx="46">
                  <c:v>32.314320886335665</c:v>
                </c:pt>
                <c:pt idx="47">
                  <c:v>0</c:v>
                </c:pt>
                <c:pt idx="48">
                  <c:v>23.143208863356588</c:v>
                </c:pt>
                <c:pt idx="49">
                  <c:v>13.268362741075093</c:v>
                </c:pt>
                <c:pt idx="50">
                  <c:v>6.0668855149774314</c:v>
                </c:pt>
                <c:pt idx="51">
                  <c:v>2.5830939679934346</c:v>
                </c:pt>
                <c:pt idx="52">
                  <c:v>1.1214608124743537</c:v>
                </c:pt>
                <c:pt idx="53">
                  <c:v>0</c:v>
                </c:pt>
                <c:pt idx="54">
                  <c:v>0.55785802215839153</c:v>
                </c:pt>
                <c:pt idx="55">
                  <c:v>0.3516618793598687</c:v>
                </c:pt>
                <c:pt idx="56">
                  <c:v>0.25605252359458353</c:v>
                </c:pt>
                <c:pt idx="57">
                  <c:v>0.19643003693065245</c:v>
                </c:pt>
                <c:pt idx="58">
                  <c:v>0.14909725071809604</c:v>
                </c:pt>
                <c:pt idx="59">
                  <c:v>0</c:v>
                </c:pt>
                <c:pt idx="60">
                  <c:v>0.10621665982765698</c:v>
                </c:pt>
                <c:pt idx="61">
                  <c:v>8.6581862946245397E-2</c:v>
                </c:pt>
                <c:pt idx="62">
                  <c:v>6.6085350841198195E-2</c:v>
                </c:pt>
                <c:pt idx="63">
                  <c:v>4.4870742716454658E-2</c:v>
                </c:pt>
                <c:pt idx="64">
                  <c:v>3.3935166187935989E-2</c:v>
                </c:pt>
                <c:pt idx="65">
                  <c:v>0</c:v>
                </c:pt>
                <c:pt idx="66">
                  <c:v>2.7328682806729586E-2</c:v>
                </c:pt>
                <c:pt idx="67">
                  <c:v>1.8678703323758723E-2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379552"/>
        <c:axId val="231380112"/>
      </c:scatterChart>
      <c:valAx>
        <c:axId val="23137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x-xis</a:t>
                </a:r>
                <a:r>
                  <a:rPr lang="en-US" altLang="ko-KR" baseline="0"/>
                  <a:t> (cm)</a:t>
                </a:r>
                <a:endParaRPr lang="ko-KR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1380112"/>
        <c:crosses val="autoZero"/>
        <c:crossBetween val="midCat"/>
      </c:valAx>
      <c:valAx>
        <c:axId val="231380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Dose (%)</a:t>
                </a:r>
                <a:endParaRPr lang="ko-KR" altLang="en-US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2313795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Dose</a:t>
            </a:r>
            <a:r>
              <a:rPr lang="en-US" altLang="ko-KR" baseline="0"/>
              <a:t> / incident particles from original source (Gy)</a:t>
            </a:r>
            <a:endParaRPr lang="ko-KR" alt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'D1.9cm CR'!$C$2</c:f>
              <c:strCache>
                <c:ptCount val="1"/>
                <c:pt idx="0">
                  <c:v>SFF 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'D1.9cm CR'!$I$11:$I$78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'D1.9cm CR'!$E$11:$E$78</c:f>
              <c:numCache>
                <c:formatCode>0.00E+00</c:formatCode>
                <c:ptCount val="68"/>
                <c:pt idx="0">
                  <c:v>6.3520000000000005E-16</c:v>
                </c:pt>
                <c:pt idx="1">
                  <c:v>9.2679999999999999E-16</c:v>
                </c:pt>
                <c:pt idx="2">
                  <c:v>1.0999999999999999E-15</c:v>
                </c:pt>
                <c:pt idx="3">
                  <c:v>1.653E-15</c:v>
                </c:pt>
                <c:pt idx="4">
                  <c:v>2.0920000000000001E-15</c:v>
                </c:pt>
                <c:pt idx="6">
                  <c:v>2.7300000000000002E-15</c:v>
                </c:pt>
                <c:pt idx="7">
                  <c:v>3.7029999999999996E-15</c:v>
                </c:pt>
                <c:pt idx="8">
                  <c:v>5.2870000000000001E-15</c:v>
                </c:pt>
                <c:pt idx="9">
                  <c:v>6.918E-15</c:v>
                </c:pt>
                <c:pt idx="10">
                  <c:v>9.8469999999999993E-15</c:v>
                </c:pt>
                <c:pt idx="12">
                  <c:v>1.413E-14</c:v>
                </c:pt>
                <c:pt idx="13">
                  <c:v>2.3010000000000001E-14</c:v>
                </c:pt>
                <c:pt idx="14">
                  <c:v>5.0490000000000001E-14</c:v>
                </c:pt>
                <c:pt idx="15">
                  <c:v>1.291E-13</c:v>
                </c:pt>
                <c:pt idx="16">
                  <c:v>3.0860000000000002E-13</c:v>
                </c:pt>
                <c:pt idx="18">
                  <c:v>6.3869999999999999E-13</c:v>
                </c:pt>
                <c:pt idx="19">
                  <c:v>1.077E-12</c:v>
                </c:pt>
                <c:pt idx="20">
                  <c:v>1.499E-12</c:v>
                </c:pt>
                <c:pt idx="21">
                  <c:v>1.875E-12</c:v>
                </c:pt>
                <c:pt idx="22">
                  <c:v>2.2329999999999999E-12</c:v>
                </c:pt>
                <c:pt idx="24">
                  <c:v>2.5969999999999999E-12</c:v>
                </c:pt>
                <c:pt idx="25">
                  <c:v>2.9809999999999999E-12</c:v>
                </c:pt>
                <c:pt idx="26">
                  <c:v>3.3500000000000001E-12</c:v>
                </c:pt>
                <c:pt idx="27">
                  <c:v>3.7330000000000004E-12</c:v>
                </c:pt>
                <c:pt idx="28">
                  <c:v>4.0639999999999996E-12</c:v>
                </c:pt>
                <c:pt idx="30">
                  <c:v>4.3590000000000003E-12</c:v>
                </c:pt>
                <c:pt idx="31">
                  <c:v>4.5780000000000001E-12</c:v>
                </c:pt>
                <c:pt idx="32">
                  <c:v>4.7090000000000002E-12</c:v>
                </c:pt>
                <c:pt idx="33">
                  <c:v>4.744E-12</c:v>
                </c:pt>
                <c:pt idx="34">
                  <c:v>4.6869999999999997E-12</c:v>
                </c:pt>
                <c:pt idx="36">
                  <c:v>4.5259999999999999E-12</c:v>
                </c:pt>
                <c:pt idx="37">
                  <c:v>4.2949999999999998E-12</c:v>
                </c:pt>
                <c:pt idx="38">
                  <c:v>4.0070000000000002E-12</c:v>
                </c:pt>
                <c:pt idx="39">
                  <c:v>3.6860000000000002E-12</c:v>
                </c:pt>
                <c:pt idx="40">
                  <c:v>3.3510000000000002E-12</c:v>
                </c:pt>
                <c:pt idx="42">
                  <c:v>3.0089999999999998E-12</c:v>
                </c:pt>
                <c:pt idx="43">
                  <c:v>2.6610000000000001E-12</c:v>
                </c:pt>
                <c:pt idx="44">
                  <c:v>2.2999999999999999E-12</c:v>
                </c:pt>
                <c:pt idx="45">
                  <c:v>1.9310000000000002E-12</c:v>
                </c:pt>
                <c:pt idx="46">
                  <c:v>1.537E-12</c:v>
                </c:pt>
                <c:pt idx="48">
                  <c:v>1.1E-12</c:v>
                </c:pt>
                <c:pt idx="49">
                  <c:v>6.5219999999999999E-13</c:v>
                </c:pt>
                <c:pt idx="50">
                  <c:v>3.1429999999999998E-13</c:v>
                </c:pt>
                <c:pt idx="51">
                  <c:v>1.315E-13</c:v>
                </c:pt>
                <c:pt idx="52">
                  <c:v>5.2919999999999997E-14</c:v>
                </c:pt>
                <c:pt idx="54">
                  <c:v>2.2520000000000001E-14</c:v>
                </c:pt>
                <c:pt idx="55">
                  <c:v>1.383E-14</c:v>
                </c:pt>
                <c:pt idx="56">
                  <c:v>9.8150000000000003E-15</c:v>
                </c:pt>
                <c:pt idx="57">
                  <c:v>7.1699999999999994E-15</c:v>
                </c:pt>
                <c:pt idx="58">
                  <c:v>4.991E-15</c:v>
                </c:pt>
                <c:pt idx="60">
                  <c:v>3.7820000000000003E-15</c:v>
                </c:pt>
                <c:pt idx="61">
                  <c:v>2.6020000000000001E-15</c:v>
                </c:pt>
                <c:pt idx="62">
                  <c:v>2.247E-15</c:v>
                </c:pt>
                <c:pt idx="63">
                  <c:v>1.6089999999999999E-15</c:v>
                </c:pt>
                <c:pt idx="64">
                  <c:v>9.9329999999999999E-16</c:v>
                </c:pt>
                <c:pt idx="66">
                  <c:v>7.4060000000000004E-16</c:v>
                </c:pt>
                <c:pt idx="67">
                  <c:v>5.8040000000000002E-16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'D1.9cm CR'!$L$2</c:f>
              <c:strCache>
                <c:ptCount val="1"/>
                <c:pt idx="0">
                  <c:v>SFF LargeJaw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'D1.9cm CR'!$R$11:$R$78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'D1.9cm CR'!$N$11:$N$78</c:f>
              <c:numCache>
                <c:formatCode>0.00E+00</c:formatCode>
                <c:ptCount val="68"/>
                <c:pt idx="0">
                  <c:v>7.2130000000000001E-16</c:v>
                </c:pt>
                <c:pt idx="1">
                  <c:v>9.6939999999999994E-16</c:v>
                </c:pt>
                <c:pt idx="2">
                  <c:v>1.1619999999999999E-15</c:v>
                </c:pt>
                <c:pt idx="3">
                  <c:v>1.517E-15</c:v>
                </c:pt>
                <c:pt idx="4">
                  <c:v>2.21E-15</c:v>
                </c:pt>
                <c:pt idx="6">
                  <c:v>2.9460000000000001E-15</c:v>
                </c:pt>
                <c:pt idx="7">
                  <c:v>3.858E-15</c:v>
                </c:pt>
                <c:pt idx="8">
                  <c:v>5.3570000000000001E-15</c:v>
                </c:pt>
                <c:pt idx="9">
                  <c:v>7.3959999999999995E-15</c:v>
                </c:pt>
                <c:pt idx="10">
                  <c:v>9.6079999999999999E-15</c:v>
                </c:pt>
                <c:pt idx="12">
                  <c:v>1.375E-14</c:v>
                </c:pt>
                <c:pt idx="13">
                  <c:v>2.1629999999999998E-14</c:v>
                </c:pt>
                <c:pt idx="14">
                  <c:v>5.022E-14</c:v>
                </c:pt>
                <c:pt idx="15">
                  <c:v>1.272E-13</c:v>
                </c:pt>
                <c:pt idx="16">
                  <c:v>2.9610000000000002E-13</c:v>
                </c:pt>
                <c:pt idx="18">
                  <c:v>6.2350000000000002E-13</c:v>
                </c:pt>
                <c:pt idx="19">
                  <c:v>1.0530000000000001E-12</c:v>
                </c:pt>
                <c:pt idx="20">
                  <c:v>1.458E-12</c:v>
                </c:pt>
                <c:pt idx="21">
                  <c:v>1.8270000000000002E-12</c:v>
                </c:pt>
                <c:pt idx="22">
                  <c:v>2.1850000000000001E-12</c:v>
                </c:pt>
                <c:pt idx="24">
                  <c:v>2.548E-12</c:v>
                </c:pt>
                <c:pt idx="25">
                  <c:v>2.9299999999999998E-12</c:v>
                </c:pt>
                <c:pt idx="26">
                  <c:v>3.3090000000000001E-12</c:v>
                </c:pt>
                <c:pt idx="27">
                  <c:v>3.6860000000000002E-12</c:v>
                </c:pt>
                <c:pt idx="28">
                  <c:v>4.0139999999999997E-12</c:v>
                </c:pt>
                <c:pt idx="30">
                  <c:v>4.3150000000000001E-12</c:v>
                </c:pt>
                <c:pt idx="31">
                  <c:v>4.5350000000000004E-12</c:v>
                </c:pt>
                <c:pt idx="32">
                  <c:v>4.6759999999999999E-12</c:v>
                </c:pt>
                <c:pt idx="33">
                  <c:v>4.7159999999999997E-12</c:v>
                </c:pt>
                <c:pt idx="34">
                  <c:v>4.6499999999999998E-12</c:v>
                </c:pt>
                <c:pt idx="36">
                  <c:v>4.4899999999999996E-12</c:v>
                </c:pt>
                <c:pt idx="37">
                  <c:v>4.2689999999999997E-12</c:v>
                </c:pt>
                <c:pt idx="38">
                  <c:v>3.976E-12</c:v>
                </c:pt>
                <c:pt idx="39">
                  <c:v>3.6490000000000003E-12</c:v>
                </c:pt>
                <c:pt idx="40">
                  <c:v>3.3170000000000001E-12</c:v>
                </c:pt>
                <c:pt idx="42">
                  <c:v>2.965E-12</c:v>
                </c:pt>
                <c:pt idx="43">
                  <c:v>2.6150000000000001E-12</c:v>
                </c:pt>
                <c:pt idx="44">
                  <c:v>2.2610000000000002E-12</c:v>
                </c:pt>
                <c:pt idx="45">
                  <c:v>1.892E-12</c:v>
                </c:pt>
                <c:pt idx="46">
                  <c:v>1.508E-12</c:v>
                </c:pt>
                <c:pt idx="48">
                  <c:v>1.082E-12</c:v>
                </c:pt>
                <c:pt idx="49">
                  <c:v>6.4220000000000003E-13</c:v>
                </c:pt>
                <c:pt idx="50">
                  <c:v>3.0480000000000002E-13</c:v>
                </c:pt>
                <c:pt idx="51">
                  <c:v>1.273E-13</c:v>
                </c:pt>
                <c:pt idx="52">
                  <c:v>4.994E-14</c:v>
                </c:pt>
                <c:pt idx="54">
                  <c:v>2.216E-14</c:v>
                </c:pt>
                <c:pt idx="55">
                  <c:v>1.3170000000000001E-14</c:v>
                </c:pt>
                <c:pt idx="56">
                  <c:v>9.0439999999999994E-15</c:v>
                </c:pt>
                <c:pt idx="57">
                  <c:v>7.0780000000000002E-15</c:v>
                </c:pt>
                <c:pt idx="58">
                  <c:v>5.0860000000000002E-15</c:v>
                </c:pt>
                <c:pt idx="60">
                  <c:v>3.7250000000000004E-15</c:v>
                </c:pt>
                <c:pt idx="61">
                  <c:v>2.8229999999999999E-15</c:v>
                </c:pt>
                <c:pt idx="62">
                  <c:v>2.0260000000000002E-15</c:v>
                </c:pt>
                <c:pt idx="63">
                  <c:v>1.457E-15</c:v>
                </c:pt>
                <c:pt idx="64">
                  <c:v>1.022E-15</c:v>
                </c:pt>
                <c:pt idx="66">
                  <c:v>8.9410000000000007E-16</c:v>
                </c:pt>
                <c:pt idx="67">
                  <c:v>6.1219999999999997E-16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'D1.9cm CR'!$U$2</c:f>
              <c:strCache>
                <c:ptCount val="1"/>
                <c:pt idx="0">
                  <c:v>SFF DownfoilOnly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'D1.9cm CR'!$AA$11:$AA$78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'D1.9cm CR'!$W$11:$W$78</c:f>
              <c:numCache>
                <c:formatCode>0.00E+00</c:formatCode>
                <c:ptCount val="68"/>
                <c:pt idx="0">
                  <c:v>3.8650000000000002E-16</c:v>
                </c:pt>
                <c:pt idx="1">
                  <c:v>5.9159999999999999E-16</c:v>
                </c:pt>
                <c:pt idx="2">
                  <c:v>7.1990000000000002E-16</c:v>
                </c:pt>
                <c:pt idx="3">
                  <c:v>9.1719999999999999E-16</c:v>
                </c:pt>
                <c:pt idx="4">
                  <c:v>1.2550000000000001E-15</c:v>
                </c:pt>
                <c:pt idx="6">
                  <c:v>1.7069999999999999E-15</c:v>
                </c:pt>
                <c:pt idx="7">
                  <c:v>2.2510000000000001E-15</c:v>
                </c:pt>
                <c:pt idx="8">
                  <c:v>3.0349999999999998E-15</c:v>
                </c:pt>
                <c:pt idx="9">
                  <c:v>4.2180000000000003E-15</c:v>
                </c:pt>
                <c:pt idx="10">
                  <c:v>5.8989999999999998E-15</c:v>
                </c:pt>
                <c:pt idx="12">
                  <c:v>8.1119999999999993E-15</c:v>
                </c:pt>
                <c:pt idx="13">
                  <c:v>1.2129999999999999E-14</c:v>
                </c:pt>
                <c:pt idx="14">
                  <c:v>2.1300000000000001E-14</c:v>
                </c:pt>
                <c:pt idx="15">
                  <c:v>4.652E-14</c:v>
                </c:pt>
                <c:pt idx="16">
                  <c:v>1.032E-13</c:v>
                </c:pt>
                <c:pt idx="18">
                  <c:v>2.1470000000000001E-13</c:v>
                </c:pt>
                <c:pt idx="19">
                  <c:v>3.708E-13</c:v>
                </c:pt>
                <c:pt idx="20">
                  <c:v>5.0439999999999995E-13</c:v>
                </c:pt>
                <c:pt idx="21">
                  <c:v>5.8170000000000004E-13</c:v>
                </c:pt>
                <c:pt idx="22">
                  <c:v>6.2689999999999998E-13</c:v>
                </c:pt>
                <c:pt idx="24">
                  <c:v>6.5240000000000003E-13</c:v>
                </c:pt>
                <c:pt idx="25">
                  <c:v>6.6780000000000004E-13</c:v>
                </c:pt>
                <c:pt idx="26">
                  <c:v>6.7819999999999998E-13</c:v>
                </c:pt>
                <c:pt idx="27">
                  <c:v>6.8669999999999999E-13</c:v>
                </c:pt>
                <c:pt idx="28">
                  <c:v>6.9090000000000001E-13</c:v>
                </c:pt>
                <c:pt idx="30">
                  <c:v>6.9420000000000001E-13</c:v>
                </c:pt>
                <c:pt idx="31">
                  <c:v>6.9440000000000005E-13</c:v>
                </c:pt>
                <c:pt idx="32">
                  <c:v>6.9799999999999995E-13</c:v>
                </c:pt>
                <c:pt idx="33">
                  <c:v>6.9640000000000004E-13</c:v>
                </c:pt>
                <c:pt idx="34">
                  <c:v>6.9670000000000005E-13</c:v>
                </c:pt>
                <c:pt idx="36">
                  <c:v>6.9210000000000005E-13</c:v>
                </c:pt>
                <c:pt idx="37">
                  <c:v>6.9250000000000003E-13</c:v>
                </c:pt>
                <c:pt idx="38">
                  <c:v>6.8990000000000002E-13</c:v>
                </c:pt>
                <c:pt idx="39">
                  <c:v>6.8649999999999995E-13</c:v>
                </c:pt>
                <c:pt idx="40">
                  <c:v>6.801E-13</c:v>
                </c:pt>
                <c:pt idx="42">
                  <c:v>6.7299999999999996E-13</c:v>
                </c:pt>
                <c:pt idx="43">
                  <c:v>6.5640000000000001E-13</c:v>
                </c:pt>
                <c:pt idx="44">
                  <c:v>6.3070000000000003E-13</c:v>
                </c:pt>
                <c:pt idx="45">
                  <c:v>5.8649999999999997E-13</c:v>
                </c:pt>
                <c:pt idx="46">
                  <c:v>5.0250000000000003E-13</c:v>
                </c:pt>
                <c:pt idx="48">
                  <c:v>3.6890000000000002E-13</c:v>
                </c:pt>
                <c:pt idx="49">
                  <c:v>2.1549999999999999E-13</c:v>
                </c:pt>
                <c:pt idx="50">
                  <c:v>1.035E-13</c:v>
                </c:pt>
                <c:pt idx="51">
                  <c:v>4.6720000000000002E-14</c:v>
                </c:pt>
                <c:pt idx="52">
                  <c:v>2.129E-14</c:v>
                </c:pt>
                <c:pt idx="54">
                  <c:v>1.1869999999999999E-14</c:v>
                </c:pt>
                <c:pt idx="55">
                  <c:v>8.2149999999999996E-15</c:v>
                </c:pt>
                <c:pt idx="56">
                  <c:v>6.0339999999999998E-15</c:v>
                </c:pt>
                <c:pt idx="57">
                  <c:v>4.4230000000000003E-15</c:v>
                </c:pt>
                <c:pt idx="58">
                  <c:v>3.2120000000000001E-15</c:v>
                </c:pt>
                <c:pt idx="60">
                  <c:v>2.2519999999999999E-15</c:v>
                </c:pt>
                <c:pt idx="61">
                  <c:v>1.6920000000000001E-15</c:v>
                </c:pt>
                <c:pt idx="62">
                  <c:v>1.155E-15</c:v>
                </c:pt>
                <c:pt idx="63">
                  <c:v>9.237E-16</c:v>
                </c:pt>
                <c:pt idx="64">
                  <c:v>7.3190000000000002E-16</c:v>
                </c:pt>
                <c:pt idx="66">
                  <c:v>5.5930000000000004E-16</c:v>
                </c:pt>
                <c:pt idx="67">
                  <c:v>4.209E-16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'D1.9cm CR'!$AM$2</c:f>
              <c:strCache>
                <c:ptCount val="1"/>
                <c:pt idx="0">
                  <c:v>SF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'D1.9cm CR'!$AT$11:$AT$78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'D1.9cm CR'!$AO$11:$AO$78</c:f>
              <c:numCache>
                <c:formatCode>0.00E+00</c:formatCode>
                <c:ptCount val="68"/>
                <c:pt idx="0">
                  <c:v>9.2849999999999995E-17</c:v>
                </c:pt>
                <c:pt idx="1">
                  <c:v>1.3940000000000001E-16</c:v>
                </c:pt>
                <c:pt idx="2">
                  <c:v>1.88E-16</c:v>
                </c:pt>
                <c:pt idx="3">
                  <c:v>2.73E-16</c:v>
                </c:pt>
                <c:pt idx="4">
                  <c:v>3.5300000000000002E-16</c:v>
                </c:pt>
                <c:pt idx="6">
                  <c:v>5.0310000000000003E-16</c:v>
                </c:pt>
                <c:pt idx="7">
                  <c:v>6.5569999999999999E-16</c:v>
                </c:pt>
                <c:pt idx="8">
                  <c:v>1.03E-15</c:v>
                </c:pt>
                <c:pt idx="9">
                  <c:v>1.4629999999999999E-15</c:v>
                </c:pt>
                <c:pt idx="10">
                  <c:v>2.1429999999999999E-15</c:v>
                </c:pt>
                <c:pt idx="12">
                  <c:v>3.0880000000000001E-15</c:v>
                </c:pt>
                <c:pt idx="13">
                  <c:v>4.7280000000000003E-15</c:v>
                </c:pt>
                <c:pt idx="14">
                  <c:v>8.3760000000000004E-15</c:v>
                </c:pt>
                <c:pt idx="15">
                  <c:v>1.9309999999999999E-14</c:v>
                </c:pt>
                <c:pt idx="16">
                  <c:v>4.7630000000000001E-14</c:v>
                </c:pt>
                <c:pt idx="18">
                  <c:v>1.0180000000000001E-13</c:v>
                </c:pt>
                <c:pt idx="19">
                  <c:v>1.7679999999999999E-13</c:v>
                </c:pt>
                <c:pt idx="20">
                  <c:v>2.4329999999999998E-13</c:v>
                </c:pt>
                <c:pt idx="21">
                  <c:v>2.8590000000000002E-13</c:v>
                </c:pt>
                <c:pt idx="22">
                  <c:v>3.0769999999999999E-13</c:v>
                </c:pt>
                <c:pt idx="24">
                  <c:v>3.19E-13</c:v>
                </c:pt>
                <c:pt idx="25">
                  <c:v>3.2219999999999998E-13</c:v>
                </c:pt>
                <c:pt idx="26">
                  <c:v>3.2390000000000001E-13</c:v>
                </c:pt>
                <c:pt idx="27">
                  <c:v>3.2379999999999999E-13</c:v>
                </c:pt>
                <c:pt idx="28">
                  <c:v>3.2210000000000001E-13</c:v>
                </c:pt>
                <c:pt idx="30">
                  <c:v>3.195E-13</c:v>
                </c:pt>
                <c:pt idx="31">
                  <c:v>3.1930000000000001E-13</c:v>
                </c:pt>
                <c:pt idx="32">
                  <c:v>3.1739999999999999E-13</c:v>
                </c:pt>
                <c:pt idx="33">
                  <c:v>3.177E-13</c:v>
                </c:pt>
                <c:pt idx="34">
                  <c:v>3.177E-13</c:v>
                </c:pt>
                <c:pt idx="36">
                  <c:v>3.1839999999999999E-13</c:v>
                </c:pt>
                <c:pt idx="37">
                  <c:v>3.2E-13</c:v>
                </c:pt>
                <c:pt idx="38">
                  <c:v>3.2140000000000002E-13</c:v>
                </c:pt>
                <c:pt idx="39">
                  <c:v>3.2319999999999998E-13</c:v>
                </c:pt>
                <c:pt idx="40">
                  <c:v>3.2499999999999998E-13</c:v>
                </c:pt>
                <c:pt idx="42">
                  <c:v>3.2449999999999998E-13</c:v>
                </c:pt>
                <c:pt idx="43">
                  <c:v>3.21E-13</c:v>
                </c:pt>
                <c:pt idx="44">
                  <c:v>3.1069999999999998E-13</c:v>
                </c:pt>
                <c:pt idx="45">
                  <c:v>2.8829999999999999E-13</c:v>
                </c:pt>
                <c:pt idx="46">
                  <c:v>2.4550000000000001E-13</c:v>
                </c:pt>
                <c:pt idx="48">
                  <c:v>1.7819999999999999E-13</c:v>
                </c:pt>
                <c:pt idx="49">
                  <c:v>1.0250000000000001E-13</c:v>
                </c:pt>
                <c:pt idx="50">
                  <c:v>4.7830000000000003E-14</c:v>
                </c:pt>
                <c:pt idx="51">
                  <c:v>1.9519999999999998E-14</c:v>
                </c:pt>
                <c:pt idx="52">
                  <c:v>8.4470000000000002E-15</c:v>
                </c:pt>
                <c:pt idx="54">
                  <c:v>4.7250000000000001E-15</c:v>
                </c:pt>
                <c:pt idx="55">
                  <c:v>3.1490000000000001E-15</c:v>
                </c:pt>
                <c:pt idx="56">
                  <c:v>2.1129999999999998E-15</c:v>
                </c:pt>
                <c:pt idx="57">
                  <c:v>1.443E-15</c:v>
                </c:pt>
                <c:pt idx="58">
                  <c:v>9.7610000000000002E-16</c:v>
                </c:pt>
                <c:pt idx="60">
                  <c:v>7.0899999999999998E-16</c:v>
                </c:pt>
                <c:pt idx="61">
                  <c:v>5.0410000000000005E-16</c:v>
                </c:pt>
                <c:pt idx="62">
                  <c:v>3.8099999999999998E-16</c:v>
                </c:pt>
                <c:pt idx="63">
                  <c:v>2.5399999999999999E-16</c:v>
                </c:pt>
                <c:pt idx="64">
                  <c:v>1.8970000000000001E-16</c:v>
                </c:pt>
                <c:pt idx="66">
                  <c:v>1.6499999999999999E-16</c:v>
                </c:pt>
                <c:pt idx="67">
                  <c:v>1.048E-16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'D1.9cm CR'!$AD$2</c:f>
              <c:strCache>
                <c:ptCount val="1"/>
                <c:pt idx="0">
                  <c:v>SF LargeJaw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'D1.9cm CR'!$AJ$11:$AJ$78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'D1.9cm CR'!$AF$11:$AF$78</c:f>
              <c:numCache>
                <c:formatCode>0.00E+00</c:formatCode>
                <c:ptCount val="68"/>
                <c:pt idx="0">
                  <c:v>1.4559999999999999E-16</c:v>
                </c:pt>
                <c:pt idx="1">
                  <c:v>2.131E-16</c:v>
                </c:pt>
                <c:pt idx="2">
                  <c:v>2.8350000000000002E-16</c:v>
                </c:pt>
                <c:pt idx="3">
                  <c:v>3.6570000000000001E-16</c:v>
                </c:pt>
                <c:pt idx="4">
                  <c:v>4.9130000000000002E-16</c:v>
                </c:pt>
                <c:pt idx="6">
                  <c:v>5.8140000000000004E-16</c:v>
                </c:pt>
                <c:pt idx="7">
                  <c:v>8.0809999999999996E-16</c:v>
                </c:pt>
                <c:pt idx="8">
                  <c:v>1.1859999999999999E-15</c:v>
                </c:pt>
                <c:pt idx="9">
                  <c:v>1.676E-15</c:v>
                </c:pt>
                <c:pt idx="10">
                  <c:v>2.441E-15</c:v>
                </c:pt>
                <c:pt idx="12">
                  <c:v>3.359E-15</c:v>
                </c:pt>
                <c:pt idx="13">
                  <c:v>4.8940000000000002E-15</c:v>
                </c:pt>
                <c:pt idx="14">
                  <c:v>8.4990000000000002E-15</c:v>
                </c:pt>
                <c:pt idx="15">
                  <c:v>1.8959999999999999E-14</c:v>
                </c:pt>
                <c:pt idx="16">
                  <c:v>4.6400000000000003E-14</c:v>
                </c:pt>
                <c:pt idx="18">
                  <c:v>9.9429999999999999E-14</c:v>
                </c:pt>
                <c:pt idx="19">
                  <c:v>1.7299999999999999E-13</c:v>
                </c:pt>
                <c:pt idx="20">
                  <c:v>2.3719999999999999E-13</c:v>
                </c:pt>
                <c:pt idx="21">
                  <c:v>2.738E-13</c:v>
                </c:pt>
                <c:pt idx="22">
                  <c:v>2.9480000000000002E-13</c:v>
                </c:pt>
                <c:pt idx="24">
                  <c:v>3.0259999999999999E-13</c:v>
                </c:pt>
                <c:pt idx="25">
                  <c:v>3.08E-13</c:v>
                </c:pt>
                <c:pt idx="26">
                  <c:v>3.0919999999999999E-13</c:v>
                </c:pt>
                <c:pt idx="27">
                  <c:v>3.1170000000000002E-13</c:v>
                </c:pt>
                <c:pt idx="28">
                  <c:v>3.113E-13</c:v>
                </c:pt>
                <c:pt idx="30">
                  <c:v>3.1110000000000001E-13</c:v>
                </c:pt>
                <c:pt idx="31">
                  <c:v>3.1199999999999998E-13</c:v>
                </c:pt>
                <c:pt idx="32">
                  <c:v>3.1110000000000001E-13</c:v>
                </c:pt>
                <c:pt idx="33">
                  <c:v>3.1060000000000001E-13</c:v>
                </c:pt>
                <c:pt idx="34">
                  <c:v>3.0969999999999998E-13</c:v>
                </c:pt>
                <c:pt idx="36">
                  <c:v>3.1010000000000001E-13</c:v>
                </c:pt>
                <c:pt idx="37">
                  <c:v>3.1110000000000001E-13</c:v>
                </c:pt>
                <c:pt idx="38">
                  <c:v>3.1049999999999999E-13</c:v>
                </c:pt>
                <c:pt idx="39">
                  <c:v>3.121E-13</c:v>
                </c:pt>
                <c:pt idx="40">
                  <c:v>3.1019999999999998E-13</c:v>
                </c:pt>
                <c:pt idx="42">
                  <c:v>3.09E-13</c:v>
                </c:pt>
                <c:pt idx="43">
                  <c:v>3.0500000000000001E-13</c:v>
                </c:pt>
                <c:pt idx="44">
                  <c:v>2.9539999999999998E-13</c:v>
                </c:pt>
                <c:pt idx="45">
                  <c:v>2.7679999999999999E-13</c:v>
                </c:pt>
                <c:pt idx="46">
                  <c:v>2.3689999999999998E-13</c:v>
                </c:pt>
                <c:pt idx="48">
                  <c:v>1.7349999999999999E-13</c:v>
                </c:pt>
                <c:pt idx="49">
                  <c:v>1.003E-13</c:v>
                </c:pt>
                <c:pt idx="50">
                  <c:v>4.6930000000000002E-14</c:v>
                </c:pt>
                <c:pt idx="51">
                  <c:v>1.927E-14</c:v>
                </c:pt>
                <c:pt idx="52">
                  <c:v>8.6599999999999995E-15</c:v>
                </c:pt>
                <c:pt idx="54">
                  <c:v>4.93E-15</c:v>
                </c:pt>
                <c:pt idx="55">
                  <c:v>3.3789999999999999E-15</c:v>
                </c:pt>
                <c:pt idx="56">
                  <c:v>2.513E-15</c:v>
                </c:pt>
                <c:pt idx="57">
                  <c:v>1.7530000000000001E-15</c:v>
                </c:pt>
                <c:pt idx="58">
                  <c:v>1.1349999999999999E-15</c:v>
                </c:pt>
                <c:pt idx="60">
                  <c:v>8.8089999999999998E-16</c:v>
                </c:pt>
                <c:pt idx="61">
                  <c:v>5.8380000000000004E-16</c:v>
                </c:pt>
                <c:pt idx="62">
                  <c:v>4.4390000000000002E-16</c:v>
                </c:pt>
                <c:pt idx="63">
                  <c:v>3.7270000000000002E-16</c:v>
                </c:pt>
                <c:pt idx="64">
                  <c:v>2.616E-16</c:v>
                </c:pt>
                <c:pt idx="66">
                  <c:v>1.9709999999999999E-16</c:v>
                </c:pt>
                <c:pt idx="67">
                  <c:v>1.53E-16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550512"/>
        <c:axId val="231551072"/>
      </c:scatterChart>
      <c:valAx>
        <c:axId val="23155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x-axis</a:t>
                </a:r>
                <a:r>
                  <a:rPr lang="en-US" altLang="ko-KR" baseline="0"/>
                  <a:t> (cm)</a:t>
                </a:r>
                <a:endParaRPr lang="ko-KR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1551072"/>
        <c:crosses val="autoZero"/>
        <c:crossBetween val="midCat"/>
      </c:valAx>
      <c:valAx>
        <c:axId val="231551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Dose</a:t>
                </a:r>
                <a:r>
                  <a:rPr lang="en-US" altLang="ko-KR" baseline="0"/>
                  <a:t> (Gy)</a:t>
                </a:r>
                <a:endParaRPr lang="ko-KR" altLang="en-US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2315505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Relative</a:t>
            </a:r>
            <a:r>
              <a:rPr lang="en-US" altLang="ko-KR" baseline="0"/>
              <a:t> Dose (%)</a:t>
            </a:r>
            <a:endParaRPr lang="ko-KR" alt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'D1.9cm CR'!$C$2</c:f>
              <c:strCache>
                <c:ptCount val="1"/>
                <c:pt idx="0">
                  <c:v>SFF 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'D1.9cm CR'!$I$11:$I$78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'D1.9cm CR'!$J$11:$J$78</c:f>
              <c:numCache>
                <c:formatCode>0.00E+00</c:formatCode>
                <c:ptCount val="68"/>
                <c:pt idx="0">
                  <c:v>1.3389544688026982E-2</c:v>
                </c:pt>
                <c:pt idx="1">
                  <c:v>1.9536256323777403E-2</c:v>
                </c:pt>
                <c:pt idx="2">
                  <c:v>2.3187183811129847E-2</c:v>
                </c:pt>
                <c:pt idx="3">
                  <c:v>3.4844013490725127E-2</c:v>
                </c:pt>
                <c:pt idx="4">
                  <c:v>4.409780775716695E-2</c:v>
                </c:pt>
                <c:pt idx="5">
                  <c:v>0</c:v>
                </c:pt>
                <c:pt idx="6">
                  <c:v>5.7546374367622263E-2</c:v>
                </c:pt>
                <c:pt idx="7">
                  <c:v>7.8056492411467102E-2</c:v>
                </c:pt>
                <c:pt idx="8">
                  <c:v>0.11144603709949411</c:v>
                </c:pt>
                <c:pt idx="9">
                  <c:v>0.14582630691399665</c:v>
                </c:pt>
                <c:pt idx="10">
                  <c:v>0.20756745362563236</c:v>
                </c:pt>
                <c:pt idx="11">
                  <c:v>0</c:v>
                </c:pt>
                <c:pt idx="12">
                  <c:v>0.29784991568296798</c:v>
                </c:pt>
                <c:pt idx="13">
                  <c:v>0.4850337268128162</c:v>
                </c:pt>
                <c:pt idx="14">
                  <c:v>1.0642917369308602</c:v>
                </c:pt>
                <c:pt idx="15">
                  <c:v>2.7213322091062397</c:v>
                </c:pt>
                <c:pt idx="16">
                  <c:v>6.5050590219224285</c:v>
                </c:pt>
                <c:pt idx="17">
                  <c:v>0</c:v>
                </c:pt>
                <c:pt idx="18">
                  <c:v>13.463322091062393</c:v>
                </c:pt>
                <c:pt idx="19">
                  <c:v>22.702360876897131</c:v>
                </c:pt>
                <c:pt idx="20">
                  <c:v>31.597807757166947</c:v>
                </c:pt>
                <c:pt idx="21">
                  <c:v>39.523608768971329</c:v>
                </c:pt>
                <c:pt idx="22">
                  <c:v>47.069983136593592</c:v>
                </c:pt>
                <c:pt idx="23">
                  <c:v>0</c:v>
                </c:pt>
                <c:pt idx="24">
                  <c:v>54.742833052276566</c:v>
                </c:pt>
                <c:pt idx="25">
                  <c:v>62.837268128161881</c:v>
                </c:pt>
                <c:pt idx="26">
                  <c:v>70.615514333895447</c:v>
                </c:pt>
                <c:pt idx="27">
                  <c:v>78.688870151770658</c:v>
                </c:pt>
                <c:pt idx="28">
                  <c:v>85.666104553119723</c:v>
                </c:pt>
                <c:pt idx="29">
                  <c:v>0</c:v>
                </c:pt>
                <c:pt idx="30">
                  <c:v>91.884485666104567</c:v>
                </c:pt>
                <c:pt idx="31">
                  <c:v>96.500843170320408</c:v>
                </c:pt>
                <c:pt idx="32">
                  <c:v>99.262225969645883</c:v>
                </c:pt>
                <c:pt idx="33">
                  <c:v>100</c:v>
                </c:pt>
                <c:pt idx="34">
                  <c:v>98.798482293423262</c:v>
                </c:pt>
                <c:pt idx="35">
                  <c:v>0</c:v>
                </c:pt>
                <c:pt idx="36">
                  <c:v>95.404721753794263</c:v>
                </c:pt>
                <c:pt idx="37">
                  <c:v>90.535413153456986</c:v>
                </c:pt>
                <c:pt idx="38">
                  <c:v>84.464586846543014</c:v>
                </c:pt>
                <c:pt idx="39">
                  <c:v>77.698145025295119</c:v>
                </c:pt>
                <c:pt idx="40">
                  <c:v>70.636593591905566</c:v>
                </c:pt>
                <c:pt idx="41">
                  <c:v>0</c:v>
                </c:pt>
                <c:pt idx="42">
                  <c:v>63.427487352445191</c:v>
                </c:pt>
                <c:pt idx="43">
                  <c:v>56.091905564924119</c:v>
                </c:pt>
                <c:pt idx="44">
                  <c:v>48.4822934232715</c:v>
                </c:pt>
                <c:pt idx="45">
                  <c:v>40.704047217537948</c:v>
                </c:pt>
                <c:pt idx="46">
                  <c:v>32.398819561551434</c:v>
                </c:pt>
                <c:pt idx="47">
                  <c:v>0</c:v>
                </c:pt>
                <c:pt idx="48">
                  <c:v>23.187183811129845</c:v>
                </c:pt>
                <c:pt idx="49">
                  <c:v>13.747892074198989</c:v>
                </c:pt>
                <c:pt idx="50">
                  <c:v>6.6252107925801011</c:v>
                </c:pt>
                <c:pt idx="51">
                  <c:v>2.7719224283305226</c:v>
                </c:pt>
                <c:pt idx="52">
                  <c:v>1.1155143338954467</c:v>
                </c:pt>
                <c:pt idx="53">
                  <c:v>0</c:v>
                </c:pt>
                <c:pt idx="54">
                  <c:v>0.4747048903878584</c:v>
                </c:pt>
                <c:pt idx="55">
                  <c:v>0.29152613827993251</c:v>
                </c:pt>
                <c:pt idx="56">
                  <c:v>0.20689291736930862</c:v>
                </c:pt>
                <c:pt idx="57">
                  <c:v>0.15113827993254636</c:v>
                </c:pt>
                <c:pt idx="58">
                  <c:v>0.10520657672849916</c:v>
                </c:pt>
                <c:pt idx="59">
                  <c:v>0</c:v>
                </c:pt>
                <c:pt idx="60">
                  <c:v>7.9721753794266451E-2</c:v>
                </c:pt>
                <c:pt idx="61">
                  <c:v>5.4848229342327158E-2</c:v>
                </c:pt>
                <c:pt idx="62">
                  <c:v>4.7365092748735245E-2</c:v>
                </c:pt>
                <c:pt idx="63">
                  <c:v>3.3916526138279932E-2</c:v>
                </c:pt>
                <c:pt idx="64">
                  <c:v>2.0938026981450253E-2</c:v>
                </c:pt>
                <c:pt idx="65">
                  <c:v>0</c:v>
                </c:pt>
                <c:pt idx="66">
                  <c:v>1.5611298482293425E-2</c:v>
                </c:pt>
                <c:pt idx="67">
                  <c:v>1.2234401349072515E-2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'D1.9cm CR'!$L$2</c:f>
              <c:strCache>
                <c:ptCount val="1"/>
                <c:pt idx="0">
                  <c:v>SFF LargeJaw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'D1.9cm CR'!$R$11:$R$78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'D1.9cm CR'!$S$11:$S$78</c:f>
              <c:numCache>
                <c:formatCode>0.00E+00</c:formatCode>
                <c:ptCount val="68"/>
                <c:pt idx="0">
                  <c:v>1.5294741306191691E-2</c:v>
                </c:pt>
                <c:pt idx="1">
                  <c:v>2.0555555555555556E-2</c:v>
                </c:pt>
                <c:pt idx="2">
                  <c:v>2.4639525021204412E-2</c:v>
                </c:pt>
                <c:pt idx="3">
                  <c:v>3.2167090754877017E-2</c:v>
                </c:pt>
                <c:pt idx="4">
                  <c:v>4.6861747243426635E-2</c:v>
                </c:pt>
                <c:pt idx="5">
                  <c:v>0</c:v>
                </c:pt>
                <c:pt idx="6">
                  <c:v>6.2468193384223929E-2</c:v>
                </c:pt>
                <c:pt idx="7">
                  <c:v>8.1806615776081434E-2</c:v>
                </c:pt>
                <c:pt idx="8">
                  <c:v>0.11359202714164547</c:v>
                </c:pt>
                <c:pt idx="9">
                  <c:v>0.1568278201865988</c:v>
                </c:pt>
                <c:pt idx="10">
                  <c:v>0.20373197625106026</c:v>
                </c:pt>
                <c:pt idx="11">
                  <c:v>0</c:v>
                </c:pt>
                <c:pt idx="12">
                  <c:v>0.29156064461407971</c:v>
                </c:pt>
                <c:pt idx="13">
                  <c:v>0.45865139949109412</c:v>
                </c:pt>
                <c:pt idx="14">
                  <c:v>1.0648854961832062</c:v>
                </c:pt>
                <c:pt idx="15">
                  <c:v>2.6972010178117052</c:v>
                </c:pt>
                <c:pt idx="16">
                  <c:v>6.2786259541984748</c:v>
                </c:pt>
                <c:pt idx="17">
                  <c:v>0</c:v>
                </c:pt>
                <c:pt idx="18">
                  <c:v>13.220949957591181</c:v>
                </c:pt>
                <c:pt idx="19">
                  <c:v>22.328244274809165</c:v>
                </c:pt>
                <c:pt idx="20">
                  <c:v>30.916030534351147</c:v>
                </c:pt>
                <c:pt idx="21">
                  <c:v>38.74045801526718</c:v>
                </c:pt>
                <c:pt idx="22">
                  <c:v>46.33163698049195</c:v>
                </c:pt>
                <c:pt idx="23">
                  <c:v>0</c:v>
                </c:pt>
                <c:pt idx="24">
                  <c:v>54.028837998303644</c:v>
                </c:pt>
                <c:pt idx="25">
                  <c:v>62.128922815945721</c:v>
                </c:pt>
                <c:pt idx="26">
                  <c:v>70.165394402035631</c:v>
                </c:pt>
                <c:pt idx="27">
                  <c:v>78.159457167090764</c:v>
                </c:pt>
                <c:pt idx="28">
                  <c:v>85.114503816793899</c:v>
                </c:pt>
                <c:pt idx="29">
                  <c:v>0</c:v>
                </c:pt>
                <c:pt idx="30">
                  <c:v>91.497031382527567</c:v>
                </c:pt>
                <c:pt idx="31">
                  <c:v>96.162001696352846</c:v>
                </c:pt>
                <c:pt idx="32">
                  <c:v>99.151823579304505</c:v>
                </c:pt>
                <c:pt idx="33">
                  <c:v>100</c:v>
                </c:pt>
                <c:pt idx="34">
                  <c:v>98.600508905852422</c:v>
                </c:pt>
                <c:pt idx="35">
                  <c:v>0</c:v>
                </c:pt>
                <c:pt idx="36">
                  <c:v>95.2078032230704</c:v>
                </c:pt>
                <c:pt idx="37">
                  <c:v>90.521628498727736</c:v>
                </c:pt>
                <c:pt idx="38">
                  <c:v>84.308736217133173</c:v>
                </c:pt>
                <c:pt idx="39">
                  <c:v>77.374893977947423</c:v>
                </c:pt>
                <c:pt idx="40">
                  <c:v>70.335029686174735</c:v>
                </c:pt>
                <c:pt idx="41">
                  <c:v>0</c:v>
                </c:pt>
                <c:pt idx="42">
                  <c:v>62.871077184054293</c:v>
                </c:pt>
                <c:pt idx="43">
                  <c:v>55.44953350296862</c:v>
                </c:pt>
                <c:pt idx="44">
                  <c:v>47.943172179813409</c:v>
                </c:pt>
                <c:pt idx="45">
                  <c:v>40.118744698897373</c:v>
                </c:pt>
                <c:pt idx="46">
                  <c:v>31.976251060220527</c:v>
                </c:pt>
                <c:pt idx="47">
                  <c:v>0</c:v>
                </c:pt>
                <c:pt idx="48">
                  <c:v>22.943172179813402</c:v>
                </c:pt>
                <c:pt idx="49">
                  <c:v>13.617472434266329</c:v>
                </c:pt>
                <c:pt idx="50">
                  <c:v>6.4631043256997467</c:v>
                </c:pt>
                <c:pt idx="51">
                  <c:v>2.699321458863444</c:v>
                </c:pt>
                <c:pt idx="52">
                  <c:v>1.0589482612383376</c:v>
                </c:pt>
                <c:pt idx="53">
                  <c:v>0</c:v>
                </c:pt>
                <c:pt idx="54">
                  <c:v>0.46988973706530962</c:v>
                </c:pt>
                <c:pt idx="55">
                  <c:v>0.27926208651399492</c:v>
                </c:pt>
                <c:pt idx="56">
                  <c:v>0.1917726887192536</c:v>
                </c:pt>
                <c:pt idx="57">
                  <c:v>0.15008481764206957</c:v>
                </c:pt>
                <c:pt idx="58">
                  <c:v>0.10784563189143344</c:v>
                </c:pt>
                <c:pt idx="59">
                  <c:v>0</c:v>
                </c:pt>
                <c:pt idx="60">
                  <c:v>7.8986429177268891E-2</c:v>
                </c:pt>
                <c:pt idx="61">
                  <c:v>5.9860050890585249E-2</c:v>
                </c:pt>
                <c:pt idx="62">
                  <c:v>4.2960135708227321E-2</c:v>
                </c:pt>
                <c:pt idx="63">
                  <c:v>3.0894826123833756E-2</c:v>
                </c:pt>
                <c:pt idx="64">
                  <c:v>2.1670907548770147E-2</c:v>
                </c:pt>
                <c:pt idx="65">
                  <c:v>0</c:v>
                </c:pt>
                <c:pt idx="66">
                  <c:v>1.895886344359627E-2</c:v>
                </c:pt>
                <c:pt idx="67">
                  <c:v>1.2981340118744697E-2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'D1.9cm CR'!$U$2</c:f>
              <c:strCache>
                <c:ptCount val="1"/>
                <c:pt idx="0">
                  <c:v>SFF DownfoilOnly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'D1.9cm CR'!$AA$11:$AA$78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'D1.9cm CR'!$AB$11:$AB$78</c:f>
              <c:numCache>
                <c:formatCode>General</c:formatCode>
                <c:ptCount val="68"/>
                <c:pt idx="0">
                  <c:v>5.5499712808730617E-2</c:v>
                </c:pt>
                <c:pt idx="1">
                  <c:v>8.4951177484204471E-2</c:v>
                </c:pt>
                <c:pt idx="2">
                  <c:v>0.10337449741527856</c:v>
                </c:pt>
                <c:pt idx="3">
                  <c:v>0.13170591614014932</c:v>
                </c:pt>
                <c:pt idx="4">
                  <c:v>0.18021252153934522</c:v>
                </c:pt>
                <c:pt idx="5">
                  <c:v>0</c:v>
                </c:pt>
                <c:pt idx="6">
                  <c:v>0.24511774842044801</c:v>
                </c:pt>
                <c:pt idx="7">
                  <c:v>0.32323377369327971</c:v>
                </c:pt>
                <c:pt idx="8">
                  <c:v>0.43581275129236063</c:v>
                </c:pt>
                <c:pt idx="9">
                  <c:v>0.60568638713383116</c:v>
                </c:pt>
                <c:pt idx="10">
                  <c:v>0.84707064905226881</c:v>
                </c:pt>
                <c:pt idx="11">
                  <c:v>0</c:v>
                </c:pt>
                <c:pt idx="12">
                  <c:v>1.1648477886272257</c:v>
                </c:pt>
                <c:pt idx="13">
                  <c:v>1.7418150488225155</c:v>
                </c:pt>
                <c:pt idx="14">
                  <c:v>3.0585870189546238</c:v>
                </c:pt>
                <c:pt idx="15">
                  <c:v>6.680068925904652</c:v>
                </c:pt>
                <c:pt idx="16">
                  <c:v>14.81906950028719</c:v>
                </c:pt>
                <c:pt idx="17">
                  <c:v>0</c:v>
                </c:pt>
                <c:pt idx="18">
                  <c:v>30.829982768523834</c:v>
                </c:pt>
                <c:pt idx="19">
                  <c:v>53.245261344055137</c:v>
                </c:pt>
                <c:pt idx="20">
                  <c:v>72.429638139000559</c:v>
                </c:pt>
                <c:pt idx="21">
                  <c:v>83.529580700746692</c:v>
                </c:pt>
                <c:pt idx="22">
                  <c:v>90.020103388856981</c:v>
                </c:pt>
                <c:pt idx="23">
                  <c:v>0</c:v>
                </c:pt>
                <c:pt idx="24">
                  <c:v>93.681792073520967</c:v>
                </c:pt>
                <c:pt idx="25">
                  <c:v>95.893164847788626</c:v>
                </c:pt>
                <c:pt idx="26">
                  <c:v>97.386559448592763</c:v>
                </c:pt>
                <c:pt idx="27">
                  <c:v>98.607122343480739</c:v>
                </c:pt>
                <c:pt idx="28">
                  <c:v>99.210224009190114</c:v>
                </c:pt>
                <c:pt idx="29">
                  <c:v>0</c:v>
                </c:pt>
                <c:pt idx="30">
                  <c:v>99.684089603676043</c:v>
                </c:pt>
                <c:pt idx="31">
                  <c:v>99.712808730614583</c:v>
                </c:pt>
                <c:pt idx="32">
                  <c:v>100.22975301550832</c:v>
                </c:pt>
                <c:pt idx="33">
                  <c:v>100</c:v>
                </c:pt>
                <c:pt idx="34">
                  <c:v>100.04307869040781</c:v>
                </c:pt>
                <c:pt idx="35">
                  <c:v>0</c:v>
                </c:pt>
                <c:pt idx="36">
                  <c:v>99.38253877082137</c:v>
                </c:pt>
                <c:pt idx="37">
                  <c:v>99.43997702469845</c:v>
                </c:pt>
                <c:pt idx="38">
                  <c:v>99.066628374497412</c:v>
                </c:pt>
                <c:pt idx="39">
                  <c:v>98.578403216542213</c:v>
                </c:pt>
                <c:pt idx="40">
                  <c:v>97.659391154508896</c:v>
                </c:pt>
                <c:pt idx="41">
                  <c:v>0</c:v>
                </c:pt>
                <c:pt idx="42">
                  <c:v>96.639862148190687</c:v>
                </c:pt>
                <c:pt idx="43">
                  <c:v>94.256174612291787</c:v>
                </c:pt>
                <c:pt idx="44">
                  <c:v>90.565766800689261</c:v>
                </c:pt>
                <c:pt idx="45">
                  <c:v>84.218839747271673</c:v>
                </c:pt>
                <c:pt idx="46">
                  <c:v>72.156806433084427</c:v>
                </c:pt>
                <c:pt idx="47">
                  <c:v>0</c:v>
                </c:pt>
                <c:pt idx="48">
                  <c:v>52.972429638138998</c:v>
                </c:pt>
                <c:pt idx="49">
                  <c:v>30.944859276277999</c:v>
                </c:pt>
                <c:pt idx="50">
                  <c:v>14.862148190695002</c:v>
                </c:pt>
                <c:pt idx="51">
                  <c:v>6.708788052843194</c:v>
                </c:pt>
                <c:pt idx="52">
                  <c:v>3.0571510626076965</c:v>
                </c:pt>
                <c:pt idx="53">
                  <c:v>0</c:v>
                </c:pt>
                <c:pt idx="54">
                  <c:v>1.7044801838024122</c:v>
                </c:pt>
                <c:pt idx="55">
                  <c:v>1.1796381390005743</c:v>
                </c:pt>
                <c:pt idx="56">
                  <c:v>0.86645605973578399</c:v>
                </c:pt>
                <c:pt idx="57">
                  <c:v>0.63512349224583575</c:v>
                </c:pt>
                <c:pt idx="58">
                  <c:v>0.46122917863296953</c:v>
                </c:pt>
                <c:pt idx="59">
                  <c:v>0</c:v>
                </c:pt>
                <c:pt idx="60">
                  <c:v>0.3233773693279724</c:v>
                </c:pt>
                <c:pt idx="61">
                  <c:v>0.24296381390005745</c:v>
                </c:pt>
                <c:pt idx="62">
                  <c:v>0.16585295807007466</c:v>
                </c:pt>
                <c:pt idx="63">
                  <c:v>0.1326392877656519</c:v>
                </c:pt>
                <c:pt idx="64">
                  <c:v>0.10509764503159104</c:v>
                </c:pt>
                <c:pt idx="65">
                  <c:v>0</c:v>
                </c:pt>
                <c:pt idx="66">
                  <c:v>8.0313038483630098E-2</c:v>
                </c:pt>
                <c:pt idx="67">
                  <c:v>6.0439402642159676E-2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'D1.9cm CR'!$AM$2</c:f>
              <c:strCache>
                <c:ptCount val="1"/>
                <c:pt idx="0">
                  <c:v>SF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'D1.9cm CR'!$AT$11:$AT$78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'D1.9cm CR'!$AU$11:$AU$78</c:f>
              <c:numCache>
                <c:formatCode>0.00E+00</c:formatCode>
                <c:ptCount val="68"/>
                <c:pt idx="0">
                  <c:v>2.9225684608120868E-2</c:v>
                </c:pt>
                <c:pt idx="1">
                  <c:v>4.3877872206484106E-2</c:v>
                </c:pt>
                <c:pt idx="2">
                  <c:v>5.9175322631413278E-2</c:v>
                </c:pt>
                <c:pt idx="3">
                  <c:v>8.593012275731822E-2</c:v>
                </c:pt>
                <c:pt idx="4">
                  <c:v>0.1111111111111111</c:v>
                </c:pt>
                <c:pt idx="5">
                  <c:v>0</c:v>
                </c:pt>
                <c:pt idx="6">
                  <c:v>0.158356940509915</c:v>
                </c:pt>
                <c:pt idx="7">
                  <c:v>0.20638967579477493</c:v>
                </c:pt>
                <c:pt idx="8">
                  <c:v>0.32420522505508342</c:v>
                </c:pt>
                <c:pt idx="9">
                  <c:v>0.46049732451998737</c:v>
                </c:pt>
                <c:pt idx="10">
                  <c:v>0.67453572552722685</c:v>
                </c:pt>
                <c:pt idx="11">
                  <c:v>0</c:v>
                </c:pt>
                <c:pt idx="12">
                  <c:v>0.97198615045640557</c:v>
                </c:pt>
                <c:pt idx="13">
                  <c:v>1.4881964117091595</c:v>
                </c:pt>
                <c:pt idx="14">
                  <c:v>2.6364494806421153</c:v>
                </c:pt>
                <c:pt idx="15">
                  <c:v>6.0780610638967572</c:v>
                </c:pt>
                <c:pt idx="16">
                  <c:v>14.99213094113944</c:v>
                </c:pt>
                <c:pt idx="17">
                  <c:v>0</c:v>
                </c:pt>
                <c:pt idx="18">
                  <c:v>32.042807680201449</c:v>
                </c:pt>
                <c:pt idx="19">
                  <c:v>55.649984261882281</c:v>
                </c:pt>
                <c:pt idx="20">
                  <c:v>76.581680830972616</c:v>
                </c:pt>
                <c:pt idx="21">
                  <c:v>89.990557129367332</c:v>
                </c:pt>
                <c:pt idx="22">
                  <c:v>96.852376455775897</c:v>
                </c:pt>
                <c:pt idx="23">
                  <c:v>0</c:v>
                </c:pt>
                <c:pt idx="24">
                  <c:v>100.40919106074912</c:v>
                </c:pt>
                <c:pt idx="25">
                  <c:v>101.41643059490085</c:v>
                </c:pt>
                <c:pt idx="26">
                  <c:v>101.95152659741895</c:v>
                </c:pt>
                <c:pt idx="27">
                  <c:v>101.92005036197671</c:v>
                </c:pt>
                <c:pt idx="28">
                  <c:v>101.38495435945862</c:v>
                </c:pt>
                <c:pt idx="29">
                  <c:v>0</c:v>
                </c:pt>
                <c:pt idx="30">
                  <c:v>100.56657223796034</c:v>
                </c:pt>
                <c:pt idx="31">
                  <c:v>100.50361976707588</c:v>
                </c:pt>
                <c:pt idx="32">
                  <c:v>99.905571293673276</c:v>
                </c:pt>
                <c:pt idx="33">
                  <c:v>100</c:v>
                </c:pt>
                <c:pt idx="34">
                  <c:v>100</c:v>
                </c:pt>
                <c:pt idx="35">
                  <c:v>0</c:v>
                </c:pt>
                <c:pt idx="36">
                  <c:v>100.22033364809569</c:v>
                </c:pt>
                <c:pt idx="37">
                  <c:v>100.72395341517155</c:v>
                </c:pt>
                <c:pt idx="38">
                  <c:v>101.16462071136291</c:v>
                </c:pt>
                <c:pt idx="39">
                  <c:v>101.73119294932324</c:v>
                </c:pt>
                <c:pt idx="40">
                  <c:v>102.2977651872836</c:v>
                </c:pt>
                <c:pt idx="41">
                  <c:v>0</c:v>
                </c:pt>
                <c:pt idx="42">
                  <c:v>102.1403840100724</c:v>
                </c:pt>
                <c:pt idx="43">
                  <c:v>101.03871576959395</c:v>
                </c:pt>
                <c:pt idx="44">
                  <c:v>97.796663519043108</c:v>
                </c:pt>
                <c:pt idx="45">
                  <c:v>90.745986779981109</c:v>
                </c:pt>
                <c:pt idx="46">
                  <c:v>77.274158010701925</c:v>
                </c:pt>
                <c:pt idx="47">
                  <c:v>0</c:v>
                </c:pt>
                <c:pt idx="48">
                  <c:v>56.090651558073645</c:v>
                </c:pt>
                <c:pt idx="49">
                  <c:v>32.263141328297138</c:v>
                </c:pt>
                <c:pt idx="50">
                  <c:v>15.055083412023922</c:v>
                </c:pt>
                <c:pt idx="51">
                  <c:v>6.1441611583254643</c:v>
                </c:pt>
                <c:pt idx="52">
                  <c:v>2.6587976078061062</c:v>
                </c:pt>
                <c:pt idx="53">
                  <c:v>0</c:v>
                </c:pt>
                <c:pt idx="54">
                  <c:v>1.4872521246458925</c:v>
                </c:pt>
                <c:pt idx="55">
                  <c:v>0.99118665407617257</c:v>
                </c:pt>
                <c:pt idx="56">
                  <c:v>0.66509285489455461</c:v>
                </c:pt>
                <c:pt idx="57">
                  <c:v>0.45420207743153923</c:v>
                </c:pt>
                <c:pt idx="58">
                  <c:v>0.30723953415171545</c:v>
                </c:pt>
                <c:pt idx="59">
                  <c:v>0</c:v>
                </c:pt>
                <c:pt idx="60">
                  <c:v>0.22316650928548948</c:v>
                </c:pt>
                <c:pt idx="61">
                  <c:v>0.15867170286433743</c:v>
                </c:pt>
                <c:pt idx="62">
                  <c:v>0.11992445703493862</c:v>
                </c:pt>
                <c:pt idx="63">
                  <c:v>7.9949638023292399E-2</c:v>
                </c:pt>
                <c:pt idx="64">
                  <c:v>5.9710418633931388E-2</c:v>
                </c:pt>
                <c:pt idx="65">
                  <c:v>0</c:v>
                </c:pt>
                <c:pt idx="66">
                  <c:v>5.193578847969782E-2</c:v>
                </c:pt>
                <c:pt idx="67">
                  <c:v>3.2987094743468684E-2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'D1.9cm CR'!$AD$2</c:f>
              <c:strCache>
                <c:ptCount val="1"/>
                <c:pt idx="0">
                  <c:v>SF LargeJaw</c:v>
                </c:pt>
              </c:strCache>
            </c:strRef>
          </c:tx>
          <c:spPr>
            <a:ln w="28575">
              <a:noFill/>
            </a:ln>
          </c:spPr>
          <c:xVal>
            <c:numRef>
              <c:f>'D1.9cm CR'!$AJ$11:$AJ$78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'D1.9cm CR'!$AK$11:$AK$78</c:f>
              <c:numCache>
                <c:formatCode>0.00E+00</c:formatCode>
                <c:ptCount val="68"/>
                <c:pt idx="0">
                  <c:v>4.6877012234385056E-2</c:v>
                </c:pt>
                <c:pt idx="1">
                  <c:v>6.8609143593045721E-2</c:v>
                </c:pt>
                <c:pt idx="2">
                  <c:v>9.1274951706374757E-2</c:v>
                </c:pt>
                <c:pt idx="3">
                  <c:v>0.11773985833869929</c:v>
                </c:pt>
                <c:pt idx="4">
                  <c:v>0.15817772054088861</c:v>
                </c:pt>
                <c:pt idx="5">
                  <c:v>0</c:v>
                </c:pt>
                <c:pt idx="6">
                  <c:v>0.18718609143593046</c:v>
                </c:pt>
                <c:pt idx="7">
                  <c:v>0.26017385705086926</c:v>
                </c:pt>
                <c:pt idx="8">
                  <c:v>0.38184159690920794</c:v>
                </c:pt>
                <c:pt idx="9">
                  <c:v>0.53960077269800377</c:v>
                </c:pt>
                <c:pt idx="10">
                  <c:v>0.78589826142949126</c:v>
                </c:pt>
                <c:pt idx="11">
                  <c:v>0</c:v>
                </c:pt>
                <c:pt idx="12">
                  <c:v>1.0814552479072763</c:v>
                </c:pt>
                <c:pt idx="13">
                  <c:v>1.5756600128783</c:v>
                </c:pt>
                <c:pt idx="14">
                  <c:v>2.7363168061815841</c:v>
                </c:pt>
                <c:pt idx="15">
                  <c:v>6.1043142305215712</c:v>
                </c:pt>
                <c:pt idx="16">
                  <c:v>14.938828074694142</c:v>
                </c:pt>
                <c:pt idx="17">
                  <c:v>0</c:v>
                </c:pt>
                <c:pt idx="18">
                  <c:v>32.01223438506117</c:v>
                </c:pt>
                <c:pt idx="19">
                  <c:v>55.698647778493239</c:v>
                </c:pt>
                <c:pt idx="20">
                  <c:v>76.368319381841587</c:v>
                </c:pt>
                <c:pt idx="21">
                  <c:v>88.151963940759813</c:v>
                </c:pt>
                <c:pt idx="22">
                  <c:v>94.913071474565356</c:v>
                </c:pt>
                <c:pt idx="23">
                  <c:v>0</c:v>
                </c:pt>
                <c:pt idx="24">
                  <c:v>97.424339987121698</c:v>
                </c:pt>
                <c:pt idx="25">
                  <c:v>99.162910495814543</c:v>
                </c:pt>
                <c:pt idx="26">
                  <c:v>99.549259497746291</c:v>
                </c:pt>
                <c:pt idx="27">
                  <c:v>100.35415325177077</c:v>
                </c:pt>
                <c:pt idx="28">
                  <c:v>100.22537025112686</c:v>
                </c:pt>
                <c:pt idx="29">
                  <c:v>0</c:v>
                </c:pt>
                <c:pt idx="30">
                  <c:v>100.1609787508049</c:v>
                </c:pt>
                <c:pt idx="31">
                  <c:v>100.45074050225369</c:v>
                </c:pt>
                <c:pt idx="32">
                  <c:v>100.1609787508049</c:v>
                </c:pt>
                <c:pt idx="33">
                  <c:v>100</c:v>
                </c:pt>
                <c:pt idx="34">
                  <c:v>99.710238248551192</c:v>
                </c:pt>
                <c:pt idx="35">
                  <c:v>0</c:v>
                </c:pt>
                <c:pt idx="36">
                  <c:v>99.839021249195099</c:v>
                </c:pt>
                <c:pt idx="37">
                  <c:v>100.1609787508049</c:v>
                </c:pt>
                <c:pt idx="38">
                  <c:v>99.967804249839006</c:v>
                </c:pt>
                <c:pt idx="39">
                  <c:v>100.48293625241469</c:v>
                </c:pt>
                <c:pt idx="40">
                  <c:v>99.871216999356065</c:v>
                </c:pt>
                <c:pt idx="41">
                  <c:v>0</c:v>
                </c:pt>
                <c:pt idx="42">
                  <c:v>99.484867997424331</c:v>
                </c:pt>
                <c:pt idx="43">
                  <c:v>98.197037990985194</c:v>
                </c:pt>
                <c:pt idx="44">
                  <c:v>95.106245975531223</c:v>
                </c:pt>
                <c:pt idx="45">
                  <c:v>89.117836445589177</c:v>
                </c:pt>
                <c:pt idx="46">
                  <c:v>76.271732131358647</c:v>
                </c:pt>
                <c:pt idx="47">
                  <c:v>0</c:v>
                </c:pt>
                <c:pt idx="48">
                  <c:v>55.859626529298126</c:v>
                </c:pt>
                <c:pt idx="49">
                  <c:v>32.292337411461688</c:v>
                </c:pt>
                <c:pt idx="50">
                  <c:v>15.109465550547327</c:v>
                </c:pt>
                <c:pt idx="51">
                  <c:v>6.2041210560206048</c:v>
                </c:pt>
                <c:pt idx="52">
                  <c:v>2.7881519639407597</c:v>
                </c:pt>
                <c:pt idx="53">
                  <c:v>0</c:v>
                </c:pt>
                <c:pt idx="54">
                  <c:v>1.5872504829362521</c:v>
                </c:pt>
                <c:pt idx="55">
                  <c:v>1.0878943979394717</c:v>
                </c:pt>
                <c:pt idx="56">
                  <c:v>0.80907920154539603</c:v>
                </c:pt>
                <c:pt idx="57">
                  <c:v>0.56439150032195751</c:v>
                </c:pt>
                <c:pt idx="58">
                  <c:v>0.36542176432710877</c:v>
                </c:pt>
                <c:pt idx="59">
                  <c:v>0</c:v>
                </c:pt>
                <c:pt idx="60">
                  <c:v>0.28361236316806177</c:v>
                </c:pt>
                <c:pt idx="61">
                  <c:v>0.18795878943979394</c:v>
                </c:pt>
                <c:pt idx="62">
                  <c:v>0.14291693496458469</c:v>
                </c:pt>
                <c:pt idx="63">
                  <c:v>0.1199935608499678</c:v>
                </c:pt>
                <c:pt idx="64">
                  <c:v>8.4224082421120408E-2</c:v>
                </c:pt>
                <c:pt idx="65">
                  <c:v>0</c:v>
                </c:pt>
                <c:pt idx="66">
                  <c:v>6.3457823567289115E-2</c:v>
                </c:pt>
                <c:pt idx="67">
                  <c:v>4.9259497746297488E-2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644160"/>
        <c:axId val="231644720"/>
      </c:scatterChart>
      <c:valAx>
        <c:axId val="23164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x-xis</a:t>
                </a:r>
                <a:r>
                  <a:rPr lang="en-US" altLang="ko-KR" baseline="0"/>
                  <a:t> (cm)</a:t>
                </a:r>
                <a:endParaRPr lang="ko-KR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1644720"/>
        <c:crosses val="autoZero"/>
        <c:crossBetween val="midCat"/>
      </c:valAx>
      <c:valAx>
        <c:axId val="231644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Dose (%)</a:t>
                </a:r>
                <a:endParaRPr lang="ko-KR" altLang="en-US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2316441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ko-KR"/>
              <a:t>Dose</a:t>
            </a:r>
            <a:r>
              <a:rPr lang="en-US" altLang="ko-KR" baseline="0"/>
              <a:t> / incident particles from original source (Gy)</a:t>
            </a:r>
            <a:endParaRPr lang="ko-KR" alt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'D2.2cm CR'!$C$2</c:f>
              <c:strCache>
                <c:ptCount val="1"/>
                <c:pt idx="0">
                  <c:v>SFF </c:v>
                </c:pt>
              </c:strCache>
            </c:strRef>
          </c:tx>
          <c:spPr>
            <a:ln w="28575">
              <a:noFill/>
            </a:ln>
          </c:spPr>
          <c:xVal>
            <c:numRef>
              <c:f>'D2.2cm CR'!$I$11:$I$78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'D2.2cm CR'!$E$11:$E$78</c:f>
              <c:numCache>
                <c:formatCode>0.00E+00</c:formatCode>
                <c:ptCount val="68"/>
                <c:pt idx="0">
                  <c:v>3.0839999999999999E-16</c:v>
                </c:pt>
                <c:pt idx="1">
                  <c:v>3.9399999999999999E-16</c:v>
                </c:pt>
                <c:pt idx="2">
                  <c:v>4.8929999999999998E-16</c:v>
                </c:pt>
                <c:pt idx="3">
                  <c:v>8.6669999999999996E-16</c:v>
                </c:pt>
                <c:pt idx="4">
                  <c:v>1.043E-15</c:v>
                </c:pt>
                <c:pt idx="6">
                  <c:v>1.601E-15</c:v>
                </c:pt>
                <c:pt idx="7">
                  <c:v>1.8989999999999999E-15</c:v>
                </c:pt>
                <c:pt idx="8">
                  <c:v>2.8099999999999999E-15</c:v>
                </c:pt>
                <c:pt idx="9">
                  <c:v>4.0589999999999999E-15</c:v>
                </c:pt>
                <c:pt idx="10">
                  <c:v>5.5979999999999999E-15</c:v>
                </c:pt>
                <c:pt idx="12">
                  <c:v>8.2429999999999992E-15</c:v>
                </c:pt>
                <c:pt idx="13">
                  <c:v>1.437E-14</c:v>
                </c:pt>
                <c:pt idx="14">
                  <c:v>3.801E-14</c:v>
                </c:pt>
                <c:pt idx="15">
                  <c:v>1.118E-13</c:v>
                </c:pt>
                <c:pt idx="16">
                  <c:v>2.781E-13</c:v>
                </c:pt>
                <c:pt idx="18">
                  <c:v>5.6409999999999999E-13</c:v>
                </c:pt>
                <c:pt idx="19">
                  <c:v>9.3200000000000007E-13</c:v>
                </c:pt>
                <c:pt idx="20">
                  <c:v>1.297E-12</c:v>
                </c:pt>
                <c:pt idx="21">
                  <c:v>1.643E-12</c:v>
                </c:pt>
                <c:pt idx="22">
                  <c:v>1.9720000000000001E-12</c:v>
                </c:pt>
                <c:pt idx="24">
                  <c:v>2.2959999999999999E-12</c:v>
                </c:pt>
                <c:pt idx="25">
                  <c:v>2.6280000000000001E-12</c:v>
                </c:pt>
                <c:pt idx="26">
                  <c:v>2.961E-12</c:v>
                </c:pt>
                <c:pt idx="27">
                  <c:v>3.299E-12</c:v>
                </c:pt>
                <c:pt idx="28">
                  <c:v>3.5939999999999998E-12</c:v>
                </c:pt>
                <c:pt idx="30">
                  <c:v>3.85E-12</c:v>
                </c:pt>
                <c:pt idx="31">
                  <c:v>4.0529999999999998E-12</c:v>
                </c:pt>
                <c:pt idx="32">
                  <c:v>4.1720000000000004E-12</c:v>
                </c:pt>
                <c:pt idx="33">
                  <c:v>4.2070000000000001E-12</c:v>
                </c:pt>
                <c:pt idx="34">
                  <c:v>4.1529999999999998E-12</c:v>
                </c:pt>
                <c:pt idx="36">
                  <c:v>4.013E-12</c:v>
                </c:pt>
                <c:pt idx="37">
                  <c:v>3.8029999999999999E-12</c:v>
                </c:pt>
                <c:pt idx="38">
                  <c:v>3.562E-12</c:v>
                </c:pt>
                <c:pt idx="39">
                  <c:v>3.262E-12</c:v>
                </c:pt>
                <c:pt idx="40">
                  <c:v>2.969E-12</c:v>
                </c:pt>
                <c:pt idx="42">
                  <c:v>2.66E-12</c:v>
                </c:pt>
                <c:pt idx="43">
                  <c:v>2.3449999999999998E-12</c:v>
                </c:pt>
                <c:pt idx="44">
                  <c:v>2.0239999999999999E-12</c:v>
                </c:pt>
                <c:pt idx="45">
                  <c:v>1.689E-12</c:v>
                </c:pt>
                <c:pt idx="46">
                  <c:v>1.3390000000000001E-12</c:v>
                </c:pt>
                <c:pt idx="48">
                  <c:v>9.526E-13</c:v>
                </c:pt>
                <c:pt idx="49">
                  <c:v>5.736E-13</c:v>
                </c:pt>
                <c:pt idx="50">
                  <c:v>2.8200000000000001E-13</c:v>
                </c:pt>
                <c:pt idx="51">
                  <c:v>1.1259999999999999E-13</c:v>
                </c:pt>
                <c:pt idx="52">
                  <c:v>3.9279999999999998E-14</c:v>
                </c:pt>
                <c:pt idx="54">
                  <c:v>1.491E-14</c:v>
                </c:pt>
                <c:pt idx="55">
                  <c:v>8.4360000000000006E-15</c:v>
                </c:pt>
                <c:pt idx="56">
                  <c:v>5.4350000000000002E-15</c:v>
                </c:pt>
                <c:pt idx="57">
                  <c:v>4.1700000000000003E-15</c:v>
                </c:pt>
                <c:pt idx="58">
                  <c:v>3.01E-15</c:v>
                </c:pt>
                <c:pt idx="60">
                  <c:v>2.1389999999999999E-15</c:v>
                </c:pt>
                <c:pt idx="61">
                  <c:v>1.4860000000000001E-15</c:v>
                </c:pt>
                <c:pt idx="62">
                  <c:v>1.053E-15</c:v>
                </c:pt>
                <c:pt idx="63">
                  <c:v>8.0080000000000002E-16</c:v>
                </c:pt>
                <c:pt idx="64">
                  <c:v>4.9090000000000005E-16</c:v>
                </c:pt>
                <c:pt idx="66">
                  <c:v>3.6750000000000001E-16</c:v>
                </c:pt>
                <c:pt idx="67">
                  <c:v>3.802E-16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'D2.2cm CR'!$L$2</c:f>
              <c:strCache>
                <c:ptCount val="1"/>
                <c:pt idx="0">
                  <c:v>SFF LargeJaw</c:v>
                </c:pt>
              </c:strCache>
            </c:strRef>
          </c:tx>
          <c:spPr>
            <a:ln w="28575">
              <a:noFill/>
            </a:ln>
          </c:spPr>
          <c:xVal>
            <c:numRef>
              <c:f>'D2.2cm CR'!$R$11:$R$78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'D2.2cm CR'!$N$11:$N$78</c:f>
              <c:numCache>
                <c:formatCode>0.00E+00</c:formatCode>
                <c:ptCount val="68"/>
                <c:pt idx="0">
                  <c:v>2.7979999999999998E-16</c:v>
                </c:pt>
                <c:pt idx="1">
                  <c:v>4.5589999999999997E-16</c:v>
                </c:pt>
                <c:pt idx="2">
                  <c:v>5.9100000000000004E-16</c:v>
                </c:pt>
                <c:pt idx="3">
                  <c:v>8.2619999999999999E-16</c:v>
                </c:pt>
                <c:pt idx="4">
                  <c:v>1.0869999999999999E-15</c:v>
                </c:pt>
                <c:pt idx="6">
                  <c:v>1.6180000000000001E-15</c:v>
                </c:pt>
                <c:pt idx="7">
                  <c:v>2.1079999999999999E-15</c:v>
                </c:pt>
                <c:pt idx="8">
                  <c:v>2.9389999999999998E-15</c:v>
                </c:pt>
                <c:pt idx="9">
                  <c:v>3.9899999999999998E-15</c:v>
                </c:pt>
                <c:pt idx="10">
                  <c:v>5.4929999999999999E-15</c:v>
                </c:pt>
                <c:pt idx="12">
                  <c:v>8.2540000000000004E-15</c:v>
                </c:pt>
                <c:pt idx="13">
                  <c:v>1.375E-14</c:v>
                </c:pt>
                <c:pt idx="14">
                  <c:v>3.7189999999999997E-14</c:v>
                </c:pt>
                <c:pt idx="15">
                  <c:v>1.083E-13</c:v>
                </c:pt>
                <c:pt idx="16">
                  <c:v>2.7050000000000001E-13</c:v>
                </c:pt>
                <c:pt idx="18">
                  <c:v>5.5229999999999998E-13</c:v>
                </c:pt>
                <c:pt idx="19">
                  <c:v>9.1370000000000003E-13</c:v>
                </c:pt>
                <c:pt idx="20">
                  <c:v>1.267E-12</c:v>
                </c:pt>
                <c:pt idx="21">
                  <c:v>1.604E-12</c:v>
                </c:pt>
                <c:pt idx="22">
                  <c:v>1.9220000000000001E-12</c:v>
                </c:pt>
                <c:pt idx="24">
                  <c:v>2.247E-12</c:v>
                </c:pt>
                <c:pt idx="25">
                  <c:v>2.5910000000000002E-12</c:v>
                </c:pt>
                <c:pt idx="26">
                  <c:v>2.9299999999999998E-12</c:v>
                </c:pt>
                <c:pt idx="27">
                  <c:v>3.2639999999999998E-12</c:v>
                </c:pt>
                <c:pt idx="28">
                  <c:v>3.5529999999999999E-12</c:v>
                </c:pt>
                <c:pt idx="30">
                  <c:v>3.821E-12</c:v>
                </c:pt>
                <c:pt idx="31">
                  <c:v>4.018E-12</c:v>
                </c:pt>
                <c:pt idx="32">
                  <c:v>4.147E-12</c:v>
                </c:pt>
                <c:pt idx="33">
                  <c:v>4.1800000000000004E-12</c:v>
                </c:pt>
                <c:pt idx="34">
                  <c:v>4.1250000000000003E-12</c:v>
                </c:pt>
                <c:pt idx="36">
                  <c:v>3.9810000000000001E-12</c:v>
                </c:pt>
                <c:pt idx="37">
                  <c:v>3.7860000000000002E-12</c:v>
                </c:pt>
                <c:pt idx="38">
                  <c:v>3.5170000000000001E-12</c:v>
                </c:pt>
                <c:pt idx="39">
                  <c:v>3.232E-12</c:v>
                </c:pt>
                <c:pt idx="40">
                  <c:v>2.9269999999999999E-12</c:v>
                </c:pt>
                <c:pt idx="42">
                  <c:v>2.6169999999999999E-12</c:v>
                </c:pt>
                <c:pt idx="43">
                  <c:v>2.3079999999999999E-12</c:v>
                </c:pt>
                <c:pt idx="44">
                  <c:v>1.988E-12</c:v>
                </c:pt>
                <c:pt idx="45">
                  <c:v>1.6569999999999999E-12</c:v>
                </c:pt>
                <c:pt idx="46">
                  <c:v>1.3080000000000001E-12</c:v>
                </c:pt>
                <c:pt idx="48">
                  <c:v>9.3759999999999996E-13</c:v>
                </c:pt>
                <c:pt idx="49">
                  <c:v>5.6700000000000001E-13</c:v>
                </c:pt>
                <c:pt idx="50">
                  <c:v>2.766E-13</c:v>
                </c:pt>
                <c:pt idx="51">
                  <c:v>1.102E-13</c:v>
                </c:pt>
                <c:pt idx="52">
                  <c:v>3.7709999999999998E-14</c:v>
                </c:pt>
                <c:pt idx="54">
                  <c:v>1.394E-14</c:v>
                </c:pt>
                <c:pt idx="55">
                  <c:v>8.1840000000000005E-15</c:v>
                </c:pt>
                <c:pt idx="56">
                  <c:v>5.523E-15</c:v>
                </c:pt>
                <c:pt idx="57">
                  <c:v>3.8859999999999996E-15</c:v>
                </c:pt>
                <c:pt idx="58">
                  <c:v>2.8090000000000001E-15</c:v>
                </c:pt>
                <c:pt idx="60">
                  <c:v>1.8150000000000001E-15</c:v>
                </c:pt>
                <c:pt idx="61">
                  <c:v>1.459E-15</c:v>
                </c:pt>
                <c:pt idx="62">
                  <c:v>1.223E-15</c:v>
                </c:pt>
                <c:pt idx="63">
                  <c:v>8.1500000000000003E-16</c:v>
                </c:pt>
                <c:pt idx="64">
                  <c:v>5.7820000000000001E-16</c:v>
                </c:pt>
                <c:pt idx="66">
                  <c:v>4.9110000000000003E-16</c:v>
                </c:pt>
                <c:pt idx="67">
                  <c:v>3.7110000000000001E-16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'D2.2cm CR'!$U$2</c:f>
              <c:strCache>
                <c:ptCount val="1"/>
                <c:pt idx="0">
                  <c:v>SFF DownfoilOnly</c:v>
                </c:pt>
              </c:strCache>
            </c:strRef>
          </c:tx>
          <c:spPr>
            <a:ln w="28575">
              <a:noFill/>
            </a:ln>
          </c:spPr>
          <c:xVal>
            <c:numRef>
              <c:f>'D2.2cm CR'!$AA$11:$AA$78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'D2.2cm CR'!$W$11:$W$78</c:f>
              <c:numCache>
                <c:formatCode>0.00E+00</c:formatCode>
                <c:ptCount val="68"/>
                <c:pt idx="0">
                  <c:v>1.8119999999999999E-16</c:v>
                </c:pt>
                <c:pt idx="1">
                  <c:v>3.113E-16</c:v>
                </c:pt>
                <c:pt idx="2">
                  <c:v>3.2699999999999999E-16</c:v>
                </c:pt>
                <c:pt idx="3">
                  <c:v>4.4230000000000001E-16</c:v>
                </c:pt>
                <c:pt idx="4">
                  <c:v>6.0209999999999996E-16</c:v>
                </c:pt>
                <c:pt idx="6">
                  <c:v>8.5890000000000001E-16</c:v>
                </c:pt>
                <c:pt idx="7">
                  <c:v>1.2050000000000001E-15</c:v>
                </c:pt>
                <c:pt idx="8">
                  <c:v>1.636E-15</c:v>
                </c:pt>
                <c:pt idx="9">
                  <c:v>2.4030000000000002E-15</c:v>
                </c:pt>
                <c:pt idx="10">
                  <c:v>3.2990000000000002E-15</c:v>
                </c:pt>
                <c:pt idx="12">
                  <c:v>4.6299999999999999E-15</c:v>
                </c:pt>
                <c:pt idx="13">
                  <c:v>7.2389999999999995E-15</c:v>
                </c:pt>
                <c:pt idx="14">
                  <c:v>1.435E-14</c:v>
                </c:pt>
                <c:pt idx="15">
                  <c:v>3.6500000000000002E-14</c:v>
                </c:pt>
                <c:pt idx="16">
                  <c:v>8.9299999999999996E-14</c:v>
                </c:pt>
                <c:pt idx="18">
                  <c:v>1.8560000000000001E-13</c:v>
                </c:pt>
                <c:pt idx="19">
                  <c:v>3.113E-13</c:v>
                </c:pt>
                <c:pt idx="20">
                  <c:v>4.237E-13</c:v>
                </c:pt>
                <c:pt idx="21">
                  <c:v>4.9649999999999995E-13</c:v>
                </c:pt>
                <c:pt idx="22">
                  <c:v>5.3640000000000002E-13</c:v>
                </c:pt>
                <c:pt idx="24">
                  <c:v>5.6059999999999995E-13</c:v>
                </c:pt>
                <c:pt idx="25">
                  <c:v>5.7410000000000005E-13</c:v>
                </c:pt>
                <c:pt idx="26">
                  <c:v>5.8449999999999998E-13</c:v>
                </c:pt>
                <c:pt idx="27">
                  <c:v>5.8790000000000005E-13</c:v>
                </c:pt>
                <c:pt idx="28">
                  <c:v>5.9220000000000004E-13</c:v>
                </c:pt>
                <c:pt idx="30">
                  <c:v>5.9499999999999999E-13</c:v>
                </c:pt>
                <c:pt idx="31">
                  <c:v>5.966E-13</c:v>
                </c:pt>
                <c:pt idx="32">
                  <c:v>5.9729999999999999E-13</c:v>
                </c:pt>
                <c:pt idx="33">
                  <c:v>5.9709999999999995E-13</c:v>
                </c:pt>
                <c:pt idx="34">
                  <c:v>5.9769999999999997E-13</c:v>
                </c:pt>
                <c:pt idx="36">
                  <c:v>5.9339999999999998E-13</c:v>
                </c:pt>
                <c:pt idx="37">
                  <c:v>5.943E-13</c:v>
                </c:pt>
                <c:pt idx="38">
                  <c:v>5.9290000000000003E-13</c:v>
                </c:pt>
                <c:pt idx="39">
                  <c:v>5.884E-13</c:v>
                </c:pt>
                <c:pt idx="40">
                  <c:v>5.8579999999999999E-13</c:v>
                </c:pt>
                <c:pt idx="42">
                  <c:v>5.7740000000000004E-13</c:v>
                </c:pt>
                <c:pt idx="43">
                  <c:v>5.6360000000000004E-13</c:v>
                </c:pt>
                <c:pt idx="44">
                  <c:v>5.4249999999999996E-13</c:v>
                </c:pt>
                <c:pt idx="45">
                  <c:v>4.9899999999999999E-13</c:v>
                </c:pt>
                <c:pt idx="46">
                  <c:v>4.2450000000000001E-13</c:v>
                </c:pt>
                <c:pt idx="48">
                  <c:v>3.1010000000000001E-13</c:v>
                </c:pt>
                <c:pt idx="49">
                  <c:v>1.859E-13</c:v>
                </c:pt>
                <c:pt idx="50">
                  <c:v>8.8810000000000002E-14</c:v>
                </c:pt>
                <c:pt idx="51">
                  <c:v>3.6699999999999998E-14</c:v>
                </c:pt>
                <c:pt idx="52">
                  <c:v>1.409E-14</c:v>
                </c:pt>
                <c:pt idx="54">
                  <c:v>7.3820000000000004E-15</c:v>
                </c:pt>
                <c:pt idx="55">
                  <c:v>4.76E-15</c:v>
                </c:pt>
                <c:pt idx="56">
                  <c:v>3.2199999999999999E-15</c:v>
                </c:pt>
                <c:pt idx="57">
                  <c:v>2.2920000000000002E-15</c:v>
                </c:pt>
                <c:pt idx="58">
                  <c:v>1.6790000000000001E-15</c:v>
                </c:pt>
                <c:pt idx="60">
                  <c:v>1.2170000000000001E-15</c:v>
                </c:pt>
                <c:pt idx="61">
                  <c:v>9.0699999999999995E-16</c:v>
                </c:pt>
                <c:pt idx="62">
                  <c:v>5.9159999999999999E-16</c:v>
                </c:pt>
                <c:pt idx="63">
                  <c:v>4.4079999999999998E-16</c:v>
                </c:pt>
                <c:pt idx="64">
                  <c:v>3.3560000000000002E-16</c:v>
                </c:pt>
                <c:pt idx="66">
                  <c:v>2.5610000000000001E-16</c:v>
                </c:pt>
                <c:pt idx="67">
                  <c:v>1.8880000000000001E-16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'D2.2cm CR'!$AM$2</c:f>
              <c:strCache>
                <c:ptCount val="1"/>
                <c:pt idx="0">
                  <c:v>SF</c:v>
                </c:pt>
              </c:strCache>
            </c:strRef>
          </c:tx>
          <c:spPr>
            <a:ln w="28575">
              <a:noFill/>
            </a:ln>
          </c:spPr>
          <c:xVal>
            <c:numRef>
              <c:f>'D2.2cm CR'!$AT$11:$AT$78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'D2.2cm CR'!$AO$11:$AO$78</c:f>
              <c:numCache>
                <c:formatCode>0.00E+00</c:formatCode>
                <c:ptCount val="68"/>
                <c:pt idx="0">
                  <c:v>6.3969999999999995E-17</c:v>
                </c:pt>
                <c:pt idx="1">
                  <c:v>7.5670000000000005E-17</c:v>
                </c:pt>
                <c:pt idx="2">
                  <c:v>9.6419999999999997E-17</c:v>
                </c:pt>
                <c:pt idx="3">
                  <c:v>1.117E-16</c:v>
                </c:pt>
                <c:pt idx="4">
                  <c:v>1.706E-16</c:v>
                </c:pt>
                <c:pt idx="6">
                  <c:v>1.96E-16</c:v>
                </c:pt>
                <c:pt idx="7">
                  <c:v>2.7849999999999999E-16</c:v>
                </c:pt>
                <c:pt idx="8">
                  <c:v>4.663E-16</c:v>
                </c:pt>
                <c:pt idx="9">
                  <c:v>6.4930000000000002E-16</c:v>
                </c:pt>
                <c:pt idx="10">
                  <c:v>1.021E-15</c:v>
                </c:pt>
                <c:pt idx="12">
                  <c:v>1.5619999999999999E-15</c:v>
                </c:pt>
                <c:pt idx="13">
                  <c:v>2.378E-15</c:v>
                </c:pt>
                <c:pt idx="14">
                  <c:v>4.6089999999999998E-15</c:v>
                </c:pt>
                <c:pt idx="15">
                  <c:v>1.264E-14</c:v>
                </c:pt>
                <c:pt idx="16">
                  <c:v>3.4499999999999998E-14</c:v>
                </c:pt>
                <c:pt idx="18">
                  <c:v>7.6480000000000006E-14</c:v>
                </c:pt>
                <c:pt idx="19">
                  <c:v>1.3299999999999999E-13</c:v>
                </c:pt>
                <c:pt idx="20">
                  <c:v>1.8499999999999999E-13</c:v>
                </c:pt>
                <c:pt idx="21">
                  <c:v>2.1930000000000001E-13</c:v>
                </c:pt>
                <c:pt idx="22">
                  <c:v>2.3719999999999999E-13</c:v>
                </c:pt>
                <c:pt idx="24">
                  <c:v>2.4500000000000002E-13</c:v>
                </c:pt>
                <c:pt idx="25">
                  <c:v>2.4830000000000001E-13</c:v>
                </c:pt>
                <c:pt idx="26">
                  <c:v>2.4880000000000001E-13</c:v>
                </c:pt>
                <c:pt idx="27">
                  <c:v>2.4889999999999998E-13</c:v>
                </c:pt>
                <c:pt idx="28">
                  <c:v>2.4769999999999999E-13</c:v>
                </c:pt>
                <c:pt idx="30">
                  <c:v>2.4589999999999999E-13</c:v>
                </c:pt>
                <c:pt idx="31">
                  <c:v>2.4550000000000001E-13</c:v>
                </c:pt>
                <c:pt idx="32">
                  <c:v>2.4290000000000001E-13</c:v>
                </c:pt>
                <c:pt idx="33">
                  <c:v>2.439E-13</c:v>
                </c:pt>
                <c:pt idx="34">
                  <c:v>2.4350000000000002E-13</c:v>
                </c:pt>
                <c:pt idx="36">
                  <c:v>2.449E-13</c:v>
                </c:pt>
                <c:pt idx="37">
                  <c:v>2.4509999999999999E-13</c:v>
                </c:pt>
                <c:pt idx="38">
                  <c:v>2.4700000000000001E-13</c:v>
                </c:pt>
                <c:pt idx="39">
                  <c:v>2.4839999999999998E-13</c:v>
                </c:pt>
                <c:pt idx="40">
                  <c:v>2.4939999999999998E-13</c:v>
                </c:pt>
                <c:pt idx="42">
                  <c:v>2.495E-13</c:v>
                </c:pt>
                <c:pt idx="43">
                  <c:v>2.472E-13</c:v>
                </c:pt>
                <c:pt idx="44">
                  <c:v>2.3840000000000002E-13</c:v>
                </c:pt>
                <c:pt idx="45">
                  <c:v>2.222E-13</c:v>
                </c:pt>
                <c:pt idx="46">
                  <c:v>1.858E-13</c:v>
                </c:pt>
                <c:pt idx="48">
                  <c:v>1.3389999999999999E-13</c:v>
                </c:pt>
                <c:pt idx="49">
                  <c:v>7.7120000000000004E-14</c:v>
                </c:pt>
                <c:pt idx="50">
                  <c:v>3.4340000000000002E-14</c:v>
                </c:pt>
                <c:pt idx="51">
                  <c:v>1.27E-14</c:v>
                </c:pt>
                <c:pt idx="52">
                  <c:v>4.6110000000000002E-15</c:v>
                </c:pt>
                <c:pt idx="54">
                  <c:v>2.3360000000000001E-15</c:v>
                </c:pt>
                <c:pt idx="55">
                  <c:v>1.5570000000000001E-15</c:v>
                </c:pt>
                <c:pt idx="56">
                  <c:v>9.8929999999999992E-16</c:v>
                </c:pt>
                <c:pt idx="57">
                  <c:v>6.2840000000000002E-16</c:v>
                </c:pt>
                <c:pt idx="58">
                  <c:v>4.3030000000000001E-16</c:v>
                </c:pt>
                <c:pt idx="60">
                  <c:v>3.1509999999999998E-16</c:v>
                </c:pt>
                <c:pt idx="61">
                  <c:v>2.0760000000000001E-16</c:v>
                </c:pt>
                <c:pt idx="62">
                  <c:v>1.5129999999999999E-16</c:v>
                </c:pt>
                <c:pt idx="63">
                  <c:v>1.2620000000000001E-16</c:v>
                </c:pt>
                <c:pt idx="64">
                  <c:v>8.9610000000000003E-17</c:v>
                </c:pt>
                <c:pt idx="66">
                  <c:v>6.8899999999999995E-17</c:v>
                </c:pt>
                <c:pt idx="67">
                  <c:v>4.939E-17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'D2.2cm CR'!$AD$2</c:f>
              <c:strCache>
                <c:ptCount val="1"/>
                <c:pt idx="0">
                  <c:v>SF LargeJaw</c:v>
                </c:pt>
              </c:strCache>
            </c:strRef>
          </c:tx>
          <c:spPr>
            <a:ln w="28575">
              <a:noFill/>
            </a:ln>
          </c:spPr>
          <c:xVal>
            <c:numRef>
              <c:f>'D2.2cm CR'!$AJ$11:$AJ$78</c:f>
              <c:numCache>
                <c:formatCode>General</c:formatCode>
                <c:ptCount val="68"/>
                <c:pt idx="0">
                  <c:v>-14</c:v>
                </c:pt>
                <c:pt idx="1">
                  <c:v>-13.5</c:v>
                </c:pt>
                <c:pt idx="2">
                  <c:v>-13</c:v>
                </c:pt>
                <c:pt idx="3">
                  <c:v>-12.5</c:v>
                </c:pt>
                <c:pt idx="4">
                  <c:v>-12</c:v>
                </c:pt>
                <c:pt idx="5">
                  <c:v>-0.25</c:v>
                </c:pt>
                <c:pt idx="6">
                  <c:v>-11.5</c:v>
                </c:pt>
                <c:pt idx="7">
                  <c:v>-11</c:v>
                </c:pt>
                <c:pt idx="8">
                  <c:v>-10.5</c:v>
                </c:pt>
                <c:pt idx="9">
                  <c:v>-10</c:v>
                </c:pt>
                <c:pt idx="10">
                  <c:v>-9.5</c:v>
                </c:pt>
                <c:pt idx="11">
                  <c:v>-0.25</c:v>
                </c:pt>
                <c:pt idx="12">
                  <c:v>-9</c:v>
                </c:pt>
                <c:pt idx="13">
                  <c:v>-8.5</c:v>
                </c:pt>
                <c:pt idx="14">
                  <c:v>-8</c:v>
                </c:pt>
                <c:pt idx="15">
                  <c:v>-7.5</c:v>
                </c:pt>
                <c:pt idx="16">
                  <c:v>-7</c:v>
                </c:pt>
                <c:pt idx="17">
                  <c:v>-0.25</c:v>
                </c:pt>
                <c:pt idx="18">
                  <c:v>-6.5</c:v>
                </c:pt>
                <c:pt idx="19">
                  <c:v>-6</c:v>
                </c:pt>
                <c:pt idx="20">
                  <c:v>-5.5</c:v>
                </c:pt>
                <c:pt idx="21">
                  <c:v>-5</c:v>
                </c:pt>
                <c:pt idx="22">
                  <c:v>-4.5</c:v>
                </c:pt>
                <c:pt idx="23">
                  <c:v>-0.25</c:v>
                </c:pt>
                <c:pt idx="24">
                  <c:v>-4</c:v>
                </c:pt>
                <c:pt idx="25">
                  <c:v>-3.5</c:v>
                </c:pt>
                <c:pt idx="26">
                  <c:v>-3</c:v>
                </c:pt>
                <c:pt idx="27">
                  <c:v>-2.5</c:v>
                </c:pt>
                <c:pt idx="28">
                  <c:v>-2</c:v>
                </c:pt>
                <c:pt idx="29">
                  <c:v>-0.25</c:v>
                </c:pt>
                <c:pt idx="30">
                  <c:v>-1.5</c:v>
                </c:pt>
                <c:pt idx="31">
                  <c:v>-1</c:v>
                </c:pt>
                <c:pt idx="32">
                  <c:v>-0.5</c:v>
                </c:pt>
                <c:pt idx="33">
                  <c:v>0</c:v>
                </c:pt>
                <c:pt idx="34">
                  <c:v>0.5</c:v>
                </c:pt>
                <c:pt idx="35">
                  <c:v>-0.25</c:v>
                </c:pt>
                <c:pt idx="36">
                  <c:v>1</c:v>
                </c:pt>
                <c:pt idx="37">
                  <c:v>1.5</c:v>
                </c:pt>
                <c:pt idx="38">
                  <c:v>2</c:v>
                </c:pt>
                <c:pt idx="39">
                  <c:v>2.5</c:v>
                </c:pt>
                <c:pt idx="40">
                  <c:v>3</c:v>
                </c:pt>
                <c:pt idx="41">
                  <c:v>-0.25</c:v>
                </c:pt>
                <c:pt idx="42">
                  <c:v>3.5</c:v>
                </c:pt>
                <c:pt idx="43">
                  <c:v>4</c:v>
                </c:pt>
                <c:pt idx="44">
                  <c:v>4.5</c:v>
                </c:pt>
                <c:pt idx="45">
                  <c:v>5</c:v>
                </c:pt>
                <c:pt idx="46">
                  <c:v>5.5</c:v>
                </c:pt>
                <c:pt idx="47">
                  <c:v>-0.25</c:v>
                </c:pt>
                <c:pt idx="48">
                  <c:v>6</c:v>
                </c:pt>
                <c:pt idx="49">
                  <c:v>6.5</c:v>
                </c:pt>
                <c:pt idx="50">
                  <c:v>7</c:v>
                </c:pt>
                <c:pt idx="51">
                  <c:v>7.5</c:v>
                </c:pt>
                <c:pt idx="52">
                  <c:v>8</c:v>
                </c:pt>
                <c:pt idx="53">
                  <c:v>-0.25</c:v>
                </c:pt>
                <c:pt idx="54">
                  <c:v>8.5</c:v>
                </c:pt>
                <c:pt idx="55">
                  <c:v>9</c:v>
                </c:pt>
                <c:pt idx="56">
                  <c:v>9.5</c:v>
                </c:pt>
                <c:pt idx="57">
                  <c:v>10</c:v>
                </c:pt>
                <c:pt idx="58">
                  <c:v>10.5</c:v>
                </c:pt>
                <c:pt idx="59">
                  <c:v>-0.25</c:v>
                </c:pt>
                <c:pt idx="60">
                  <c:v>11</c:v>
                </c:pt>
                <c:pt idx="61">
                  <c:v>11.5</c:v>
                </c:pt>
                <c:pt idx="62">
                  <c:v>12</c:v>
                </c:pt>
                <c:pt idx="63">
                  <c:v>12.5</c:v>
                </c:pt>
                <c:pt idx="64">
                  <c:v>13</c:v>
                </c:pt>
                <c:pt idx="65">
                  <c:v>-0.25</c:v>
                </c:pt>
                <c:pt idx="66">
                  <c:v>13.5</c:v>
                </c:pt>
                <c:pt idx="67">
                  <c:v>14</c:v>
                </c:pt>
              </c:numCache>
            </c:numRef>
          </c:xVal>
          <c:yVal>
            <c:numRef>
              <c:f>'D2.2cm CR'!$AF$11:$AF$78</c:f>
              <c:numCache>
                <c:formatCode>0.00E+00</c:formatCode>
                <c:ptCount val="68"/>
                <c:pt idx="0">
                  <c:v>8.456E-17</c:v>
                </c:pt>
                <c:pt idx="1">
                  <c:v>1.135E-16</c:v>
                </c:pt>
                <c:pt idx="2">
                  <c:v>1.146E-16</c:v>
                </c:pt>
                <c:pt idx="3">
                  <c:v>1.619E-16</c:v>
                </c:pt>
                <c:pt idx="4">
                  <c:v>2.2730000000000002E-16</c:v>
                </c:pt>
                <c:pt idx="6">
                  <c:v>2.9800000000000001E-16</c:v>
                </c:pt>
                <c:pt idx="7">
                  <c:v>3.9899999999999998E-16</c:v>
                </c:pt>
                <c:pt idx="8">
                  <c:v>5.4080000000000003E-16</c:v>
                </c:pt>
                <c:pt idx="9">
                  <c:v>8.3449999999999995E-16</c:v>
                </c:pt>
                <c:pt idx="10">
                  <c:v>1.102E-15</c:v>
                </c:pt>
                <c:pt idx="12">
                  <c:v>1.626E-15</c:v>
                </c:pt>
                <c:pt idx="13">
                  <c:v>2.4289999999999998E-15</c:v>
                </c:pt>
                <c:pt idx="14">
                  <c:v>4.625E-15</c:v>
                </c:pt>
                <c:pt idx="15">
                  <c:v>1.216E-14</c:v>
                </c:pt>
                <c:pt idx="16">
                  <c:v>3.3710000000000002E-14</c:v>
                </c:pt>
                <c:pt idx="18">
                  <c:v>7.5020000000000005E-14</c:v>
                </c:pt>
                <c:pt idx="19">
                  <c:v>1.3E-13</c:v>
                </c:pt>
                <c:pt idx="20">
                  <c:v>1.7909999999999999E-13</c:v>
                </c:pt>
                <c:pt idx="21">
                  <c:v>2.102E-13</c:v>
                </c:pt>
                <c:pt idx="22">
                  <c:v>2.2630000000000001E-13</c:v>
                </c:pt>
                <c:pt idx="24">
                  <c:v>2.3250000000000002E-13</c:v>
                </c:pt>
                <c:pt idx="25">
                  <c:v>2.3580000000000002E-13</c:v>
                </c:pt>
                <c:pt idx="26">
                  <c:v>2.383E-13</c:v>
                </c:pt>
                <c:pt idx="27">
                  <c:v>2.3890000000000002E-13</c:v>
                </c:pt>
                <c:pt idx="28">
                  <c:v>2.3899999999999999E-13</c:v>
                </c:pt>
                <c:pt idx="30">
                  <c:v>2.3849999999999999E-13</c:v>
                </c:pt>
                <c:pt idx="31">
                  <c:v>2.3780000000000001E-13</c:v>
                </c:pt>
                <c:pt idx="32">
                  <c:v>2.3689999999999998E-13</c:v>
                </c:pt>
                <c:pt idx="33">
                  <c:v>2.3739999999999998E-13</c:v>
                </c:pt>
                <c:pt idx="34">
                  <c:v>2.3730000000000001E-13</c:v>
                </c:pt>
                <c:pt idx="36">
                  <c:v>2.375E-13</c:v>
                </c:pt>
                <c:pt idx="37">
                  <c:v>2.3849999999999999E-13</c:v>
                </c:pt>
                <c:pt idx="38">
                  <c:v>2.3789999999999998E-13</c:v>
                </c:pt>
                <c:pt idx="39">
                  <c:v>2.3949999999999999E-13</c:v>
                </c:pt>
                <c:pt idx="40">
                  <c:v>2.388E-13</c:v>
                </c:pt>
                <c:pt idx="42">
                  <c:v>2.3660000000000002E-13</c:v>
                </c:pt>
                <c:pt idx="43">
                  <c:v>2.3450000000000001E-13</c:v>
                </c:pt>
                <c:pt idx="44">
                  <c:v>2.2740000000000002E-13</c:v>
                </c:pt>
                <c:pt idx="45">
                  <c:v>2.1190000000000001E-13</c:v>
                </c:pt>
                <c:pt idx="46">
                  <c:v>1.7999999999999999E-13</c:v>
                </c:pt>
                <c:pt idx="48">
                  <c:v>1.2990000000000001E-13</c:v>
                </c:pt>
                <c:pt idx="49">
                  <c:v>7.4329999999999997E-14</c:v>
                </c:pt>
                <c:pt idx="50">
                  <c:v>3.3489999999999998E-14</c:v>
                </c:pt>
                <c:pt idx="51">
                  <c:v>1.217E-14</c:v>
                </c:pt>
                <c:pt idx="52">
                  <c:v>4.6640000000000001E-15</c:v>
                </c:pt>
                <c:pt idx="54">
                  <c:v>2.4820000000000001E-15</c:v>
                </c:pt>
                <c:pt idx="55">
                  <c:v>1.687E-15</c:v>
                </c:pt>
                <c:pt idx="56">
                  <c:v>1.114E-15</c:v>
                </c:pt>
                <c:pt idx="57">
                  <c:v>8.0230000000000004E-16</c:v>
                </c:pt>
                <c:pt idx="58">
                  <c:v>5.3210000000000001E-16</c:v>
                </c:pt>
                <c:pt idx="60">
                  <c:v>3.802E-16</c:v>
                </c:pt>
                <c:pt idx="61">
                  <c:v>2.8470000000000002E-16</c:v>
                </c:pt>
                <c:pt idx="62">
                  <c:v>2.1150000000000001E-16</c:v>
                </c:pt>
                <c:pt idx="63">
                  <c:v>1.7969999999999999E-16</c:v>
                </c:pt>
                <c:pt idx="64">
                  <c:v>1.109E-16</c:v>
                </c:pt>
                <c:pt idx="66">
                  <c:v>1.064E-16</c:v>
                </c:pt>
                <c:pt idx="67">
                  <c:v>7.6160000000000002E-17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941392"/>
        <c:axId val="231941952"/>
      </c:scatterChart>
      <c:valAx>
        <c:axId val="231941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x-axis</a:t>
                </a:r>
                <a:r>
                  <a:rPr lang="en-US" altLang="ko-KR" baseline="0"/>
                  <a:t> (cm)</a:t>
                </a:r>
                <a:endParaRPr lang="ko-KR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1941952"/>
        <c:crosses val="autoZero"/>
        <c:crossBetween val="midCat"/>
      </c:valAx>
      <c:valAx>
        <c:axId val="231941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ko-KR"/>
                  <a:t>Dose</a:t>
                </a:r>
                <a:r>
                  <a:rPr lang="en-US" altLang="ko-KR" baseline="0"/>
                  <a:t> (Gy)</a:t>
                </a:r>
                <a:endParaRPr lang="ko-KR" altLang="en-US"/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crossAx val="2319413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35378</xdr:colOff>
      <xdr:row>7</xdr:row>
      <xdr:rowOff>95250</xdr:rowOff>
    </xdr:from>
    <xdr:to>
      <xdr:col>61</xdr:col>
      <xdr:colOff>359228</xdr:colOff>
      <xdr:row>32</xdr:row>
      <xdr:rowOff>95250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674914</xdr:colOff>
      <xdr:row>34</xdr:row>
      <xdr:rowOff>55789</xdr:rowOff>
    </xdr:from>
    <xdr:to>
      <xdr:col>61</xdr:col>
      <xdr:colOff>318407</xdr:colOff>
      <xdr:row>58</xdr:row>
      <xdr:rowOff>55789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35378</xdr:colOff>
      <xdr:row>7</xdr:row>
      <xdr:rowOff>95250</xdr:rowOff>
    </xdr:from>
    <xdr:to>
      <xdr:col>61</xdr:col>
      <xdr:colOff>359228</xdr:colOff>
      <xdr:row>32</xdr:row>
      <xdr:rowOff>95250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674914</xdr:colOff>
      <xdr:row>34</xdr:row>
      <xdr:rowOff>55789</xdr:rowOff>
    </xdr:from>
    <xdr:to>
      <xdr:col>61</xdr:col>
      <xdr:colOff>318407</xdr:colOff>
      <xdr:row>58</xdr:row>
      <xdr:rowOff>55789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35378</xdr:colOff>
      <xdr:row>7</xdr:row>
      <xdr:rowOff>95250</xdr:rowOff>
    </xdr:from>
    <xdr:to>
      <xdr:col>61</xdr:col>
      <xdr:colOff>359228</xdr:colOff>
      <xdr:row>32</xdr:row>
      <xdr:rowOff>95250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674914</xdr:colOff>
      <xdr:row>34</xdr:row>
      <xdr:rowOff>55789</xdr:rowOff>
    </xdr:from>
    <xdr:to>
      <xdr:col>61</xdr:col>
      <xdr:colOff>318407</xdr:colOff>
      <xdr:row>58</xdr:row>
      <xdr:rowOff>55789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35378</xdr:colOff>
      <xdr:row>7</xdr:row>
      <xdr:rowOff>95250</xdr:rowOff>
    </xdr:from>
    <xdr:to>
      <xdr:col>61</xdr:col>
      <xdr:colOff>359228</xdr:colOff>
      <xdr:row>32</xdr:row>
      <xdr:rowOff>95250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674914</xdr:colOff>
      <xdr:row>34</xdr:row>
      <xdr:rowOff>55789</xdr:rowOff>
    </xdr:from>
    <xdr:to>
      <xdr:col>61</xdr:col>
      <xdr:colOff>318407</xdr:colOff>
      <xdr:row>58</xdr:row>
      <xdr:rowOff>55789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35378</xdr:colOff>
      <xdr:row>7</xdr:row>
      <xdr:rowOff>95250</xdr:rowOff>
    </xdr:from>
    <xdr:to>
      <xdr:col>61</xdr:col>
      <xdr:colOff>359228</xdr:colOff>
      <xdr:row>32</xdr:row>
      <xdr:rowOff>95250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48</xdr:col>
      <xdr:colOff>674914</xdr:colOff>
      <xdr:row>34</xdr:row>
      <xdr:rowOff>55789</xdr:rowOff>
    </xdr:from>
    <xdr:to>
      <xdr:col>61</xdr:col>
      <xdr:colOff>318407</xdr:colOff>
      <xdr:row>58</xdr:row>
      <xdr:rowOff>55789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8"/>
  <sheetViews>
    <sheetView topLeftCell="AH1" zoomScale="40" zoomScaleNormal="40" workbookViewId="0">
      <selection activeCell="BJ74" sqref="BJ74"/>
    </sheetView>
  </sheetViews>
  <sheetFormatPr defaultRowHeight="16.5" x14ac:dyDescent="0.3"/>
  <cols>
    <col min="1" max="1" width="9.25" bestFit="1" customWidth="1"/>
    <col min="6" max="6" width="16" bestFit="1" customWidth="1"/>
    <col min="10" max="10" width="15.875" bestFit="1" customWidth="1"/>
    <col min="11" max="11" width="13.5" bestFit="1" customWidth="1"/>
    <col min="15" max="15" width="16" bestFit="1" customWidth="1"/>
    <col min="19" max="19" width="15.875" bestFit="1" customWidth="1"/>
    <col min="20" max="20" width="15.875" customWidth="1"/>
    <col min="24" max="24" width="16" bestFit="1" customWidth="1"/>
    <col min="28" max="28" width="15.875" bestFit="1" customWidth="1"/>
    <col min="29" max="29" width="15.875" customWidth="1"/>
    <col min="33" max="33" width="16" bestFit="1" customWidth="1"/>
    <col min="37" max="37" width="15.875" bestFit="1" customWidth="1"/>
    <col min="38" max="38" width="15.875" customWidth="1"/>
    <col min="42" max="42" width="10.375" bestFit="1" customWidth="1"/>
    <col min="46" max="46" width="9.25" bestFit="1" customWidth="1"/>
    <col min="47" max="47" width="10" bestFit="1" customWidth="1"/>
  </cols>
  <sheetData>
    <row r="1" spans="3:47" x14ac:dyDescent="0.3">
      <c r="C1" t="s">
        <v>17</v>
      </c>
      <c r="L1" t="s">
        <v>17</v>
      </c>
      <c r="U1" t="s">
        <v>17</v>
      </c>
      <c r="AD1" t="s">
        <v>17</v>
      </c>
      <c r="AM1" t="s">
        <v>17</v>
      </c>
    </row>
    <row r="2" spans="3:47" x14ac:dyDescent="0.3">
      <c r="C2" t="s">
        <v>11</v>
      </c>
      <c r="D2" t="s">
        <v>12</v>
      </c>
      <c r="I2" t="s">
        <v>18</v>
      </c>
      <c r="L2" t="s">
        <v>20</v>
      </c>
      <c r="N2" t="s">
        <v>12</v>
      </c>
      <c r="Q2" t="s">
        <v>19</v>
      </c>
      <c r="U2" t="s">
        <v>23</v>
      </c>
      <c r="W2" t="s">
        <v>22</v>
      </c>
      <c r="Z2" t="s">
        <v>19</v>
      </c>
      <c r="AD2" t="s">
        <v>21</v>
      </c>
      <c r="AF2" t="s">
        <v>12</v>
      </c>
      <c r="AI2" t="s">
        <v>19</v>
      </c>
      <c r="AM2" t="s">
        <v>1</v>
      </c>
    </row>
    <row r="3" spans="3:47" x14ac:dyDescent="0.3">
      <c r="C3" t="s">
        <v>9</v>
      </c>
      <c r="L3" t="s">
        <v>9</v>
      </c>
      <c r="U3" t="s">
        <v>9</v>
      </c>
      <c r="AD3" t="s">
        <v>9</v>
      </c>
      <c r="AM3" t="s">
        <v>9</v>
      </c>
    </row>
    <row r="6" spans="3:47" x14ac:dyDescent="0.3">
      <c r="C6" t="s">
        <v>0</v>
      </c>
      <c r="L6" t="s">
        <v>0</v>
      </c>
      <c r="U6" t="s">
        <v>0</v>
      </c>
      <c r="AD6" t="s">
        <v>0</v>
      </c>
      <c r="AM6" t="s">
        <v>0</v>
      </c>
    </row>
    <row r="8" spans="3:47" x14ac:dyDescent="0.3">
      <c r="C8" t="s">
        <v>3</v>
      </c>
      <c r="L8" t="s">
        <v>3</v>
      </c>
      <c r="U8" t="s">
        <v>3</v>
      </c>
      <c r="AD8" t="s">
        <v>3</v>
      </c>
      <c r="AM8" t="s">
        <v>3</v>
      </c>
    </row>
    <row r="9" spans="3:47" x14ac:dyDescent="0.3">
      <c r="C9" t="s">
        <v>4</v>
      </c>
      <c r="L9" t="s">
        <v>4</v>
      </c>
      <c r="U9" t="s">
        <v>4</v>
      </c>
      <c r="AD9" t="s">
        <v>4</v>
      </c>
      <c r="AM9" t="s">
        <v>4</v>
      </c>
    </row>
    <row r="10" spans="3:47" x14ac:dyDescent="0.3">
      <c r="C10" t="s">
        <v>5</v>
      </c>
      <c r="I10" t="s">
        <v>16</v>
      </c>
      <c r="J10" t="s">
        <v>2</v>
      </c>
      <c r="L10" t="s">
        <v>5</v>
      </c>
      <c r="R10" t="s">
        <v>16</v>
      </c>
      <c r="S10" t="s">
        <v>2</v>
      </c>
      <c r="U10" t="s">
        <v>5</v>
      </c>
      <c r="AA10" t="s">
        <v>16</v>
      </c>
      <c r="AB10" t="s">
        <v>2</v>
      </c>
      <c r="AD10" t="s">
        <v>5</v>
      </c>
      <c r="AJ10" t="s">
        <v>16</v>
      </c>
      <c r="AK10" t="s">
        <v>2</v>
      </c>
      <c r="AM10" t="s">
        <v>5</v>
      </c>
      <c r="AT10" t="s">
        <v>16</v>
      </c>
      <c r="AU10" t="s">
        <v>2</v>
      </c>
    </row>
    <row r="11" spans="3:47" x14ac:dyDescent="0.3">
      <c r="C11">
        <v>0.1</v>
      </c>
      <c r="D11">
        <v>1</v>
      </c>
      <c r="E11" s="1">
        <v>3.8970000000000001E-12</v>
      </c>
      <c r="F11" s="2">
        <v>-2E-3</v>
      </c>
      <c r="I11">
        <f>C11-0.1</f>
        <v>0</v>
      </c>
      <c r="J11" s="3">
        <f>E11/MAX($E$11:$E$37)*100</f>
        <v>78.886639676113361</v>
      </c>
      <c r="L11">
        <v>0.1</v>
      </c>
      <c r="M11">
        <v>1</v>
      </c>
      <c r="N11" s="1">
        <v>3.8769999999999997E-12</v>
      </c>
      <c r="O11" s="2">
        <v>-2E-3</v>
      </c>
      <c r="R11">
        <f>L11-0.1</f>
        <v>0</v>
      </c>
      <c r="S11" s="3">
        <f>N11/MAX($N$11:$N$37)*100</f>
        <v>79.07403630430349</v>
      </c>
      <c r="T11" s="3"/>
      <c r="U11">
        <v>0.1</v>
      </c>
      <c r="V11">
        <v>1</v>
      </c>
      <c r="W11" s="1">
        <v>5.9109999999999998E-13</v>
      </c>
      <c r="X11" s="2">
        <v>-2E-3</v>
      </c>
      <c r="AA11">
        <f>U11-0.1</f>
        <v>0</v>
      </c>
      <c r="AB11" s="3">
        <f>W11/MAX($W$11:$W$37)*100</f>
        <v>79.577275175013455</v>
      </c>
      <c r="AC11" s="3"/>
      <c r="AD11">
        <v>0.1</v>
      </c>
      <c r="AE11">
        <v>1</v>
      </c>
      <c r="AF11" s="1">
        <v>2.9389999999999999E-13</v>
      </c>
      <c r="AG11" s="2">
        <v>-3.0000000000000001E-3</v>
      </c>
      <c r="AJ11">
        <f>AD11-0.1</f>
        <v>0</v>
      </c>
      <c r="AK11" s="3">
        <f>AF11/MAX($AF$11:$AF$37)*100</f>
        <v>80.125408942202824</v>
      </c>
      <c r="AL11" s="1"/>
      <c r="AM11">
        <v>0.1</v>
      </c>
      <c r="AN11">
        <v>1</v>
      </c>
      <c r="AO11" s="1">
        <v>2.9350000000000001E-13</v>
      </c>
      <c r="AP11" s="2">
        <v>-3.0000000000000001E-3</v>
      </c>
      <c r="AQ11" s="2"/>
      <c r="AT11">
        <f>AM11-0.1</f>
        <v>0</v>
      </c>
      <c r="AU11" s="3">
        <f>AO11/MAX($AO$11:$AO$37)*100</f>
        <v>78.580990629183404</v>
      </c>
    </row>
    <row r="12" spans="3:47" x14ac:dyDescent="0.3">
      <c r="C12">
        <v>0.3</v>
      </c>
      <c r="D12">
        <v>2</v>
      </c>
      <c r="E12" s="1">
        <v>4.105E-12</v>
      </c>
      <c r="F12" s="2">
        <v>-2E-3</v>
      </c>
      <c r="G12" s="2"/>
      <c r="H12" s="2"/>
      <c r="I12">
        <f t="shared" ref="I12:I37" si="0">C12-0.1</f>
        <v>0.19999999999999998</v>
      </c>
      <c r="J12" s="3">
        <f t="shared" ref="J12:J37" si="1">E12/MAX($E$11:$E$37)*100</f>
        <v>83.097165991902827</v>
      </c>
      <c r="L12">
        <v>0.3</v>
      </c>
      <c r="M12">
        <v>2</v>
      </c>
      <c r="N12" s="1">
        <v>4.0810000000000001E-12</v>
      </c>
      <c r="O12" s="2">
        <v>-2E-3</v>
      </c>
      <c r="P12" s="2"/>
      <c r="Q12" s="2"/>
      <c r="R12">
        <f t="shared" ref="R12:R37" si="2">L12-0.1</f>
        <v>0.19999999999999998</v>
      </c>
      <c r="S12" s="1">
        <f>N12/MAX($N$11:$N$37)*100</f>
        <v>83.234754232102802</v>
      </c>
      <c r="T12" s="3"/>
      <c r="U12">
        <v>0.3</v>
      </c>
      <c r="V12">
        <v>2</v>
      </c>
      <c r="W12" s="1">
        <v>6.2190000000000001E-13</v>
      </c>
      <c r="X12" s="2">
        <v>-2E-3</v>
      </c>
      <c r="Y12" s="2"/>
      <c r="Z12" s="2"/>
      <c r="AA12">
        <f t="shared" ref="AA12:AA37" si="3">U12-0.1</f>
        <v>0.19999999999999998</v>
      </c>
      <c r="AB12" s="3">
        <f t="shared" ref="AB12:AB37" si="4">W12/MAX($W$11:$W$37)*100</f>
        <v>83.723747980613894</v>
      </c>
      <c r="AC12" s="3"/>
      <c r="AD12">
        <v>0.3</v>
      </c>
      <c r="AE12">
        <v>2</v>
      </c>
      <c r="AF12" s="1">
        <v>3.108E-13</v>
      </c>
      <c r="AG12" s="2">
        <v>-3.0000000000000001E-3</v>
      </c>
      <c r="AH12" s="2"/>
      <c r="AI12" s="2"/>
      <c r="AJ12">
        <f t="shared" ref="AJ12:AJ37" si="5">AD12-0.1</f>
        <v>0.19999999999999998</v>
      </c>
      <c r="AK12" s="1">
        <f>AF12/MAX($AF$11:$AF$37)*100</f>
        <v>84.732824427480907</v>
      </c>
      <c r="AL12" s="1"/>
      <c r="AM12">
        <v>0.3</v>
      </c>
      <c r="AN12">
        <v>2</v>
      </c>
      <c r="AO12" s="1">
        <v>3.1160000000000001E-13</v>
      </c>
      <c r="AP12" s="2">
        <v>-2E-3</v>
      </c>
      <c r="AQ12" s="2"/>
      <c r="AR12" s="1"/>
      <c r="AT12">
        <f t="shared" ref="AT12:AT37" si="6">AM12-0.1</f>
        <v>0.19999999999999998</v>
      </c>
      <c r="AU12" s="3">
        <f t="shared" ref="AU12:AU37" si="7">AO12/MAX($AO$11:$AO$37)*100</f>
        <v>83.427041499330656</v>
      </c>
    </row>
    <row r="13" spans="3:47" x14ac:dyDescent="0.3">
      <c r="C13">
        <v>0.5</v>
      </c>
      <c r="D13">
        <v>3</v>
      </c>
      <c r="E13" s="1">
        <v>4.2440000000000001E-12</v>
      </c>
      <c r="F13" s="2">
        <v>-2E-3</v>
      </c>
      <c r="G13" s="2"/>
      <c r="H13" s="2"/>
      <c r="I13">
        <f t="shared" si="0"/>
        <v>0.4</v>
      </c>
      <c r="J13" s="1">
        <f>E13/MAX($E$11:$E$37)*100</f>
        <v>85.910931174089072</v>
      </c>
      <c r="L13">
        <v>0.5</v>
      </c>
      <c r="M13">
        <v>3</v>
      </c>
      <c r="N13" s="1">
        <v>4.2090000000000003E-12</v>
      </c>
      <c r="O13" s="2">
        <v>-1E-3</v>
      </c>
      <c r="P13" s="2"/>
      <c r="Q13" s="2"/>
      <c r="R13">
        <f t="shared" si="2"/>
        <v>0.4</v>
      </c>
      <c r="S13" s="3">
        <f t="shared" ref="S12:S37" si="8">N13/MAX($N$11:$N$37)*100</f>
        <v>85.845400775035714</v>
      </c>
      <c r="T13" s="3"/>
      <c r="U13">
        <v>0.5</v>
      </c>
      <c r="V13">
        <v>3</v>
      </c>
      <c r="W13" s="1">
        <v>6.4450000000000003E-13</v>
      </c>
      <c r="X13" s="2">
        <v>-2E-3</v>
      </c>
      <c r="Y13" s="2"/>
      <c r="Z13" s="2"/>
      <c r="AA13">
        <f t="shared" si="3"/>
        <v>0.4</v>
      </c>
      <c r="AB13" s="3">
        <f t="shared" si="4"/>
        <v>86.766289714593441</v>
      </c>
      <c r="AC13" s="3"/>
      <c r="AD13">
        <v>0.5</v>
      </c>
      <c r="AE13">
        <v>3</v>
      </c>
      <c r="AF13" s="1">
        <v>3.2299999999999999E-13</v>
      </c>
      <c r="AG13" s="2">
        <v>-3.0000000000000001E-3</v>
      </c>
      <c r="AH13" s="2"/>
      <c r="AI13" s="2"/>
      <c r="AJ13">
        <f t="shared" si="5"/>
        <v>0.4</v>
      </c>
      <c r="AK13" s="3">
        <f t="shared" ref="AK12:AK37" si="9">AF13/MAX($AF$11:$AF$37)*100</f>
        <v>88.05888767720829</v>
      </c>
      <c r="AL13" s="1"/>
      <c r="AM13">
        <v>0.5</v>
      </c>
      <c r="AN13">
        <v>3</v>
      </c>
      <c r="AO13" s="1">
        <v>3.2479999999999999E-13</v>
      </c>
      <c r="AP13" s="2">
        <v>-2E-3</v>
      </c>
      <c r="AQ13" s="2"/>
      <c r="AR13" s="1"/>
      <c r="AT13">
        <f t="shared" si="6"/>
        <v>0.4</v>
      </c>
      <c r="AU13" s="3">
        <f t="shared" si="7"/>
        <v>86.961178045515382</v>
      </c>
    </row>
    <row r="14" spans="3:47" x14ac:dyDescent="0.3">
      <c r="C14">
        <v>0.7</v>
      </c>
      <c r="D14">
        <v>4</v>
      </c>
      <c r="E14" s="1">
        <v>4.3769999999999996E-12</v>
      </c>
      <c r="F14" s="2">
        <v>-2E-3</v>
      </c>
      <c r="G14" s="2"/>
      <c r="H14" s="2"/>
      <c r="I14">
        <f t="shared" si="0"/>
        <v>0.6</v>
      </c>
      <c r="J14" s="3">
        <f t="shared" si="1"/>
        <v>88.603238866396751</v>
      </c>
      <c r="L14">
        <v>0.7</v>
      </c>
      <c r="M14">
        <v>4</v>
      </c>
      <c r="N14" s="1">
        <v>4.3440000000000001E-12</v>
      </c>
      <c r="O14" s="2">
        <v>-1E-3</v>
      </c>
      <c r="P14" s="2"/>
      <c r="Q14" s="2"/>
      <c r="R14">
        <f t="shared" si="2"/>
        <v>0.6</v>
      </c>
      <c r="S14" s="3">
        <f t="shared" si="8"/>
        <v>88.598817050785243</v>
      </c>
      <c r="T14" s="3"/>
      <c r="U14">
        <v>0.7</v>
      </c>
      <c r="V14">
        <v>4</v>
      </c>
      <c r="W14" s="1">
        <v>6.6609999999999996E-13</v>
      </c>
      <c r="X14" s="2">
        <v>-2E-3</v>
      </c>
      <c r="Y14" s="2"/>
      <c r="Z14" s="2"/>
      <c r="AA14">
        <f t="shared" si="3"/>
        <v>0.6</v>
      </c>
      <c r="AB14" s="1">
        <f>W14/MAX($W$11:$W$37)*100</f>
        <v>89.674205708131382</v>
      </c>
      <c r="AC14" s="3"/>
      <c r="AD14">
        <v>0.7</v>
      </c>
      <c r="AE14">
        <v>4</v>
      </c>
      <c r="AF14" s="1">
        <v>3.353E-13</v>
      </c>
      <c r="AG14" s="2">
        <v>-2E-3</v>
      </c>
      <c r="AH14" s="2"/>
      <c r="AI14" s="2"/>
      <c r="AJ14">
        <f t="shared" si="5"/>
        <v>0.6</v>
      </c>
      <c r="AK14" s="3">
        <f t="shared" si="9"/>
        <v>91.412213740458014</v>
      </c>
      <c r="AL14" s="1"/>
      <c r="AM14">
        <v>0.7</v>
      </c>
      <c r="AN14">
        <v>4</v>
      </c>
      <c r="AO14" s="1">
        <v>3.376E-13</v>
      </c>
      <c r="AP14" s="2">
        <v>-2E-3</v>
      </c>
      <c r="AQ14" s="2"/>
      <c r="AR14" s="1"/>
      <c r="AT14">
        <f t="shared" si="6"/>
        <v>0.6</v>
      </c>
      <c r="AU14" s="1">
        <f>AO14/MAX($AO$11:$AO$37)*100</f>
        <v>90.388219544846052</v>
      </c>
    </row>
    <row r="15" spans="3:47" x14ac:dyDescent="0.3">
      <c r="C15">
        <v>0.9</v>
      </c>
      <c r="D15">
        <v>5</v>
      </c>
      <c r="E15" s="1">
        <v>4.5189999999999996E-12</v>
      </c>
      <c r="F15" s="2">
        <v>-1E-3</v>
      </c>
      <c r="G15" s="2"/>
      <c r="H15" s="2"/>
      <c r="I15">
        <f t="shared" si="0"/>
        <v>0.8</v>
      </c>
      <c r="J15" s="3">
        <f t="shared" si="1"/>
        <v>91.47773279352225</v>
      </c>
      <c r="L15">
        <v>0.9</v>
      </c>
      <c r="M15">
        <v>5</v>
      </c>
      <c r="N15" s="1">
        <v>4.4800000000000003E-12</v>
      </c>
      <c r="O15" s="2">
        <v>-1E-3</v>
      </c>
      <c r="P15" s="2"/>
      <c r="Q15" s="2"/>
      <c r="R15">
        <f t="shared" si="2"/>
        <v>0.8</v>
      </c>
      <c r="S15" s="3">
        <f t="shared" si="8"/>
        <v>91.37262900265145</v>
      </c>
      <c r="T15" s="3"/>
      <c r="U15">
        <v>0.9</v>
      </c>
      <c r="V15">
        <v>5</v>
      </c>
      <c r="W15" s="1">
        <v>6.8860000000000001E-13</v>
      </c>
      <c r="X15" s="2">
        <v>-2E-3</v>
      </c>
      <c r="Y15" s="2"/>
      <c r="Z15" s="2"/>
      <c r="AA15">
        <f t="shared" si="3"/>
        <v>0.8</v>
      </c>
      <c r="AB15" s="3">
        <f t="shared" si="4"/>
        <v>92.703284868066774</v>
      </c>
      <c r="AC15" s="3"/>
      <c r="AD15">
        <v>0.9</v>
      </c>
      <c r="AE15">
        <v>5</v>
      </c>
      <c r="AF15" s="1">
        <v>3.4799999999999998E-13</v>
      </c>
      <c r="AG15" s="2">
        <v>-2E-3</v>
      </c>
      <c r="AH15" s="2"/>
      <c r="AI15" s="2"/>
      <c r="AJ15">
        <f t="shared" si="5"/>
        <v>0.8</v>
      </c>
      <c r="AK15" s="3">
        <f t="shared" si="9"/>
        <v>94.874591057797147</v>
      </c>
      <c r="AL15" s="1"/>
      <c r="AM15">
        <v>0.9</v>
      </c>
      <c r="AN15">
        <v>5</v>
      </c>
      <c r="AO15" s="1">
        <v>3.5109999999999999E-13</v>
      </c>
      <c r="AP15" s="2">
        <v>-2E-3</v>
      </c>
      <c r="AQ15" s="2"/>
      <c r="AR15" s="1"/>
      <c r="AT15">
        <f t="shared" si="6"/>
        <v>0.8</v>
      </c>
      <c r="AU15" s="3">
        <f t="shared" si="7"/>
        <v>94.002677376171334</v>
      </c>
    </row>
    <row r="16" spans="3:47" x14ac:dyDescent="0.3">
      <c r="E16" s="1"/>
      <c r="F16" s="1"/>
      <c r="G16" s="2"/>
      <c r="H16" s="2"/>
      <c r="I16">
        <f t="shared" si="0"/>
        <v>-0.1</v>
      </c>
      <c r="J16" s="3">
        <f t="shared" si="1"/>
        <v>0</v>
      </c>
      <c r="N16" s="1"/>
      <c r="O16" s="1"/>
      <c r="P16" s="2"/>
      <c r="Q16" s="2"/>
      <c r="R16">
        <f t="shared" si="2"/>
        <v>-0.1</v>
      </c>
      <c r="S16" s="3">
        <f t="shared" si="8"/>
        <v>0</v>
      </c>
      <c r="T16" s="3"/>
      <c r="W16" s="1"/>
      <c r="X16" s="1"/>
      <c r="Y16" s="2"/>
      <c r="Z16" s="2"/>
      <c r="AA16">
        <f t="shared" si="3"/>
        <v>-0.1</v>
      </c>
      <c r="AB16" s="3">
        <f t="shared" si="4"/>
        <v>0</v>
      </c>
      <c r="AC16" s="3"/>
      <c r="AF16" s="1"/>
      <c r="AG16" s="1"/>
      <c r="AH16" s="2"/>
      <c r="AI16" s="2"/>
      <c r="AJ16">
        <f t="shared" si="5"/>
        <v>-0.1</v>
      </c>
      <c r="AK16" s="3">
        <f t="shared" si="9"/>
        <v>0</v>
      </c>
      <c r="AL16" s="1"/>
      <c r="AP16" s="1"/>
      <c r="AQ16" s="2"/>
      <c r="AR16" s="1"/>
      <c r="AT16">
        <f t="shared" si="6"/>
        <v>-0.1</v>
      </c>
      <c r="AU16" s="3">
        <f t="shared" si="7"/>
        <v>0</v>
      </c>
    </row>
    <row r="17" spans="3:47" x14ac:dyDescent="0.3">
      <c r="C17">
        <v>1.1000000000000001</v>
      </c>
      <c r="D17">
        <v>6</v>
      </c>
      <c r="E17" s="1">
        <v>4.665E-12</v>
      </c>
      <c r="F17" s="2">
        <v>-1E-3</v>
      </c>
      <c r="G17" s="2"/>
      <c r="H17" s="2"/>
      <c r="I17">
        <f t="shared" si="0"/>
        <v>1</v>
      </c>
      <c r="J17" s="3">
        <f t="shared" si="1"/>
        <v>94.433198380566793</v>
      </c>
      <c r="L17">
        <v>1.1000000000000001</v>
      </c>
      <c r="M17">
        <v>6</v>
      </c>
      <c r="N17" s="1">
        <v>4.6250000000000002E-12</v>
      </c>
      <c r="O17" s="2">
        <v>-1E-3</v>
      </c>
      <c r="P17" s="2"/>
      <c r="Q17" s="2"/>
      <c r="R17">
        <f t="shared" si="2"/>
        <v>1</v>
      </c>
      <c r="S17" s="3">
        <f t="shared" si="8"/>
        <v>94.330002039567617</v>
      </c>
      <c r="T17" s="3"/>
      <c r="U17">
        <v>1.1000000000000001</v>
      </c>
      <c r="V17">
        <v>6</v>
      </c>
      <c r="W17" s="1">
        <v>7.1139999999999998E-13</v>
      </c>
      <c r="X17" s="2">
        <v>-2E-3</v>
      </c>
      <c r="Y17" s="2"/>
      <c r="Z17" s="2"/>
      <c r="AA17">
        <f t="shared" si="3"/>
        <v>1</v>
      </c>
      <c r="AB17" s="3">
        <f t="shared" si="4"/>
        <v>95.772751750134617</v>
      </c>
      <c r="AC17" s="3"/>
      <c r="AD17">
        <v>1.1000000000000001</v>
      </c>
      <c r="AE17">
        <v>6</v>
      </c>
      <c r="AF17" s="1">
        <v>3.588E-13</v>
      </c>
      <c r="AG17" s="2">
        <v>-2E-3</v>
      </c>
      <c r="AH17" s="2"/>
      <c r="AI17" s="2"/>
      <c r="AJ17">
        <f t="shared" si="5"/>
        <v>1</v>
      </c>
      <c r="AK17" s="3">
        <f t="shared" si="9"/>
        <v>97.818974918211552</v>
      </c>
      <c r="AL17" s="1"/>
      <c r="AM17">
        <v>1.1000000000000001</v>
      </c>
      <c r="AN17">
        <v>6</v>
      </c>
      <c r="AO17" s="1">
        <v>3.6309999999999999E-13</v>
      </c>
      <c r="AP17" s="2">
        <v>-2E-3</v>
      </c>
      <c r="AQ17" s="2"/>
      <c r="AR17" s="1"/>
      <c r="AT17">
        <f t="shared" si="6"/>
        <v>1</v>
      </c>
      <c r="AU17" s="3">
        <f t="shared" si="7"/>
        <v>97.215528781793836</v>
      </c>
    </row>
    <row r="18" spans="3:47" x14ac:dyDescent="0.3">
      <c r="C18">
        <v>1.2</v>
      </c>
      <c r="D18">
        <v>7</v>
      </c>
      <c r="E18" s="1">
        <v>4.7800000000000002E-12</v>
      </c>
      <c r="F18" s="2">
        <v>-1E-3</v>
      </c>
      <c r="G18" s="2"/>
      <c r="H18" s="2"/>
      <c r="I18">
        <f t="shared" si="0"/>
        <v>1.0999999999999999</v>
      </c>
      <c r="J18" s="3">
        <f t="shared" si="1"/>
        <v>96.761133603238875</v>
      </c>
      <c r="L18">
        <v>1.2</v>
      </c>
      <c r="M18">
        <v>7</v>
      </c>
      <c r="N18" s="1">
        <v>4.7419999999999998E-12</v>
      </c>
      <c r="O18" s="2">
        <v>-1E-3</v>
      </c>
      <c r="P18" s="2"/>
      <c r="Q18" s="2"/>
      <c r="R18">
        <f t="shared" si="2"/>
        <v>1.0999999999999999</v>
      </c>
      <c r="S18" s="3">
        <f t="shared" si="8"/>
        <v>96.716296145217214</v>
      </c>
      <c r="T18" s="3"/>
      <c r="U18">
        <v>1.2</v>
      </c>
      <c r="V18">
        <v>7</v>
      </c>
      <c r="W18" s="1">
        <v>7.2760000000000005E-13</v>
      </c>
      <c r="X18" s="2">
        <v>-2E-3</v>
      </c>
      <c r="Y18" s="2"/>
      <c r="Z18" s="2"/>
      <c r="AA18">
        <f t="shared" si="3"/>
        <v>1.0999999999999999</v>
      </c>
      <c r="AB18" s="3">
        <f t="shared" si="4"/>
        <v>97.953688745288105</v>
      </c>
      <c r="AC18" s="3"/>
      <c r="AD18">
        <v>1.2</v>
      </c>
      <c r="AE18">
        <v>7</v>
      </c>
      <c r="AF18" s="1">
        <v>3.6619999999999999E-13</v>
      </c>
      <c r="AG18" s="2">
        <v>-2E-3</v>
      </c>
      <c r="AH18" s="2"/>
      <c r="AI18" s="2"/>
      <c r="AJ18">
        <f t="shared" si="5"/>
        <v>1.0999999999999999</v>
      </c>
      <c r="AK18" s="3">
        <f t="shared" si="9"/>
        <v>99.836423118865852</v>
      </c>
      <c r="AL18" s="1"/>
      <c r="AM18">
        <v>1.2</v>
      </c>
      <c r="AN18">
        <v>7</v>
      </c>
      <c r="AO18" s="1">
        <v>3.7179999999999999E-13</v>
      </c>
      <c r="AP18" s="2">
        <v>-2E-3</v>
      </c>
      <c r="AQ18" s="2"/>
      <c r="AR18" s="1"/>
      <c r="AT18">
        <f t="shared" si="6"/>
        <v>1.0999999999999999</v>
      </c>
      <c r="AU18" s="3">
        <f t="shared" si="7"/>
        <v>99.544846050870134</v>
      </c>
    </row>
    <row r="19" spans="3:47" x14ac:dyDescent="0.3">
      <c r="C19">
        <v>1.4</v>
      </c>
      <c r="D19">
        <v>8</v>
      </c>
      <c r="E19" s="1">
        <v>4.8640000000000003E-12</v>
      </c>
      <c r="F19" s="2">
        <v>-1E-3</v>
      </c>
      <c r="G19" s="2"/>
      <c r="H19" s="2"/>
      <c r="I19">
        <f t="shared" si="0"/>
        <v>1.2999999999999998</v>
      </c>
      <c r="J19" s="3">
        <f t="shared" si="1"/>
        <v>98.461538461538453</v>
      </c>
      <c r="L19">
        <v>1.4</v>
      </c>
      <c r="M19">
        <v>8</v>
      </c>
      <c r="N19" s="1">
        <v>4.8309999999999999E-12</v>
      </c>
      <c r="O19" s="2">
        <v>-1E-3</v>
      </c>
      <c r="P19" s="2"/>
      <c r="Q19" s="2"/>
      <c r="R19">
        <f t="shared" si="2"/>
        <v>1.2999999999999998</v>
      </c>
      <c r="S19" s="3">
        <f t="shared" si="8"/>
        <v>98.531511319600256</v>
      </c>
      <c r="T19" s="3"/>
      <c r="U19">
        <v>1.4</v>
      </c>
      <c r="V19">
        <v>8</v>
      </c>
      <c r="W19" s="1">
        <v>7.3829999999999999E-13</v>
      </c>
      <c r="X19" s="2">
        <v>-2E-3</v>
      </c>
      <c r="Y19" s="2"/>
      <c r="Z19" s="2"/>
      <c r="AA19">
        <f t="shared" si="3"/>
        <v>1.2999999999999998</v>
      </c>
      <c r="AB19" s="3">
        <f t="shared" si="4"/>
        <v>99.394184168012927</v>
      </c>
      <c r="AC19" s="3"/>
      <c r="AD19">
        <v>1.4</v>
      </c>
      <c r="AE19">
        <v>8</v>
      </c>
      <c r="AF19" s="1">
        <v>3.6680000000000001E-13</v>
      </c>
      <c r="AG19" s="2">
        <v>-2E-3</v>
      </c>
      <c r="AH19" s="2"/>
      <c r="AI19" s="2"/>
      <c r="AJ19">
        <f t="shared" si="5"/>
        <v>1.2999999999999998</v>
      </c>
      <c r="AK19" s="3">
        <f t="shared" si="9"/>
        <v>100</v>
      </c>
      <c r="AL19" s="1"/>
      <c r="AM19">
        <v>1.4</v>
      </c>
      <c r="AN19">
        <v>8</v>
      </c>
      <c r="AO19" s="1">
        <v>3.7350000000000002E-13</v>
      </c>
      <c r="AP19" s="2">
        <v>-2E-3</v>
      </c>
      <c r="AQ19" s="2"/>
      <c r="AR19" s="1"/>
      <c r="AT19">
        <f t="shared" si="6"/>
        <v>1.2999999999999998</v>
      </c>
      <c r="AU19" s="3">
        <f t="shared" si="7"/>
        <v>100</v>
      </c>
    </row>
    <row r="20" spans="3:47" x14ac:dyDescent="0.3">
      <c r="C20">
        <v>1.6</v>
      </c>
      <c r="D20">
        <v>9</v>
      </c>
      <c r="E20" s="1">
        <v>4.9400000000000004E-12</v>
      </c>
      <c r="F20" s="2">
        <v>-1E-3</v>
      </c>
      <c r="G20" s="2"/>
      <c r="H20" s="2"/>
      <c r="I20">
        <f t="shared" si="0"/>
        <v>1.5</v>
      </c>
      <c r="J20" s="3">
        <f t="shared" si="1"/>
        <v>100</v>
      </c>
      <c r="L20">
        <v>1.6</v>
      </c>
      <c r="M20">
        <v>9</v>
      </c>
      <c r="N20" s="1">
        <v>4.9029999999999996E-12</v>
      </c>
      <c r="O20" s="2">
        <v>-1E-3</v>
      </c>
      <c r="P20" s="2"/>
      <c r="Q20" s="2"/>
      <c r="R20">
        <f t="shared" si="2"/>
        <v>1.5</v>
      </c>
      <c r="S20" s="3">
        <f t="shared" si="8"/>
        <v>100</v>
      </c>
      <c r="T20" s="3"/>
      <c r="U20">
        <v>1.6</v>
      </c>
      <c r="V20">
        <v>9</v>
      </c>
      <c r="W20" s="1">
        <v>7.4280000000000003E-13</v>
      </c>
      <c r="X20" s="2">
        <v>-2E-3</v>
      </c>
      <c r="Y20" s="2"/>
      <c r="Z20" s="2"/>
      <c r="AA20">
        <f t="shared" si="3"/>
        <v>1.5</v>
      </c>
      <c r="AB20" s="3">
        <f t="shared" si="4"/>
        <v>100</v>
      </c>
      <c r="AC20" s="3"/>
      <c r="AD20">
        <v>1.6</v>
      </c>
      <c r="AE20">
        <v>9</v>
      </c>
      <c r="AF20" s="1">
        <v>3.611E-13</v>
      </c>
      <c r="AG20" s="2">
        <v>-2E-3</v>
      </c>
      <c r="AH20" s="2"/>
      <c r="AI20" s="2"/>
      <c r="AJ20">
        <f t="shared" si="5"/>
        <v>1.5</v>
      </c>
      <c r="AK20" s="3">
        <f t="shared" si="9"/>
        <v>98.446019629225731</v>
      </c>
      <c r="AL20" s="1"/>
      <c r="AM20">
        <v>1.6</v>
      </c>
      <c r="AN20">
        <v>9</v>
      </c>
      <c r="AO20" s="1">
        <v>3.6830000000000001E-13</v>
      </c>
      <c r="AP20" s="2">
        <v>-2E-3</v>
      </c>
      <c r="AQ20" s="2"/>
      <c r="AR20" s="1"/>
      <c r="AT20">
        <f t="shared" si="6"/>
        <v>1.5</v>
      </c>
      <c r="AU20" s="3">
        <f t="shared" si="7"/>
        <v>98.607764390896918</v>
      </c>
    </row>
    <row r="21" spans="3:47" x14ac:dyDescent="0.3">
      <c r="C21">
        <v>1.8</v>
      </c>
      <c r="D21">
        <v>10</v>
      </c>
      <c r="E21" s="1">
        <v>4.9129999999999998E-12</v>
      </c>
      <c r="F21" s="2">
        <v>-1E-3</v>
      </c>
      <c r="G21" s="2"/>
      <c r="H21" s="2"/>
      <c r="I21">
        <f t="shared" si="0"/>
        <v>1.7</v>
      </c>
      <c r="J21" s="3">
        <f t="shared" si="1"/>
        <v>99.453441295546554</v>
      </c>
      <c r="L21">
        <v>1.8</v>
      </c>
      <c r="M21">
        <v>10</v>
      </c>
      <c r="N21" s="1">
        <v>4.8739999999999996E-12</v>
      </c>
      <c r="O21" s="2">
        <v>-1E-3</v>
      </c>
      <c r="P21" s="2"/>
      <c r="Q21" s="2"/>
      <c r="R21">
        <f t="shared" si="2"/>
        <v>1.7</v>
      </c>
      <c r="S21" s="3">
        <f t="shared" si="8"/>
        <v>99.408525392616767</v>
      </c>
      <c r="T21" s="3"/>
      <c r="U21">
        <v>1.8</v>
      </c>
      <c r="V21">
        <v>10</v>
      </c>
      <c r="W21" s="1">
        <v>7.3049999999999997E-13</v>
      </c>
      <c r="X21" s="2">
        <v>-2E-3</v>
      </c>
      <c r="Y21" s="2"/>
      <c r="Z21" s="2"/>
      <c r="AA21">
        <f t="shared" si="3"/>
        <v>1.7</v>
      </c>
      <c r="AB21" s="3">
        <f t="shared" si="4"/>
        <v>98.344103392568655</v>
      </c>
      <c r="AC21" s="3"/>
      <c r="AD21">
        <v>1.8</v>
      </c>
      <c r="AE21">
        <v>10</v>
      </c>
      <c r="AF21" s="1">
        <v>3.425E-13</v>
      </c>
      <c r="AG21" s="2">
        <v>-2E-3</v>
      </c>
      <c r="AH21" s="2"/>
      <c r="AI21" s="2"/>
      <c r="AJ21">
        <f t="shared" si="5"/>
        <v>1.7</v>
      </c>
      <c r="AK21" s="3">
        <f t="shared" si="9"/>
        <v>93.375136314067603</v>
      </c>
      <c r="AL21" s="1"/>
      <c r="AM21">
        <v>1.8</v>
      </c>
      <c r="AN21">
        <v>10</v>
      </c>
      <c r="AO21" s="1">
        <v>3.5079999999999998E-13</v>
      </c>
      <c r="AP21" s="2">
        <v>-2E-3</v>
      </c>
      <c r="AQ21" s="2"/>
      <c r="AR21" s="1"/>
      <c r="AT21">
        <f t="shared" si="6"/>
        <v>1.7</v>
      </c>
      <c r="AU21" s="3">
        <f t="shared" si="7"/>
        <v>93.922356091030778</v>
      </c>
    </row>
    <row r="22" spans="3:47" x14ac:dyDescent="0.3">
      <c r="E22" s="1"/>
      <c r="F22" s="1"/>
      <c r="G22" s="2"/>
      <c r="H22" s="2"/>
      <c r="I22">
        <f t="shared" si="0"/>
        <v>-0.1</v>
      </c>
      <c r="J22" s="3">
        <f t="shared" si="1"/>
        <v>0</v>
      </c>
      <c r="N22" s="1"/>
      <c r="O22" s="1"/>
      <c r="P22" s="2"/>
      <c r="Q22" s="2"/>
      <c r="R22">
        <f t="shared" si="2"/>
        <v>-0.1</v>
      </c>
      <c r="S22" s="3">
        <f t="shared" si="8"/>
        <v>0</v>
      </c>
      <c r="T22" s="3"/>
      <c r="W22" s="1"/>
      <c r="X22" s="1"/>
      <c r="Y22" s="2"/>
      <c r="Z22" s="2"/>
      <c r="AA22">
        <f t="shared" si="3"/>
        <v>-0.1</v>
      </c>
      <c r="AB22" s="3">
        <f t="shared" si="4"/>
        <v>0</v>
      </c>
      <c r="AC22" s="3"/>
      <c r="AF22" s="1"/>
      <c r="AG22" s="1"/>
      <c r="AH22" s="2"/>
      <c r="AI22" s="2"/>
      <c r="AJ22">
        <f t="shared" si="5"/>
        <v>-0.1</v>
      </c>
      <c r="AK22" s="3">
        <f t="shared" si="9"/>
        <v>0</v>
      </c>
      <c r="AL22" s="1"/>
      <c r="AP22" s="1"/>
      <c r="AQ22" s="2"/>
      <c r="AR22" s="1"/>
      <c r="AT22">
        <f t="shared" si="6"/>
        <v>-0.1</v>
      </c>
      <c r="AU22" s="3">
        <f t="shared" si="7"/>
        <v>0</v>
      </c>
    </row>
    <row r="23" spans="3:47" x14ac:dyDescent="0.3">
      <c r="C23">
        <v>2</v>
      </c>
      <c r="D23">
        <v>11</v>
      </c>
      <c r="E23" s="1">
        <v>4.744E-12</v>
      </c>
      <c r="F23" s="2">
        <v>-1E-3</v>
      </c>
      <c r="G23" s="2"/>
      <c r="H23" s="2"/>
      <c r="I23">
        <f t="shared" si="0"/>
        <v>1.9</v>
      </c>
      <c r="J23" s="3">
        <f t="shared" si="1"/>
        <v>96.032388663967609</v>
      </c>
      <c r="L23">
        <v>2</v>
      </c>
      <c r="M23">
        <v>11</v>
      </c>
      <c r="N23" s="1">
        <v>4.7159999999999997E-12</v>
      </c>
      <c r="O23" s="2">
        <v>-1E-3</v>
      </c>
      <c r="P23" s="2"/>
      <c r="Q23" s="2"/>
      <c r="R23">
        <f t="shared" si="2"/>
        <v>1.9</v>
      </c>
      <c r="S23" s="3">
        <f t="shared" si="8"/>
        <v>96.186008566183972</v>
      </c>
      <c r="T23" s="3"/>
      <c r="U23">
        <v>2</v>
      </c>
      <c r="V23">
        <v>11</v>
      </c>
      <c r="W23" s="1">
        <v>6.9640000000000004E-13</v>
      </c>
      <c r="X23" s="2">
        <v>-2E-3</v>
      </c>
      <c r="Y23" s="2"/>
      <c r="Z23" s="2"/>
      <c r="AA23">
        <f t="shared" si="3"/>
        <v>1.9</v>
      </c>
      <c r="AB23" s="3">
        <f t="shared" si="4"/>
        <v>93.753365643511046</v>
      </c>
      <c r="AC23" s="3"/>
      <c r="AD23">
        <v>2</v>
      </c>
      <c r="AE23">
        <v>11</v>
      </c>
      <c r="AF23" s="1">
        <v>3.1060000000000001E-13</v>
      </c>
      <c r="AG23" s="2">
        <v>-2E-3</v>
      </c>
      <c r="AH23" s="2"/>
      <c r="AI23" s="2"/>
      <c r="AJ23">
        <f t="shared" si="5"/>
        <v>1.9</v>
      </c>
      <c r="AK23" s="3">
        <f t="shared" si="9"/>
        <v>84.67829880043621</v>
      </c>
      <c r="AL23" s="1"/>
      <c r="AM23">
        <v>2</v>
      </c>
      <c r="AN23">
        <v>11</v>
      </c>
      <c r="AO23" s="1">
        <v>3.177E-13</v>
      </c>
      <c r="AP23" s="2">
        <v>-2E-3</v>
      </c>
      <c r="AQ23" s="2"/>
      <c r="AR23" s="1"/>
      <c r="AT23">
        <f t="shared" si="6"/>
        <v>1.9</v>
      </c>
      <c r="AU23" s="3">
        <f t="shared" si="7"/>
        <v>85.060240963855421</v>
      </c>
    </row>
    <row r="24" spans="3:47" x14ac:dyDescent="0.3">
      <c r="C24">
        <v>2.1</v>
      </c>
      <c r="D24">
        <v>12</v>
      </c>
      <c r="E24" s="1">
        <v>4.5479999999999996E-12</v>
      </c>
      <c r="F24" s="2">
        <v>-1E-3</v>
      </c>
      <c r="G24" s="2"/>
      <c r="H24" s="2"/>
      <c r="I24">
        <f t="shared" si="0"/>
        <v>2</v>
      </c>
      <c r="J24" s="3">
        <f t="shared" si="1"/>
        <v>92.064777327935204</v>
      </c>
      <c r="L24">
        <v>2.1</v>
      </c>
      <c r="M24">
        <v>12</v>
      </c>
      <c r="N24" s="1">
        <v>4.5319999999999997E-12</v>
      </c>
      <c r="O24" s="2">
        <v>-1E-3</v>
      </c>
      <c r="P24" s="2"/>
      <c r="Q24" s="2"/>
      <c r="R24">
        <f t="shared" si="2"/>
        <v>2</v>
      </c>
      <c r="S24" s="3">
        <f t="shared" si="8"/>
        <v>92.433204160717935</v>
      </c>
      <c r="T24" s="3"/>
      <c r="U24">
        <v>2.1</v>
      </c>
      <c r="V24">
        <v>12</v>
      </c>
      <c r="W24" s="1">
        <v>6.5909999999999999E-13</v>
      </c>
      <c r="X24" s="2">
        <v>-2E-3</v>
      </c>
      <c r="Y24" s="2"/>
      <c r="Z24" s="2"/>
      <c r="AA24">
        <f t="shared" si="3"/>
        <v>2</v>
      </c>
      <c r="AB24" s="3">
        <f t="shared" si="4"/>
        <v>88.731825525040392</v>
      </c>
      <c r="AC24" s="3"/>
      <c r="AD24">
        <v>2.1</v>
      </c>
      <c r="AE24">
        <v>12</v>
      </c>
      <c r="AF24" s="1">
        <v>2.7879999999999998E-13</v>
      </c>
      <c r="AG24" s="2">
        <v>-3.0000000000000001E-3</v>
      </c>
      <c r="AH24" s="2"/>
      <c r="AI24" s="2"/>
      <c r="AJ24">
        <f t="shared" si="5"/>
        <v>2</v>
      </c>
      <c r="AK24" s="3">
        <f t="shared" si="9"/>
        <v>76.008724100327157</v>
      </c>
      <c r="AL24" s="1"/>
      <c r="AM24">
        <v>2.1</v>
      </c>
      <c r="AN24">
        <v>12</v>
      </c>
      <c r="AO24" s="1">
        <v>2.8690000000000002E-13</v>
      </c>
      <c r="AP24" s="2">
        <v>-2E-3</v>
      </c>
      <c r="AQ24" s="2"/>
      <c r="AR24" s="1"/>
      <c r="AT24">
        <f t="shared" si="6"/>
        <v>2</v>
      </c>
      <c r="AU24" s="3">
        <f t="shared" si="7"/>
        <v>76.813922356091041</v>
      </c>
    </row>
    <row r="25" spans="3:47" x14ac:dyDescent="0.3">
      <c r="C25">
        <v>2.2999999999999998</v>
      </c>
      <c r="D25">
        <v>13</v>
      </c>
      <c r="E25" s="1">
        <v>4.2070000000000001E-12</v>
      </c>
      <c r="F25" s="2">
        <v>-1E-3</v>
      </c>
      <c r="G25" s="2"/>
      <c r="H25" s="2"/>
      <c r="I25">
        <f t="shared" si="0"/>
        <v>2.1999999999999997</v>
      </c>
      <c r="J25" s="3">
        <f t="shared" si="1"/>
        <v>85.161943319838045</v>
      </c>
      <c r="L25">
        <v>2.2999999999999998</v>
      </c>
      <c r="M25">
        <v>13</v>
      </c>
      <c r="N25" s="1">
        <v>4.1800000000000004E-12</v>
      </c>
      <c r="O25" s="2">
        <v>-1E-3</v>
      </c>
      <c r="P25" s="2"/>
      <c r="Q25" s="2"/>
      <c r="R25">
        <f t="shared" si="2"/>
        <v>2.1999999999999997</v>
      </c>
      <c r="S25" s="3">
        <f t="shared" si="8"/>
        <v>85.253926167652466</v>
      </c>
      <c r="T25" s="3"/>
      <c r="U25">
        <v>2.2999999999999998</v>
      </c>
      <c r="V25">
        <v>13</v>
      </c>
      <c r="W25" s="1">
        <v>5.9709999999999995E-13</v>
      </c>
      <c r="X25" s="2">
        <v>-2E-3</v>
      </c>
      <c r="Y25" s="2"/>
      <c r="Z25" s="2"/>
      <c r="AA25">
        <f t="shared" si="3"/>
        <v>2.1999999999999997</v>
      </c>
      <c r="AB25" s="3">
        <f t="shared" si="4"/>
        <v>80.38502961766288</v>
      </c>
      <c r="AC25" s="3"/>
      <c r="AD25">
        <v>2.2999999999999998</v>
      </c>
      <c r="AE25">
        <v>13</v>
      </c>
      <c r="AF25" s="1">
        <v>2.3739999999999998E-13</v>
      </c>
      <c r="AG25" s="2">
        <v>-2E-3</v>
      </c>
      <c r="AH25" s="2"/>
      <c r="AI25" s="2"/>
      <c r="AJ25">
        <f t="shared" si="5"/>
        <v>2.1999999999999997</v>
      </c>
      <c r="AK25" s="3">
        <f t="shared" si="9"/>
        <v>64.721919302071967</v>
      </c>
      <c r="AL25" s="1"/>
      <c r="AM25">
        <v>2.2999999999999998</v>
      </c>
      <c r="AN25">
        <v>13</v>
      </c>
      <c r="AO25" s="1">
        <v>2.439E-13</v>
      </c>
      <c r="AP25" s="2">
        <v>-2E-3</v>
      </c>
      <c r="AQ25" s="2"/>
      <c r="AR25" s="1"/>
      <c r="AT25">
        <f t="shared" si="6"/>
        <v>2.1999999999999997</v>
      </c>
      <c r="AU25" s="3">
        <f t="shared" si="7"/>
        <v>65.301204819277103</v>
      </c>
    </row>
    <row r="26" spans="3:47" x14ac:dyDescent="0.3">
      <c r="C26">
        <v>2.5</v>
      </c>
      <c r="D26">
        <v>14</v>
      </c>
      <c r="E26" s="1">
        <v>3.6199999999999999E-12</v>
      </c>
      <c r="F26" s="2">
        <v>-1E-3</v>
      </c>
      <c r="G26" s="2"/>
      <c r="H26" s="2"/>
      <c r="I26">
        <f t="shared" si="0"/>
        <v>2.4</v>
      </c>
      <c r="J26" s="3">
        <f t="shared" si="1"/>
        <v>73.279352226720647</v>
      </c>
      <c r="L26">
        <v>2.5</v>
      </c>
      <c r="M26">
        <v>14</v>
      </c>
      <c r="N26" s="1">
        <v>3.6020000000000002E-12</v>
      </c>
      <c r="O26" s="2">
        <v>-1E-3</v>
      </c>
      <c r="P26" s="2"/>
      <c r="Q26" s="2"/>
      <c r="R26">
        <f t="shared" si="2"/>
        <v>2.4</v>
      </c>
      <c r="S26" s="3">
        <f t="shared" si="8"/>
        <v>73.465225372221099</v>
      </c>
      <c r="T26" s="3"/>
      <c r="U26">
        <v>2.5</v>
      </c>
      <c r="V26">
        <v>14</v>
      </c>
      <c r="W26" s="1">
        <v>4.9960000000000001E-13</v>
      </c>
      <c r="X26" s="2">
        <v>-2E-3</v>
      </c>
      <c r="Y26" s="2"/>
      <c r="Z26" s="2"/>
      <c r="AA26">
        <f t="shared" si="3"/>
        <v>2.4</v>
      </c>
      <c r="AB26" s="3">
        <f t="shared" si="4"/>
        <v>67.259019924609589</v>
      </c>
      <c r="AC26" s="3"/>
      <c r="AD26">
        <v>2.5</v>
      </c>
      <c r="AE26">
        <v>14</v>
      </c>
      <c r="AF26" s="1">
        <v>1.761E-13</v>
      </c>
      <c r="AG26" s="2">
        <v>-3.0000000000000001E-3</v>
      </c>
      <c r="AH26" s="2"/>
      <c r="AI26" s="2"/>
      <c r="AJ26">
        <f t="shared" si="5"/>
        <v>2.4</v>
      </c>
      <c r="AK26" s="3">
        <f t="shared" si="9"/>
        <v>48.009814612868048</v>
      </c>
      <c r="AL26" s="1"/>
      <c r="AM26">
        <v>2.5</v>
      </c>
      <c r="AN26">
        <v>14</v>
      </c>
      <c r="AO26" s="1">
        <v>1.8100000000000001E-13</v>
      </c>
      <c r="AP26" s="2">
        <v>-2E-3</v>
      </c>
      <c r="AQ26" s="2"/>
      <c r="AR26" s="1"/>
      <c r="AT26">
        <f t="shared" si="6"/>
        <v>2.4</v>
      </c>
      <c r="AU26" s="3">
        <f t="shared" si="7"/>
        <v>48.460508701472556</v>
      </c>
    </row>
    <row r="27" spans="3:47" x14ac:dyDescent="0.3">
      <c r="C27">
        <v>2.7</v>
      </c>
      <c r="D27">
        <v>15</v>
      </c>
      <c r="E27" s="1">
        <v>2.8950000000000001E-12</v>
      </c>
      <c r="F27" s="2">
        <v>-2E-3</v>
      </c>
      <c r="G27" s="2"/>
      <c r="H27" s="2"/>
      <c r="I27">
        <f t="shared" si="0"/>
        <v>2.6</v>
      </c>
      <c r="J27" s="3">
        <f t="shared" si="1"/>
        <v>58.603238866396758</v>
      </c>
      <c r="L27">
        <v>2.7</v>
      </c>
      <c r="M27">
        <v>15</v>
      </c>
      <c r="N27" s="1">
        <v>2.873E-12</v>
      </c>
      <c r="O27" s="2">
        <v>-1E-3</v>
      </c>
      <c r="P27" s="2"/>
      <c r="Q27" s="2"/>
      <c r="R27">
        <f t="shared" si="2"/>
        <v>2.6</v>
      </c>
      <c r="S27" s="3">
        <f t="shared" si="8"/>
        <v>58.596777483173568</v>
      </c>
      <c r="T27" s="3"/>
      <c r="U27">
        <v>2.7</v>
      </c>
      <c r="V27">
        <v>15</v>
      </c>
      <c r="W27" s="1">
        <v>3.8169999999999998E-13</v>
      </c>
      <c r="X27" s="2">
        <v>-2E-3</v>
      </c>
      <c r="Y27" s="2"/>
      <c r="Z27" s="2"/>
      <c r="AA27">
        <f t="shared" si="3"/>
        <v>2.6</v>
      </c>
      <c r="AB27" s="3">
        <f t="shared" si="4"/>
        <v>51.386645126548189</v>
      </c>
      <c r="AC27" s="3"/>
      <c r="AD27">
        <v>2.7</v>
      </c>
      <c r="AE27">
        <v>15</v>
      </c>
      <c r="AF27" s="1">
        <v>1.1420000000000001E-13</v>
      </c>
      <c r="AG27" s="2">
        <v>-3.0000000000000001E-3</v>
      </c>
      <c r="AH27" s="2"/>
      <c r="AI27" s="2"/>
      <c r="AJ27">
        <f t="shared" si="5"/>
        <v>2.6</v>
      </c>
      <c r="AK27" s="3">
        <f t="shared" si="9"/>
        <v>31.134133042529989</v>
      </c>
      <c r="AL27" s="1"/>
      <c r="AM27">
        <v>2.7</v>
      </c>
      <c r="AN27">
        <v>15</v>
      </c>
      <c r="AO27" s="1">
        <v>1.1700000000000001E-13</v>
      </c>
      <c r="AP27" s="2">
        <v>-3.0000000000000001E-3</v>
      </c>
      <c r="AQ27" s="2"/>
      <c r="AR27" s="1"/>
      <c r="AT27">
        <f t="shared" si="6"/>
        <v>2.6</v>
      </c>
      <c r="AU27" s="3">
        <f t="shared" si="7"/>
        <v>31.325301204819279</v>
      </c>
    </row>
    <row r="28" spans="3:47" x14ac:dyDescent="0.3">
      <c r="E28" s="1"/>
      <c r="F28" s="1"/>
      <c r="G28" s="2"/>
      <c r="H28" s="2"/>
      <c r="I28">
        <f t="shared" si="0"/>
        <v>-0.1</v>
      </c>
      <c r="J28" s="3">
        <f t="shared" si="1"/>
        <v>0</v>
      </c>
      <c r="N28" s="1"/>
      <c r="O28" s="1"/>
      <c r="P28" s="2"/>
      <c r="Q28" s="2"/>
      <c r="R28">
        <f t="shared" si="2"/>
        <v>-0.1</v>
      </c>
      <c r="S28" s="3">
        <f t="shared" si="8"/>
        <v>0</v>
      </c>
      <c r="T28" s="3"/>
      <c r="W28" s="1"/>
      <c r="X28" s="1"/>
      <c r="Y28" s="2"/>
      <c r="Z28" s="2"/>
      <c r="AA28">
        <f t="shared" si="3"/>
        <v>-0.1</v>
      </c>
      <c r="AB28" s="3">
        <f t="shared" si="4"/>
        <v>0</v>
      </c>
      <c r="AC28" s="3"/>
      <c r="AF28" s="1"/>
      <c r="AG28" s="1"/>
      <c r="AH28" s="2"/>
      <c r="AI28" s="2"/>
      <c r="AJ28">
        <f t="shared" si="5"/>
        <v>-0.1</v>
      </c>
      <c r="AK28" s="3">
        <f t="shared" si="9"/>
        <v>0</v>
      </c>
      <c r="AL28" s="1"/>
      <c r="AP28" s="1"/>
      <c r="AQ28" s="2"/>
      <c r="AR28" s="1"/>
      <c r="AT28">
        <f t="shared" si="6"/>
        <v>-0.1</v>
      </c>
      <c r="AU28" s="3">
        <f t="shared" si="7"/>
        <v>0</v>
      </c>
    </row>
    <row r="29" spans="3:47" x14ac:dyDescent="0.3">
      <c r="C29">
        <v>3</v>
      </c>
      <c r="D29">
        <v>16</v>
      </c>
      <c r="E29" s="1">
        <v>1.846E-12</v>
      </c>
      <c r="F29" s="2">
        <v>-2E-3</v>
      </c>
      <c r="G29" s="2"/>
      <c r="H29" s="2"/>
      <c r="I29">
        <f t="shared" si="0"/>
        <v>2.9</v>
      </c>
      <c r="J29" s="3">
        <f t="shared" si="1"/>
        <v>37.368421052631575</v>
      </c>
      <c r="L29">
        <v>3</v>
      </c>
      <c r="M29">
        <v>16</v>
      </c>
      <c r="N29" s="1">
        <v>1.8399999999999998E-12</v>
      </c>
      <c r="O29" s="2">
        <v>-2E-3</v>
      </c>
      <c r="P29" s="2"/>
      <c r="Q29" s="2"/>
      <c r="R29">
        <f t="shared" si="2"/>
        <v>2.9</v>
      </c>
      <c r="S29" s="3">
        <f t="shared" si="8"/>
        <v>37.528044054660413</v>
      </c>
      <c r="T29" s="3"/>
      <c r="U29">
        <v>3</v>
      </c>
      <c r="V29">
        <v>16</v>
      </c>
      <c r="W29" s="1">
        <v>2.2870000000000003E-13</v>
      </c>
      <c r="X29" s="2">
        <v>-3.0000000000000001E-3</v>
      </c>
      <c r="Y29" s="2"/>
      <c r="Z29" s="2"/>
      <c r="AA29">
        <f t="shared" si="3"/>
        <v>2.9</v>
      </c>
      <c r="AB29" s="3">
        <f t="shared" si="4"/>
        <v>30.788906838987618</v>
      </c>
      <c r="AC29" s="3"/>
      <c r="AD29">
        <v>3</v>
      </c>
      <c r="AE29">
        <v>16</v>
      </c>
      <c r="AF29" s="1">
        <v>4.872E-14</v>
      </c>
      <c r="AG29" s="2">
        <v>-5.0000000000000001E-3</v>
      </c>
      <c r="AH29" s="2"/>
      <c r="AI29" s="2"/>
      <c r="AJ29">
        <f t="shared" si="5"/>
        <v>2.9</v>
      </c>
      <c r="AK29" s="3">
        <f t="shared" si="9"/>
        <v>13.282442748091603</v>
      </c>
      <c r="AL29" s="1"/>
      <c r="AM29">
        <v>3</v>
      </c>
      <c r="AN29">
        <v>16</v>
      </c>
      <c r="AO29" s="1">
        <v>4.9930000000000002E-14</v>
      </c>
      <c r="AP29" s="2">
        <v>-4.0000000000000001E-3</v>
      </c>
      <c r="AQ29" s="2"/>
      <c r="AR29" s="1"/>
      <c r="AT29">
        <f t="shared" si="6"/>
        <v>2.9</v>
      </c>
      <c r="AU29" s="3">
        <f t="shared" si="7"/>
        <v>13.36813922356091</v>
      </c>
    </row>
    <row r="30" spans="3:47" x14ac:dyDescent="0.3">
      <c r="C30">
        <v>3.5</v>
      </c>
      <c r="D30">
        <v>17</v>
      </c>
      <c r="E30" s="1">
        <v>4.957E-13</v>
      </c>
      <c r="F30" s="2">
        <v>-3.0000000000000001E-3</v>
      </c>
      <c r="G30" s="2"/>
      <c r="H30" s="2"/>
      <c r="I30">
        <f t="shared" si="0"/>
        <v>3.4</v>
      </c>
      <c r="J30" s="3">
        <f t="shared" si="1"/>
        <v>10.034412955465587</v>
      </c>
      <c r="L30">
        <v>3.5</v>
      </c>
      <c r="M30">
        <v>17</v>
      </c>
      <c r="N30" s="1">
        <v>4.9309999999999999E-13</v>
      </c>
      <c r="O30" s="2">
        <v>-2E-3</v>
      </c>
      <c r="P30" s="2"/>
      <c r="Q30" s="2"/>
      <c r="R30">
        <f t="shared" si="2"/>
        <v>3.4</v>
      </c>
      <c r="S30" s="3">
        <f t="shared" si="8"/>
        <v>10.057107893126657</v>
      </c>
      <c r="T30" s="3"/>
      <c r="U30">
        <v>3.5</v>
      </c>
      <c r="V30">
        <v>17</v>
      </c>
      <c r="W30" s="1">
        <v>5.3989999999999999E-14</v>
      </c>
      <c r="X30" s="2">
        <v>-4.0000000000000001E-3</v>
      </c>
      <c r="Y30" s="2"/>
      <c r="Z30" s="2"/>
      <c r="AA30">
        <f t="shared" si="3"/>
        <v>3.4</v>
      </c>
      <c r="AB30" s="3">
        <f t="shared" si="4"/>
        <v>7.2684437264404949</v>
      </c>
      <c r="AC30" s="3"/>
      <c r="AD30">
        <v>3.5</v>
      </c>
      <c r="AE30">
        <v>17</v>
      </c>
      <c r="AF30" s="1">
        <v>6.0039999999999997E-15</v>
      </c>
      <c r="AG30" s="2">
        <v>-8.9999999999999993E-3</v>
      </c>
      <c r="AH30" s="2"/>
      <c r="AI30" s="2"/>
      <c r="AJ30">
        <f t="shared" si="5"/>
        <v>3.4</v>
      </c>
      <c r="AK30" s="3">
        <f t="shared" si="9"/>
        <v>1.6368593238822244</v>
      </c>
      <c r="AL30" s="1"/>
      <c r="AM30">
        <v>3.5</v>
      </c>
      <c r="AN30">
        <v>17</v>
      </c>
      <c r="AO30" s="1">
        <v>6.081E-15</v>
      </c>
      <c r="AP30" s="2">
        <v>-8.0000000000000002E-3</v>
      </c>
      <c r="AQ30" s="2"/>
      <c r="AR30" s="1"/>
      <c r="AT30">
        <f t="shared" si="6"/>
        <v>3.4</v>
      </c>
      <c r="AU30" s="3">
        <f t="shared" si="7"/>
        <v>1.6281124497991968</v>
      </c>
    </row>
    <row r="31" spans="3:47" x14ac:dyDescent="0.3">
      <c r="C31">
        <v>4</v>
      </c>
      <c r="D31">
        <v>18</v>
      </c>
      <c r="E31" s="1">
        <v>1.4990000000000001E-14</v>
      </c>
      <c r="F31" s="2">
        <v>-1.2E-2</v>
      </c>
      <c r="G31" s="2"/>
      <c r="H31" s="2"/>
      <c r="I31">
        <f t="shared" si="0"/>
        <v>3.9</v>
      </c>
      <c r="J31" s="3">
        <f t="shared" si="1"/>
        <v>0.30344129554655869</v>
      </c>
      <c r="L31">
        <v>4</v>
      </c>
      <c r="M31">
        <v>18</v>
      </c>
      <c r="N31" s="1">
        <v>1.51E-14</v>
      </c>
      <c r="O31" s="2">
        <v>-0.01</v>
      </c>
      <c r="P31" s="2"/>
      <c r="Q31" s="2"/>
      <c r="R31">
        <f t="shared" si="2"/>
        <v>3.9</v>
      </c>
      <c r="S31" s="3">
        <f t="shared" si="8"/>
        <v>0.30797470936161536</v>
      </c>
      <c r="T31" s="3"/>
      <c r="U31">
        <v>4</v>
      </c>
      <c r="V31">
        <v>18</v>
      </c>
      <c r="W31" s="1">
        <v>3.1679999999999998E-15</v>
      </c>
      <c r="X31" s="2">
        <v>-1.4E-2</v>
      </c>
      <c r="Y31" s="2"/>
      <c r="Z31" s="2"/>
      <c r="AA31">
        <f t="shared" si="3"/>
        <v>3.9</v>
      </c>
      <c r="AB31" s="3">
        <f t="shared" si="4"/>
        <v>0.42649434571890144</v>
      </c>
      <c r="AC31" s="3"/>
      <c r="AD31">
        <v>4</v>
      </c>
      <c r="AE31">
        <v>18</v>
      </c>
      <c r="AF31" s="1">
        <v>2.1369999999999998E-15</v>
      </c>
      <c r="AG31" s="2">
        <v>-1.4999999999999999E-2</v>
      </c>
      <c r="AH31" s="2"/>
      <c r="AI31" s="2"/>
      <c r="AJ31">
        <f t="shared" si="5"/>
        <v>3.9</v>
      </c>
      <c r="AK31" s="3">
        <f t="shared" si="9"/>
        <v>0.58260632497273712</v>
      </c>
      <c r="AL31" s="1"/>
      <c r="AM31">
        <v>4</v>
      </c>
      <c r="AN31">
        <v>18</v>
      </c>
      <c r="AO31" s="1">
        <v>2.121E-15</v>
      </c>
      <c r="AP31" s="2">
        <v>-1.2999999999999999E-2</v>
      </c>
      <c r="AQ31" s="2"/>
      <c r="AR31" s="1"/>
      <c r="AT31">
        <f t="shared" si="6"/>
        <v>3.9</v>
      </c>
      <c r="AU31" s="3">
        <f t="shared" si="7"/>
        <v>0.56787148594377501</v>
      </c>
    </row>
    <row r="32" spans="3:47" x14ac:dyDescent="0.3">
      <c r="C32">
        <v>4.4000000000000004</v>
      </c>
      <c r="D32">
        <v>19</v>
      </c>
      <c r="E32" s="1">
        <v>8.9770000000000005E-15</v>
      </c>
      <c r="F32" s="2">
        <v>-1.7000000000000001E-2</v>
      </c>
      <c r="G32" s="2"/>
      <c r="H32" s="2"/>
      <c r="I32">
        <f t="shared" si="0"/>
        <v>4.3000000000000007</v>
      </c>
      <c r="J32" s="3">
        <f t="shared" si="1"/>
        <v>0.18172064777327934</v>
      </c>
      <c r="L32">
        <v>4.4000000000000004</v>
      </c>
      <c r="M32">
        <v>19</v>
      </c>
      <c r="N32" s="1">
        <v>9.1749999999999994E-15</v>
      </c>
      <c r="O32" s="2">
        <v>-1.4999999999999999E-2</v>
      </c>
      <c r="P32" s="2"/>
      <c r="Q32" s="2"/>
      <c r="R32">
        <f t="shared" si="2"/>
        <v>4.3000000000000007</v>
      </c>
      <c r="S32" s="3">
        <f t="shared" si="8"/>
        <v>0.18713032837038548</v>
      </c>
      <c r="T32" s="3"/>
      <c r="U32">
        <v>4.4000000000000004</v>
      </c>
      <c r="V32">
        <v>19</v>
      </c>
      <c r="W32" s="1">
        <v>2.8449999999999999E-15</v>
      </c>
      <c r="X32" s="2">
        <v>-1.7000000000000001E-2</v>
      </c>
      <c r="Y32" s="2"/>
      <c r="Z32" s="2"/>
      <c r="AA32">
        <f t="shared" si="3"/>
        <v>4.3000000000000007</v>
      </c>
      <c r="AB32" s="3">
        <f t="shared" si="4"/>
        <v>0.38301023155627356</v>
      </c>
      <c r="AC32" s="3"/>
      <c r="AD32">
        <v>4.4000000000000004</v>
      </c>
      <c r="AE32">
        <v>19</v>
      </c>
      <c r="AF32" s="1">
        <v>2.027E-15</v>
      </c>
      <c r="AG32" s="2">
        <v>-1.7000000000000001E-2</v>
      </c>
      <c r="AH32" s="2"/>
      <c r="AI32" s="2"/>
      <c r="AJ32">
        <f t="shared" si="5"/>
        <v>4.3000000000000007</v>
      </c>
      <c r="AK32" s="3">
        <f t="shared" si="9"/>
        <v>0.55261723009814612</v>
      </c>
      <c r="AL32" s="1"/>
      <c r="AM32">
        <v>4.4000000000000004</v>
      </c>
      <c r="AN32">
        <v>19</v>
      </c>
      <c r="AO32" s="1">
        <v>1.9969999999999999E-15</v>
      </c>
      <c r="AP32" s="2">
        <v>-1.4999999999999999E-2</v>
      </c>
      <c r="AQ32" s="2"/>
      <c r="AR32" s="1"/>
      <c r="AT32">
        <f t="shared" si="6"/>
        <v>4.3000000000000007</v>
      </c>
      <c r="AU32" s="3">
        <f t="shared" si="7"/>
        <v>0.53467202141900927</v>
      </c>
    </row>
    <row r="33" spans="1:47" x14ac:dyDescent="0.3">
      <c r="C33">
        <v>4.8</v>
      </c>
      <c r="D33">
        <v>20</v>
      </c>
      <c r="E33" s="1">
        <v>8.4329999999999996E-15</v>
      </c>
      <c r="F33" s="2">
        <v>-1.7999999999999999E-2</v>
      </c>
      <c r="G33" s="2"/>
      <c r="H33" s="2"/>
      <c r="I33">
        <f t="shared" si="0"/>
        <v>4.7</v>
      </c>
      <c r="J33" s="3">
        <f t="shared" si="1"/>
        <v>0.17070850202429147</v>
      </c>
      <c r="L33">
        <v>4.8</v>
      </c>
      <c r="M33">
        <v>20</v>
      </c>
      <c r="N33" s="1">
        <v>8.422E-15</v>
      </c>
      <c r="O33" s="2">
        <v>-1.6E-2</v>
      </c>
      <c r="P33" s="2"/>
      <c r="Q33" s="2"/>
      <c r="R33">
        <f t="shared" si="2"/>
        <v>4.7</v>
      </c>
      <c r="S33" s="3">
        <f t="shared" si="8"/>
        <v>0.17177238425453806</v>
      </c>
      <c r="T33" s="3"/>
      <c r="U33">
        <v>4.8</v>
      </c>
      <c r="V33">
        <v>20</v>
      </c>
      <c r="W33" s="1">
        <v>2.6989999999999999E-15</v>
      </c>
      <c r="X33" s="2">
        <v>-1.7000000000000001E-2</v>
      </c>
      <c r="Y33" s="2"/>
      <c r="Z33" s="2"/>
      <c r="AA33">
        <f t="shared" si="3"/>
        <v>4.7</v>
      </c>
      <c r="AB33" s="3">
        <f t="shared" si="4"/>
        <v>0.36335487345180395</v>
      </c>
      <c r="AC33" s="3"/>
      <c r="AD33">
        <v>4.8</v>
      </c>
      <c r="AE33">
        <v>20</v>
      </c>
      <c r="AF33" s="1">
        <v>1.944E-15</v>
      </c>
      <c r="AG33" s="2">
        <v>-1.7000000000000001E-2</v>
      </c>
      <c r="AH33" s="2"/>
      <c r="AI33" s="2"/>
      <c r="AJ33">
        <f t="shared" si="5"/>
        <v>4.7</v>
      </c>
      <c r="AK33" s="3">
        <f t="shared" si="9"/>
        <v>0.52998909487459112</v>
      </c>
      <c r="AL33" s="1"/>
      <c r="AM33">
        <v>4.8</v>
      </c>
      <c r="AN33">
        <v>20</v>
      </c>
      <c r="AO33" s="1">
        <v>1.9260000000000001E-15</v>
      </c>
      <c r="AP33" s="2">
        <v>-1.4999999999999999E-2</v>
      </c>
      <c r="AQ33" s="2"/>
      <c r="AR33" s="1"/>
      <c r="AT33">
        <f t="shared" si="6"/>
        <v>4.7</v>
      </c>
      <c r="AU33" s="3">
        <f t="shared" si="7"/>
        <v>0.51566265060240968</v>
      </c>
    </row>
    <row r="34" spans="1:47" x14ac:dyDescent="0.3">
      <c r="E34" s="1"/>
      <c r="F34" s="1"/>
      <c r="G34" s="2"/>
      <c r="H34" s="2"/>
      <c r="I34">
        <f t="shared" si="0"/>
        <v>-0.1</v>
      </c>
      <c r="J34" s="3">
        <f t="shared" si="1"/>
        <v>0</v>
      </c>
      <c r="N34" s="1"/>
      <c r="O34" s="1"/>
      <c r="P34" s="2"/>
      <c r="Q34" s="2"/>
      <c r="R34">
        <f t="shared" si="2"/>
        <v>-0.1</v>
      </c>
      <c r="S34" s="3">
        <f t="shared" si="8"/>
        <v>0</v>
      </c>
      <c r="T34" s="3"/>
      <c r="W34" s="1"/>
      <c r="X34" s="1"/>
      <c r="Y34" s="2"/>
      <c r="Z34" s="2"/>
      <c r="AA34">
        <f t="shared" si="3"/>
        <v>-0.1</v>
      </c>
      <c r="AB34" s="3">
        <f t="shared" si="4"/>
        <v>0</v>
      </c>
      <c r="AC34" s="3"/>
      <c r="AF34" s="1"/>
      <c r="AG34" s="1"/>
      <c r="AH34" s="2"/>
      <c r="AI34" s="2"/>
      <c r="AJ34">
        <f t="shared" si="5"/>
        <v>-0.1</v>
      </c>
      <c r="AK34" s="3">
        <f t="shared" si="9"/>
        <v>0</v>
      </c>
      <c r="AL34" s="1"/>
      <c r="AP34" s="1"/>
      <c r="AQ34" s="2"/>
      <c r="AR34" s="1"/>
      <c r="AT34">
        <f t="shared" si="6"/>
        <v>-0.1</v>
      </c>
      <c r="AU34" s="3">
        <f t="shared" si="7"/>
        <v>0</v>
      </c>
    </row>
    <row r="35" spans="1:47" x14ac:dyDescent="0.3">
      <c r="C35">
        <v>5.2</v>
      </c>
      <c r="D35">
        <v>21</v>
      </c>
      <c r="E35" s="1">
        <v>7.8579999999999995E-15</v>
      </c>
      <c r="F35" s="2">
        <v>-1.7999999999999999E-2</v>
      </c>
      <c r="G35" s="2"/>
      <c r="H35" s="2"/>
      <c r="I35">
        <f t="shared" si="0"/>
        <v>5.1000000000000005</v>
      </c>
      <c r="J35" s="3">
        <f t="shared" si="1"/>
        <v>0.15906882591093116</v>
      </c>
      <c r="L35">
        <v>5.2</v>
      </c>
      <c r="M35">
        <v>21</v>
      </c>
      <c r="N35" s="1">
        <v>7.6669999999999994E-15</v>
      </c>
      <c r="O35" s="2">
        <v>-1.6E-2</v>
      </c>
      <c r="P35" s="2"/>
      <c r="Q35" s="2"/>
      <c r="R35">
        <f t="shared" si="2"/>
        <v>5.1000000000000005</v>
      </c>
      <c r="S35" s="3">
        <f t="shared" si="8"/>
        <v>0.15637364878645726</v>
      </c>
      <c r="T35" s="3"/>
      <c r="U35">
        <v>5.2</v>
      </c>
      <c r="V35">
        <v>21</v>
      </c>
      <c r="W35" s="1">
        <v>2.5540000000000001E-15</v>
      </c>
      <c r="X35" s="2">
        <v>-1.7999999999999999E-2</v>
      </c>
      <c r="Y35" s="2"/>
      <c r="Z35" s="2"/>
      <c r="AA35">
        <f t="shared" si="3"/>
        <v>5.1000000000000005</v>
      </c>
      <c r="AB35" s="3">
        <f t="shared" si="4"/>
        <v>0.34383414108777599</v>
      </c>
      <c r="AC35" s="3"/>
      <c r="AD35">
        <v>5.2</v>
      </c>
      <c r="AE35">
        <v>21</v>
      </c>
      <c r="AF35" s="1">
        <v>1.892E-15</v>
      </c>
      <c r="AG35" s="2">
        <v>-1.7999999999999999E-2</v>
      </c>
      <c r="AH35" s="2"/>
      <c r="AI35" s="2"/>
      <c r="AJ35">
        <f t="shared" si="5"/>
        <v>5.1000000000000005</v>
      </c>
      <c r="AK35" s="3">
        <f t="shared" si="9"/>
        <v>0.51581243184296621</v>
      </c>
      <c r="AL35" s="1"/>
      <c r="AM35">
        <v>5.2</v>
      </c>
      <c r="AN35">
        <v>21</v>
      </c>
      <c r="AO35" s="1">
        <v>1.8379999999999999E-15</v>
      </c>
      <c r="AP35" s="2">
        <v>-1.6E-2</v>
      </c>
      <c r="AQ35" s="2"/>
      <c r="AR35" s="1"/>
      <c r="AT35">
        <f t="shared" si="6"/>
        <v>5.1000000000000005</v>
      </c>
      <c r="AU35" s="3">
        <f t="shared" si="7"/>
        <v>0.49210174029451126</v>
      </c>
    </row>
    <row r="36" spans="1:47" x14ac:dyDescent="0.3">
      <c r="C36">
        <v>5.6</v>
      </c>
      <c r="D36">
        <v>22</v>
      </c>
      <c r="E36" s="1">
        <v>7.2610000000000002E-15</v>
      </c>
      <c r="F36" s="2">
        <v>-1.9E-2</v>
      </c>
      <c r="G36" s="2"/>
      <c r="H36" s="2"/>
      <c r="I36">
        <f t="shared" si="0"/>
        <v>5.5</v>
      </c>
      <c r="J36" s="3">
        <f t="shared" si="1"/>
        <v>0.14698380566801619</v>
      </c>
      <c r="L36">
        <v>5.6</v>
      </c>
      <c r="M36">
        <v>22</v>
      </c>
      <c r="N36" s="1">
        <v>7.123E-15</v>
      </c>
      <c r="O36" s="2">
        <v>-1.7999999999999999E-2</v>
      </c>
      <c r="P36" s="2"/>
      <c r="Q36" s="2"/>
      <c r="R36">
        <f t="shared" si="2"/>
        <v>5.5</v>
      </c>
      <c r="S36" s="3">
        <f t="shared" si="8"/>
        <v>0.14527840097899247</v>
      </c>
      <c r="T36" s="3"/>
      <c r="U36">
        <v>5.6</v>
      </c>
      <c r="V36">
        <v>22</v>
      </c>
      <c r="W36" s="1">
        <v>2.413E-15</v>
      </c>
      <c r="X36" s="2">
        <v>-1.7999999999999999E-2</v>
      </c>
      <c r="Y36" s="2"/>
      <c r="Z36" s="2"/>
      <c r="AA36">
        <f t="shared" si="3"/>
        <v>5.5</v>
      </c>
      <c r="AB36" s="3">
        <f t="shared" si="4"/>
        <v>0.32485191168551425</v>
      </c>
      <c r="AC36" s="3"/>
      <c r="AD36">
        <v>5.6</v>
      </c>
      <c r="AE36">
        <v>22</v>
      </c>
      <c r="AF36" s="1">
        <v>1.7899999999999999E-15</v>
      </c>
      <c r="AG36" s="2">
        <v>-1.7999999999999999E-2</v>
      </c>
      <c r="AH36" s="2"/>
      <c r="AI36" s="2"/>
      <c r="AJ36">
        <f t="shared" si="5"/>
        <v>5.5</v>
      </c>
      <c r="AK36" s="3">
        <f t="shared" si="9"/>
        <v>0.48800436205016351</v>
      </c>
      <c r="AL36" s="1"/>
      <c r="AM36">
        <v>5.6</v>
      </c>
      <c r="AN36">
        <v>22</v>
      </c>
      <c r="AO36" s="1">
        <v>1.773E-15</v>
      </c>
      <c r="AP36" s="2">
        <v>-1.6E-2</v>
      </c>
      <c r="AQ36" s="2"/>
      <c r="AR36" s="1"/>
      <c r="AT36">
        <f t="shared" si="6"/>
        <v>5.5</v>
      </c>
      <c r="AU36" s="3">
        <f t="shared" si="7"/>
        <v>0.47469879518072289</v>
      </c>
    </row>
    <row r="37" spans="1:47" x14ac:dyDescent="0.3">
      <c r="C37">
        <v>6</v>
      </c>
      <c r="D37">
        <v>23</v>
      </c>
      <c r="E37" s="1">
        <v>6.7120000000000002E-15</v>
      </c>
      <c r="F37" s="2">
        <v>-0.02</v>
      </c>
      <c r="G37" s="2"/>
      <c r="H37" s="2"/>
      <c r="I37">
        <f t="shared" si="0"/>
        <v>5.9</v>
      </c>
      <c r="J37" s="3">
        <f t="shared" si="1"/>
        <v>0.13587044534412954</v>
      </c>
      <c r="L37">
        <v>6</v>
      </c>
      <c r="M37">
        <v>23</v>
      </c>
      <c r="N37" s="1">
        <v>6.4460000000000002E-15</v>
      </c>
      <c r="O37" s="2">
        <v>-1.7999999999999999E-2</v>
      </c>
      <c r="P37" s="2"/>
      <c r="Q37" s="2"/>
      <c r="R37">
        <f t="shared" si="2"/>
        <v>5.9</v>
      </c>
      <c r="S37" s="3">
        <f t="shared" si="8"/>
        <v>0.13147052824801145</v>
      </c>
      <c r="T37" s="3"/>
      <c r="U37">
        <v>6</v>
      </c>
      <c r="V37">
        <v>23</v>
      </c>
      <c r="W37" s="1">
        <v>2.2739999999999999E-15</v>
      </c>
      <c r="X37" s="2">
        <v>-1.9E-2</v>
      </c>
      <c r="Y37" s="2"/>
      <c r="Z37" s="2"/>
      <c r="AA37">
        <f t="shared" si="3"/>
        <v>5.9</v>
      </c>
      <c r="AB37" s="3">
        <f t="shared" si="4"/>
        <v>0.30613893376413565</v>
      </c>
      <c r="AC37" s="3"/>
      <c r="AD37">
        <v>6</v>
      </c>
      <c r="AE37">
        <v>23</v>
      </c>
      <c r="AF37" s="1">
        <v>1.675E-15</v>
      </c>
      <c r="AG37" s="2">
        <v>-1.9E-2</v>
      </c>
      <c r="AH37" s="2"/>
      <c r="AI37" s="2"/>
      <c r="AJ37">
        <f t="shared" si="5"/>
        <v>5.9</v>
      </c>
      <c r="AK37" s="3">
        <f t="shared" si="9"/>
        <v>0.45665212649945475</v>
      </c>
      <c r="AL37" s="1"/>
      <c r="AM37">
        <v>6</v>
      </c>
      <c r="AN37">
        <v>23</v>
      </c>
      <c r="AO37" s="1">
        <v>1.6790000000000001E-15</v>
      </c>
      <c r="AP37" s="2">
        <v>-1.7000000000000001E-2</v>
      </c>
      <c r="AQ37" s="2"/>
      <c r="AR37" s="1"/>
      <c r="AS37" s="1"/>
      <c r="AT37">
        <f t="shared" si="6"/>
        <v>5.9</v>
      </c>
      <c r="AU37" s="3">
        <f t="shared" si="7"/>
        <v>0.44953145917001336</v>
      </c>
    </row>
    <row r="38" spans="1:47" x14ac:dyDescent="0.3">
      <c r="A38" s="3"/>
      <c r="E38" s="1"/>
      <c r="F38" s="2"/>
      <c r="G38" s="2"/>
      <c r="H38" s="2"/>
      <c r="J38" s="1"/>
      <c r="N38" s="1"/>
      <c r="O38" s="2"/>
      <c r="P38" s="2"/>
      <c r="Q38" s="2"/>
      <c r="S38" s="3"/>
      <c r="T38" s="1"/>
      <c r="W38" s="1"/>
      <c r="X38" s="2"/>
      <c r="Y38" s="2"/>
      <c r="Z38" s="2"/>
      <c r="AB38" s="3"/>
      <c r="AC38" s="1"/>
      <c r="AF38" s="1"/>
      <c r="AG38" s="2"/>
      <c r="AH38" s="2"/>
      <c r="AI38" s="2"/>
      <c r="AK38" s="1"/>
      <c r="AL38" s="1"/>
      <c r="AO38" s="1"/>
      <c r="AP38" s="2"/>
      <c r="AQ38" s="2"/>
      <c r="AR38" s="1"/>
      <c r="AS38" s="1"/>
      <c r="AU38" s="1"/>
    </row>
    <row r="39" spans="1:47" x14ac:dyDescent="0.3">
      <c r="E39" s="1"/>
      <c r="F39" s="2"/>
      <c r="G39" s="2"/>
      <c r="H39" s="2"/>
      <c r="J39" s="1"/>
      <c r="N39" s="1"/>
      <c r="O39" s="2"/>
      <c r="P39" s="2"/>
      <c r="Q39" s="2"/>
      <c r="S39" s="1"/>
      <c r="T39" s="1"/>
      <c r="W39" s="1"/>
      <c r="X39" s="2"/>
      <c r="Y39" s="2"/>
      <c r="Z39" s="2"/>
      <c r="AB39" s="1"/>
      <c r="AC39" s="1"/>
      <c r="AF39" s="1"/>
      <c r="AG39" s="2"/>
      <c r="AH39" s="2"/>
      <c r="AI39" s="2"/>
      <c r="AK39" s="1"/>
      <c r="AL39" s="1"/>
      <c r="AO39" s="1"/>
      <c r="AP39" s="2"/>
      <c r="AQ39" s="2"/>
      <c r="AR39" s="1"/>
      <c r="AS39" s="1"/>
      <c r="AU39" s="1"/>
    </row>
    <row r="40" spans="1:47" x14ac:dyDescent="0.3">
      <c r="E40" s="1"/>
      <c r="F40" s="1"/>
      <c r="G40" s="2"/>
      <c r="H40" s="2"/>
      <c r="J40" s="1"/>
      <c r="N40" s="1"/>
      <c r="O40" s="1"/>
      <c r="P40" s="2"/>
      <c r="Q40" s="2"/>
      <c r="S40" s="1"/>
      <c r="T40" s="1"/>
      <c r="W40" s="1"/>
      <c r="X40" s="1"/>
      <c r="Y40" s="2"/>
      <c r="Z40" s="2"/>
      <c r="AB40" s="1"/>
      <c r="AC40" s="1"/>
      <c r="AF40" s="1"/>
      <c r="AG40" s="1"/>
      <c r="AH40" s="2"/>
      <c r="AI40" s="2"/>
      <c r="AK40" s="1"/>
      <c r="AL40" s="1"/>
      <c r="AP40" s="1"/>
      <c r="AQ40" s="2"/>
      <c r="AR40" s="1"/>
      <c r="AS40" s="1"/>
      <c r="AU40" s="1"/>
    </row>
    <row r="41" spans="1:47" x14ac:dyDescent="0.3">
      <c r="E41" s="1"/>
      <c r="F41" s="2"/>
      <c r="G41" s="2"/>
      <c r="H41" s="2"/>
      <c r="J41" s="1"/>
      <c r="N41" s="1"/>
      <c r="O41" s="2"/>
      <c r="P41" s="2"/>
      <c r="Q41" s="2"/>
      <c r="S41" s="1"/>
      <c r="T41" s="1"/>
      <c r="W41" s="1"/>
      <c r="X41" s="2"/>
      <c r="Y41" s="2"/>
      <c r="Z41" s="2"/>
      <c r="AB41" s="1"/>
      <c r="AC41" s="1"/>
      <c r="AF41" s="1"/>
      <c r="AG41" s="2"/>
      <c r="AH41" s="2"/>
      <c r="AI41" s="2"/>
      <c r="AK41" s="1"/>
      <c r="AL41" s="1"/>
      <c r="AO41" s="1"/>
      <c r="AP41" s="2"/>
      <c r="AQ41" s="2"/>
      <c r="AR41" s="1"/>
      <c r="AS41" s="1"/>
      <c r="AU41" s="1"/>
    </row>
    <row r="42" spans="1:47" x14ac:dyDescent="0.3">
      <c r="E42" s="1"/>
      <c r="F42" s="2"/>
      <c r="G42" s="2"/>
      <c r="H42" s="2"/>
      <c r="J42" s="1"/>
      <c r="N42" s="1"/>
      <c r="O42" s="2"/>
      <c r="P42" s="2"/>
      <c r="Q42" s="2"/>
      <c r="S42" s="1"/>
      <c r="T42" s="1"/>
      <c r="W42" s="1"/>
      <c r="X42" s="2"/>
      <c r="Y42" s="2"/>
      <c r="Z42" s="2"/>
      <c r="AB42" s="1"/>
      <c r="AC42" s="1"/>
      <c r="AF42" s="1"/>
      <c r="AG42" s="2"/>
      <c r="AH42" s="2"/>
      <c r="AI42" s="2"/>
      <c r="AK42" s="1"/>
      <c r="AL42" s="1"/>
      <c r="AO42" s="1"/>
      <c r="AP42" s="2"/>
      <c r="AQ42" s="2"/>
      <c r="AR42" s="1"/>
      <c r="AS42" s="1"/>
      <c r="AU42" s="1"/>
    </row>
    <row r="43" spans="1:47" x14ac:dyDescent="0.3">
      <c r="E43" s="1"/>
      <c r="F43" s="2"/>
      <c r="G43" s="2"/>
      <c r="H43" s="2"/>
      <c r="J43" s="1"/>
      <c r="N43" s="1"/>
      <c r="O43" s="2"/>
      <c r="P43" s="2"/>
      <c r="Q43" s="2"/>
      <c r="S43" s="1"/>
      <c r="T43" s="1"/>
      <c r="W43" s="1"/>
      <c r="X43" s="2"/>
      <c r="Y43" s="2"/>
      <c r="Z43" s="2"/>
      <c r="AB43" s="1"/>
      <c r="AC43" s="1"/>
      <c r="AF43" s="1"/>
      <c r="AG43" s="2"/>
      <c r="AH43" s="2"/>
      <c r="AI43" s="2"/>
      <c r="AK43" s="1"/>
      <c r="AL43" s="1"/>
      <c r="AO43" s="1"/>
      <c r="AP43" s="2"/>
      <c r="AQ43" s="2"/>
      <c r="AR43" s="1"/>
      <c r="AS43" s="1"/>
      <c r="AU43" s="1"/>
    </row>
    <row r="44" spans="1:47" x14ac:dyDescent="0.3">
      <c r="E44" s="1"/>
      <c r="F44" s="2"/>
      <c r="G44" s="2"/>
      <c r="H44" s="2"/>
      <c r="J44" s="1"/>
      <c r="N44" s="1"/>
      <c r="O44" s="2"/>
      <c r="P44" s="2"/>
      <c r="Q44" s="2"/>
      <c r="S44" s="1"/>
      <c r="T44" s="1"/>
      <c r="W44" s="1"/>
      <c r="X44" s="2"/>
      <c r="Y44" s="2"/>
      <c r="Z44" s="2"/>
      <c r="AB44" s="1"/>
      <c r="AC44" s="1"/>
      <c r="AF44" s="1"/>
      <c r="AG44" s="2"/>
      <c r="AH44" s="2"/>
      <c r="AI44" s="2"/>
      <c r="AK44" s="1"/>
      <c r="AL44" s="1"/>
      <c r="AO44" s="1"/>
      <c r="AP44" s="2"/>
      <c r="AQ44" s="2"/>
      <c r="AR44" s="1"/>
      <c r="AS44" s="1"/>
      <c r="AU44" s="1"/>
    </row>
    <row r="45" spans="1:47" x14ac:dyDescent="0.3">
      <c r="E45" s="1"/>
      <c r="F45" s="2"/>
      <c r="G45" s="2"/>
      <c r="H45" s="2"/>
      <c r="J45" s="1"/>
      <c r="N45" s="1"/>
      <c r="O45" s="2"/>
      <c r="P45" s="2"/>
      <c r="Q45" s="2"/>
      <c r="S45" s="1"/>
      <c r="T45" s="1"/>
      <c r="W45" s="1"/>
      <c r="X45" s="2"/>
      <c r="Y45" s="2"/>
      <c r="Z45" s="2"/>
      <c r="AB45" s="1"/>
      <c r="AC45" s="1"/>
      <c r="AF45" s="1"/>
      <c r="AG45" s="2"/>
      <c r="AH45" s="2"/>
      <c r="AI45" s="2"/>
      <c r="AK45" s="1"/>
      <c r="AL45" s="1"/>
      <c r="AO45" s="1"/>
      <c r="AP45" s="2"/>
      <c r="AQ45" s="2"/>
      <c r="AR45" s="1"/>
      <c r="AS45" s="1"/>
      <c r="AU45" s="1"/>
    </row>
    <row r="46" spans="1:47" x14ac:dyDescent="0.3">
      <c r="E46" s="1"/>
      <c r="F46" s="1"/>
      <c r="G46" s="2"/>
      <c r="H46" s="2"/>
      <c r="J46" s="1"/>
      <c r="N46" s="1"/>
      <c r="O46" s="1"/>
      <c r="P46" s="2"/>
      <c r="Q46" s="2"/>
      <c r="S46" s="1"/>
      <c r="T46" s="1"/>
      <c r="W46" s="1"/>
      <c r="X46" s="1"/>
      <c r="Y46" s="2"/>
      <c r="Z46" s="2"/>
      <c r="AB46" s="1"/>
      <c r="AC46" s="1"/>
      <c r="AF46" s="1"/>
      <c r="AG46" s="1"/>
      <c r="AH46" s="2"/>
      <c r="AI46" s="2"/>
      <c r="AK46" s="1"/>
      <c r="AL46" s="1"/>
      <c r="AP46" s="1"/>
      <c r="AQ46" s="2"/>
      <c r="AR46" s="1"/>
      <c r="AS46" s="1"/>
      <c r="AU46" s="1"/>
    </row>
    <row r="47" spans="1:47" x14ac:dyDescent="0.3">
      <c r="E47" s="1"/>
      <c r="F47" s="2"/>
      <c r="G47" s="2"/>
      <c r="H47" s="2"/>
      <c r="J47" s="1"/>
      <c r="N47" s="1"/>
      <c r="O47" s="2"/>
      <c r="P47" s="2"/>
      <c r="Q47" s="2"/>
      <c r="S47" s="1"/>
      <c r="T47" s="1"/>
      <c r="W47" s="1"/>
      <c r="X47" s="2"/>
      <c r="Y47" s="2"/>
      <c r="Z47" s="2"/>
      <c r="AB47" s="1"/>
      <c r="AC47" s="1"/>
      <c r="AF47" s="1"/>
      <c r="AG47" s="2"/>
      <c r="AH47" s="2"/>
      <c r="AI47" s="2"/>
      <c r="AK47" s="1"/>
      <c r="AL47" s="1"/>
      <c r="AO47" s="1"/>
      <c r="AP47" s="2"/>
      <c r="AQ47" s="2"/>
      <c r="AR47" s="1"/>
      <c r="AS47" s="1"/>
      <c r="AU47" s="1"/>
    </row>
    <row r="48" spans="1:47" x14ac:dyDescent="0.3">
      <c r="E48" s="1"/>
      <c r="F48" s="2"/>
      <c r="G48" s="2"/>
      <c r="H48" s="2"/>
      <c r="J48" s="1"/>
      <c r="N48" s="1"/>
      <c r="O48" s="2"/>
      <c r="P48" s="2"/>
      <c r="Q48" s="2"/>
      <c r="S48" s="1"/>
      <c r="T48" s="1"/>
      <c r="W48" s="1"/>
      <c r="X48" s="2"/>
      <c r="Y48" s="2"/>
      <c r="Z48" s="2"/>
      <c r="AB48" s="1"/>
      <c r="AC48" s="1"/>
      <c r="AF48" s="1"/>
      <c r="AG48" s="2"/>
      <c r="AH48" s="2"/>
      <c r="AI48" s="2"/>
      <c r="AK48" s="1"/>
      <c r="AL48" s="1"/>
      <c r="AO48" s="1"/>
      <c r="AP48" s="2"/>
      <c r="AQ48" s="2"/>
      <c r="AR48" s="1"/>
      <c r="AS48" s="1"/>
      <c r="AU48" s="1"/>
    </row>
    <row r="49" spans="5:47" x14ac:dyDescent="0.3">
      <c r="E49" s="1"/>
      <c r="F49" s="2"/>
      <c r="G49" s="2"/>
      <c r="H49" s="2"/>
      <c r="J49" s="1"/>
      <c r="N49" s="1"/>
      <c r="O49" s="2"/>
      <c r="P49" s="2"/>
      <c r="Q49" s="2"/>
      <c r="S49" s="1"/>
      <c r="T49" s="1"/>
      <c r="W49" s="1"/>
      <c r="X49" s="2"/>
      <c r="Y49" s="2"/>
      <c r="Z49" s="2"/>
      <c r="AB49" s="1"/>
      <c r="AC49" s="1"/>
      <c r="AF49" s="1"/>
      <c r="AG49" s="2"/>
      <c r="AH49" s="2"/>
      <c r="AI49" s="2"/>
      <c r="AK49" s="1"/>
      <c r="AL49" s="1"/>
      <c r="AO49" s="1"/>
      <c r="AP49" s="2"/>
      <c r="AQ49" s="2"/>
      <c r="AR49" s="1"/>
      <c r="AS49" s="1"/>
      <c r="AU49" s="1"/>
    </row>
    <row r="50" spans="5:47" x14ac:dyDescent="0.3">
      <c r="E50" s="1"/>
      <c r="F50" s="2"/>
      <c r="G50" s="2"/>
      <c r="H50" s="2"/>
      <c r="J50" s="1"/>
      <c r="N50" s="1"/>
      <c r="O50" s="2"/>
      <c r="P50" s="2"/>
      <c r="Q50" s="2"/>
      <c r="S50" s="1"/>
      <c r="T50" s="1"/>
      <c r="W50" s="1"/>
      <c r="X50" s="2"/>
      <c r="Y50" s="2"/>
      <c r="Z50" s="2"/>
      <c r="AB50" s="1"/>
      <c r="AC50" s="1"/>
      <c r="AF50" s="1"/>
      <c r="AG50" s="2"/>
      <c r="AH50" s="2"/>
      <c r="AI50" s="2"/>
      <c r="AK50" s="1"/>
      <c r="AL50" s="1"/>
      <c r="AO50" s="1"/>
      <c r="AP50" s="2"/>
      <c r="AQ50" s="2"/>
      <c r="AR50" s="1"/>
      <c r="AS50" s="1"/>
      <c r="AU50" s="1"/>
    </row>
    <row r="51" spans="5:47" x14ac:dyDescent="0.3">
      <c r="E51" s="1"/>
      <c r="F51" s="2"/>
      <c r="G51" s="2"/>
      <c r="H51" s="2"/>
      <c r="J51" s="1"/>
      <c r="N51" s="1"/>
      <c r="O51" s="2"/>
      <c r="P51" s="2"/>
      <c r="Q51" s="2"/>
      <c r="S51" s="1"/>
      <c r="T51" s="1"/>
      <c r="W51" s="1"/>
      <c r="X51" s="2"/>
      <c r="Y51" s="2"/>
      <c r="Z51" s="2"/>
      <c r="AB51" s="1"/>
      <c r="AC51" s="1"/>
      <c r="AF51" s="1"/>
      <c r="AG51" s="2"/>
      <c r="AH51" s="2"/>
      <c r="AI51" s="2"/>
      <c r="AK51" s="1"/>
      <c r="AL51" s="1"/>
      <c r="AO51" s="1"/>
      <c r="AP51" s="2"/>
      <c r="AQ51" s="2"/>
      <c r="AR51" s="1"/>
      <c r="AS51" s="1"/>
      <c r="AU51" s="1"/>
    </row>
    <row r="52" spans="5:47" x14ac:dyDescent="0.3">
      <c r="E52" s="1"/>
      <c r="F52" s="1"/>
      <c r="G52" s="2"/>
      <c r="H52" s="2"/>
      <c r="J52" s="1"/>
      <c r="N52" s="1"/>
      <c r="O52" s="1"/>
      <c r="P52" s="2"/>
      <c r="Q52" s="2"/>
      <c r="S52" s="1"/>
      <c r="T52" s="1"/>
      <c r="W52" s="1"/>
      <c r="X52" s="1"/>
      <c r="Y52" s="2"/>
      <c r="Z52" s="2"/>
      <c r="AB52" s="1"/>
      <c r="AC52" s="1"/>
      <c r="AF52" s="1"/>
      <c r="AG52" s="1"/>
      <c r="AH52" s="2"/>
      <c r="AI52" s="2"/>
      <c r="AK52" s="1"/>
      <c r="AL52" s="1"/>
      <c r="AP52" s="1"/>
      <c r="AQ52" s="2"/>
      <c r="AR52" s="1"/>
      <c r="AS52" s="1"/>
      <c r="AU52" s="1"/>
    </row>
    <row r="53" spans="5:47" x14ac:dyDescent="0.3">
      <c r="E53" s="1"/>
      <c r="F53" s="2"/>
      <c r="G53" s="2"/>
      <c r="H53" s="2"/>
      <c r="J53" s="1"/>
      <c r="N53" s="1"/>
      <c r="O53" s="2"/>
      <c r="P53" s="2"/>
      <c r="Q53" s="2"/>
      <c r="S53" s="1"/>
      <c r="T53" s="1"/>
      <c r="W53" s="1"/>
      <c r="X53" s="2"/>
      <c r="Y53" s="2"/>
      <c r="Z53" s="2"/>
      <c r="AB53" s="1"/>
      <c r="AC53" s="1"/>
      <c r="AF53" s="1"/>
      <c r="AG53" s="2"/>
      <c r="AH53" s="2"/>
      <c r="AI53" s="2"/>
      <c r="AK53" s="1"/>
      <c r="AL53" s="1"/>
      <c r="AO53" s="1"/>
      <c r="AP53" s="2"/>
      <c r="AQ53" s="2"/>
      <c r="AR53" s="1"/>
      <c r="AS53" s="1"/>
      <c r="AU53" s="1"/>
    </row>
    <row r="54" spans="5:47" x14ac:dyDescent="0.3">
      <c r="E54" s="1"/>
      <c r="F54" s="2"/>
      <c r="G54" s="2"/>
      <c r="H54" s="2"/>
      <c r="J54" s="1"/>
      <c r="N54" s="1"/>
      <c r="O54" s="2"/>
      <c r="P54" s="2"/>
      <c r="Q54" s="2"/>
      <c r="S54" s="1"/>
      <c r="T54" s="1"/>
      <c r="W54" s="1"/>
      <c r="X54" s="2"/>
      <c r="Y54" s="2"/>
      <c r="Z54" s="2"/>
      <c r="AB54" s="1"/>
      <c r="AC54" s="1"/>
      <c r="AF54" s="1"/>
      <c r="AG54" s="2"/>
      <c r="AH54" s="2"/>
      <c r="AI54" s="2"/>
      <c r="AK54" s="1"/>
      <c r="AL54" s="1"/>
      <c r="AO54" s="1"/>
      <c r="AP54" s="2"/>
      <c r="AQ54" s="2"/>
      <c r="AR54" s="1"/>
      <c r="AS54" s="1"/>
      <c r="AU54" s="1"/>
    </row>
    <row r="55" spans="5:47" x14ac:dyDescent="0.3">
      <c r="E55" s="1"/>
      <c r="F55" s="2"/>
      <c r="G55" s="2"/>
      <c r="H55" s="2"/>
      <c r="J55" s="1"/>
      <c r="N55" s="1"/>
      <c r="O55" s="2"/>
      <c r="P55" s="2"/>
      <c r="Q55" s="2"/>
      <c r="S55" s="1"/>
      <c r="T55" s="1"/>
      <c r="W55" s="1"/>
      <c r="X55" s="2"/>
      <c r="Y55" s="2"/>
      <c r="Z55" s="2"/>
      <c r="AB55" s="1"/>
      <c r="AC55" s="1"/>
      <c r="AF55" s="1"/>
      <c r="AG55" s="2"/>
      <c r="AH55" s="2"/>
      <c r="AI55" s="2"/>
      <c r="AK55" s="1"/>
      <c r="AL55" s="1"/>
      <c r="AO55" s="1"/>
      <c r="AP55" s="2"/>
      <c r="AQ55" s="2"/>
      <c r="AR55" s="1"/>
      <c r="AS55" s="1"/>
      <c r="AU55" s="1"/>
    </row>
    <row r="56" spans="5:47" x14ac:dyDescent="0.3">
      <c r="E56" s="1"/>
      <c r="F56" s="2"/>
      <c r="G56" s="2"/>
      <c r="H56" s="2"/>
      <c r="J56" s="1"/>
      <c r="N56" s="1"/>
      <c r="O56" s="2"/>
      <c r="P56" s="2"/>
      <c r="Q56" s="2"/>
      <c r="S56" s="1"/>
      <c r="T56" s="1"/>
      <c r="W56" s="1"/>
      <c r="X56" s="2"/>
      <c r="Y56" s="2"/>
      <c r="Z56" s="2"/>
      <c r="AB56" s="1"/>
      <c r="AC56" s="1"/>
      <c r="AF56" s="1"/>
      <c r="AG56" s="2"/>
      <c r="AH56" s="2"/>
      <c r="AI56" s="2"/>
      <c r="AK56" s="1"/>
      <c r="AL56" s="1"/>
      <c r="AO56" s="1"/>
      <c r="AP56" s="2"/>
      <c r="AQ56" s="2"/>
      <c r="AR56" s="1"/>
      <c r="AS56" s="1"/>
      <c r="AU56" s="1"/>
    </row>
    <row r="57" spans="5:47" x14ac:dyDescent="0.3">
      <c r="E57" s="1"/>
      <c r="F57" s="2"/>
      <c r="G57" s="2"/>
      <c r="H57" s="2"/>
      <c r="J57" s="1"/>
      <c r="N57" s="1"/>
      <c r="O57" s="2"/>
      <c r="P57" s="2"/>
      <c r="Q57" s="2"/>
      <c r="S57" s="1"/>
      <c r="T57" s="1"/>
      <c r="W57" s="1"/>
      <c r="X57" s="2"/>
      <c r="Y57" s="2"/>
      <c r="Z57" s="2"/>
      <c r="AB57" s="1"/>
      <c r="AC57" s="1"/>
      <c r="AF57" s="1"/>
      <c r="AG57" s="2"/>
      <c r="AH57" s="2"/>
      <c r="AI57" s="2"/>
      <c r="AK57" s="1"/>
      <c r="AL57" s="1"/>
      <c r="AO57" s="1"/>
      <c r="AP57" s="2"/>
      <c r="AQ57" s="2"/>
      <c r="AR57" s="1"/>
      <c r="AS57" s="1"/>
      <c r="AU57" s="1"/>
    </row>
    <row r="58" spans="5:47" x14ac:dyDescent="0.3">
      <c r="E58" s="1"/>
      <c r="F58" s="1"/>
      <c r="G58" s="2"/>
      <c r="H58" s="2"/>
      <c r="J58" s="1"/>
      <c r="N58" s="1"/>
      <c r="O58" s="1"/>
      <c r="P58" s="2"/>
      <c r="Q58" s="2"/>
      <c r="S58" s="1"/>
      <c r="T58" s="1"/>
      <c r="W58" s="1"/>
      <c r="X58" s="1"/>
      <c r="Y58" s="2"/>
      <c r="Z58" s="2"/>
      <c r="AB58" s="1"/>
      <c r="AC58" s="1"/>
      <c r="AF58" s="1"/>
      <c r="AG58" s="1"/>
      <c r="AH58" s="2"/>
      <c r="AI58" s="2"/>
      <c r="AK58" s="1"/>
      <c r="AL58" s="1"/>
      <c r="AP58" s="1"/>
      <c r="AQ58" s="2"/>
      <c r="AR58" s="1"/>
      <c r="AS58" s="1"/>
      <c r="AU58" s="1"/>
    </row>
    <row r="59" spans="5:47" x14ac:dyDescent="0.3">
      <c r="E59" s="1"/>
      <c r="F59" s="2"/>
      <c r="G59" s="2"/>
      <c r="H59" s="2"/>
      <c r="J59" s="1"/>
      <c r="N59" s="1"/>
      <c r="O59" s="2"/>
      <c r="P59" s="2"/>
      <c r="Q59" s="2"/>
      <c r="S59" s="1"/>
      <c r="T59" s="1"/>
      <c r="W59" s="1"/>
      <c r="X59" s="2"/>
      <c r="Y59" s="2"/>
      <c r="Z59" s="2"/>
      <c r="AB59" s="1"/>
      <c r="AC59" s="1"/>
      <c r="AF59" s="1"/>
      <c r="AG59" s="2"/>
      <c r="AH59" s="2"/>
      <c r="AI59" s="2"/>
      <c r="AK59" s="1"/>
      <c r="AL59" s="1"/>
      <c r="AO59" s="1"/>
      <c r="AP59" s="2"/>
      <c r="AQ59" s="2"/>
      <c r="AR59" s="1"/>
      <c r="AS59" s="1"/>
      <c r="AU59" s="1"/>
    </row>
    <row r="60" spans="5:47" x14ac:dyDescent="0.3">
      <c r="E60" s="1"/>
      <c r="F60" s="2"/>
      <c r="G60" s="2"/>
      <c r="J60" s="1"/>
      <c r="N60" s="1"/>
      <c r="O60" s="2"/>
      <c r="P60" s="2"/>
      <c r="S60" s="1"/>
      <c r="T60" s="1"/>
      <c r="W60" s="1"/>
      <c r="X60" s="2"/>
      <c r="Y60" s="2"/>
      <c r="AB60" s="1"/>
      <c r="AC60" s="1"/>
      <c r="AF60" s="1"/>
      <c r="AG60" s="2"/>
      <c r="AH60" s="2"/>
      <c r="AK60" s="1"/>
      <c r="AL60" s="1"/>
      <c r="AO60" s="1"/>
      <c r="AP60" s="2"/>
      <c r="AQ60" s="2"/>
      <c r="AR60" s="1"/>
      <c r="AS60" s="1"/>
      <c r="AU60" s="1"/>
    </row>
    <row r="61" spans="5:47" x14ac:dyDescent="0.3">
      <c r="E61" s="1"/>
      <c r="F61" s="2"/>
      <c r="G61" s="2"/>
      <c r="J61" s="1"/>
      <c r="N61" s="1"/>
      <c r="O61" s="2"/>
      <c r="P61" s="2"/>
      <c r="S61" s="1"/>
      <c r="T61" s="1"/>
      <c r="W61" s="1"/>
      <c r="X61" s="2"/>
      <c r="Y61" s="2"/>
      <c r="AB61" s="1"/>
      <c r="AC61" s="1"/>
      <c r="AF61" s="1"/>
      <c r="AG61" s="2"/>
      <c r="AH61" s="2"/>
      <c r="AK61" s="1"/>
      <c r="AL61" s="1"/>
      <c r="AO61" s="1"/>
      <c r="AP61" s="2"/>
      <c r="AQ61" s="2"/>
      <c r="AR61" s="1"/>
      <c r="AS61" s="1"/>
      <c r="AU61" s="1"/>
    </row>
    <row r="62" spans="5:47" x14ac:dyDescent="0.3">
      <c r="E62" s="1"/>
      <c r="F62" s="2"/>
      <c r="G62" s="2"/>
      <c r="J62" s="1"/>
      <c r="N62" s="1"/>
      <c r="O62" s="2"/>
      <c r="P62" s="2"/>
      <c r="S62" s="1"/>
      <c r="T62" s="1"/>
      <c r="W62" s="1"/>
      <c r="X62" s="2"/>
      <c r="Y62" s="2"/>
      <c r="AB62" s="1"/>
      <c r="AC62" s="1"/>
      <c r="AF62" s="1"/>
      <c r="AG62" s="2"/>
      <c r="AH62" s="2"/>
      <c r="AK62" s="1"/>
      <c r="AL62" s="1"/>
      <c r="AO62" s="1"/>
      <c r="AP62" s="2"/>
      <c r="AQ62" s="2"/>
      <c r="AR62" s="1"/>
      <c r="AS62" s="1"/>
      <c r="AU62" s="1"/>
    </row>
    <row r="63" spans="5:47" x14ac:dyDescent="0.3">
      <c r="E63" s="1"/>
      <c r="F63" s="2"/>
      <c r="G63" s="2"/>
      <c r="J63" s="1"/>
      <c r="N63" s="1"/>
      <c r="O63" s="2"/>
      <c r="P63" s="2"/>
      <c r="S63" s="1"/>
      <c r="T63" s="1"/>
      <c r="W63" s="1"/>
      <c r="X63" s="2"/>
      <c r="Y63" s="2"/>
      <c r="AB63" s="1"/>
      <c r="AC63" s="1"/>
      <c r="AF63" s="1"/>
      <c r="AG63" s="2"/>
      <c r="AH63" s="2"/>
      <c r="AK63" s="1"/>
      <c r="AL63" s="1"/>
      <c r="AO63" s="1"/>
      <c r="AP63" s="2"/>
      <c r="AQ63" s="2"/>
      <c r="AR63" s="1"/>
      <c r="AS63" s="1"/>
      <c r="AU63" s="1"/>
    </row>
    <row r="64" spans="5:47" x14ac:dyDescent="0.3">
      <c r="F64" s="1"/>
      <c r="G64" s="2"/>
      <c r="J64" s="1"/>
      <c r="O64" s="1"/>
      <c r="P64" s="2"/>
      <c r="S64" s="1"/>
      <c r="T64" s="1"/>
      <c r="X64" s="1"/>
      <c r="Y64" s="2"/>
      <c r="AB64" s="1"/>
      <c r="AC64" s="1"/>
      <c r="AG64" s="1"/>
      <c r="AH64" s="2"/>
      <c r="AK64" s="1"/>
      <c r="AL64" s="1"/>
      <c r="AP64" s="1"/>
      <c r="AQ64" s="2"/>
      <c r="AR64" s="1"/>
      <c r="AS64" s="1"/>
      <c r="AU64" s="1"/>
    </row>
    <row r="65" spans="5:47" x14ac:dyDescent="0.3">
      <c r="E65" s="1"/>
      <c r="F65" s="2"/>
      <c r="G65" s="2"/>
      <c r="J65" s="1"/>
      <c r="N65" s="1"/>
      <c r="O65" s="2"/>
      <c r="P65" s="2"/>
      <c r="S65" s="1"/>
      <c r="T65" s="1"/>
      <c r="W65" s="1"/>
      <c r="X65" s="2"/>
      <c r="Y65" s="2"/>
      <c r="AB65" s="1"/>
      <c r="AC65" s="1"/>
      <c r="AF65" s="1"/>
      <c r="AG65" s="2"/>
      <c r="AH65" s="2"/>
      <c r="AK65" s="1"/>
      <c r="AL65" s="1"/>
      <c r="AO65" s="1"/>
      <c r="AP65" s="2"/>
      <c r="AQ65" s="2"/>
      <c r="AR65" s="1"/>
      <c r="AU65" s="1"/>
    </row>
    <row r="66" spans="5:47" x14ac:dyDescent="0.3">
      <c r="E66" s="1"/>
      <c r="F66" s="2"/>
      <c r="G66" s="2"/>
      <c r="J66" s="1"/>
      <c r="N66" s="1"/>
      <c r="O66" s="2"/>
      <c r="P66" s="2"/>
      <c r="S66" s="1"/>
      <c r="T66" s="1"/>
      <c r="W66" s="1"/>
      <c r="X66" s="2"/>
      <c r="Y66" s="2"/>
      <c r="AB66" s="1"/>
      <c r="AC66" s="1"/>
      <c r="AF66" s="1"/>
      <c r="AG66" s="2"/>
      <c r="AH66" s="2"/>
      <c r="AK66" s="1"/>
      <c r="AL66" s="1"/>
      <c r="AO66" s="1"/>
      <c r="AP66" s="2"/>
      <c r="AQ66" s="2"/>
      <c r="AR66" s="1"/>
      <c r="AU66" s="1"/>
    </row>
    <row r="67" spans="5:47" x14ac:dyDescent="0.3">
      <c r="E67" s="1"/>
      <c r="F67" s="2"/>
      <c r="G67" s="2"/>
      <c r="J67" s="1"/>
      <c r="N67" s="1"/>
      <c r="O67" s="2"/>
      <c r="P67" s="2"/>
      <c r="S67" s="1"/>
      <c r="T67" s="1"/>
      <c r="W67" s="1"/>
      <c r="X67" s="2"/>
      <c r="Y67" s="2"/>
      <c r="AB67" s="1"/>
      <c r="AC67" s="1"/>
      <c r="AF67" s="1"/>
      <c r="AG67" s="2"/>
      <c r="AH67" s="2"/>
      <c r="AK67" s="1"/>
      <c r="AL67" s="1"/>
      <c r="AO67" s="1"/>
      <c r="AP67" s="2"/>
      <c r="AQ67" s="2"/>
      <c r="AR67" s="1"/>
      <c r="AU67" s="1"/>
    </row>
    <row r="68" spans="5:47" x14ac:dyDescent="0.3">
      <c r="E68" s="1"/>
      <c r="F68" s="2"/>
      <c r="G68" s="2"/>
      <c r="J68" s="1"/>
      <c r="N68" s="1"/>
      <c r="O68" s="2"/>
      <c r="P68" s="2"/>
      <c r="S68" s="1"/>
      <c r="T68" s="1"/>
      <c r="W68" s="1"/>
      <c r="X68" s="2"/>
      <c r="Y68" s="2"/>
      <c r="AB68" s="1"/>
      <c r="AC68" s="1"/>
      <c r="AF68" s="1"/>
      <c r="AG68" s="2"/>
      <c r="AH68" s="2"/>
      <c r="AK68" s="1"/>
      <c r="AL68" s="1"/>
      <c r="AO68" s="1"/>
      <c r="AP68" s="2"/>
      <c r="AQ68" s="2"/>
      <c r="AR68" s="1"/>
      <c r="AU68" s="1"/>
    </row>
    <row r="69" spans="5:47" x14ac:dyDescent="0.3">
      <c r="E69" s="1"/>
      <c r="F69" s="2"/>
      <c r="J69" s="1"/>
      <c r="N69" s="1"/>
      <c r="O69" s="2"/>
      <c r="S69" s="1"/>
      <c r="T69" s="1"/>
      <c r="W69" s="1"/>
      <c r="X69" s="2"/>
      <c r="AB69" s="1"/>
      <c r="AC69" s="1"/>
      <c r="AF69" s="1"/>
      <c r="AG69" s="2"/>
      <c r="AK69" s="1"/>
      <c r="AL69" s="1"/>
      <c r="AO69" s="1"/>
      <c r="AP69" s="2"/>
      <c r="AQ69" s="2"/>
      <c r="AU69" s="1"/>
    </row>
    <row r="70" spans="5:47" x14ac:dyDescent="0.3">
      <c r="J70" s="1"/>
      <c r="S70" s="1"/>
      <c r="T70" s="1"/>
      <c r="AB70" s="1"/>
      <c r="AC70" s="1"/>
      <c r="AK70" s="1"/>
      <c r="AL70" s="1"/>
      <c r="AU70" s="1"/>
    </row>
    <row r="71" spans="5:47" x14ac:dyDescent="0.3">
      <c r="E71" s="1"/>
      <c r="F71" s="2"/>
      <c r="J71" s="1"/>
      <c r="N71" s="1"/>
      <c r="O71" s="2"/>
      <c r="S71" s="1"/>
      <c r="T71" s="1"/>
      <c r="W71" s="1"/>
      <c r="X71" s="2"/>
      <c r="AB71" s="1"/>
      <c r="AC71" s="1"/>
      <c r="AF71" s="1"/>
      <c r="AG71" s="2"/>
      <c r="AK71" s="1"/>
      <c r="AL71" s="1"/>
      <c r="AO71" s="1"/>
      <c r="AP71" s="2"/>
      <c r="AQ71" s="2"/>
      <c r="AU71" s="1"/>
    </row>
    <row r="72" spans="5:47" x14ac:dyDescent="0.3">
      <c r="E72" s="1"/>
      <c r="F72" s="2"/>
      <c r="J72" s="1"/>
      <c r="N72" s="1"/>
      <c r="O72" s="2"/>
      <c r="S72" s="1"/>
      <c r="T72" s="1"/>
      <c r="W72" s="1"/>
      <c r="X72" s="2"/>
      <c r="AB72" s="1"/>
      <c r="AC72" s="1"/>
      <c r="AF72" s="1"/>
      <c r="AG72" s="2"/>
      <c r="AK72" s="1"/>
      <c r="AL72" s="1"/>
      <c r="AO72" s="1"/>
      <c r="AP72" s="2"/>
      <c r="AQ72" s="2"/>
      <c r="AU72" s="1"/>
    </row>
    <row r="73" spans="5:47" x14ac:dyDescent="0.3">
      <c r="E73" s="1"/>
      <c r="F73" s="2"/>
      <c r="J73" s="1"/>
      <c r="N73" s="1"/>
      <c r="O73" s="2"/>
      <c r="S73" s="1"/>
      <c r="T73" s="1"/>
      <c r="W73" s="1"/>
      <c r="X73" s="2"/>
      <c r="AB73" s="1"/>
      <c r="AC73" s="1"/>
      <c r="AF73" s="1"/>
      <c r="AG73" s="2"/>
      <c r="AK73" s="1"/>
      <c r="AL73" s="1"/>
      <c r="AO73" s="1"/>
      <c r="AP73" s="2"/>
      <c r="AQ73" s="2"/>
      <c r="AU73" s="1"/>
    </row>
    <row r="74" spans="5:47" x14ac:dyDescent="0.3">
      <c r="E74" s="1"/>
      <c r="F74" s="2"/>
      <c r="J74" s="1"/>
      <c r="N74" s="1"/>
      <c r="O74" s="2"/>
      <c r="S74" s="1"/>
      <c r="T74" s="1"/>
      <c r="W74" s="1"/>
      <c r="X74" s="2"/>
      <c r="AB74" s="1"/>
      <c r="AC74" s="1"/>
      <c r="AF74" s="1"/>
      <c r="AG74" s="2"/>
      <c r="AK74" s="1"/>
      <c r="AL74" s="1"/>
      <c r="AO74" s="1"/>
      <c r="AP74" s="2"/>
      <c r="AQ74" s="2"/>
      <c r="AU74" s="1"/>
    </row>
    <row r="75" spans="5:47" x14ac:dyDescent="0.3">
      <c r="E75" s="1"/>
      <c r="F75" s="2"/>
      <c r="J75" s="1"/>
      <c r="N75" s="1"/>
      <c r="O75" s="2"/>
      <c r="S75" s="1"/>
      <c r="T75" s="1"/>
      <c r="W75" s="1"/>
      <c r="X75" s="2"/>
      <c r="AB75" s="1"/>
      <c r="AC75" s="1"/>
      <c r="AF75" s="1"/>
      <c r="AG75" s="2"/>
      <c r="AK75" s="1"/>
      <c r="AL75" s="1"/>
      <c r="AO75" s="1"/>
      <c r="AP75" s="2"/>
      <c r="AQ75" s="2"/>
      <c r="AU75" s="1"/>
    </row>
    <row r="76" spans="5:47" x14ac:dyDescent="0.3">
      <c r="J76" s="1"/>
      <c r="S76" s="1"/>
      <c r="T76" s="1"/>
      <c r="AB76" s="1"/>
      <c r="AC76" s="1"/>
      <c r="AK76" s="1"/>
      <c r="AL76" s="1"/>
      <c r="AU76" s="1"/>
    </row>
    <row r="77" spans="5:47" x14ac:dyDescent="0.3">
      <c r="E77" s="1"/>
      <c r="F77" s="2"/>
      <c r="J77" s="1"/>
      <c r="N77" s="1"/>
      <c r="O77" s="2"/>
      <c r="S77" s="1"/>
      <c r="T77" s="1"/>
      <c r="W77" s="1"/>
      <c r="X77" s="2"/>
      <c r="AB77" s="1"/>
      <c r="AC77" s="1"/>
      <c r="AF77" s="1"/>
      <c r="AG77" s="2"/>
      <c r="AK77" s="1"/>
      <c r="AL77" s="1"/>
      <c r="AO77" s="1"/>
      <c r="AP77" s="2"/>
      <c r="AQ77" s="2"/>
      <c r="AU77" s="1"/>
    </row>
    <row r="78" spans="5:47" x14ac:dyDescent="0.3">
      <c r="E78" s="1"/>
      <c r="F78" s="2"/>
      <c r="J78" s="1"/>
      <c r="N78" s="1"/>
      <c r="O78" s="2"/>
      <c r="S78" s="1"/>
      <c r="T78" s="1"/>
      <c r="W78" s="1"/>
      <c r="X78" s="2"/>
      <c r="AB78" s="1"/>
      <c r="AC78" s="1"/>
      <c r="AF78" s="1"/>
      <c r="AG78" s="2"/>
      <c r="AK78" s="1"/>
      <c r="AL78" s="1"/>
      <c r="AO78" s="1"/>
      <c r="AP78" s="2"/>
      <c r="AU78" s="1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8"/>
  <sheetViews>
    <sheetView tabSelected="1" topLeftCell="AF1" zoomScale="40" zoomScaleNormal="40" workbookViewId="0">
      <selection activeCell="AU18" sqref="AU18"/>
    </sheetView>
  </sheetViews>
  <sheetFormatPr defaultRowHeight="16.5" x14ac:dyDescent="0.3"/>
  <cols>
    <col min="1" max="1" width="9.25" bestFit="1" customWidth="1"/>
    <col min="6" max="6" width="16" bestFit="1" customWidth="1"/>
    <col min="10" max="10" width="15.875" bestFit="1" customWidth="1"/>
    <col min="11" max="11" width="13.5" bestFit="1" customWidth="1"/>
    <col min="12" max="12" width="9" customWidth="1"/>
    <col min="15" max="15" width="16" bestFit="1" customWidth="1"/>
    <col min="19" max="19" width="15.875" bestFit="1" customWidth="1"/>
    <col min="20" max="20" width="15.875" customWidth="1"/>
    <col min="21" max="21" width="9" customWidth="1"/>
    <col min="24" max="24" width="16" bestFit="1" customWidth="1"/>
    <col min="28" max="28" width="15.875" bestFit="1" customWidth="1"/>
    <col min="29" max="29" width="15.875" customWidth="1"/>
    <col min="33" max="33" width="16" bestFit="1" customWidth="1"/>
    <col min="37" max="37" width="15.875" bestFit="1" customWidth="1"/>
    <col min="38" max="38" width="15.875" customWidth="1"/>
    <col min="42" max="42" width="10.375" bestFit="1" customWidth="1"/>
    <col min="46" max="46" width="9.25" bestFit="1" customWidth="1"/>
  </cols>
  <sheetData>
    <row r="1" spans="3:47" x14ac:dyDescent="0.3">
      <c r="C1" t="s">
        <v>17</v>
      </c>
      <c r="L1" t="s">
        <v>17</v>
      </c>
      <c r="U1" t="s">
        <v>17</v>
      </c>
      <c r="AD1" t="s">
        <v>17</v>
      </c>
      <c r="AM1" t="s">
        <v>17</v>
      </c>
    </row>
    <row r="2" spans="3:47" x14ac:dyDescent="0.3">
      <c r="C2" t="s">
        <v>11</v>
      </c>
      <c r="D2" t="s">
        <v>12</v>
      </c>
      <c r="I2" t="s">
        <v>18</v>
      </c>
      <c r="L2" t="s">
        <v>20</v>
      </c>
      <c r="N2" t="s">
        <v>12</v>
      </c>
      <c r="Q2" t="s">
        <v>19</v>
      </c>
      <c r="U2" t="s">
        <v>23</v>
      </c>
      <c r="W2" t="s">
        <v>22</v>
      </c>
      <c r="Z2" t="s">
        <v>19</v>
      </c>
      <c r="AD2" t="s">
        <v>21</v>
      </c>
      <c r="AF2" t="s">
        <v>12</v>
      </c>
      <c r="AI2" t="s">
        <v>19</v>
      </c>
      <c r="AM2" t="s">
        <v>1</v>
      </c>
    </row>
    <row r="3" spans="3:47" x14ac:dyDescent="0.3">
      <c r="C3" t="s">
        <v>9</v>
      </c>
      <c r="L3" t="s">
        <v>9</v>
      </c>
      <c r="U3" t="s">
        <v>9</v>
      </c>
      <c r="AD3" t="s">
        <v>9</v>
      </c>
      <c r="AM3" t="s">
        <v>9</v>
      </c>
    </row>
    <row r="6" spans="3:47" x14ac:dyDescent="0.3">
      <c r="C6" t="s">
        <v>10</v>
      </c>
      <c r="L6" t="s">
        <v>10</v>
      </c>
      <c r="U6" t="s">
        <v>10</v>
      </c>
      <c r="AD6" t="s">
        <v>10</v>
      </c>
      <c r="AM6" t="s">
        <v>10</v>
      </c>
    </row>
    <row r="8" spans="3:47" x14ac:dyDescent="0.3">
      <c r="C8" t="s">
        <v>3</v>
      </c>
      <c r="L8" t="s">
        <v>3</v>
      </c>
      <c r="U8" t="s">
        <v>3</v>
      </c>
      <c r="AD8" t="s">
        <v>3</v>
      </c>
      <c r="AM8" t="s">
        <v>3</v>
      </c>
    </row>
    <row r="9" spans="3:47" x14ac:dyDescent="0.3">
      <c r="C9" t="s">
        <v>4</v>
      </c>
      <c r="L9" t="s">
        <v>4</v>
      </c>
      <c r="U9" t="s">
        <v>4</v>
      </c>
      <c r="AD9" t="s">
        <v>4</v>
      </c>
      <c r="AM9" t="s">
        <v>4</v>
      </c>
    </row>
    <row r="10" spans="3:47" x14ac:dyDescent="0.3">
      <c r="C10" t="s">
        <v>6</v>
      </c>
      <c r="I10" t="s">
        <v>8</v>
      </c>
      <c r="J10" t="s">
        <v>2</v>
      </c>
      <c r="L10" t="s">
        <v>6</v>
      </c>
      <c r="R10" t="s">
        <v>8</v>
      </c>
      <c r="S10" t="s">
        <v>2</v>
      </c>
      <c r="U10" t="s">
        <v>6</v>
      </c>
      <c r="AA10" t="s">
        <v>8</v>
      </c>
      <c r="AB10" t="s">
        <v>2</v>
      </c>
      <c r="AD10" t="s">
        <v>6</v>
      </c>
      <c r="AJ10" t="s">
        <v>8</v>
      </c>
      <c r="AK10" t="s">
        <v>2</v>
      </c>
      <c r="AM10" t="s">
        <v>6</v>
      </c>
      <c r="AT10" t="s">
        <v>8</v>
      </c>
      <c r="AU10" t="s">
        <v>7</v>
      </c>
    </row>
    <row r="11" spans="3:47" x14ac:dyDescent="0.3">
      <c r="C11">
        <v>-13.75</v>
      </c>
      <c r="D11">
        <v>1</v>
      </c>
      <c r="E11" s="1">
        <v>1.7559999999999999E-15</v>
      </c>
      <c r="F11" s="2">
        <v>-6.3E-2</v>
      </c>
      <c r="I11">
        <f>C11-0.25</f>
        <v>-14</v>
      </c>
      <c r="J11" s="1">
        <f>E11/$E$44*100</f>
        <v>3.6101973684210524E-2</v>
      </c>
      <c r="L11">
        <v>-13.75</v>
      </c>
      <c r="M11">
        <v>1</v>
      </c>
      <c r="N11" s="1">
        <v>1.981E-15</v>
      </c>
      <c r="O11" s="2">
        <v>-5.2999999999999999E-2</v>
      </c>
      <c r="R11">
        <f>L11-0.25</f>
        <v>-14</v>
      </c>
      <c r="S11" s="1">
        <f>N11/$N$44*100</f>
        <v>4.1006002897950734E-2</v>
      </c>
      <c r="T11" s="1"/>
      <c r="U11">
        <v>-13.75</v>
      </c>
      <c r="V11">
        <v>1</v>
      </c>
      <c r="W11" s="1">
        <v>1.265E-15</v>
      </c>
      <c r="X11" s="2">
        <v>-3.9E-2</v>
      </c>
      <c r="AA11">
        <f>U11-0.25</f>
        <v>-14</v>
      </c>
      <c r="AB11" s="1">
        <f>W11/$W$44*100</f>
        <v>0.17133956386292834</v>
      </c>
      <c r="AC11" s="1"/>
      <c r="AD11">
        <v>-13.75</v>
      </c>
      <c r="AE11">
        <v>1</v>
      </c>
      <c r="AF11" s="1">
        <v>5.5180000000000001E-16</v>
      </c>
      <c r="AG11" s="2">
        <v>-5.0999999999999997E-2</v>
      </c>
      <c r="AJ11">
        <f>AD11-0.25</f>
        <v>-14</v>
      </c>
      <c r="AK11" s="1">
        <f>AF11/$AF$44*100</f>
        <v>0.15043620501635768</v>
      </c>
      <c r="AL11" s="1"/>
      <c r="AM11">
        <v>-13.75</v>
      </c>
      <c r="AN11">
        <v>1</v>
      </c>
      <c r="AO11" s="1">
        <v>3.544E-16</v>
      </c>
      <c r="AP11" s="2">
        <v>-5.3999999999999999E-2</v>
      </c>
      <c r="AQ11" s="2"/>
      <c r="AT11">
        <f>AM11-0.25</f>
        <v>-14</v>
      </c>
      <c r="AU11" s="1">
        <f>AO11/$AO$44*100</f>
        <v>9.4886211512717533E-2</v>
      </c>
    </row>
    <row r="12" spans="3:47" x14ac:dyDescent="0.3">
      <c r="C12">
        <v>-13.25</v>
      </c>
      <c r="D12">
        <v>2</v>
      </c>
      <c r="E12" s="1">
        <v>2.099E-15</v>
      </c>
      <c r="F12" s="2">
        <v>-5.8000000000000003E-2</v>
      </c>
      <c r="G12" s="2"/>
      <c r="H12" s="2"/>
      <c r="I12">
        <f t="shared" ref="I12:I75" si="0">C12-0.25</f>
        <v>-13.5</v>
      </c>
      <c r="J12" s="1">
        <f t="shared" ref="J12:J75" si="1">E12/$E$44*100</f>
        <v>4.3153782894736842E-2</v>
      </c>
      <c r="L12">
        <v>-13.25</v>
      </c>
      <c r="M12">
        <v>2</v>
      </c>
      <c r="N12" s="1">
        <v>2.6170000000000001E-15</v>
      </c>
      <c r="O12" s="2">
        <v>-4.5999999999999999E-2</v>
      </c>
      <c r="P12" s="2"/>
      <c r="Q12" s="2"/>
      <c r="R12">
        <f t="shared" ref="R12:R75" si="2">L12-0.25</f>
        <v>-13.5</v>
      </c>
      <c r="S12" s="1">
        <f t="shared" ref="S12:S75" si="3">N12/$N$44*100</f>
        <v>5.4170979093355415E-2</v>
      </c>
      <c r="T12" s="1"/>
      <c r="U12">
        <v>-13.25</v>
      </c>
      <c r="V12">
        <v>2</v>
      </c>
      <c r="W12" s="1">
        <v>1.6569999999999999E-15</v>
      </c>
      <c r="X12" s="2">
        <v>-3.4000000000000002E-2</v>
      </c>
      <c r="Y12" s="2"/>
      <c r="Z12" s="2"/>
      <c r="AA12">
        <f t="shared" ref="AA12:AA75" si="4">U12-0.25</f>
        <v>-13.5</v>
      </c>
      <c r="AB12" s="1">
        <f t="shared" ref="AB12:AB75" si="5">W12/$W$44*100</f>
        <v>0.22443451171610457</v>
      </c>
      <c r="AC12" s="1"/>
      <c r="AD12">
        <v>-13.25</v>
      </c>
      <c r="AE12">
        <v>2</v>
      </c>
      <c r="AF12" s="1">
        <v>7.9159999999999998E-16</v>
      </c>
      <c r="AG12" s="2">
        <v>-4.2000000000000003E-2</v>
      </c>
      <c r="AH12" s="2"/>
      <c r="AI12" s="2"/>
      <c r="AJ12">
        <f t="shared" ref="AJ12:AJ75" si="6">AD12-0.25</f>
        <v>-13.5</v>
      </c>
      <c r="AK12" s="1">
        <f t="shared" ref="AK12:AK75" si="7">AF12/$AF$44*100</f>
        <v>0.2158124318429662</v>
      </c>
      <c r="AL12" s="1"/>
      <c r="AM12">
        <v>-13.25</v>
      </c>
      <c r="AN12">
        <v>2</v>
      </c>
      <c r="AO12" s="1">
        <v>5.4540000000000005E-16</v>
      </c>
      <c r="AP12" s="2">
        <v>-4.3999999999999997E-2</v>
      </c>
      <c r="AQ12" s="2"/>
      <c r="AR12" s="1"/>
      <c r="AT12">
        <f t="shared" ref="AT12:AT75" si="8">AM12-0.25</f>
        <v>-13.5</v>
      </c>
      <c r="AU12" s="1">
        <f t="shared" ref="AU12:AU75" si="9">AO12/$AO$44*100</f>
        <v>0.14602409638554217</v>
      </c>
    </row>
    <row r="13" spans="3:47" x14ac:dyDescent="0.3">
      <c r="C13">
        <v>-12.75</v>
      </c>
      <c r="D13">
        <v>3</v>
      </c>
      <c r="E13" s="1">
        <v>3.1860000000000001E-15</v>
      </c>
      <c r="F13" s="2">
        <v>-4.8000000000000001E-2</v>
      </c>
      <c r="G13" s="2"/>
      <c r="H13" s="2"/>
      <c r="I13">
        <f t="shared" si="0"/>
        <v>-13</v>
      </c>
      <c r="J13" s="1">
        <f>E13/$E$44*100</f>
        <v>6.5501644736842113E-2</v>
      </c>
      <c r="L13">
        <v>-12.75</v>
      </c>
      <c r="M13">
        <v>3</v>
      </c>
      <c r="N13" s="1">
        <v>3.1479999999999999E-15</v>
      </c>
      <c r="O13" s="2">
        <v>-4.1000000000000002E-2</v>
      </c>
      <c r="P13" s="2"/>
      <c r="Q13" s="2"/>
      <c r="R13">
        <f t="shared" si="2"/>
        <v>-13</v>
      </c>
      <c r="S13" s="1">
        <f t="shared" si="3"/>
        <v>6.5162492237631958E-2</v>
      </c>
      <c r="T13" s="1"/>
      <c r="U13">
        <v>-12.75</v>
      </c>
      <c r="V13">
        <v>3</v>
      </c>
      <c r="W13" s="1">
        <v>2.1259999999999998E-15</v>
      </c>
      <c r="X13" s="2">
        <v>-3.1E-2</v>
      </c>
      <c r="Y13" s="2"/>
      <c r="Z13" s="2"/>
      <c r="AA13">
        <f t="shared" si="4"/>
        <v>-13</v>
      </c>
      <c r="AB13" s="1">
        <f t="shared" si="5"/>
        <v>0.28795882432615466</v>
      </c>
      <c r="AC13" s="1"/>
      <c r="AD13">
        <v>-12.75</v>
      </c>
      <c r="AE13">
        <v>3</v>
      </c>
      <c r="AF13" s="1">
        <v>1.017E-15</v>
      </c>
      <c r="AG13" s="2">
        <v>-3.6999999999999998E-2</v>
      </c>
      <c r="AH13" s="2"/>
      <c r="AI13" s="2"/>
      <c r="AJ13">
        <f t="shared" si="6"/>
        <v>-13</v>
      </c>
      <c r="AK13" s="1">
        <f>AF13/$AF$44*100</f>
        <v>0.27726281352235549</v>
      </c>
      <c r="AL13" s="1"/>
      <c r="AM13">
        <v>-12.75</v>
      </c>
      <c r="AN13">
        <v>3</v>
      </c>
      <c r="AO13" s="1">
        <v>6.9850000000000001E-16</v>
      </c>
      <c r="AP13" s="2">
        <v>-0.04</v>
      </c>
      <c r="AQ13" s="2"/>
      <c r="AR13" s="1"/>
      <c r="AT13">
        <f t="shared" si="8"/>
        <v>-13</v>
      </c>
      <c r="AU13" s="1">
        <f t="shared" si="9"/>
        <v>0.18701472556894241</v>
      </c>
    </row>
    <row r="14" spans="3:47" x14ac:dyDescent="0.3">
      <c r="C14">
        <v>-12.25</v>
      </c>
      <c r="D14">
        <v>4</v>
      </c>
      <c r="E14" s="1">
        <v>3.7130000000000002E-15</v>
      </c>
      <c r="F14" s="2">
        <v>-4.3999999999999997E-2</v>
      </c>
      <c r="G14" s="2"/>
      <c r="H14" s="2"/>
      <c r="I14">
        <f t="shared" si="0"/>
        <v>-12.5</v>
      </c>
      <c r="J14" s="1">
        <f t="shared" si="1"/>
        <v>7.633634868421052E-2</v>
      </c>
      <c r="L14">
        <v>-12.25</v>
      </c>
      <c r="M14">
        <v>4</v>
      </c>
      <c r="N14" s="1">
        <v>4.2339999999999998E-15</v>
      </c>
      <c r="O14" s="2">
        <v>-3.5999999999999997E-2</v>
      </c>
      <c r="P14" s="2"/>
      <c r="Q14" s="2"/>
      <c r="R14">
        <f t="shared" si="2"/>
        <v>-12.5</v>
      </c>
      <c r="S14" s="1">
        <f t="shared" si="3"/>
        <v>8.7642310080728619E-2</v>
      </c>
      <c r="T14" s="1"/>
      <c r="U14">
        <v>-12.25</v>
      </c>
      <c r="V14">
        <v>4</v>
      </c>
      <c r="W14" s="1">
        <v>2.6269999999999999E-15</v>
      </c>
      <c r="X14" s="2">
        <v>-2.7E-2</v>
      </c>
      <c r="Y14" s="2"/>
      <c r="Z14" s="2"/>
      <c r="AA14">
        <f t="shared" si="4"/>
        <v>-12.5</v>
      </c>
      <c r="AB14" s="1">
        <f t="shared" si="5"/>
        <v>0.35581741839360692</v>
      </c>
      <c r="AC14" s="1"/>
      <c r="AD14">
        <v>-12.25</v>
      </c>
      <c r="AE14">
        <v>4</v>
      </c>
      <c r="AF14" s="1">
        <v>1.236E-15</v>
      </c>
      <c r="AG14" s="2">
        <v>-3.3000000000000002E-2</v>
      </c>
      <c r="AH14" s="2"/>
      <c r="AI14" s="2"/>
      <c r="AJ14">
        <f t="shared" si="6"/>
        <v>-12.5</v>
      </c>
      <c r="AK14" s="1">
        <f t="shared" si="7"/>
        <v>0.33696837513631406</v>
      </c>
      <c r="AL14" s="1"/>
      <c r="AM14">
        <v>-12.25</v>
      </c>
      <c r="AN14">
        <v>4</v>
      </c>
      <c r="AO14" s="1">
        <v>8.4880000000000001E-16</v>
      </c>
      <c r="AP14" s="2">
        <v>-3.5000000000000003E-2</v>
      </c>
      <c r="AQ14" s="2"/>
      <c r="AR14" s="1"/>
      <c r="AT14">
        <f t="shared" si="8"/>
        <v>-12.5</v>
      </c>
      <c r="AU14" s="1">
        <f t="shared" si="9"/>
        <v>0.22725568942436411</v>
      </c>
    </row>
    <row r="15" spans="3:47" x14ac:dyDescent="0.3">
      <c r="C15">
        <v>-11.75</v>
      </c>
      <c r="D15">
        <v>5</v>
      </c>
      <c r="E15" s="1">
        <v>5.0640000000000002E-15</v>
      </c>
      <c r="F15" s="2">
        <v>-3.7999999999999999E-2</v>
      </c>
      <c r="G15" s="2"/>
      <c r="H15" s="2"/>
      <c r="I15">
        <f t="shared" si="0"/>
        <v>-12</v>
      </c>
      <c r="J15" s="1">
        <f t="shared" si="1"/>
        <v>0.10411184210526316</v>
      </c>
      <c r="L15">
        <v>-11.75</v>
      </c>
      <c r="M15">
        <v>5</v>
      </c>
      <c r="N15" s="1">
        <v>5.4730000000000004E-15</v>
      </c>
      <c r="O15" s="2">
        <v>-3.2000000000000001E-2</v>
      </c>
      <c r="P15" s="2"/>
      <c r="Q15" s="2"/>
      <c r="R15">
        <f t="shared" si="2"/>
        <v>-12</v>
      </c>
      <c r="S15" s="1">
        <f t="shared" si="3"/>
        <v>0.11328917408404057</v>
      </c>
      <c r="T15" s="1"/>
      <c r="U15">
        <v>-11.75</v>
      </c>
      <c r="V15">
        <v>5</v>
      </c>
      <c r="W15" s="1">
        <v>3.42E-15</v>
      </c>
      <c r="X15" s="2">
        <v>-2.4E-2</v>
      </c>
      <c r="Y15" s="2"/>
      <c r="Z15" s="2"/>
      <c r="AA15">
        <f t="shared" si="4"/>
        <v>-12</v>
      </c>
      <c r="AB15" s="1">
        <f t="shared" si="5"/>
        <v>0.4632263307598537</v>
      </c>
      <c r="AC15" s="1"/>
      <c r="AD15">
        <v>-11.75</v>
      </c>
      <c r="AE15">
        <v>5</v>
      </c>
      <c r="AF15" s="1">
        <v>1.6060000000000001E-15</v>
      </c>
      <c r="AG15" s="2">
        <v>-2.9000000000000001E-2</v>
      </c>
      <c r="AH15" s="2"/>
      <c r="AI15" s="2"/>
      <c r="AJ15">
        <f t="shared" si="6"/>
        <v>-12</v>
      </c>
      <c r="AK15" s="1">
        <f t="shared" si="7"/>
        <v>0.43784078516902947</v>
      </c>
      <c r="AL15" s="1"/>
      <c r="AM15">
        <v>-11.75</v>
      </c>
      <c r="AN15">
        <v>5</v>
      </c>
      <c r="AO15" s="1">
        <v>1.1950000000000001E-15</v>
      </c>
      <c r="AP15" s="2">
        <v>-0.03</v>
      </c>
      <c r="AQ15" s="2"/>
      <c r="AR15" s="1"/>
      <c r="AT15">
        <f t="shared" si="8"/>
        <v>-12</v>
      </c>
      <c r="AU15" s="1">
        <f t="shared" si="9"/>
        <v>0.31994645247657294</v>
      </c>
    </row>
    <row r="16" spans="3:47" x14ac:dyDescent="0.3">
      <c r="E16" s="1"/>
      <c r="F16" s="1"/>
      <c r="G16" s="2"/>
      <c r="H16" s="2"/>
      <c r="I16">
        <f t="shared" si="0"/>
        <v>-0.25</v>
      </c>
      <c r="J16" s="1">
        <f t="shared" si="1"/>
        <v>0</v>
      </c>
      <c r="N16" s="1"/>
      <c r="O16" s="1"/>
      <c r="P16" s="2"/>
      <c r="Q16" s="2"/>
      <c r="R16">
        <f t="shared" si="2"/>
        <v>-0.25</v>
      </c>
      <c r="S16" s="1">
        <f t="shared" si="3"/>
        <v>0</v>
      </c>
      <c r="T16" s="1"/>
      <c r="W16" s="1"/>
      <c r="X16" s="1"/>
      <c r="Y16" s="2"/>
      <c r="Z16" s="2"/>
      <c r="AA16">
        <f t="shared" si="4"/>
        <v>-0.25</v>
      </c>
      <c r="AB16" s="1">
        <f t="shared" si="5"/>
        <v>0</v>
      </c>
      <c r="AC16" s="1"/>
      <c r="AF16" s="1"/>
      <c r="AG16" s="1"/>
      <c r="AH16" s="2"/>
      <c r="AI16" s="2"/>
      <c r="AJ16">
        <f t="shared" si="6"/>
        <v>-0.25</v>
      </c>
      <c r="AK16" s="1">
        <f t="shared" si="7"/>
        <v>0</v>
      </c>
      <c r="AL16" s="1"/>
      <c r="AP16" s="1"/>
      <c r="AQ16" s="2"/>
      <c r="AR16" s="1"/>
      <c r="AT16">
        <f t="shared" si="8"/>
        <v>-0.25</v>
      </c>
      <c r="AU16" s="1">
        <f t="shared" si="9"/>
        <v>0</v>
      </c>
    </row>
    <row r="17" spans="3:47" x14ac:dyDescent="0.3">
      <c r="C17">
        <v>-11.25</v>
      </c>
      <c r="D17">
        <v>6</v>
      </c>
      <c r="E17" s="1">
        <v>7.0019999999999998E-15</v>
      </c>
      <c r="F17" s="2">
        <v>-3.2000000000000001E-2</v>
      </c>
      <c r="G17" s="2"/>
      <c r="H17" s="2"/>
      <c r="I17">
        <f t="shared" si="0"/>
        <v>-11.5</v>
      </c>
      <c r="J17" s="1">
        <f t="shared" si="1"/>
        <v>0.14395559210526315</v>
      </c>
      <c r="L17">
        <v>-11.25</v>
      </c>
      <c r="M17">
        <v>6</v>
      </c>
      <c r="N17" s="1">
        <v>7.2080000000000004E-15</v>
      </c>
      <c r="O17" s="2">
        <v>-2.8000000000000001E-2</v>
      </c>
      <c r="P17" s="2"/>
      <c r="Q17" s="2"/>
      <c r="R17">
        <f t="shared" si="2"/>
        <v>-11.5</v>
      </c>
      <c r="S17" s="1">
        <f t="shared" si="3"/>
        <v>0.14920306354791968</v>
      </c>
      <c r="T17" s="1"/>
      <c r="U17">
        <v>-11.25</v>
      </c>
      <c r="V17">
        <v>6</v>
      </c>
      <c r="W17" s="1">
        <v>4.464E-15</v>
      </c>
      <c r="X17" s="2">
        <v>-2.1000000000000001E-2</v>
      </c>
      <c r="Y17" s="2"/>
      <c r="Z17" s="2"/>
      <c r="AA17">
        <f t="shared" si="4"/>
        <v>-11.5</v>
      </c>
      <c r="AB17" s="1">
        <f t="shared" si="5"/>
        <v>0.60463226330759856</v>
      </c>
      <c r="AC17" s="1"/>
      <c r="AD17">
        <v>-11.25</v>
      </c>
      <c r="AE17">
        <v>6</v>
      </c>
      <c r="AF17" s="1">
        <v>1.9850000000000001E-15</v>
      </c>
      <c r="AG17" s="2">
        <v>-2.5999999999999999E-2</v>
      </c>
      <c r="AH17" s="2"/>
      <c r="AI17" s="2"/>
      <c r="AJ17">
        <f t="shared" si="6"/>
        <v>-11.5</v>
      </c>
      <c r="AK17" s="1">
        <f t="shared" si="7"/>
        <v>0.54116684841875684</v>
      </c>
      <c r="AL17" s="1"/>
      <c r="AM17">
        <v>-11.25</v>
      </c>
      <c r="AN17">
        <v>6</v>
      </c>
      <c r="AO17" s="1">
        <v>1.541E-15</v>
      </c>
      <c r="AP17" s="2">
        <v>-2.5999999999999999E-2</v>
      </c>
      <c r="AQ17" s="2"/>
      <c r="AR17" s="1"/>
      <c r="AT17">
        <f t="shared" si="8"/>
        <v>-11.5</v>
      </c>
      <c r="AU17" s="1">
        <f>AO17/$AO$44*100</f>
        <v>0.41258366800535473</v>
      </c>
    </row>
    <row r="18" spans="3:47" x14ac:dyDescent="0.3">
      <c r="C18">
        <v>-10.75</v>
      </c>
      <c r="D18">
        <v>7</v>
      </c>
      <c r="E18" s="1">
        <v>8.9070000000000006E-15</v>
      </c>
      <c r="F18" s="2">
        <v>-2.9000000000000001E-2</v>
      </c>
      <c r="G18" s="2"/>
      <c r="H18" s="2"/>
      <c r="I18">
        <f t="shared" si="0"/>
        <v>-11</v>
      </c>
      <c r="J18" s="1">
        <f t="shared" si="1"/>
        <v>0.18312088815789473</v>
      </c>
      <c r="L18">
        <v>-10.75</v>
      </c>
      <c r="M18">
        <v>7</v>
      </c>
      <c r="N18" s="1">
        <v>9.4339999999999999E-15</v>
      </c>
      <c r="O18" s="2">
        <v>-2.4E-2</v>
      </c>
      <c r="P18" s="2"/>
      <c r="Q18" s="2"/>
      <c r="R18">
        <f t="shared" si="2"/>
        <v>-11</v>
      </c>
      <c r="S18" s="1">
        <f t="shared" si="3"/>
        <v>0.19528048023183606</v>
      </c>
      <c r="T18" s="1"/>
      <c r="U18">
        <v>-10.75</v>
      </c>
      <c r="V18">
        <v>7</v>
      </c>
      <c r="W18" s="1">
        <v>5.5440000000000002E-15</v>
      </c>
      <c r="X18" s="2">
        <v>-1.9E-2</v>
      </c>
      <c r="Y18" s="2"/>
      <c r="Z18" s="2"/>
      <c r="AA18">
        <f t="shared" si="4"/>
        <v>-11</v>
      </c>
      <c r="AB18" s="1">
        <f t="shared" si="5"/>
        <v>0.75091426249492077</v>
      </c>
      <c r="AC18" s="1"/>
      <c r="AD18">
        <v>-10.75</v>
      </c>
      <c r="AE18">
        <v>7</v>
      </c>
      <c r="AF18" s="1">
        <v>2.5329999999999999E-15</v>
      </c>
      <c r="AG18" s="2">
        <v>-2.3E-2</v>
      </c>
      <c r="AH18" s="2"/>
      <c r="AI18" s="2"/>
      <c r="AJ18">
        <f t="shared" si="6"/>
        <v>-11</v>
      </c>
      <c r="AK18" s="1">
        <f t="shared" si="7"/>
        <v>0.69056706652126498</v>
      </c>
      <c r="AL18" s="1"/>
      <c r="AM18">
        <v>-10.75</v>
      </c>
      <c r="AN18">
        <v>7</v>
      </c>
      <c r="AO18" s="1">
        <v>2.066E-15</v>
      </c>
      <c r="AP18" s="2">
        <v>-2.3E-2</v>
      </c>
      <c r="AQ18" s="2"/>
      <c r="AR18" s="1"/>
      <c r="AT18">
        <f t="shared" si="8"/>
        <v>-11</v>
      </c>
      <c r="AU18" s="1">
        <f t="shared" si="9"/>
        <v>0.55314591700133864</v>
      </c>
    </row>
    <row r="19" spans="3:47" x14ac:dyDescent="0.3">
      <c r="C19">
        <v>-10.25</v>
      </c>
      <c r="D19">
        <v>8</v>
      </c>
      <c r="E19" s="1">
        <v>1.128E-14</v>
      </c>
      <c r="F19" s="2">
        <v>-2.5999999999999999E-2</v>
      </c>
      <c r="G19" s="2"/>
      <c r="H19" s="2"/>
      <c r="I19">
        <f t="shared" si="0"/>
        <v>-10.5</v>
      </c>
      <c r="J19" s="1">
        <f t="shared" si="1"/>
        <v>0.23190789473684212</v>
      </c>
      <c r="L19">
        <v>-10.25</v>
      </c>
      <c r="M19">
        <v>8</v>
      </c>
      <c r="N19" s="1">
        <v>1.1810000000000001E-14</v>
      </c>
      <c r="O19" s="2">
        <v>-2.1999999999999999E-2</v>
      </c>
      <c r="P19" s="2"/>
      <c r="Q19" s="2"/>
      <c r="R19">
        <f t="shared" si="2"/>
        <v>-10.5</v>
      </c>
      <c r="S19" s="1">
        <f t="shared" si="3"/>
        <v>0.24446284413164976</v>
      </c>
      <c r="T19" s="1"/>
      <c r="U19">
        <v>-10.25</v>
      </c>
      <c r="V19">
        <v>8</v>
      </c>
      <c r="W19" s="1">
        <v>7.1859999999999996E-15</v>
      </c>
      <c r="X19" s="2">
        <v>-1.7000000000000001E-2</v>
      </c>
      <c r="Y19" s="2"/>
      <c r="Z19" s="2"/>
      <c r="AA19">
        <f t="shared" si="4"/>
        <v>-10.5</v>
      </c>
      <c r="AB19" s="1">
        <f t="shared" si="5"/>
        <v>0.97331707977786808</v>
      </c>
      <c r="AC19" s="1"/>
      <c r="AD19">
        <v>-10.25</v>
      </c>
      <c r="AE19">
        <v>8</v>
      </c>
      <c r="AF19" s="1">
        <v>3.3100000000000001E-15</v>
      </c>
      <c r="AG19" s="2">
        <v>-0.02</v>
      </c>
      <c r="AH19" s="2"/>
      <c r="AI19" s="2"/>
      <c r="AJ19">
        <f t="shared" si="6"/>
        <v>-10.5</v>
      </c>
      <c r="AK19" s="1">
        <f t="shared" si="7"/>
        <v>0.90239912758996732</v>
      </c>
      <c r="AL19" s="1"/>
      <c r="AM19">
        <v>-10.25</v>
      </c>
      <c r="AN19">
        <v>8</v>
      </c>
      <c r="AO19" s="1">
        <v>2.7379999999999999E-15</v>
      </c>
      <c r="AP19" s="2">
        <v>-0.02</v>
      </c>
      <c r="AQ19" s="2"/>
      <c r="AR19" s="1"/>
      <c r="AT19">
        <f t="shared" si="8"/>
        <v>-10.5</v>
      </c>
      <c r="AU19" s="1">
        <f t="shared" si="9"/>
        <v>0.73306559571619812</v>
      </c>
    </row>
    <row r="20" spans="3:47" x14ac:dyDescent="0.3">
      <c r="C20">
        <v>-9.75</v>
      </c>
      <c r="D20">
        <v>9</v>
      </c>
      <c r="E20" s="1">
        <v>1.41E-14</v>
      </c>
      <c r="F20" s="2">
        <v>-2.3E-2</v>
      </c>
      <c r="G20" s="2"/>
      <c r="H20" s="2"/>
      <c r="I20">
        <f t="shared" si="0"/>
        <v>-10</v>
      </c>
      <c r="J20" s="1">
        <f t="shared" si="1"/>
        <v>0.2898848684210526</v>
      </c>
      <c r="L20">
        <v>-9.75</v>
      </c>
      <c r="M20">
        <v>9</v>
      </c>
      <c r="N20" s="1">
        <v>1.454E-14</v>
      </c>
      <c r="O20" s="2">
        <v>-0.02</v>
      </c>
      <c r="P20" s="2"/>
      <c r="Q20" s="2"/>
      <c r="R20">
        <f t="shared" si="2"/>
        <v>-10</v>
      </c>
      <c r="S20" s="1">
        <f t="shared" si="3"/>
        <v>0.30097288346098122</v>
      </c>
      <c r="T20" s="1"/>
      <c r="U20">
        <v>-9.75</v>
      </c>
      <c r="V20">
        <v>9</v>
      </c>
      <c r="W20" s="1">
        <v>9.2689999999999997E-15</v>
      </c>
      <c r="X20" s="2">
        <v>-1.4999999999999999E-2</v>
      </c>
      <c r="Y20" s="2"/>
      <c r="Z20" s="2"/>
      <c r="AA20">
        <f t="shared" si="4"/>
        <v>-10</v>
      </c>
      <c r="AB20" s="1">
        <f t="shared" si="5"/>
        <v>1.2554517133956384</v>
      </c>
      <c r="AC20" s="1"/>
      <c r="AD20">
        <v>-9.75</v>
      </c>
      <c r="AE20">
        <v>9</v>
      </c>
      <c r="AF20" s="1">
        <v>4.468E-15</v>
      </c>
      <c r="AG20" s="2">
        <v>-1.7999999999999999E-2</v>
      </c>
      <c r="AH20" s="2"/>
      <c r="AI20" s="2"/>
      <c r="AJ20">
        <f t="shared" si="6"/>
        <v>-10</v>
      </c>
      <c r="AK20" s="1">
        <f t="shared" si="7"/>
        <v>1.2181025081788441</v>
      </c>
      <c r="AL20" s="1"/>
      <c r="AM20">
        <v>-9.75</v>
      </c>
      <c r="AN20">
        <v>9</v>
      </c>
      <c r="AO20" s="1">
        <v>3.884E-15</v>
      </c>
      <c r="AP20" s="2">
        <v>-1.7000000000000001E-2</v>
      </c>
      <c r="AQ20" s="2"/>
      <c r="AR20" s="1"/>
      <c r="AT20">
        <f t="shared" si="8"/>
        <v>-10</v>
      </c>
      <c r="AU20" s="1">
        <f t="shared" si="9"/>
        <v>1.0398929049531458</v>
      </c>
    </row>
    <row r="21" spans="3:47" x14ac:dyDescent="0.3">
      <c r="C21">
        <v>-9.25</v>
      </c>
      <c r="D21">
        <v>10</v>
      </c>
      <c r="E21" s="1">
        <v>1.9420000000000001E-14</v>
      </c>
      <c r="F21" s="2">
        <v>-0.02</v>
      </c>
      <c r="G21" s="2"/>
      <c r="H21" s="2"/>
      <c r="I21">
        <f t="shared" si="0"/>
        <v>-9.5</v>
      </c>
      <c r="J21" s="1">
        <f t="shared" si="1"/>
        <v>0.3992598684210526</v>
      </c>
      <c r="L21">
        <v>-9.25</v>
      </c>
      <c r="M21">
        <v>10</v>
      </c>
      <c r="N21" s="1">
        <v>1.9090000000000001E-14</v>
      </c>
      <c r="O21" s="2">
        <v>-1.7000000000000001E-2</v>
      </c>
      <c r="P21" s="2"/>
      <c r="Q21" s="2"/>
      <c r="R21">
        <f t="shared" si="2"/>
        <v>-9.5</v>
      </c>
      <c r="S21" s="1">
        <f t="shared" si="3"/>
        <v>0.39515628234320022</v>
      </c>
      <c r="T21" s="1"/>
      <c r="U21">
        <v>-9.25</v>
      </c>
      <c r="V21">
        <v>10</v>
      </c>
      <c r="W21" s="1">
        <v>1.2129999999999999E-14</v>
      </c>
      <c r="X21" s="2">
        <v>-1.2999999999999999E-2</v>
      </c>
      <c r="Y21" s="2"/>
      <c r="Z21" s="2"/>
      <c r="AA21">
        <f t="shared" si="4"/>
        <v>-9.5</v>
      </c>
      <c r="AB21" s="1">
        <f t="shared" si="5"/>
        <v>1.6429635649464986</v>
      </c>
      <c r="AC21" s="1"/>
      <c r="AD21">
        <v>-9.25</v>
      </c>
      <c r="AE21">
        <v>10</v>
      </c>
      <c r="AF21" s="1">
        <v>5.972E-15</v>
      </c>
      <c r="AG21" s="2">
        <v>-1.4999999999999999E-2</v>
      </c>
      <c r="AH21" s="2"/>
      <c r="AI21" s="2"/>
      <c r="AJ21">
        <f t="shared" si="6"/>
        <v>-9.5</v>
      </c>
      <c r="AK21" s="1">
        <f t="shared" si="7"/>
        <v>1.628135223555071</v>
      </c>
      <c r="AL21" s="1"/>
      <c r="AM21">
        <v>-9.25</v>
      </c>
      <c r="AN21">
        <v>10</v>
      </c>
      <c r="AO21" s="1">
        <v>5.2099999999999999E-15</v>
      </c>
      <c r="AP21" s="2">
        <v>-1.4999999999999999E-2</v>
      </c>
      <c r="AQ21" s="2"/>
      <c r="AR21" s="1"/>
      <c r="AT21">
        <f t="shared" si="8"/>
        <v>-9.5</v>
      </c>
      <c r="AU21" s="1">
        <f t="shared" si="9"/>
        <v>1.3949129852744309</v>
      </c>
    </row>
    <row r="22" spans="3:47" x14ac:dyDescent="0.3">
      <c r="E22" s="1"/>
      <c r="F22" s="1"/>
      <c r="G22" s="2"/>
      <c r="H22" s="2"/>
      <c r="I22">
        <f t="shared" si="0"/>
        <v>-0.25</v>
      </c>
      <c r="J22" s="1">
        <f t="shared" si="1"/>
        <v>0</v>
      </c>
      <c r="N22" s="1"/>
      <c r="O22" s="1"/>
      <c r="P22" s="2"/>
      <c r="Q22" s="2"/>
      <c r="R22">
        <f t="shared" si="2"/>
        <v>-0.25</v>
      </c>
      <c r="S22" s="1">
        <f t="shared" si="3"/>
        <v>0</v>
      </c>
      <c r="T22" s="1"/>
      <c r="W22" s="1"/>
      <c r="X22" s="1"/>
      <c r="Y22" s="2"/>
      <c r="Z22" s="2"/>
      <c r="AA22">
        <f t="shared" si="4"/>
        <v>-0.25</v>
      </c>
      <c r="AB22" s="1">
        <f t="shared" si="5"/>
        <v>0</v>
      </c>
      <c r="AC22" s="1"/>
      <c r="AF22" s="1"/>
      <c r="AG22" s="1"/>
      <c r="AH22" s="2"/>
      <c r="AI22" s="2"/>
      <c r="AJ22">
        <f t="shared" si="6"/>
        <v>-0.25</v>
      </c>
      <c r="AK22" s="1">
        <f t="shared" si="7"/>
        <v>0</v>
      </c>
      <c r="AL22" s="1"/>
      <c r="AP22" s="1"/>
      <c r="AQ22" s="2"/>
      <c r="AR22" s="1"/>
      <c r="AT22">
        <f t="shared" si="8"/>
        <v>-0.25</v>
      </c>
      <c r="AU22" s="1">
        <f t="shared" si="9"/>
        <v>0</v>
      </c>
    </row>
    <row r="23" spans="3:47" x14ac:dyDescent="0.3">
      <c r="C23">
        <v>-8.75</v>
      </c>
      <c r="D23">
        <v>11</v>
      </c>
      <c r="E23" s="1">
        <v>2.4720000000000001E-14</v>
      </c>
      <c r="F23" s="2">
        <v>-1.7000000000000001E-2</v>
      </c>
      <c r="G23" s="2"/>
      <c r="H23" s="2"/>
      <c r="I23">
        <f t="shared" si="0"/>
        <v>-9</v>
      </c>
      <c r="J23" s="1">
        <f t="shared" si="1"/>
        <v>0.50822368421052622</v>
      </c>
      <c r="L23">
        <v>-8.75</v>
      </c>
      <c r="M23">
        <v>11</v>
      </c>
      <c r="N23" s="1">
        <v>2.5029999999999998E-14</v>
      </c>
      <c r="O23" s="2">
        <v>-1.4999999999999999E-2</v>
      </c>
      <c r="P23" s="2"/>
      <c r="Q23" s="2"/>
      <c r="R23">
        <f t="shared" si="2"/>
        <v>-9</v>
      </c>
      <c r="S23" s="1">
        <f t="shared" si="3"/>
        <v>0.5181121920927344</v>
      </c>
      <c r="T23" s="1"/>
      <c r="U23">
        <v>-8.75</v>
      </c>
      <c r="V23">
        <v>11</v>
      </c>
      <c r="W23" s="1">
        <v>1.5720000000000001E-14</v>
      </c>
      <c r="X23" s="2">
        <v>-1.0999999999999999E-2</v>
      </c>
      <c r="Y23" s="2"/>
      <c r="Z23" s="2"/>
      <c r="AA23">
        <f t="shared" si="4"/>
        <v>-9</v>
      </c>
      <c r="AB23" s="1">
        <f t="shared" si="5"/>
        <v>2.1292157659488016</v>
      </c>
      <c r="AC23" s="1"/>
      <c r="AD23">
        <v>-8.75</v>
      </c>
      <c r="AE23">
        <v>11</v>
      </c>
      <c r="AF23" s="1">
        <v>7.9400000000000004E-15</v>
      </c>
      <c r="AG23" s="2">
        <v>-1.2999999999999999E-2</v>
      </c>
      <c r="AH23" s="2"/>
      <c r="AI23" s="2"/>
      <c r="AJ23">
        <f t="shared" si="6"/>
        <v>-9</v>
      </c>
      <c r="AK23" s="1">
        <f t="shared" si="7"/>
        <v>2.1646673936750274</v>
      </c>
      <c r="AL23" s="1"/>
      <c r="AM23">
        <v>-8.75</v>
      </c>
      <c r="AN23">
        <v>11</v>
      </c>
      <c r="AO23" s="1">
        <v>6.9770000000000004E-15</v>
      </c>
      <c r="AP23" s="2">
        <v>-1.2999999999999999E-2</v>
      </c>
      <c r="AQ23" s="2"/>
      <c r="AR23" s="1"/>
      <c r="AT23">
        <f t="shared" si="8"/>
        <v>-9</v>
      </c>
      <c r="AU23" s="1">
        <f t="shared" si="9"/>
        <v>1.8680053547523428</v>
      </c>
    </row>
    <row r="24" spans="3:47" x14ac:dyDescent="0.3">
      <c r="C24">
        <v>-8.25</v>
      </c>
      <c r="D24">
        <v>12</v>
      </c>
      <c r="E24" s="1">
        <v>3.5000000000000002E-14</v>
      </c>
      <c r="F24" s="2">
        <v>-1.4999999999999999E-2</v>
      </c>
      <c r="G24" s="2"/>
      <c r="H24" s="2"/>
      <c r="I24">
        <f t="shared" si="0"/>
        <v>-8.5</v>
      </c>
      <c r="J24" s="1">
        <f t="shared" si="1"/>
        <v>0.71957236842105265</v>
      </c>
      <c r="L24">
        <v>-8.25</v>
      </c>
      <c r="M24">
        <v>12</v>
      </c>
      <c r="N24" s="1">
        <v>3.4830000000000002E-14</v>
      </c>
      <c r="O24" s="2">
        <v>-1.2999999999999999E-2</v>
      </c>
      <c r="P24" s="2"/>
      <c r="Q24" s="2"/>
      <c r="R24">
        <f t="shared" si="2"/>
        <v>-8.5</v>
      </c>
      <c r="S24" s="1">
        <f t="shared" si="3"/>
        <v>0.72096874353136009</v>
      </c>
      <c r="T24" s="1"/>
      <c r="U24">
        <v>-8.25</v>
      </c>
      <c r="V24">
        <v>12</v>
      </c>
      <c r="W24" s="1">
        <v>2.082E-14</v>
      </c>
      <c r="X24" s="2">
        <v>-0.01</v>
      </c>
      <c r="Y24" s="2"/>
      <c r="Z24" s="2"/>
      <c r="AA24">
        <f t="shared" si="4"/>
        <v>-8.5</v>
      </c>
      <c r="AB24" s="1">
        <f t="shared" si="5"/>
        <v>2.8199918732222673</v>
      </c>
      <c r="AC24" s="1"/>
      <c r="AD24">
        <v>-8.25</v>
      </c>
      <c r="AE24">
        <v>12</v>
      </c>
      <c r="AF24" s="1">
        <v>1.067E-14</v>
      </c>
      <c r="AG24" s="2">
        <v>-1.2E-2</v>
      </c>
      <c r="AH24" s="2"/>
      <c r="AI24" s="2"/>
      <c r="AJ24">
        <f t="shared" si="6"/>
        <v>-8.5</v>
      </c>
      <c r="AK24" s="1">
        <f t="shared" si="7"/>
        <v>2.9089422028353327</v>
      </c>
      <c r="AL24" s="1"/>
      <c r="AM24">
        <v>-8.25</v>
      </c>
      <c r="AN24">
        <v>12</v>
      </c>
      <c r="AO24" s="1">
        <v>9.6140000000000004E-15</v>
      </c>
      <c r="AP24" s="2">
        <v>-1.0999999999999999E-2</v>
      </c>
      <c r="AQ24" s="2"/>
      <c r="AR24" s="1"/>
      <c r="AT24">
        <f t="shared" si="8"/>
        <v>-8.5</v>
      </c>
      <c r="AU24" s="1">
        <f t="shared" si="9"/>
        <v>2.5740294511378847</v>
      </c>
    </row>
    <row r="25" spans="3:47" x14ac:dyDescent="0.3">
      <c r="C25">
        <v>-7.75</v>
      </c>
      <c r="D25">
        <v>13</v>
      </c>
      <c r="E25" s="1">
        <v>5.6990000000000005E-14</v>
      </c>
      <c r="F25" s="2">
        <v>-1.0999999999999999E-2</v>
      </c>
      <c r="G25" s="2"/>
      <c r="H25" s="2"/>
      <c r="I25">
        <f t="shared" si="0"/>
        <v>-8</v>
      </c>
      <c r="J25" s="1">
        <f t="shared" si="1"/>
        <v>1.1716694078947369</v>
      </c>
      <c r="L25">
        <v>-7.75</v>
      </c>
      <c r="M25">
        <v>13</v>
      </c>
      <c r="N25" s="1">
        <v>5.6200000000000003E-14</v>
      </c>
      <c r="O25" s="2">
        <v>-0.01</v>
      </c>
      <c r="P25" s="2"/>
      <c r="Q25" s="2"/>
      <c r="R25">
        <f t="shared" si="2"/>
        <v>-8</v>
      </c>
      <c r="S25" s="1">
        <f t="shared" si="3"/>
        <v>1.1633202235561995</v>
      </c>
      <c r="T25" s="1"/>
      <c r="U25">
        <v>-7.75</v>
      </c>
      <c r="V25">
        <v>13</v>
      </c>
      <c r="W25" s="1">
        <v>3.034E-14</v>
      </c>
      <c r="X25" s="2">
        <v>-8.0000000000000002E-3</v>
      </c>
      <c r="Y25" s="2"/>
      <c r="Z25" s="2"/>
      <c r="AA25">
        <f t="shared" si="4"/>
        <v>-8</v>
      </c>
      <c r="AB25" s="1">
        <f t="shared" si="5"/>
        <v>4.1094406067994038</v>
      </c>
      <c r="AC25" s="1"/>
      <c r="AD25">
        <v>-7.75</v>
      </c>
      <c r="AE25">
        <v>13</v>
      </c>
      <c r="AF25" s="1">
        <v>1.5390000000000001E-14</v>
      </c>
      <c r="AG25" s="2">
        <v>-0.01</v>
      </c>
      <c r="AH25" s="2"/>
      <c r="AI25" s="2"/>
      <c r="AJ25">
        <f t="shared" si="6"/>
        <v>-8</v>
      </c>
      <c r="AK25" s="1">
        <f t="shared" si="7"/>
        <v>4.1957470010905125</v>
      </c>
      <c r="AL25" s="1"/>
      <c r="AM25">
        <v>-7.75</v>
      </c>
      <c r="AN25">
        <v>13</v>
      </c>
      <c r="AO25" s="1">
        <v>1.463E-14</v>
      </c>
      <c r="AP25" s="2">
        <v>-8.9999999999999993E-3</v>
      </c>
      <c r="AQ25" s="2"/>
      <c r="AR25" s="1"/>
      <c r="AT25">
        <f t="shared" si="8"/>
        <v>-8</v>
      </c>
      <c r="AU25" s="1">
        <f t="shared" si="9"/>
        <v>3.9170013386880855</v>
      </c>
    </row>
    <row r="26" spans="3:47" x14ac:dyDescent="0.3">
      <c r="C26">
        <v>-7.25</v>
      </c>
      <c r="D26">
        <v>14</v>
      </c>
      <c r="E26" s="1">
        <v>1.044E-13</v>
      </c>
      <c r="F26" s="2">
        <v>-8.0000000000000002E-3</v>
      </c>
      <c r="G26" s="2"/>
      <c r="H26" s="2"/>
      <c r="I26">
        <f t="shared" si="0"/>
        <v>-7.5</v>
      </c>
      <c r="J26" s="1">
        <f t="shared" si="1"/>
        <v>2.1463815789473686</v>
      </c>
      <c r="L26">
        <v>-7.25</v>
      </c>
      <c r="M26">
        <v>14</v>
      </c>
      <c r="N26" s="1">
        <v>1.023E-13</v>
      </c>
      <c r="O26" s="2">
        <v>-8.0000000000000002E-3</v>
      </c>
      <c r="P26" s="2"/>
      <c r="Q26" s="2"/>
      <c r="R26">
        <f t="shared" si="2"/>
        <v>-7.5</v>
      </c>
      <c r="S26" s="1">
        <f t="shared" si="3"/>
        <v>2.1175740012419788</v>
      </c>
      <c r="T26" s="1"/>
      <c r="U26">
        <v>-7.25</v>
      </c>
      <c r="V26">
        <v>14</v>
      </c>
      <c r="W26" s="1">
        <v>4.8069999999999997E-14</v>
      </c>
      <c r="X26" s="2">
        <v>-7.0000000000000001E-3</v>
      </c>
      <c r="Y26" s="2"/>
      <c r="Z26" s="2"/>
      <c r="AA26">
        <f t="shared" si="4"/>
        <v>-7.5</v>
      </c>
      <c r="AB26" s="1">
        <f t="shared" si="5"/>
        <v>6.5109034267912769</v>
      </c>
      <c r="AC26" s="1"/>
      <c r="AD26">
        <v>-7.25</v>
      </c>
      <c r="AE26">
        <v>14</v>
      </c>
      <c r="AF26" s="1">
        <v>2.5339999999999999E-14</v>
      </c>
      <c r="AG26" s="2">
        <v>-8.0000000000000002E-3</v>
      </c>
      <c r="AH26" s="2"/>
      <c r="AI26" s="2"/>
      <c r="AJ26">
        <f t="shared" si="6"/>
        <v>-7.5</v>
      </c>
      <c r="AK26" s="1">
        <f t="shared" si="7"/>
        <v>6.9083969465648849</v>
      </c>
      <c r="AL26" s="1"/>
      <c r="AM26">
        <v>-7.25</v>
      </c>
      <c r="AN26">
        <v>14</v>
      </c>
      <c r="AO26" s="1">
        <v>2.4700000000000001E-14</v>
      </c>
      <c r="AP26" s="2">
        <v>-7.0000000000000001E-3</v>
      </c>
      <c r="AQ26" s="2"/>
      <c r="AR26" s="1"/>
      <c r="AT26">
        <f t="shared" si="8"/>
        <v>-7.5</v>
      </c>
      <c r="AU26" s="1">
        <f t="shared" si="9"/>
        <v>6.6131191432396248</v>
      </c>
    </row>
    <row r="27" spans="3:47" x14ac:dyDescent="0.3">
      <c r="C27">
        <v>-6.75</v>
      </c>
      <c r="D27">
        <v>15</v>
      </c>
      <c r="E27" s="1">
        <v>2.2580000000000001E-13</v>
      </c>
      <c r="F27" s="2">
        <v>-6.0000000000000001E-3</v>
      </c>
      <c r="G27" s="2"/>
      <c r="H27" s="2"/>
      <c r="I27">
        <f t="shared" si="0"/>
        <v>-7</v>
      </c>
      <c r="J27" s="1">
        <f t="shared" si="1"/>
        <v>4.6422697368421053</v>
      </c>
      <c r="L27">
        <v>-6.75</v>
      </c>
      <c r="M27">
        <v>15</v>
      </c>
      <c r="N27" s="1">
        <v>2.1880000000000001E-13</v>
      </c>
      <c r="O27" s="2">
        <v>-5.0000000000000001E-3</v>
      </c>
      <c r="P27" s="2"/>
      <c r="Q27" s="2"/>
      <c r="R27">
        <f t="shared" si="2"/>
        <v>-7</v>
      </c>
      <c r="S27" s="1">
        <f t="shared" si="3"/>
        <v>4.5290830055889053</v>
      </c>
      <c r="T27" s="1"/>
      <c r="U27">
        <v>-6.75</v>
      </c>
      <c r="V27">
        <v>15</v>
      </c>
      <c r="W27" s="1">
        <v>8.6499999999999997E-14</v>
      </c>
      <c r="X27" s="2">
        <v>-5.0000000000000001E-3</v>
      </c>
      <c r="Y27" s="2"/>
      <c r="Z27" s="2"/>
      <c r="AA27">
        <f t="shared" si="4"/>
        <v>-7</v>
      </c>
      <c r="AB27" s="1">
        <f t="shared" si="5"/>
        <v>11.71610456454016</v>
      </c>
      <c r="AC27" s="1"/>
      <c r="AD27">
        <v>-6.75</v>
      </c>
      <c r="AE27">
        <v>15</v>
      </c>
      <c r="AF27" s="1">
        <v>4.8430000000000002E-14</v>
      </c>
      <c r="AG27" s="2">
        <v>-5.0000000000000001E-3</v>
      </c>
      <c r="AH27" s="2"/>
      <c r="AI27" s="2"/>
      <c r="AJ27">
        <f t="shared" si="6"/>
        <v>-7</v>
      </c>
      <c r="AK27" s="1">
        <f t="shared" si="7"/>
        <v>13.203380588876772</v>
      </c>
      <c r="AL27" s="1"/>
      <c r="AM27">
        <v>-6.75</v>
      </c>
      <c r="AN27">
        <v>15</v>
      </c>
      <c r="AO27" s="1">
        <v>4.879E-14</v>
      </c>
      <c r="AP27" s="2">
        <v>-5.0000000000000001E-3</v>
      </c>
      <c r="AQ27" s="2"/>
      <c r="AR27" s="1"/>
      <c r="AT27">
        <f t="shared" si="8"/>
        <v>-7</v>
      </c>
      <c r="AU27" s="1">
        <f t="shared" si="9"/>
        <v>13.062918340026771</v>
      </c>
    </row>
    <row r="28" spans="3:47" x14ac:dyDescent="0.3">
      <c r="E28" s="1"/>
      <c r="F28" s="1"/>
      <c r="G28" s="2"/>
      <c r="H28" s="2"/>
      <c r="I28">
        <f t="shared" si="0"/>
        <v>-0.25</v>
      </c>
      <c r="J28" s="1">
        <f t="shared" si="1"/>
        <v>0</v>
      </c>
      <c r="N28" s="1"/>
      <c r="O28" s="1"/>
      <c r="P28" s="2"/>
      <c r="Q28" s="2"/>
      <c r="R28">
        <f t="shared" si="2"/>
        <v>-0.25</v>
      </c>
      <c r="S28" s="1">
        <f t="shared" si="3"/>
        <v>0</v>
      </c>
      <c r="T28" s="1"/>
      <c r="W28" s="1"/>
      <c r="X28" s="1"/>
      <c r="Y28" s="2"/>
      <c r="Z28" s="2"/>
      <c r="AA28">
        <f t="shared" si="4"/>
        <v>-0.25</v>
      </c>
      <c r="AB28" s="1">
        <f t="shared" si="5"/>
        <v>0</v>
      </c>
      <c r="AC28" s="1"/>
      <c r="AF28" s="1"/>
      <c r="AG28" s="1"/>
      <c r="AH28" s="2"/>
      <c r="AI28" s="2"/>
      <c r="AJ28">
        <f t="shared" si="6"/>
        <v>-0.25</v>
      </c>
      <c r="AK28" s="1">
        <f t="shared" si="7"/>
        <v>0</v>
      </c>
      <c r="AL28" s="1"/>
      <c r="AP28" s="1"/>
      <c r="AQ28" s="2"/>
      <c r="AR28" s="1"/>
      <c r="AT28">
        <f t="shared" si="8"/>
        <v>-0.25</v>
      </c>
      <c r="AU28" s="1">
        <f t="shared" si="9"/>
        <v>0</v>
      </c>
    </row>
    <row r="29" spans="3:47" x14ac:dyDescent="0.3">
      <c r="C29">
        <v>-6.25</v>
      </c>
      <c r="D29">
        <v>16</v>
      </c>
      <c r="E29" s="1">
        <v>5.6760000000000003E-13</v>
      </c>
      <c r="F29" s="2">
        <v>-4.0000000000000001E-3</v>
      </c>
      <c r="G29" s="2"/>
      <c r="H29" s="2"/>
      <c r="I29">
        <f t="shared" si="0"/>
        <v>-6.5</v>
      </c>
      <c r="J29" s="1">
        <f t="shared" si="1"/>
        <v>11.669407894736842</v>
      </c>
      <c r="L29">
        <v>-6.25</v>
      </c>
      <c r="M29">
        <v>16</v>
      </c>
      <c r="N29" s="1">
        <v>5.5169999999999996E-13</v>
      </c>
      <c r="O29" s="2">
        <v>-3.0000000000000001E-3</v>
      </c>
      <c r="P29" s="2"/>
      <c r="Q29" s="2"/>
      <c r="R29">
        <f t="shared" si="2"/>
        <v>-6.5</v>
      </c>
      <c r="S29" s="1">
        <f t="shared" si="3"/>
        <v>11.419995860070378</v>
      </c>
      <c r="T29" s="1"/>
      <c r="U29">
        <v>-6.25</v>
      </c>
      <c r="V29">
        <v>16</v>
      </c>
      <c r="W29" s="1">
        <v>1.918E-13</v>
      </c>
      <c r="X29" s="2">
        <v>-3.0000000000000001E-3</v>
      </c>
      <c r="Y29" s="2"/>
      <c r="Z29" s="2"/>
      <c r="AA29">
        <f t="shared" si="4"/>
        <v>-6.5</v>
      </c>
      <c r="AB29" s="1">
        <f t="shared" si="5"/>
        <v>25.978599485304077</v>
      </c>
      <c r="AC29" s="1"/>
      <c r="AD29">
        <v>-6.25</v>
      </c>
      <c r="AE29">
        <v>16</v>
      </c>
      <c r="AF29" s="1">
        <v>1.054E-13</v>
      </c>
      <c r="AG29" s="2">
        <v>-4.0000000000000001E-3</v>
      </c>
      <c r="AH29" s="2"/>
      <c r="AI29" s="2"/>
      <c r="AJ29">
        <f t="shared" si="6"/>
        <v>-6.5</v>
      </c>
      <c r="AK29" s="1">
        <f t="shared" si="7"/>
        <v>28.735005452562699</v>
      </c>
      <c r="AL29" s="1"/>
      <c r="AM29">
        <v>-6.25</v>
      </c>
      <c r="AN29">
        <v>16</v>
      </c>
      <c r="AO29" s="1">
        <v>1.072E-13</v>
      </c>
      <c r="AP29" s="2">
        <v>-3.0000000000000001E-3</v>
      </c>
      <c r="AQ29" s="2"/>
      <c r="AR29" s="1"/>
      <c r="AT29">
        <f t="shared" si="8"/>
        <v>-6.5</v>
      </c>
      <c r="AU29" s="1">
        <f t="shared" si="9"/>
        <v>28.701472556894242</v>
      </c>
    </row>
    <row r="30" spans="3:47" x14ac:dyDescent="0.3">
      <c r="C30">
        <v>-5.75</v>
      </c>
      <c r="D30">
        <v>17</v>
      </c>
      <c r="E30" s="1">
        <v>1.1079999999999999E-12</v>
      </c>
      <c r="F30" s="2">
        <v>-3.0000000000000001E-3</v>
      </c>
      <c r="G30" s="2"/>
      <c r="H30" s="2"/>
      <c r="I30">
        <f t="shared" si="0"/>
        <v>-6</v>
      </c>
      <c r="J30" s="1">
        <f t="shared" si="1"/>
        <v>22.779605263157894</v>
      </c>
      <c r="L30">
        <v>-5.75</v>
      </c>
      <c r="M30">
        <v>17</v>
      </c>
      <c r="N30" s="1">
        <v>1.0849999999999999E-12</v>
      </c>
      <c r="O30" s="2">
        <v>-2E-3</v>
      </c>
      <c r="P30" s="2"/>
      <c r="Q30" s="2"/>
      <c r="R30">
        <f t="shared" si="2"/>
        <v>-6</v>
      </c>
      <c r="S30" s="1">
        <f t="shared" si="3"/>
        <v>22.459118194990683</v>
      </c>
      <c r="T30" s="1"/>
      <c r="U30">
        <v>-5.75</v>
      </c>
      <c r="V30">
        <v>17</v>
      </c>
      <c r="W30" s="1">
        <v>3.9649999999999998E-13</v>
      </c>
      <c r="X30" s="2">
        <v>-2E-3</v>
      </c>
      <c r="Y30" s="2"/>
      <c r="Z30" s="2"/>
      <c r="AA30">
        <f t="shared" si="4"/>
        <v>-6</v>
      </c>
      <c r="AB30" s="1">
        <f t="shared" si="5"/>
        <v>53.704456183123384</v>
      </c>
      <c r="AC30" s="1"/>
      <c r="AD30">
        <v>-5.75</v>
      </c>
      <c r="AE30">
        <v>17</v>
      </c>
      <c r="AF30" s="1">
        <v>2.089E-13</v>
      </c>
      <c r="AG30" s="2">
        <v>-3.0000000000000001E-3</v>
      </c>
      <c r="AH30" s="2"/>
      <c r="AI30" s="2"/>
      <c r="AJ30">
        <f t="shared" si="6"/>
        <v>-6</v>
      </c>
      <c r="AK30" s="1">
        <f t="shared" si="7"/>
        <v>56.952017448200657</v>
      </c>
      <c r="AL30" s="1"/>
      <c r="AM30">
        <v>-5.75</v>
      </c>
      <c r="AN30">
        <v>17</v>
      </c>
      <c r="AO30" s="1">
        <v>2.117E-13</v>
      </c>
      <c r="AP30" s="2">
        <v>-2E-3</v>
      </c>
      <c r="AQ30" s="2"/>
      <c r="AR30" s="1"/>
      <c r="AT30">
        <f t="shared" si="8"/>
        <v>-6</v>
      </c>
      <c r="AU30" s="1">
        <f t="shared" si="9"/>
        <v>56.680053547523421</v>
      </c>
    </row>
    <row r="31" spans="3:47" x14ac:dyDescent="0.3">
      <c r="C31">
        <v>-5.25</v>
      </c>
      <c r="D31">
        <v>18</v>
      </c>
      <c r="E31" s="1">
        <v>1.5549999999999999E-12</v>
      </c>
      <c r="F31" s="2">
        <v>-2E-3</v>
      </c>
      <c r="G31" s="2"/>
      <c r="H31" s="2"/>
      <c r="I31">
        <f t="shared" si="0"/>
        <v>-5.5</v>
      </c>
      <c r="J31" s="1">
        <f t="shared" si="1"/>
        <v>31.969572368421051</v>
      </c>
      <c r="L31">
        <v>-5.25</v>
      </c>
      <c r="M31">
        <v>18</v>
      </c>
      <c r="N31" s="1">
        <v>1.516E-12</v>
      </c>
      <c r="O31" s="2">
        <v>-2E-3</v>
      </c>
      <c r="P31" s="2"/>
      <c r="Q31" s="2"/>
      <c r="R31">
        <f t="shared" si="2"/>
        <v>-5.5</v>
      </c>
      <c r="S31" s="1">
        <f t="shared" si="3"/>
        <v>31.380666528669014</v>
      </c>
      <c r="T31" s="1"/>
      <c r="U31">
        <v>-5.25</v>
      </c>
      <c r="V31">
        <v>18</v>
      </c>
      <c r="W31" s="1">
        <v>5.6309999999999999E-13</v>
      </c>
      <c r="X31" s="2">
        <v>-2E-3</v>
      </c>
      <c r="Y31" s="2"/>
      <c r="Z31" s="2"/>
      <c r="AA31">
        <f t="shared" si="4"/>
        <v>-5.5</v>
      </c>
      <c r="AB31" s="1">
        <f t="shared" si="5"/>
        <v>76.269809020723272</v>
      </c>
      <c r="AC31" s="1"/>
      <c r="AD31">
        <v>-5.25</v>
      </c>
      <c r="AE31">
        <v>18</v>
      </c>
      <c r="AF31" s="1">
        <v>2.9459999999999998E-13</v>
      </c>
      <c r="AG31" s="2">
        <v>-2E-3</v>
      </c>
      <c r="AH31" s="2"/>
      <c r="AI31" s="2"/>
      <c r="AJ31">
        <f t="shared" si="6"/>
        <v>-5.5</v>
      </c>
      <c r="AK31" s="1">
        <f t="shared" si="7"/>
        <v>80.316248636859314</v>
      </c>
      <c r="AL31" s="1"/>
      <c r="AM31">
        <v>-5.25</v>
      </c>
      <c r="AN31">
        <v>18</v>
      </c>
      <c r="AO31" s="1">
        <v>3.0040000000000001E-13</v>
      </c>
      <c r="AP31" s="2">
        <v>-2E-3</v>
      </c>
      <c r="AQ31" s="2"/>
      <c r="AR31" s="1"/>
      <c r="AT31">
        <f t="shared" si="8"/>
        <v>-5.5</v>
      </c>
      <c r="AU31" s="1">
        <f t="shared" si="9"/>
        <v>80.428380187416323</v>
      </c>
    </row>
    <row r="32" spans="3:47" x14ac:dyDescent="0.3">
      <c r="C32">
        <v>-4.75</v>
      </c>
      <c r="D32">
        <v>19</v>
      </c>
      <c r="E32" s="1">
        <v>1.9140000000000001E-12</v>
      </c>
      <c r="F32" s="2">
        <v>-2E-3</v>
      </c>
      <c r="G32" s="2"/>
      <c r="H32" s="2"/>
      <c r="I32">
        <f t="shared" si="0"/>
        <v>-5</v>
      </c>
      <c r="J32" s="1">
        <f t="shared" si="1"/>
        <v>39.350328947368425</v>
      </c>
      <c r="L32">
        <v>-4.75</v>
      </c>
      <c r="M32">
        <v>19</v>
      </c>
      <c r="N32" s="1">
        <v>1.8689999999999998E-12</v>
      </c>
      <c r="O32" s="2">
        <v>-2E-3</v>
      </c>
      <c r="P32" s="2"/>
      <c r="Q32" s="2"/>
      <c r="R32">
        <f t="shared" si="2"/>
        <v>-5</v>
      </c>
      <c r="S32" s="1">
        <f t="shared" si="3"/>
        <v>38.687642310080726</v>
      </c>
      <c r="T32" s="1"/>
      <c r="U32">
        <v>-4.75</v>
      </c>
      <c r="V32">
        <v>19</v>
      </c>
      <c r="W32" s="1">
        <v>6.3270000000000002E-13</v>
      </c>
      <c r="X32" s="2">
        <v>-2E-3</v>
      </c>
      <c r="Y32" s="2"/>
      <c r="Z32" s="2"/>
      <c r="AA32">
        <f t="shared" si="4"/>
        <v>-5</v>
      </c>
      <c r="AB32" s="1">
        <f t="shared" si="5"/>
        <v>85.696871190572949</v>
      </c>
      <c r="AC32" s="1"/>
      <c r="AD32">
        <v>-4.75</v>
      </c>
      <c r="AE32">
        <v>19</v>
      </c>
      <c r="AF32" s="1">
        <v>3.3210000000000002E-13</v>
      </c>
      <c r="AG32" s="2">
        <v>-2E-3</v>
      </c>
      <c r="AH32" s="2"/>
      <c r="AI32" s="2"/>
      <c r="AJ32">
        <f t="shared" si="6"/>
        <v>-5</v>
      </c>
      <c r="AK32" s="1">
        <f t="shared" si="7"/>
        <v>90.539803707742635</v>
      </c>
      <c r="AL32" s="1"/>
      <c r="AM32">
        <v>-4.75</v>
      </c>
      <c r="AN32">
        <v>19</v>
      </c>
      <c r="AO32" s="1">
        <v>3.4369999999999999E-13</v>
      </c>
      <c r="AP32" s="2">
        <v>-2E-3</v>
      </c>
      <c r="AQ32" s="2"/>
      <c r="AR32" s="1"/>
      <c r="AT32">
        <f t="shared" si="8"/>
        <v>-5</v>
      </c>
      <c r="AU32" s="1">
        <f t="shared" si="9"/>
        <v>92.021419009370803</v>
      </c>
    </row>
    <row r="33" spans="1:47" x14ac:dyDescent="0.3">
      <c r="C33">
        <v>-4.25</v>
      </c>
      <c r="D33">
        <v>20</v>
      </c>
      <c r="E33" s="1">
        <v>2.2730000000000001E-12</v>
      </c>
      <c r="F33" s="2">
        <v>-2E-3</v>
      </c>
      <c r="G33" s="2"/>
      <c r="H33" s="2"/>
      <c r="I33">
        <f t="shared" si="0"/>
        <v>-4.5</v>
      </c>
      <c r="J33" s="1">
        <f t="shared" si="1"/>
        <v>46.731085526315788</v>
      </c>
      <c r="L33">
        <v>-4.25</v>
      </c>
      <c r="M33">
        <v>20</v>
      </c>
      <c r="N33" s="1">
        <v>2.2199999999999998E-12</v>
      </c>
      <c r="O33" s="2">
        <v>-2E-3</v>
      </c>
      <c r="P33" s="2"/>
      <c r="Q33" s="2"/>
      <c r="R33">
        <f t="shared" si="2"/>
        <v>-4.5</v>
      </c>
      <c r="S33" s="1">
        <f t="shared" si="3"/>
        <v>45.953218795280478</v>
      </c>
      <c r="T33" s="1"/>
      <c r="U33">
        <v>-4.25</v>
      </c>
      <c r="V33">
        <v>20</v>
      </c>
      <c r="W33" s="1">
        <v>6.6769999999999997E-13</v>
      </c>
      <c r="X33" s="2">
        <v>-2E-3</v>
      </c>
      <c r="Y33" s="2"/>
      <c r="Z33" s="2"/>
      <c r="AA33">
        <f t="shared" si="4"/>
        <v>-4.5</v>
      </c>
      <c r="AB33" s="1">
        <f t="shared" si="5"/>
        <v>90.437491534606522</v>
      </c>
      <c r="AC33" s="1"/>
      <c r="AD33">
        <v>-4.25</v>
      </c>
      <c r="AE33">
        <v>20</v>
      </c>
      <c r="AF33" s="1">
        <v>3.4829999999999999E-13</v>
      </c>
      <c r="AG33" s="2">
        <v>-2E-3</v>
      </c>
      <c r="AH33" s="2"/>
      <c r="AI33" s="2"/>
      <c r="AJ33">
        <f t="shared" si="6"/>
        <v>-4.5</v>
      </c>
      <c r="AK33" s="1">
        <f t="shared" si="7"/>
        <v>94.956379498364228</v>
      </c>
      <c r="AL33" s="1"/>
      <c r="AM33">
        <v>-4.25</v>
      </c>
      <c r="AN33">
        <v>20</v>
      </c>
      <c r="AO33" s="1">
        <v>3.6200000000000002E-13</v>
      </c>
      <c r="AP33" s="2">
        <v>-2E-3</v>
      </c>
      <c r="AQ33" s="2"/>
      <c r="AR33" s="1"/>
      <c r="AT33">
        <f t="shared" si="8"/>
        <v>-4.5</v>
      </c>
      <c r="AU33" s="1">
        <f t="shared" si="9"/>
        <v>96.921017402945111</v>
      </c>
    </row>
    <row r="34" spans="1:47" x14ac:dyDescent="0.3">
      <c r="E34" s="1"/>
      <c r="F34" s="1"/>
      <c r="G34" s="2"/>
      <c r="H34" s="2"/>
      <c r="I34">
        <f t="shared" si="0"/>
        <v>-0.25</v>
      </c>
      <c r="J34" s="1">
        <f t="shared" si="1"/>
        <v>0</v>
      </c>
      <c r="N34" s="1"/>
      <c r="O34" s="1"/>
      <c r="P34" s="2"/>
      <c r="Q34" s="2"/>
      <c r="R34">
        <f t="shared" si="2"/>
        <v>-0.25</v>
      </c>
      <c r="S34" s="1">
        <f t="shared" si="3"/>
        <v>0</v>
      </c>
      <c r="T34" s="1"/>
      <c r="W34" s="1"/>
      <c r="X34" s="1"/>
      <c r="Y34" s="2"/>
      <c r="Z34" s="2"/>
      <c r="AA34">
        <f t="shared" si="4"/>
        <v>-0.25</v>
      </c>
      <c r="AB34" s="1">
        <f t="shared" si="5"/>
        <v>0</v>
      </c>
      <c r="AC34" s="1"/>
      <c r="AF34" s="1"/>
      <c r="AG34" s="1"/>
      <c r="AH34" s="2"/>
      <c r="AI34" s="2"/>
      <c r="AJ34">
        <f t="shared" si="6"/>
        <v>-0.25</v>
      </c>
      <c r="AK34" s="1">
        <f t="shared" si="7"/>
        <v>0</v>
      </c>
      <c r="AL34" s="1"/>
      <c r="AP34" s="1"/>
      <c r="AQ34" s="2"/>
      <c r="AR34" s="1"/>
      <c r="AT34">
        <f t="shared" si="8"/>
        <v>-0.25</v>
      </c>
      <c r="AU34" s="1">
        <f t="shared" si="9"/>
        <v>0</v>
      </c>
    </row>
    <row r="35" spans="1:47" x14ac:dyDescent="0.3">
      <c r="C35">
        <v>-3.75</v>
      </c>
      <c r="D35">
        <v>21</v>
      </c>
      <c r="E35" s="1">
        <v>2.6400000000000001E-12</v>
      </c>
      <c r="F35" s="2">
        <v>-2E-3</v>
      </c>
      <c r="G35" s="2"/>
      <c r="H35" s="2"/>
      <c r="I35">
        <f t="shared" si="0"/>
        <v>-4</v>
      </c>
      <c r="J35" s="1">
        <f t="shared" si="1"/>
        <v>54.276315789473685</v>
      </c>
      <c r="L35">
        <v>-3.75</v>
      </c>
      <c r="M35">
        <v>21</v>
      </c>
      <c r="N35" s="1">
        <v>2.581E-12</v>
      </c>
      <c r="O35" s="2">
        <v>-1E-3</v>
      </c>
      <c r="P35" s="2"/>
      <c r="Q35" s="2"/>
      <c r="R35">
        <f t="shared" si="2"/>
        <v>-4</v>
      </c>
      <c r="S35" s="1">
        <f t="shared" si="3"/>
        <v>53.425791761540054</v>
      </c>
      <c r="T35" s="1"/>
      <c r="U35">
        <v>-3.75</v>
      </c>
      <c r="V35">
        <v>21</v>
      </c>
      <c r="W35" s="1">
        <v>6.9229999999999999E-13</v>
      </c>
      <c r="X35" s="2">
        <v>-2E-3</v>
      </c>
      <c r="Y35" s="2"/>
      <c r="Z35" s="2"/>
      <c r="AA35">
        <f t="shared" si="4"/>
        <v>-4</v>
      </c>
      <c r="AB35" s="1">
        <f t="shared" si="5"/>
        <v>93.769470404984418</v>
      </c>
      <c r="AC35" s="1"/>
      <c r="AD35">
        <v>-3.75</v>
      </c>
      <c r="AE35">
        <v>21</v>
      </c>
      <c r="AF35" s="1">
        <v>3.5799999999999999E-13</v>
      </c>
      <c r="AG35" s="2">
        <v>-2E-3</v>
      </c>
      <c r="AH35" s="2"/>
      <c r="AI35" s="2"/>
      <c r="AJ35">
        <f t="shared" si="6"/>
        <v>-4</v>
      </c>
      <c r="AK35" s="1">
        <f t="shared" si="7"/>
        <v>97.600872410032707</v>
      </c>
      <c r="AL35" s="1"/>
      <c r="AM35">
        <v>-3.75</v>
      </c>
      <c r="AN35">
        <v>21</v>
      </c>
      <c r="AO35" s="1">
        <v>3.7229999999999999E-13</v>
      </c>
      <c r="AP35" s="2">
        <v>-2E-3</v>
      </c>
      <c r="AQ35" s="2"/>
      <c r="AR35" s="1"/>
      <c r="AT35">
        <f t="shared" si="8"/>
        <v>-4</v>
      </c>
      <c r="AU35" s="1">
        <f t="shared" si="9"/>
        <v>99.678714859437747</v>
      </c>
    </row>
    <row r="36" spans="1:47" x14ac:dyDescent="0.3">
      <c r="C36">
        <v>-3.25</v>
      </c>
      <c r="D36">
        <v>22</v>
      </c>
      <c r="E36" s="1">
        <v>3.0250000000000001E-12</v>
      </c>
      <c r="F36" s="2">
        <v>-2E-3</v>
      </c>
      <c r="G36" s="2"/>
      <c r="H36" s="2"/>
      <c r="I36">
        <f t="shared" si="0"/>
        <v>-3.5</v>
      </c>
      <c r="J36" s="1">
        <f t="shared" si="1"/>
        <v>62.191611842105267</v>
      </c>
      <c r="L36">
        <v>-3.25</v>
      </c>
      <c r="M36">
        <v>22</v>
      </c>
      <c r="N36" s="1">
        <v>2.9719999999999999E-12</v>
      </c>
      <c r="O36" s="2">
        <v>-1E-3</v>
      </c>
      <c r="P36" s="2"/>
      <c r="Q36" s="2"/>
      <c r="R36">
        <f t="shared" si="2"/>
        <v>-3.5</v>
      </c>
      <c r="S36" s="1">
        <f t="shared" si="3"/>
        <v>61.519354170979092</v>
      </c>
      <c r="T36" s="1"/>
      <c r="U36">
        <v>-3.25</v>
      </c>
      <c r="V36">
        <v>22</v>
      </c>
      <c r="W36" s="1">
        <v>7.0800000000000001E-13</v>
      </c>
      <c r="X36" s="2">
        <v>-2E-3</v>
      </c>
      <c r="Y36" s="2"/>
      <c r="Z36" s="2"/>
      <c r="AA36">
        <f t="shared" si="4"/>
        <v>-3.5</v>
      </c>
      <c r="AB36" s="1">
        <f t="shared" si="5"/>
        <v>95.895977245022351</v>
      </c>
      <c r="AC36" s="1"/>
      <c r="AD36">
        <v>-3.25</v>
      </c>
      <c r="AE36">
        <v>22</v>
      </c>
      <c r="AF36" s="1">
        <v>3.624E-13</v>
      </c>
      <c r="AG36" s="2">
        <v>-2E-3</v>
      </c>
      <c r="AH36" s="2"/>
      <c r="AI36" s="2"/>
      <c r="AJ36">
        <f t="shared" si="6"/>
        <v>-3.5</v>
      </c>
      <c r="AK36" s="1">
        <f t="shared" si="7"/>
        <v>98.800436205016354</v>
      </c>
      <c r="AL36" s="1"/>
      <c r="AM36">
        <v>-3.25</v>
      </c>
      <c r="AN36">
        <v>22</v>
      </c>
      <c r="AO36" s="1">
        <v>3.78E-13</v>
      </c>
      <c r="AP36" s="2">
        <v>-2E-3</v>
      </c>
      <c r="AQ36" s="2"/>
      <c r="AR36" s="1"/>
      <c r="AT36">
        <f t="shared" si="8"/>
        <v>-3.5</v>
      </c>
      <c r="AU36" s="1">
        <f t="shared" si="9"/>
        <v>101.20481927710843</v>
      </c>
    </row>
    <row r="37" spans="1:47" x14ac:dyDescent="0.3">
      <c r="C37">
        <v>-2.75</v>
      </c>
      <c r="D37">
        <v>23</v>
      </c>
      <c r="E37" s="1">
        <v>3.4149999999999999E-12</v>
      </c>
      <c r="F37" s="2">
        <v>-1E-3</v>
      </c>
      <c r="G37" s="2"/>
      <c r="H37" s="2"/>
      <c r="I37">
        <f t="shared" si="0"/>
        <v>-3</v>
      </c>
      <c r="J37" s="1">
        <f t="shared" si="1"/>
        <v>70.209703947368425</v>
      </c>
      <c r="L37">
        <v>-2.75</v>
      </c>
      <c r="M37">
        <v>23</v>
      </c>
      <c r="N37" s="1">
        <v>3.3630000000000001E-12</v>
      </c>
      <c r="O37" s="2">
        <v>-1E-3</v>
      </c>
      <c r="P37" s="2"/>
      <c r="Q37" s="2"/>
      <c r="R37">
        <f t="shared" si="2"/>
        <v>-3</v>
      </c>
      <c r="S37" s="1">
        <f>N37/$N$44*100</f>
        <v>69.612916580418144</v>
      </c>
      <c r="T37" s="1"/>
      <c r="U37">
        <v>-2.75</v>
      </c>
      <c r="V37">
        <v>23</v>
      </c>
      <c r="W37" s="1">
        <v>7.2010000000000003E-13</v>
      </c>
      <c r="X37" s="2">
        <v>-2E-3</v>
      </c>
      <c r="Y37" s="2"/>
      <c r="Z37" s="2"/>
      <c r="AA37">
        <f t="shared" si="4"/>
        <v>-3</v>
      </c>
      <c r="AB37" s="1">
        <f t="shared" si="5"/>
        <v>97.534877421102536</v>
      </c>
      <c r="AC37" s="1"/>
      <c r="AD37">
        <v>-2.75</v>
      </c>
      <c r="AE37">
        <v>23</v>
      </c>
      <c r="AF37" s="1">
        <v>3.6489999999999999E-13</v>
      </c>
      <c r="AG37" s="2">
        <v>-2E-3</v>
      </c>
      <c r="AH37" s="2"/>
      <c r="AI37" s="2"/>
      <c r="AJ37">
        <f t="shared" si="6"/>
        <v>-3</v>
      </c>
      <c r="AK37" s="1">
        <f t="shared" si="7"/>
        <v>99.482006543075244</v>
      </c>
      <c r="AL37" s="1"/>
      <c r="AM37">
        <v>-2.75</v>
      </c>
      <c r="AN37">
        <v>23</v>
      </c>
      <c r="AO37" s="1">
        <v>3.7930000000000001E-13</v>
      </c>
      <c r="AP37" s="2">
        <v>-2E-3</v>
      </c>
      <c r="AQ37" s="2"/>
      <c r="AR37" s="1"/>
      <c r="AS37" s="1"/>
      <c r="AT37">
        <f t="shared" si="8"/>
        <v>-3</v>
      </c>
      <c r="AU37" s="1">
        <f t="shared" si="9"/>
        <v>101.55287817938421</v>
      </c>
    </row>
    <row r="38" spans="1:47" x14ac:dyDescent="0.3">
      <c r="A38" s="3"/>
      <c r="C38">
        <v>-2.25</v>
      </c>
      <c r="D38">
        <v>24</v>
      </c>
      <c r="E38" s="1">
        <v>3.8E-12</v>
      </c>
      <c r="F38" s="2">
        <v>-1E-3</v>
      </c>
      <c r="G38" s="2"/>
      <c r="H38" s="2"/>
      <c r="I38">
        <f t="shared" si="0"/>
        <v>-2.5</v>
      </c>
      <c r="J38" s="1">
        <f t="shared" si="1"/>
        <v>78.125</v>
      </c>
      <c r="L38">
        <v>-2.25</v>
      </c>
      <c r="M38">
        <v>24</v>
      </c>
      <c r="N38" s="1">
        <v>3.7490000000000003E-12</v>
      </c>
      <c r="O38" s="2">
        <v>-1E-3</v>
      </c>
      <c r="P38" s="2"/>
      <c r="Q38" s="2"/>
      <c r="R38">
        <f t="shared" si="2"/>
        <v>-2.5</v>
      </c>
      <c r="S38" s="1">
        <f t="shared" si="3"/>
        <v>77.602980749327273</v>
      </c>
      <c r="T38" s="1"/>
      <c r="U38">
        <v>-2.25</v>
      </c>
      <c r="V38">
        <v>24</v>
      </c>
      <c r="W38" s="1">
        <v>7.2459999999999996E-13</v>
      </c>
      <c r="X38" s="2">
        <v>-2E-3</v>
      </c>
      <c r="Y38" s="2"/>
      <c r="Z38" s="2"/>
      <c r="AA38">
        <f t="shared" si="4"/>
        <v>-2.5</v>
      </c>
      <c r="AB38" s="1">
        <f t="shared" si="5"/>
        <v>98.144385751049697</v>
      </c>
      <c r="AC38" s="1"/>
      <c r="AD38">
        <v>-2.25</v>
      </c>
      <c r="AE38">
        <v>24</v>
      </c>
      <c r="AF38" s="1">
        <v>3.6739999999999998E-13</v>
      </c>
      <c r="AG38" s="2">
        <v>-2E-3</v>
      </c>
      <c r="AH38" s="2"/>
      <c r="AI38" s="2"/>
      <c r="AJ38">
        <f t="shared" si="6"/>
        <v>-2.5</v>
      </c>
      <c r="AK38" s="1">
        <f t="shared" si="7"/>
        <v>100.16357688113413</v>
      </c>
      <c r="AL38" s="1"/>
      <c r="AM38">
        <v>-2.25</v>
      </c>
      <c r="AN38">
        <v>24</v>
      </c>
      <c r="AO38" s="1">
        <v>3.8019999999999999E-13</v>
      </c>
      <c r="AP38" s="2">
        <v>-2E-3</v>
      </c>
      <c r="AQ38" s="2"/>
      <c r="AR38" s="1"/>
      <c r="AS38" s="1"/>
      <c r="AT38">
        <f t="shared" si="8"/>
        <v>-2.5</v>
      </c>
      <c r="AU38" s="1">
        <f t="shared" si="9"/>
        <v>101.79384203480588</v>
      </c>
    </row>
    <row r="39" spans="1:47" x14ac:dyDescent="0.3">
      <c r="C39">
        <v>-1.75</v>
      </c>
      <c r="D39">
        <v>25</v>
      </c>
      <c r="E39" s="1">
        <v>4.1529999999999998E-12</v>
      </c>
      <c r="F39" s="2">
        <v>-1E-3</v>
      </c>
      <c r="G39" s="2"/>
      <c r="H39" s="2"/>
      <c r="I39">
        <f t="shared" si="0"/>
        <v>-2</v>
      </c>
      <c r="J39" s="1">
        <f t="shared" si="1"/>
        <v>85.382401315789465</v>
      </c>
      <c r="L39">
        <v>-1.75</v>
      </c>
      <c r="M39">
        <v>25</v>
      </c>
      <c r="N39" s="1">
        <v>4.1070000000000002E-12</v>
      </c>
      <c r="O39" s="2">
        <v>-1E-3</v>
      </c>
      <c r="P39" s="2"/>
      <c r="Q39" s="2"/>
      <c r="R39">
        <f t="shared" si="2"/>
        <v>-2</v>
      </c>
      <c r="S39" s="1">
        <f t="shared" si="3"/>
        <v>85.013454771268897</v>
      </c>
      <c r="T39" s="1"/>
      <c r="U39">
        <v>-1.75</v>
      </c>
      <c r="V39">
        <v>25</v>
      </c>
      <c r="W39" s="1">
        <v>7.3009999999999999E-13</v>
      </c>
      <c r="X39" s="2">
        <v>-2E-3</v>
      </c>
      <c r="Y39" s="2"/>
      <c r="Z39" s="2"/>
      <c r="AA39">
        <f t="shared" si="4"/>
        <v>-2</v>
      </c>
      <c r="AB39" s="1">
        <f t="shared" si="5"/>
        <v>98.889340376540702</v>
      </c>
      <c r="AC39" s="1"/>
      <c r="AD39">
        <v>-1.75</v>
      </c>
      <c r="AE39">
        <v>25</v>
      </c>
      <c r="AF39" s="1">
        <v>3.6789999999999998E-13</v>
      </c>
      <c r="AG39" s="2">
        <v>-2E-3</v>
      </c>
      <c r="AH39" s="2"/>
      <c r="AI39" s="2"/>
      <c r="AJ39">
        <f t="shared" si="6"/>
        <v>-2</v>
      </c>
      <c r="AK39" s="1">
        <f t="shared" si="7"/>
        <v>100.2998909487459</v>
      </c>
      <c r="AL39" s="1"/>
      <c r="AM39">
        <v>-1.75</v>
      </c>
      <c r="AN39">
        <v>25</v>
      </c>
      <c r="AO39" s="1">
        <v>3.7819999999999999E-13</v>
      </c>
      <c r="AP39" s="2">
        <v>-2E-3</v>
      </c>
      <c r="AQ39" s="2"/>
      <c r="AR39" s="1"/>
      <c r="AS39" s="1"/>
      <c r="AT39">
        <f t="shared" si="8"/>
        <v>-2</v>
      </c>
      <c r="AU39" s="1">
        <f t="shared" si="9"/>
        <v>101.25836680053546</v>
      </c>
    </row>
    <row r="40" spans="1:47" x14ac:dyDescent="0.3">
      <c r="E40" s="1"/>
      <c r="F40" s="1"/>
      <c r="G40" s="2"/>
      <c r="H40" s="2"/>
      <c r="I40">
        <f t="shared" si="0"/>
        <v>-0.25</v>
      </c>
      <c r="J40" s="1">
        <f t="shared" si="1"/>
        <v>0</v>
      </c>
      <c r="N40" s="1"/>
      <c r="O40" s="1"/>
      <c r="P40" s="2"/>
      <c r="Q40" s="2"/>
      <c r="R40">
        <f t="shared" si="2"/>
        <v>-0.25</v>
      </c>
      <c r="S40" s="1">
        <f t="shared" si="3"/>
        <v>0</v>
      </c>
      <c r="T40" s="1"/>
      <c r="W40" s="1"/>
      <c r="X40" s="1"/>
      <c r="Y40" s="2"/>
      <c r="Z40" s="2"/>
      <c r="AA40">
        <f t="shared" si="4"/>
        <v>-0.25</v>
      </c>
      <c r="AB40" s="1">
        <f t="shared" si="5"/>
        <v>0</v>
      </c>
      <c r="AC40" s="1"/>
      <c r="AF40" s="1"/>
      <c r="AG40" s="1"/>
      <c r="AH40" s="2"/>
      <c r="AI40" s="2"/>
      <c r="AJ40">
        <f t="shared" si="6"/>
        <v>-0.25</v>
      </c>
      <c r="AK40" s="1">
        <f t="shared" si="7"/>
        <v>0</v>
      </c>
      <c r="AL40" s="1"/>
      <c r="AP40" s="1"/>
      <c r="AQ40" s="2"/>
      <c r="AR40" s="1"/>
      <c r="AS40" s="1"/>
      <c r="AT40">
        <f t="shared" si="8"/>
        <v>-0.25</v>
      </c>
      <c r="AU40" s="1">
        <f t="shared" si="9"/>
        <v>0</v>
      </c>
    </row>
    <row r="41" spans="1:47" x14ac:dyDescent="0.3">
      <c r="C41">
        <v>-1.25</v>
      </c>
      <c r="D41">
        <v>26</v>
      </c>
      <c r="E41" s="1">
        <v>4.4570000000000001E-12</v>
      </c>
      <c r="F41" s="2">
        <v>-1E-3</v>
      </c>
      <c r="G41" s="2"/>
      <c r="H41" s="2"/>
      <c r="I41">
        <f t="shared" si="0"/>
        <v>-1.5</v>
      </c>
      <c r="J41" s="1">
        <f t="shared" si="1"/>
        <v>91.632401315789465</v>
      </c>
      <c r="L41">
        <v>-1.25</v>
      </c>
      <c r="M41">
        <v>26</v>
      </c>
      <c r="N41" s="1">
        <v>4.4109999999999997E-12</v>
      </c>
      <c r="O41" s="2">
        <v>-1E-3</v>
      </c>
      <c r="P41" s="2"/>
      <c r="Q41" s="2"/>
      <c r="R41">
        <f t="shared" si="2"/>
        <v>-1.5</v>
      </c>
      <c r="S41" s="1">
        <f t="shared" si="3"/>
        <v>91.306147795487476</v>
      </c>
      <c r="T41" s="1"/>
      <c r="U41">
        <v>-1.25</v>
      </c>
      <c r="V41">
        <v>26</v>
      </c>
      <c r="W41" s="1">
        <v>7.3430000000000001E-13</v>
      </c>
      <c r="X41" s="2">
        <v>-2E-3</v>
      </c>
      <c r="Y41" s="2"/>
      <c r="Z41" s="2"/>
      <c r="AA41">
        <f t="shared" si="4"/>
        <v>-1.5</v>
      </c>
      <c r="AB41" s="1">
        <f t="shared" si="5"/>
        <v>99.458214817824725</v>
      </c>
      <c r="AC41" s="1"/>
      <c r="AD41">
        <v>-1.25</v>
      </c>
      <c r="AE41">
        <v>26</v>
      </c>
      <c r="AF41" s="1">
        <v>3.67E-13</v>
      </c>
      <c r="AG41" s="2">
        <v>-2E-3</v>
      </c>
      <c r="AH41" s="2"/>
      <c r="AI41" s="2"/>
      <c r="AJ41">
        <f t="shared" si="6"/>
        <v>-1.5</v>
      </c>
      <c r="AK41" s="1">
        <f t="shared" si="7"/>
        <v>100.05452562704471</v>
      </c>
      <c r="AL41" s="1"/>
      <c r="AM41">
        <v>-1.25</v>
      </c>
      <c r="AN41">
        <v>26</v>
      </c>
      <c r="AO41" s="1">
        <v>3.772E-13</v>
      </c>
      <c r="AP41" s="2">
        <v>-2E-3</v>
      </c>
      <c r="AQ41" s="2"/>
      <c r="AR41" s="1"/>
      <c r="AS41" s="1"/>
      <c r="AT41">
        <f t="shared" si="8"/>
        <v>-1.5</v>
      </c>
      <c r="AU41" s="1">
        <f t="shared" si="9"/>
        <v>100.99062918340027</v>
      </c>
    </row>
    <row r="42" spans="1:47" x14ac:dyDescent="0.3">
      <c r="C42">
        <v>-0.75</v>
      </c>
      <c r="D42">
        <v>27</v>
      </c>
      <c r="E42" s="1">
        <v>4.673E-12</v>
      </c>
      <c r="F42" s="2">
        <v>-1E-3</v>
      </c>
      <c r="G42" s="2"/>
      <c r="H42" s="2"/>
      <c r="I42">
        <f t="shared" si="0"/>
        <v>-1</v>
      </c>
      <c r="J42" s="1">
        <f t="shared" si="1"/>
        <v>96.073190789473685</v>
      </c>
      <c r="L42">
        <v>-0.75</v>
      </c>
      <c r="M42">
        <v>27</v>
      </c>
      <c r="N42" s="1">
        <v>4.6430000000000003E-12</v>
      </c>
      <c r="O42" s="2">
        <v>-1E-3</v>
      </c>
      <c r="P42" s="2"/>
      <c r="Q42" s="2"/>
      <c r="R42">
        <f t="shared" si="2"/>
        <v>-1</v>
      </c>
      <c r="S42" s="1">
        <f t="shared" si="3"/>
        <v>96.108466156075352</v>
      </c>
      <c r="T42" s="1"/>
      <c r="U42">
        <v>-0.75</v>
      </c>
      <c r="V42">
        <v>27</v>
      </c>
      <c r="W42" s="1">
        <v>7.3869999999999997E-13</v>
      </c>
      <c r="X42" s="2">
        <v>-2E-3</v>
      </c>
      <c r="Y42" s="2"/>
      <c r="Z42" s="2"/>
      <c r="AA42">
        <f t="shared" si="4"/>
        <v>-1</v>
      </c>
      <c r="AB42" s="1">
        <f t="shared" si="5"/>
        <v>100.05417851821751</v>
      </c>
      <c r="AC42" s="1"/>
      <c r="AD42">
        <v>-0.75</v>
      </c>
      <c r="AE42">
        <v>27</v>
      </c>
      <c r="AF42" s="1">
        <v>3.675E-13</v>
      </c>
      <c r="AG42" s="2">
        <v>-2E-3</v>
      </c>
      <c r="AH42" s="2"/>
      <c r="AI42" s="2"/>
      <c r="AJ42">
        <f t="shared" si="6"/>
        <v>-1</v>
      </c>
      <c r="AK42" s="1">
        <f t="shared" si="7"/>
        <v>100.19083969465647</v>
      </c>
      <c r="AL42" s="1"/>
      <c r="AM42">
        <v>-0.75</v>
      </c>
      <c r="AN42">
        <v>27</v>
      </c>
      <c r="AO42" s="1">
        <v>3.7450000000000002E-13</v>
      </c>
      <c r="AP42" s="2">
        <v>-2E-3</v>
      </c>
      <c r="AQ42" s="2"/>
      <c r="AR42" s="1"/>
      <c r="AS42" s="1"/>
      <c r="AT42">
        <f t="shared" si="8"/>
        <v>-1</v>
      </c>
      <c r="AU42" s="1">
        <f t="shared" si="9"/>
        <v>100.26773761713521</v>
      </c>
    </row>
    <row r="43" spans="1:47" x14ac:dyDescent="0.3">
      <c r="C43">
        <v>-0.25</v>
      </c>
      <c r="D43">
        <v>28</v>
      </c>
      <c r="E43" s="1">
        <v>4.8200000000000001E-12</v>
      </c>
      <c r="F43" s="2">
        <v>-1E-3</v>
      </c>
      <c r="G43" s="2"/>
      <c r="H43" s="2"/>
      <c r="I43">
        <f t="shared" si="0"/>
        <v>-0.5</v>
      </c>
      <c r="J43" s="1">
        <f t="shared" si="1"/>
        <v>99.095394736842096</v>
      </c>
      <c r="L43">
        <v>-0.25</v>
      </c>
      <c r="M43">
        <v>28</v>
      </c>
      <c r="N43" s="1">
        <v>4.7960000000000002E-12</v>
      </c>
      <c r="O43" s="2">
        <v>-1E-3</v>
      </c>
      <c r="P43" s="2"/>
      <c r="Q43" s="2"/>
      <c r="R43">
        <f t="shared" si="2"/>
        <v>-0.5</v>
      </c>
      <c r="S43" s="1">
        <f t="shared" si="3"/>
        <v>99.27551231629063</v>
      </c>
      <c r="T43" s="1"/>
      <c r="U43">
        <v>-0.25</v>
      </c>
      <c r="V43">
        <v>28</v>
      </c>
      <c r="W43" s="1">
        <v>7.386E-13</v>
      </c>
      <c r="X43" s="2">
        <v>-2E-3</v>
      </c>
      <c r="Y43" s="2"/>
      <c r="Z43" s="2"/>
      <c r="AA43">
        <f t="shared" si="4"/>
        <v>-0.5</v>
      </c>
      <c r="AB43" s="1">
        <f t="shared" si="5"/>
        <v>100.04063388866315</v>
      </c>
      <c r="AC43" s="1"/>
      <c r="AD43">
        <v>-0.25</v>
      </c>
      <c r="AE43">
        <v>28</v>
      </c>
      <c r="AF43" s="1">
        <v>3.6739999999999998E-13</v>
      </c>
      <c r="AG43" s="2">
        <v>-2E-3</v>
      </c>
      <c r="AH43" s="2"/>
      <c r="AI43" s="2"/>
      <c r="AJ43">
        <f t="shared" si="6"/>
        <v>-0.5</v>
      </c>
      <c r="AK43" s="1">
        <f t="shared" si="7"/>
        <v>100.16357688113413</v>
      </c>
      <c r="AL43" s="1"/>
      <c r="AM43">
        <v>-0.25</v>
      </c>
      <c r="AN43">
        <v>28</v>
      </c>
      <c r="AO43" s="1">
        <v>3.731E-13</v>
      </c>
      <c r="AP43" s="2">
        <v>-2E-3</v>
      </c>
      <c r="AQ43" s="2"/>
      <c r="AR43" s="1"/>
      <c r="AS43" s="1"/>
      <c r="AT43">
        <f t="shared" si="8"/>
        <v>-0.5</v>
      </c>
      <c r="AU43" s="1">
        <f t="shared" si="9"/>
        <v>99.892904953145916</v>
      </c>
    </row>
    <row r="44" spans="1:47" x14ac:dyDescent="0.3">
      <c r="C44">
        <v>0.25</v>
      </c>
      <c r="D44">
        <v>29</v>
      </c>
      <c r="E44" s="1">
        <v>4.8640000000000003E-12</v>
      </c>
      <c r="F44" s="2">
        <v>-1E-3</v>
      </c>
      <c r="G44" s="2"/>
      <c r="H44" s="2"/>
      <c r="I44">
        <f t="shared" si="0"/>
        <v>0</v>
      </c>
      <c r="J44" s="1">
        <f t="shared" si="1"/>
        <v>100</v>
      </c>
      <c r="L44">
        <v>0.25</v>
      </c>
      <c r="M44">
        <v>29</v>
      </c>
      <c r="N44" s="1">
        <v>4.8309999999999999E-12</v>
      </c>
      <c r="O44" s="2">
        <v>-1E-3</v>
      </c>
      <c r="P44" s="2"/>
      <c r="Q44" s="2"/>
      <c r="R44">
        <f t="shared" si="2"/>
        <v>0</v>
      </c>
      <c r="S44" s="1">
        <f t="shared" si="3"/>
        <v>100</v>
      </c>
      <c r="T44" s="1"/>
      <c r="U44">
        <v>0.25</v>
      </c>
      <c r="V44">
        <v>29</v>
      </c>
      <c r="W44" s="1">
        <v>7.3829999999999999E-13</v>
      </c>
      <c r="X44" s="2">
        <v>-2E-3</v>
      </c>
      <c r="Y44" s="2"/>
      <c r="Z44" s="2"/>
      <c r="AA44">
        <f t="shared" si="4"/>
        <v>0</v>
      </c>
      <c r="AB44" s="1">
        <f t="shared" si="5"/>
        <v>100</v>
      </c>
      <c r="AC44" s="1"/>
      <c r="AD44">
        <v>0.25</v>
      </c>
      <c r="AE44">
        <v>29</v>
      </c>
      <c r="AF44" s="1">
        <v>3.6680000000000001E-13</v>
      </c>
      <c r="AG44" s="2">
        <v>-2E-3</v>
      </c>
      <c r="AH44" s="2"/>
      <c r="AI44" s="2"/>
      <c r="AJ44">
        <f t="shared" si="6"/>
        <v>0</v>
      </c>
      <c r="AK44" s="1">
        <f t="shared" si="7"/>
        <v>100</v>
      </c>
      <c r="AL44" s="1"/>
      <c r="AM44">
        <v>0.25</v>
      </c>
      <c r="AN44">
        <v>29</v>
      </c>
      <c r="AO44" s="1">
        <v>3.7350000000000002E-13</v>
      </c>
      <c r="AP44" s="2">
        <v>-2E-3</v>
      </c>
      <c r="AQ44" s="2"/>
      <c r="AR44" s="1"/>
      <c r="AS44" s="1"/>
      <c r="AT44">
        <f t="shared" si="8"/>
        <v>0</v>
      </c>
      <c r="AU44" s="1">
        <f t="shared" si="9"/>
        <v>100</v>
      </c>
    </row>
    <row r="45" spans="1:47" x14ac:dyDescent="0.3">
      <c r="C45">
        <v>0.75</v>
      </c>
      <c r="D45">
        <v>30</v>
      </c>
      <c r="E45" s="1">
        <v>4.7969999999999999E-12</v>
      </c>
      <c r="F45" s="2">
        <v>-1E-3</v>
      </c>
      <c r="G45" s="2"/>
      <c r="H45" s="2"/>
      <c r="I45">
        <f t="shared" si="0"/>
        <v>0.5</v>
      </c>
      <c r="J45" s="1">
        <f t="shared" si="1"/>
        <v>98.622532894736835</v>
      </c>
      <c r="L45">
        <v>0.75</v>
      </c>
      <c r="M45">
        <v>30</v>
      </c>
      <c r="N45" s="1">
        <v>4.7629999999999998E-12</v>
      </c>
      <c r="O45" s="2">
        <v>-1E-3</v>
      </c>
      <c r="P45" s="2"/>
      <c r="Q45" s="2"/>
      <c r="R45">
        <f t="shared" si="2"/>
        <v>0.5</v>
      </c>
      <c r="S45" s="1">
        <f t="shared" si="3"/>
        <v>98.59242392879321</v>
      </c>
      <c r="T45" s="1"/>
      <c r="U45">
        <v>0.75</v>
      </c>
      <c r="V45">
        <v>30</v>
      </c>
      <c r="W45" s="1">
        <v>7.3609999999999996E-13</v>
      </c>
      <c r="X45" s="2">
        <v>-2E-3</v>
      </c>
      <c r="Y45" s="2"/>
      <c r="Z45" s="2"/>
      <c r="AA45">
        <f t="shared" si="4"/>
        <v>0.5</v>
      </c>
      <c r="AB45" s="1">
        <f t="shared" si="5"/>
        <v>99.702018149803592</v>
      </c>
      <c r="AC45" s="1"/>
      <c r="AD45">
        <v>0.75</v>
      </c>
      <c r="AE45">
        <v>30</v>
      </c>
      <c r="AF45" s="1">
        <v>3.6689999999999998E-13</v>
      </c>
      <c r="AG45" s="2">
        <v>-2E-3</v>
      </c>
      <c r="AH45" s="2"/>
      <c r="AI45" s="2"/>
      <c r="AJ45">
        <f t="shared" si="6"/>
        <v>0.5</v>
      </c>
      <c r="AK45" s="1">
        <f t="shared" si="7"/>
        <v>100.02726281352234</v>
      </c>
      <c r="AL45" s="1"/>
      <c r="AM45">
        <v>0.75</v>
      </c>
      <c r="AN45">
        <v>30</v>
      </c>
      <c r="AO45" s="1">
        <v>3.7370000000000001E-13</v>
      </c>
      <c r="AP45" s="2">
        <v>-2E-3</v>
      </c>
      <c r="AQ45" s="2"/>
      <c r="AR45" s="1"/>
      <c r="AS45" s="1"/>
      <c r="AT45">
        <f t="shared" si="8"/>
        <v>0.5</v>
      </c>
      <c r="AU45" s="1">
        <f t="shared" si="9"/>
        <v>100.05354752342703</v>
      </c>
    </row>
    <row r="46" spans="1:47" x14ac:dyDescent="0.3">
      <c r="E46" s="1"/>
      <c r="F46" s="1"/>
      <c r="G46" s="2"/>
      <c r="H46" s="2"/>
      <c r="I46">
        <f t="shared" si="0"/>
        <v>-0.25</v>
      </c>
      <c r="J46" s="1">
        <f t="shared" si="1"/>
        <v>0</v>
      </c>
      <c r="N46" s="1"/>
      <c r="O46" s="1"/>
      <c r="P46" s="2"/>
      <c r="Q46" s="2"/>
      <c r="R46">
        <f t="shared" si="2"/>
        <v>-0.25</v>
      </c>
      <c r="S46" s="1">
        <f t="shared" si="3"/>
        <v>0</v>
      </c>
      <c r="T46" s="1"/>
      <c r="W46" s="1"/>
      <c r="X46" s="1"/>
      <c r="Y46" s="2"/>
      <c r="Z46" s="2"/>
      <c r="AA46">
        <f t="shared" si="4"/>
        <v>-0.25</v>
      </c>
      <c r="AB46" s="1">
        <f t="shared" si="5"/>
        <v>0</v>
      </c>
      <c r="AC46" s="1"/>
      <c r="AF46" s="1"/>
      <c r="AG46" s="1"/>
      <c r="AH46" s="2"/>
      <c r="AI46" s="2"/>
      <c r="AJ46">
        <f t="shared" si="6"/>
        <v>-0.25</v>
      </c>
      <c r="AK46" s="1">
        <f t="shared" si="7"/>
        <v>0</v>
      </c>
      <c r="AL46" s="1"/>
      <c r="AP46" s="1"/>
      <c r="AQ46" s="2"/>
      <c r="AR46" s="1"/>
      <c r="AS46" s="1"/>
      <c r="AT46">
        <f t="shared" si="8"/>
        <v>-0.25</v>
      </c>
      <c r="AU46" s="1">
        <f t="shared" si="9"/>
        <v>0</v>
      </c>
    </row>
    <row r="47" spans="1:47" x14ac:dyDescent="0.3">
      <c r="C47">
        <v>1.25</v>
      </c>
      <c r="D47">
        <v>31</v>
      </c>
      <c r="E47" s="1">
        <v>4.623E-12</v>
      </c>
      <c r="F47" s="2">
        <v>-1E-3</v>
      </c>
      <c r="G47" s="2"/>
      <c r="H47" s="2"/>
      <c r="I47">
        <f t="shared" si="0"/>
        <v>1</v>
      </c>
      <c r="J47" s="1">
        <f t="shared" si="1"/>
        <v>95.04523026315789</v>
      </c>
      <c r="L47">
        <v>1.25</v>
      </c>
      <c r="M47">
        <v>31</v>
      </c>
      <c r="N47" s="1">
        <v>4.6079999999999998E-12</v>
      </c>
      <c r="O47" s="2">
        <v>-1E-3</v>
      </c>
      <c r="P47" s="2"/>
      <c r="Q47" s="2"/>
      <c r="R47">
        <f t="shared" si="2"/>
        <v>1</v>
      </c>
      <c r="S47" s="1">
        <f t="shared" si="3"/>
        <v>95.383978472365968</v>
      </c>
      <c r="T47" s="1"/>
      <c r="U47">
        <v>1.25</v>
      </c>
      <c r="V47">
        <v>31</v>
      </c>
      <c r="W47" s="1">
        <v>7.3320000000000005E-13</v>
      </c>
      <c r="X47" s="2">
        <v>-2E-3</v>
      </c>
      <c r="Y47" s="2"/>
      <c r="Z47" s="2"/>
      <c r="AA47">
        <f t="shared" si="4"/>
        <v>1</v>
      </c>
      <c r="AB47" s="1">
        <f t="shared" si="5"/>
        <v>99.309223892726536</v>
      </c>
      <c r="AC47" s="1"/>
      <c r="AD47">
        <v>1.25</v>
      </c>
      <c r="AE47">
        <v>31</v>
      </c>
      <c r="AF47" s="1">
        <v>3.6719999999999999E-13</v>
      </c>
      <c r="AG47" s="2">
        <v>-2E-3</v>
      </c>
      <c r="AH47" s="2"/>
      <c r="AI47" s="2"/>
      <c r="AJ47">
        <f t="shared" si="6"/>
        <v>1</v>
      </c>
      <c r="AK47" s="1">
        <f t="shared" si="7"/>
        <v>100.10905125408942</v>
      </c>
      <c r="AL47" s="1"/>
      <c r="AM47">
        <v>1.25</v>
      </c>
      <c r="AN47">
        <v>31</v>
      </c>
      <c r="AO47" s="1">
        <v>3.7500000000000002E-13</v>
      </c>
      <c r="AP47" s="2">
        <v>-2E-3</v>
      </c>
      <c r="AQ47" s="2"/>
      <c r="AR47" s="1"/>
      <c r="AS47" s="1"/>
      <c r="AT47">
        <f t="shared" si="8"/>
        <v>1</v>
      </c>
      <c r="AU47" s="1">
        <f t="shared" si="9"/>
        <v>100.40160642570282</v>
      </c>
    </row>
    <row r="48" spans="1:47" x14ac:dyDescent="0.3">
      <c r="C48">
        <v>1.75</v>
      </c>
      <c r="D48">
        <v>32</v>
      </c>
      <c r="E48" s="1">
        <v>4.3940000000000001E-12</v>
      </c>
      <c r="F48" s="2">
        <v>-1E-3</v>
      </c>
      <c r="G48" s="2"/>
      <c r="H48" s="2"/>
      <c r="I48">
        <f t="shared" si="0"/>
        <v>1.5</v>
      </c>
      <c r="J48" s="1">
        <f t="shared" si="1"/>
        <v>90.337171052631575</v>
      </c>
      <c r="L48">
        <v>1.75</v>
      </c>
      <c r="M48">
        <v>32</v>
      </c>
      <c r="N48" s="1">
        <v>4.3579999999999998E-12</v>
      </c>
      <c r="O48" s="2">
        <v>-1E-3</v>
      </c>
      <c r="P48" s="2"/>
      <c r="Q48" s="2"/>
      <c r="R48">
        <f t="shared" si="2"/>
        <v>1.5</v>
      </c>
      <c r="S48" s="1">
        <f t="shared" si="3"/>
        <v>90.20906644587042</v>
      </c>
      <c r="T48" s="1"/>
      <c r="U48">
        <v>1.75</v>
      </c>
      <c r="V48">
        <v>32</v>
      </c>
      <c r="W48" s="1">
        <v>7.3079999999999998E-13</v>
      </c>
      <c r="X48" s="2">
        <v>-2E-3</v>
      </c>
      <c r="Y48" s="2"/>
      <c r="Z48" s="2"/>
      <c r="AA48">
        <f t="shared" si="4"/>
        <v>1.5</v>
      </c>
      <c r="AB48" s="1">
        <f t="shared" si="5"/>
        <v>98.984152783421379</v>
      </c>
      <c r="AC48" s="1"/>
      <c r="AD48">
        <v>1.75</v>
      </c>
      <c r="AE48">
        <v>32</v>
      </c>
      <c r="AF48" s="1">
        <v>3.6760000000000002E-13</v>
      </c>
      <c r="AG48" s="2">
        <v>-2E-3</v>
      </c>
      <c r="AH48" s="2"/>
      <c r="AI48" s="2"/>
      <c r="AJ48">
        <f t="shared" si="6"/>
        <v>1.5</v>
      </c>
      <c r="AK48" s="1">
        <f t="shared" si="7"/>
        <v>100.21810250817884</v>
      </c>
      <c r="AL48" s="1"/>
      <c r="AM48">
        <v>1.75</v>
      </c>
      <c r="AN48">
        <v>32</v>
      </c>
      <c r="AO48" s="1">
        <v>3.7400000000000002E-13</v>
      </c>
      <c r="AP48" s="2">
        <v>-2E-3</v>
      </c>
      <c r="AQ48" s="2"/>
      <c r="AR48" s="1"/>
      <c r="AS48" s="1"/>
      <c r="AT48">
        <f t="shared" si="8"/>
        <v>1.5</v>
      </c>
      <c r="AU48" s="1">
        <f t="shared" si="9"/>
        <v>100.1338688085676</v>
      </c>
    </row>
    <row r="49" spans="3:47" x14ac:dyDescent="0.3">
      <c r="C49">
        <v>2.25</v>
      </c>
      <c r="D49">
        <v>33</v>
      </c>
      <c r="E49" s="1">
        <v>4.089E-12</v>
      </c>
      <c r="F49" s="2">
        <v>-1E-3</v>
      </c>
      <c r="G49" s="2"/>
      <c r="H49" s="2"/>
      <c r="I49">
        <f t="shared" si="0"/>
        <v>2</v>
      </c>
      <c r="J49" s="1">
        <f t="shared" si="1"/>
        <v>84.06661184210526</v>
      </c>
      <c r="L49">
        <v>2.25</v>
      </c>
      <c r="M49">
        <v>33</v>
      </c>
      <c r="N49" s="1">
        <v>4.0429999999999996E-12</v>
      </c>
      <c r="O49" s="2">
        <v>-1E-3</v>
      </c>
      <c r="P49" s="2"/>
      <c r="Q49" s="2"/>
      <c r="R49">
        <f t="shared" si="2"/>
        <v>2</v>
      </c>
      <c r="S49" s="1">
        <f t="shared" si="3"/>
        <v>83.68867729248602</v>
      </c>
      <c r="T49" s="1"/>
      <c r="U49">
        <v>2.25</v>
      </c>
      <c r="V49">
        <v>33</v>
      </c>
      <c r="W49" s="1">
        <v>7.2930000000000003E-13</v>
      </c>
      <c r="X49" s="2">
        <v>-2E-3</v>
      </c>
      <c r="Y49" s="2"/>
      <c r="Z49" s="2"/>
      <c r="AA49">
        <f t="shared" si="4"/>
        <v>2</v>
      </c>
      <c r="AB49" s="1">
        <f t="shared" si="5"/>
        <v>98.780983340105649</v>
      </c>
      <c r="AC49" s="1"/>
      <c r="AD49">
        <v>2.25</v>
      </c>
      <c r="AE49">
        <v>33</v>
      </c>
      <c r="AF49" s="1">
        <v>3.6660000000000002E-13</v>
      </c>
      <c r="AG49" s="2">
        <v>-2E-3</v>
      </c>
      <c r="AH49" s="2"/>
      <c r="AI49" s="2"/>
      <c r="AJ49">
        <f t="shared" si="6"/>
        <v>2</v>
      </c>
      <c r="AK49" s="1">
        <f t="shared" si="7"/>
        <v>99.945474372955289</v>
      </c>
      <c r="AL49" s="1"/>
      <c r="AM49">
        <v>2.25</v>
      </c>
      <c r="AN49">
        <v>33</v>
      </c>
      <c r="AO49" s="1">
        <v>3.7659999999999998E-13</v>
      </c>
      <c r="AP49" s="2">
        <v>-2E-3</v>
      </c>
      <c r="AQ49" s="2"/>
      <c r="AR49" s="1"/>
      <c r="AS49" s="1"/>
      <c r="AT49">
        <f t="shared" si="8"/>
        <v>2</v>
      </c>
      <c r="AU49" s="1">
        <f t="shared" si="9"/>
        <v>100.82998661311913</v>
      </c>
    </row>
    <row r="50" spans="3:47" x14ac:dyDescent="0.3">
      <c r="C50">
        <v>2.75</v>
      </c>
      <c r="D50">
        <v>34</v>
      </c>
      <c r="E50" s="1">
        <v>3.7579999999999999E-12</v>
      </c>
      <c r="F50" s="2">
        <v>-1E-3</v>
      </c>
      <c r="G50" s="2"/>
      <c r="H50" s="2"/>
      <c r="I50">
        <f t="shared" si="0"/>
        <v>2.5</v>
      </c>
      <c r="J50" s="1">
        <f t="shared" si="1"/>
        <v>77.26151315789474</v>
      </c>
      <c r="L50">
        <v>2.75</v>
      </c>
      <c r="M50">
        <v>34</v>
      </c>
      <c r="N50" s="1">
        <v>3.7040000000000004E-12</v>
      </c>
      <c r="O50" s="2">
        <v>-1E-3</v>
      </c>
      <c r="P50" s="2"/>
      <c r="Q50" s="2"/>
      <c r="R50">
        <f t="shared" si="2"/>
        <v>2.5</v>
      </c>
      <c r="S50" s="1">
        <f t="shared" si="3"/>
        <v>76.671496584558071</v>
      </c>
      <c r="T50" s="1"/>
      <c r="U50">
        <v>2.75</v>
      </c>
      <c r="V50">
        <v>34</v>
      </c>
      <c r="W50" s="1">
        <v>7.2659999999999995E-13</v>
      </c>
      <c r="X50" s="2">
        <v>-2E-3</v>
      </c>
      <c r="Y50" s="2"/>
      <c r="Z50" s="2"/>
      <c r="AA50">
        <f t="shared" si="4"/>
        <v>2.5</v>
      </c>
      <c r="AB50" s="1">
        <f t="shared" si="5"/>
        <v>98.415278342137341</v>
      </c>
      <c r="AC50" s="1"/>
      <c r="AD50">
        <v>2.75</v>
      </c>
      <c r="AE50">
        <v>34</v>
      </c>
      <c r="AF50" s="1">
        <v>3.6899999999999999E-13</v>
      </c>
      <c r="AG50" s="2">
        <v>-2E-3</v>
      </c>
      <c r="AH50" s="2"/>
      <c r="AI50" s="2"/>
      <c r="AJ50">
        <f t="shared" si="6"/>
        <v>2.5</v>
      </c>
      <c r="AK50" s="1">
        <f t="shared" si="7"/>
        <v>100.59978189749181</v>
      </c>
      <c r="AL50" s="1"/>
      <c r="AM50">
        <v>2.75</v>
      </c>
      <c r="AN50">
        <v>34</v>
      </c>
      <c r="AO50" s="1">
        <v>3.7819999999999999E-13</v>
      </c>
      <c r="AP50" s="2">
        <v>-2E-3</v>
      </c>
      <c r="AQ50" s="2"/>
      <c r="AR50" s="1"/>
      <c r="AS50" s="1"/>
      <c r="AT50">
        <f t="shared" si="8"/>
        <v>2.5</v>
      </c>
      <c r="AU50" s="1">
        <f t="shared" si="9"/>
        <v>101.25836680053546</v>
      </c>
    </row>
    <row r="51" spans="3:47" x14ac:dyDescent="0.3">
      <c r="C51">
        <v>3.25</v>
      </c>
      <c r="D51">
        <v>35</v>
      </c>
      <c r="E51" s="1">
        <v>3.4109999999999999E-12</v>
      </c>
      <c r="F51" s="2">
        <v>-1E-3</v>
      </c>
      <c r="G51" s="2"/>
      <c r="H51" s="2"/>
      <c r="I51">
        <f t="shared" si="0"/>
        <v>3</v>
      </c>
      <c r="J51" s="1">
        <f t="shared" si="1"/>
        <v>70.12746710526315</v>
      </c>
      <c r="L51">
        <v>3.25</v>
      </c>
      <c r="M51">
        <v>35</v>
      </c>
      <c r="N51" s="1">
        <v>3.3630000000000001E-12</v>
      </c>
      <c r="O51" s="2">
        <v>-1E-3</v>
      </c>
      <c r="P51" s="2"/>
      <c r="Q51" s="2"/>
      <c r="R51">
        <f t="shared" si="2"/>
        <v>3</v>
      </c>
      <c r="S51" s="1">
        <f t="shared" si="3"/>
        <v>69.612916580418144</v>
      </c>
      <c r="T51" s="1"/>
      <c r="U51">
        <v>3.25</v>
      </c>
      <c r="V51">
        <v>35</v>
      </c>
      <c r="W51" s="1">
        <v>7.2180000000000001E-13</v>
      </c>
      <c r="X51" s="2">
        <v>-2E-3</v>
      </c>
      <c r="Y51" s="2"/>
      <c r="Z51" s="2"/>
      <c r="AA51">
        <f t="shared" si="4"/>
        <v>3</v>
      </c>
      <c r="AB51" s="1">
        <f t="shared" si="5"/>
        <v>97.765136123527014</v>
      </c>
      <c r="AC51" s="1"/>
      <c r="AD51">
        <v>3.25</v>
      </c>
      <c r="AE51">
        <v>35</v>
      </c>
      <c r="AF51" s="1">
        <v>3.6609999999999997E-13</v>
      </c>
      <c r="AG51" s="2">
        <v>-2E-3</v>
      </c>
      <c r="AH51" s="2"/>
      <c r="AI51" s="2"/>
      <c r="AJ51">
        <f t="shared" si="6"/>
        <v>3</v>
      </c>
      <c r="AK51" s="1">
        <f t="shared" si="7"/>
        <v>99.809160305343497</v>
      </c>
      <c r="AL51" s="1"/>
      <c r="AM51">
        <v>3.25</v>
      </c>
      <c r="AN51">
        <v>35</v>
      </c>
      <c r="AO51" s="1">
        <v>3.8060000000000001E-13</v>
      </c>
      <c r="AP51" s="2">
        <v>-2E-3</v>
      </c>
      <c r="AQ51" s="2"/>
      <c r="AR51" s="1"/>
      <c r="AS51" s="1"/>
      <c r="AT51">
        <f t="shared" si="8"/>
        <v>3</v>
      </c>
      <c r="AU51" s="1">
        <f t="shared" si="9"/>
        <v>101.90093708165998</v>
      </c>
    </row>
    <row r="52" spans="3:47" x14ac:dyDescent="0.3">
      <c r="E52" s="1"/>
      <c r="F52" s="1"/>
      <c r="G52" s="2"/>
      <c r="H52" s="2"/>
      <c r="I52">
        <f t="shared" si="0"/>
        <v>-0.25</v>
      </c>
      <c r="J52" s="1">
        <f t="shared" si="1"/>
        <v>0</v>
      </c>
      <c r="N52" s="1"/>
      <c r="O52" s="1"/>
      <c r="P52" s="2"/>
      <c r="Q52" s="2"/>
      <c r="R52">
        <f t="shared" si="2"/>
        <v>-0.25</v>
      </c>
      <c r="S52" s="1">
        <f t="shared" si="3"/>
        <v>0</v>
      </c>
      <c r="T52" s="1"/>
      <c r="W52" s="1"/>
      <c r="X52" s="1"/>
      <c r="Y52" s="2"/>
      <c r="Z52" s="2"/>
      <c r="AA52">
        <f t="shared" si="4"/>
        <v>-0.25</v>
      </c>
      <c r="AB52" s="1">
        <f t="shared" si="5"/>
        <v>0</v>
      </c>
      <c r="AC52" s="1"/>
      <c r="AF52" s="1"/>
      <c r="AG52" s="1"/>
      <c r="AH52" s="2"/>
      <c r="AI52" s="2"/>
      <c r="AJ52">
        <f t="shared" si="6"/>
        <v>-0.25</v>
      </c>
      <c r="AK52" s="1">
        <f t="shared" si="7"/>
        <v>0</v>
      </c>
      <c r="AL52" s="1"/>
      <c r="AP52" s="1"/>
      <c r="AQ52" s="2"/>
      <c r="AR52" s="1"/>
      <c r="AS52" s="1"/>
      <c r="AT52">
        <f t="shared" si="8"/>
        <v>-0.25</v>
      </c>
      <c r="AU52" s="1">
        <f t="shared" si="9"/>
        <v>0</v>
      </c>
    </row>
    <row r="53" spans="3:47" x14ac:dyDescent="0.3">
      <c r="C53">
        <v>3.75</v>
      </c>
      <c r="D53">
        <v>36</v>
      </c>
      <c r="E53" s="1">
        <v>3.0670000000000002E-12</v>
      </c>
      <c r="F53" s="2">
        <v>-2E-3</v>
      </c>
      <c r="G53" s="2"/>
      <c r="H53" s="2"/>
      <c r="I53">
        <f t="shared" si="0"/>
        <v>3.5</v>
      </c>
      <c r="J53" s="1">
        <f t="shared" si="1"/>
        <v>63.055098684210535</v>
      </c>
      <c r="L53">
        <v>3.75</v>
      </c>
      <c r="M53">
        <v>36</v>
      </c>
      <c r="N53" s="1">
        <v>3.0130000000000002E-12</v>
      </c>
      <c r="O53" s="2">
        <v>-1E-3</v>
      </c>
      <c r="P53" s="2"/>
      <c r="Q53" s="2"/>
      <c r="R53">
        <f t="shared" si="2"/>
        <v>3.5</v>
      </c>
      <c r="S53" s="1">
        <f t="shared" si="3"/>
        <v>62.368039743324367</v>
      </c>
      <c r="T53" s="1"/>
      <c r="U53">
        <v>3.75</v>
      </c>
      <c r="V53">
        <v>36</v>
      </c>
      <c r="W53" s="1">
        <v>7.1039999999999998E-13</v>
      </c>
      <c r="X53" s="2">
        <v>-2E-3</v>
      </c>
      <c r="Y53" s="2"/>
      <c r="Z53" s="2"/>
      <c r="AA53">
        <f t="shared" si="4"/>
        <v>3.5</v>
      </c>
      <c r="AB53" s="1">
        <f t="shared" si="5"/>
        <v>96.221048354327507</v>
      </c>
      <c r="AC53" s="1"/>
      <c r="AD53">
        <v>3.75</v>
      </c>
      <c r="AE53">
        <v>36</v>
      </c>
      <c r="AF53" s="1">
        <v>3.6380000000000003E-13</v>
      </c>
      <c r="AG53" s="2">
        <v>-2E-3</v>
      </c>
      <c r="AH53" s="2"/>
      <c r="AI53" s="2"/>
      <c r="AJ53">
        <f t="shared" si="6"/>
        <v>3.5</v>
      </c>
      <c r="AK53" s="1">
        <f t="shared" si="7"/>
        <v>99.182115594329332</v>
      </c>
      <c r="AL53" s="1"/>
      <c r="AM53">
        <v>3.75</v>
      </c>
      <c r="AN53">
        <v>36</v>
      </c>
      <c r="AO53" s="1">
        <v>3.8049999999999999E-13</v>
      </c>
      <c r="AP53" s="2">
        <v>-2E-3</v>
      </c>
      <c r="AQ53" s="2"/>
      <c r="AR53" s="1"/>
      <c r="AS53" s="1"/>
      <c r="AT53">
        <f t="shared" si="8"/>
        <v>3.5</v>
      </c>
      <c r="AU53" s="1">
        <f t="shared" si="9"/>
        <v>101.87416331994645</v>
      </c>
    </row>
    <row r="54" spans="3:47" x14ac:dyDescent="0.3">
      <c r="C54">
        <v>4.25</v>
      </c>
      <c r="D54">
        <v>37</v>
      </c>
      <c r="E54" s="1">
        <v>2.71E-12</v>
      </c>
      <c r="F54" s="2">
        <v>-2E-3</v>
      </c>
      <c r="G54" s="2"/>
      <c r="H54" s="2"/>
      <c r="I54">
        <f t="shared" si="0"/>
        <v>4</v>
      </c>
      <c r="J54" s="1">
        <f t="shared" si="1"/>
        <v>55.715460526315788</v>
      </c>
      <c r="L54">
        <v>4.25</v>
      </c>
      <c r="M54">
        <v>37</v>
      </c>
      <c r="N54" s="1">
        <v>2.656E-12</v>
      </c>
      <c r="O54" s="2">
        <v>-1E-3</v>
      </c>
      <c r="P54" s="2"/>
      <c r="Q54" s="2"/>
      <c r="R54">
        <f t="shared" si="2"/>
        <v>4</v>
      </c>
      <c r="S54" s="1">
        <f t="shared" si="3"/>
        <v>54.978265369488724</v>
      </c>
      <c r="T54" s="1"/>
      <c r="U54">
        <v>4.25</v>
      </c>
      <c r="V54">
        <v>37</v>
      </c>
      <c r="W54" s="1">
        <v>6.9789999999999998E-13</v>
      </c>
      <c r="X54" s="2">
        <v>-2E-3</v>
      </c>
      <c r="Y54" s="2"/>
      <c r="Z54" s="2"/>
      <c r="AA54">
        <f t="shared" si="4"/>
        <v>4</v>
      </c>
      <c r="AB54" s="1">
        <f t="shared" si="5"/>
        <v>94.527969660029797</v>
      </c>
      <c r="AC54" s="1"/>
      <c r="AD54">
        <v>4.25</v>
      </c>
      <c r="AE54">
        <v>37</v>
      </c>
      <c r="AF54" s="1">
        <v>3.5990000000000001E-13</v>
      </c>
      <c r="AG54" s="2">
        <v>-2E-3</v>
      </c>
      <c r="AH54" s="2"/>
      <c r="AI54" s="2"/>
      <c r="AJ54">
        <f t="shared" si="6"/>
        <v>4</v>
      </c>
      <c r="AK54" s="1">
        <f t="shared" si="7"/>
        <v>98.118865866957478</v>
      </c>
      <c r="AL54" s="1"/>
      <c r="AM54">
        <v>4.25</v>
      </c>
      <c r="AN54">
        <v>37</v>
      </c>
      <c r="AO54" s="1">
        <v>3.7700000000000001E-13</v>
      </c>
      <c r="AP54" s="2">
        <v>-2E-3</v>
      </c>
      <c r="AQ54" s="2"/>
      <c r="AR54" s="1"/>
      <c r="AS54" s="1"/>
      <c r="AT54">
        <f t="shared" si="8"/>
        <v>4</v>
      </c>
      <c r="AU54" s="1">
        <f t="shared" si="9"/>
        <v>100.93708165997322</v>
      </c>
    </row>
    <row r="55" spans="3:47" x14ac:dyDescent="0.3">
      <c r="C55">
        <v>4.75</v>
      </c>
      <c r="D55">
        <v>38</v>
      </c>
      <c r="E55" s="1">
        <v>2.355E-12</v>
      </c>
      <c r="F55" s="2">
        <v>-2E-3</v>
      </c>
      <c r="G55" s="2"/>
      <c r="H55" s="2"/>
      <c r="I55">
        <f t="shared" si="0"/>
        <v>4.5</v>
      </c>
      <c r="J55" s="1">
        <f t="shared" si="1"/>
        <v>48.416940789473678</v>
      </c>
      <c r="L55">
        <v>4.75</v>
      </c>
      <c r="M55">
        <v>38</v>
      </c>
      <c r="N55" s="1">
        <v>2.3060000000000001E-12</v>
      </c>
      <c r="O55" s="2">
        <v>-2E-3</v>
      </c>
      <c r="P55" s="2"/>
      <c r="Q55" s="2"/>
      <c r="R55">
        <f t="shared" si="2"/>
        <v>4.5</v>
      </c>
      <c r="S55" s="1">
        <f t="shared" si="3"/>
        <v>47.733388532394947</v>
      </c>
      <c r="T55" s="1"/>
      <c r="U55">
        <v>4.75</v>
      </c>
      <c r="V55">
        <v>38</v>
      </c>
      <c r="W55" s="1">
        <v>6.732E-13</v>
      </c>
      <c r="X55" s="2">
        <v>-2E-3</v>
      </c>
      <c r="Y55" s="2"/>
      <c r="Z55" s="2"/>
      <c r="AA55">
        <f t="shared" si="4"/>
        <v>4.5</v>
      </c>
      <c r="AB55" s="1">
        <f t="shared" si="5"/>
        <v>91.182446160097513</v>
      </c>
      <c r="AC55" s="1"/>
      <c r="AD55">
        <v>4.75</v>
      </c>
      <c r="AE55">
        <v>38</v>
      </c>
      <c r="AF55" s="1">
        <v>3.4929999999999999E-13</v>
      </c>
      <c r="AG55" s="2">
        <v>-2E-3</v>
      </c>
      <c r="AH55" s="2"/>
      <c r="AI55" s="2"/>
      <c r="AJ55">
        <f t="shared" si="6"/>
        <v>4.5</v>
      </c>
      <c r="AK55" s="1">
        <f t="shared" si="7"/>
        <v>95.229007633587784</v>
      </c>
      <c r="AL55" s="1"/>
      <c r="AM55">
        <v>4.75</v>
      </c>
      <c r="AN55">
        <v>38</v>
      </c>
      <c r="AO55" s="1">
        <v>3.6539999999999999E-13</v>
      </c>
      <c r="AP55" s="2">
        <v>-2E-3</v>
      </c>
      <c r="AQ55" s="2"/>
      <c r="AR55" s="1"/>
      <c r="AS55" s="1"/>
      <c r="AT55">
        <f t="shared" si="8"/>
        <v>4.5</v>
      </c>
      <c r="AU55" s="1">
        <f t="shared" si="9"/>
        <v>97.831325301204814</v>
      </c>
    </row>
    <row r="56" spans="3:47" x14ac:dyDescent="0.3">
      <c r="C56">
        <v>5.25</v>
      </c>
      <c r="D56">
        <v>39</v>
      </c>
      <c r="E56" s="1">
        <v>1.9770000000000002E-12</v>
      </c>
      <c r="F56" s="2">
        <v>-2E-3</v>
      </c>
      <c r="G56" s="2"/>
      <c r="H56" s="2"/>
      <c r="I56">
        <f t="shared" si="0"/>
        <v>5</v>
      </c>
      <c r="J56" s="1">
        <f t="shared" si="1"/>
        <v>40.645559210526315</v>
      </c>
      <c r="L56">
        <v>5.25</v>
      </c>
      <c r="M56">
        <v>39</v>
      </c>
      <c r="N56" s="1">
        <v>1.9390000000000001E-12</v>
      </c>
      <c r="O56" s="2">
        <v>-2E-3</v>
      </c>
      <c r="P56" s="2"/>
      <c r="Q56" s="2"/>
      <c r="R56">
        <f t="shared" si="2"/>
        <v>5</v>
      </c>
      <c r="S56" s="1">
        <f t="shared" si="3"/>
        <v>40.136617677499487</v>
      </c>
      <c r="T56" s="1"/>
      <c r="U56">
        <v>5.25</v>
      </c>
      <c r="V56">
        <v>39</v>
      </c>
      <c r="W56" s="1">
        <v>6.367E-13</v>
      </c>
      <c r="X56" s="2">
        <v>-2E-3</v>
      </c>
      <c r="Y56" s="2"/>
      <c r="Z56" s="2"/>
      <c r="AA56">
        <f t="shared" si="4"/>
        <v>5</v>
      </c>
      <c r="AB56" s="1">
        <f t="shared" si="5"/>
        <v>86.238656372748196</v>
      </c>
      <c r="AC56" s="1"/>
      <c r="AD56">
        <v>5.25</v>
      </c>
      <c r="AE56">
        <v>39</v>
      </c>
      <c r="AF56" s="1">
        <v>3.3410000000000001E-13</v>
      </c>
      <c r="AG56" s="2">
        <v>-2E-3</v>
      </c>
      <c r="AH56" s="2"/>
      <c r="AI56" s="2"/>
      <c r="AJ56">
        <f t="shared" si="6"/>
        <v>5</v>
      </c>
      <c r="AK56" s="1">
        <f t="shared" si="7"/>
        <v>91.085059978189747</v>
      </c>
      <c r="AL56" s="1"/>
      <c r="AM56">
        <v>5.25</v>
      </c>
      <c r="AN56">
        <v>39</v>
      </c>
      <c r="AO56" s="1">
        <v>3.4499999999999999E-13</v>
      </c>
      <c r="AP56" s="2">
        <v>-2E-3</v>
      </c>
      <c r="AQ56" s="2"/>
      <c r="AR56" s="1"/>
      <c r="AS56" s="1"/>
      <c r="AT56">
        <f t="shared" si="8"/>
        <v>5</v>
      </c>
      <c r="AU56" s="1">
        <f t="shared" si="9"/>
        <v>92.369477911646584</v>
      </c>
    </row>
    <row r="57" spans="3:47" x14ac:dyDescent="0.3">
      <c r="C57">
        <v>5.75</v>
      </c>
      <c r="D57">
        <v>40</v>
      </c>
      <c r="E57" s="1">
        <v>1.5940000000000001E-12</v>
      </c>
      <c r="F57" s="2">
        <v>-2E-3</v>
      </c>
      <c r="G57" s="2"/>
      <c r="H57" s="2"/>
      <c r="I57">
        <f t="shared" si="0"/>
        <v>5.5</v>
      </c>
      <c r="J57" s="1">
        <f t="shared" si="1"/>
        <v>32.77138157894737</v>
      </c>
      <c r="L57">
        <v>5.75</v>
      </c>
      <c r="M57">
        <v>40</v>
      </c>
      <c r="N57" s="1">
        <v>1.5650000000000001E-12</v>
      </c>
      <c r="O57" s="2">
        <v>-2E-3</v>
      </c>
      <c r="P57" s="2"/>
      <c r="Q57" s="2"/>
      <c r="R57">
        <f t="shared" si="2"/>
        <v>5.5</v>
      </c>
      <c r="S57" s="1">
        <f t="shared" si="3"/>
        <v>32.39494928586214</v>
      </c>
      <c r="T57" s="1"/>
      <c r="U57">
        <v>5.75</v>
      </c>
      <c r="V57">
        <v>40</v>
      </c>
      <c r="W57" s="1">
        <v>5.6519999999999995E-13</v>
      </c>
      <c r="X57" s="2">
        <v>-2E-3</v>
      </c>
      <c r="Y57" s="2"/>
      <c r="Z57" s="2"/>
      <c r="AA57">
        <f t="shared" si="4"/>
        <v>5.5</v>
      </c>
      <c r="AB57" s="1">
        <f t="shared" si="5"/>
        <v>76.554246241365291</v>
      </c>
      <c r="AC57" s="1"/>
      <c r="AD57">
        <v>5.75</v>
      </c>
      <c r="AE57">
        <v>40</v>
      </c>
      <c r="AF57" s="1">
        <v>2.955E-13</v>
      </c>
      <c r="AG57" s="2">
        <v>-2E-3</v>
      </c>
      <c r="AH57" s="2"/>
      <c r="AI57" s="2"/>
      <c r="AJ57">
        <f t="shared" si="6"/>
        <v>5.5</v>
      </c>
      <c r="AK57" s="1">
        <f t="shared" si="7"/>
        <v>80.561613958560514</v>
      </c>
      <c r="AL57" s="1"/>
      <c r="AM57">
        <v>5.75</v>
      </c>
      <c r="AN57">
        <v>40</v>
      </c>
      <c r="AO57" s="1">
        <v>3.016E-13</v>
      </c>
      <c r="AP57" s="2">
        <v>-2E-3</v>
      </c>
      <c r="AQ57" s="2"/>
      <c r="AR57" s="1"/>
      <c r="AS57" s="1"/>
      <c r="AT57">
        <f t="shared" si="8"/>
        <v>5.5</v>
      </c>
      <c r="AU57" s="1">
        <f t="shared" si="9"/>
        <v>80.749665327978576</v>
      </c>
    </row>
    <row r="58" spans="3:47" x14ac:dyDescent="0.3">
      <c r="E58" s="1"/>
      <c r="F58" s="1"/>
      <c r="G58" s="2"/>
      <c r="H58" s="2"/>
      <c r="I58">
        <f t="shared" si="0"/>
        <v>-0.25</v>
      </c>
      <c r="J58" s="1">
        <f t="shared" si="1"/>
        <v>0</v>
      </c>
      <c r="N58" s="1"/>
      <c r="O58" s="1"/>
      <c r="P58" s="2"/>
      <c r="Q58" s="2"/>
      <c r="R58">
        <f t="shared" si="2"/>
        <v>-0.25</v>
      </c>
      <c r="S58" s="1">
        <f t="shared" si="3"/>
        <v>0</v>
      </c>
      <c r="T58" s="1"/>
      <c r="W58" s="1"/>
      <c r="X58" s="1"/>
      <c r="Y58" s="2"/>
      <c r="Z58" s="2"/>
      <c r="AA58">
        <f t="shared" si="4"/>
        <v>-0.25</v>
      </c>
      <c r="AB58" s="1">
        <f t="shared" si="5"/>
        <v>0</v>
      </c>
      <c r="AC58" s="1"/>
      <c r="AF58" s="1"/>
      <c r="AG58" s="1"/>
      <c r="AH58" s="2"/>
      <c r="AI58" s="2"/>
      <c r="AJ58">
        <f t="shared" si="6"/>
        <v>-0.25</v>
      </c>
      <c r="AK58" s="1">
        <f t="shared" si="7"/>
        <v>0</v>
      </c>
      <c r="AL58" s="1"/>
      <c r="AP58" s="1"/>
      <c r="AQ58" s="2"/>
      <c r="AR58" s="1"/>
      <c r="AS58" s="1"/>
      <c r="AT58">
        <f t="shared" si="8"/>
        <v>-0.25</v>
      </c>
      <c r="AU58" s="1">
        <f t="shared" si="9"/>
        <v>0</v>
      </c>
    </row>
    <row r="59" spans="3:47" x14ac:dyDescent="0.3">
      <c r="C59">
        <v>6.25</v>
      </c>
      <c r="D59">
        <v>41</v>
      </c>
      <c r="E59" s="1">
        <v>1.1289999999999999E-12</v>
      </c>
      <c r="F59" s="2">
        <v>-3.0000000000000001E-3</v>
      </c>
      <c r="G59" s="2"/>
      <c r="H59" s="2"/>
      <c r="I59">
        <f t="shared" si="0"/>
        <v>6</v>
      </c>
      <c r="J59" s="1">
        <f t="shared" si="1"/>
        <v>23.211348684210524</v>
      </c>
      <c r="L59">
        <v>6.25</v>
      </c>
      <c r="M59">
        <v>41</v>
      </c>
      <c r="N59" s="1">
        <v>1.111E-12</v>
      </c>
      <c r="O59" s="2">
        <v>-2E-3</v>
      </c>
      <c r="P59" s="2"/>
      <c r="Q59" s="2"/>
      <c r="R59">
        <f t="shared" si="2"/>
        <v>6</v>
      </c>
      <c r="S59" s="1">
        <f>N59/$N$44*100</f>
        <v>22.997309045746224</v>
      </c>
      <c r="T59" s="1"/>
      <c r="U59">
        <v>6.25</v>
      </c>
      <c r="V59">
        <v>41</v>
      </c>
      <c r="W59" s="1">
        <v>3.9679999999999999E-13</v>
      </c>
      <c r="X59" s="2">
        <v>-2E-3</v>
      </c>
      <c r="Y59" s="2"/>
      <c r="Z59" s="2"/>
      <c r="AA59">
        <f t="shared" si="4"/>
        <v>6</v>
      </c>
      <c r="AB59" s="1">
        <f t="shared" si="5"/>
        <v>53.745090071786535</v>
      </c>
      <c r="AC59" s="1"/>
      <c r="AD59">
        <v>6.25</v>
      </c>
      <c r="AE59">
        <v>41</v>
      </c>
      <c r="AF59" s="1">
        <v>2.0949999999999999E-13</v>
      </c>
      <c r="AG59" s="2">
        <v>-3.0000000000000001E-3</v>
      </c>
      <c r="AH59" s="2"/>
      <c r="AI59" s="2"/>
      <c r="AJ59">
        <f t="shared" si="6"/>
        <v>6</v>
      </c>
      <c r="AK59" s="1">
        <f t="shared" si="7"/>
        <v>57.115594329334783</v>
      </c>
      <c r="AL59" s="1"/>
      <c r="AM59">
        <v>6.25</v>
      </c>
      <c r="AN59">
        <v>41</v>
      </c>
      <c r="AO59" s="1">
        <v>2.131E-13</v>
      </c>
      <c r="AP59" s="2">
        <v>-2E-3</v>
      </c>
      <c r="AQ59" s="2"/>
      <c r="AR59" s="1"/>
      <c r="AS59" s="1"/>
      <c r="AT59">
        <f t="shared" si="8"/>
        <v>6</v>
      </c>
      <c r="AU59" s="1">
        <f t="shared" si="9"/>
        <v>57.054886211512709</v>
      </c>
    </row>
    <row r="60" spans="3:47" x14ac:dyDescent="0.3">
      <c r="C60">
        <v>6.75</v>
      </c>
      <c r="D60">
        <v>42</v>
      </c>
      <c r="E60" s="1">
        <v>5.7390000000000001E-13</v>
      </c>
      <c r="F60" s="2">
        <v>-4.0000000000000001E-3</v>
      </c>
      <c r="G60" s="2"/>
      <c r="I60">
        <f t="shared" si="0"/>
        <v>6.5</v>
      </c>
      <c r="J60" s="1">
        <f t="shared" si="1"/>
        <v>11.79893092105263</v>
      </c>
      <c r="L60">
        <v>6.75</v>
      </c>
      <c r="M60">
        <v>42</v>
      </c>
      <c r="N60" s="1">
        <v>5.6070000000000002E-13</v>
      </c>
      <c r="O60" s="2">
        <v>-3.0000000000000001E-3</v>
      </c>
      <c r="P60" s="2"/>
      <c r="R60">
        <f t="shared" si="2"/>
        <v>6.5</v>
      </c>
      <c r="S60" s="1">
        <f t="shared" si="3"/>
        <v>11.606292693024219</v>
      </c>
      <c r="T60" s="1"/>
      <c r="U60">
        <v>6.75</v>
      </c>
      <c r="V60">
        <v>42</v>
      </c>
      <c r="W60" s="1">
        <v>1.9170000000000001E-13</v>
      </c>
      <c r="X60" s="2">
        <v>-3.0000000000000001E-3</v>
      </c>
      <c r="Y60" s="2"/>
      <c r="AA60">
        <f t="shared" si="4"/>
        <v>6.5</v>
      </c>
      <c r="AB60" s="1">
        <f t="shared" si="5"/>
        <v>25.965054855749699</v>
      </c>
      <c r="AC60" s="1"/>
      <c r="AD60">
        <v>6.75</v>
      </c>
      <c r="AE60">
        <v>42</v>
      </c>
      <c r="AF60" s="1">
        <v>1.058E-13</v>
      </c>
      <c r="AG60" s="2">
        <v>-4.0000000000000001E-3</v>
      </c>
      <c r="AH60" s="2"/>
      <c r="AJ60">
        <f t="shared" si="6"/>
        <v>6.5</v>
      </c>
      <c r="AK60" s="1">
        <f t="shared" si="7"/>
        <v>28.844056706652125</v>
      </c>
      <c r="AL60" s="1"/>
      <c r="AM60">
        <v>6.75</v>
      </c>
      <c r="AN60">
        <v>42</v>
      </c>
      <c r="AO60" s="1">
        <v>1.0729999999999999E-13</v>
      </c>
      <c r="AP60" s="2">
        <v>-3.0000000000000001E-3</v>
      </c>
      <c r="AQ60" s="2"/>
      <c r="AR60" s="1"/>
      <c r="AS60" s="1"/>
      <c r="AT60">
        <f t="shared" si="8"/>
        <v>6.5</v>
      </c>
      <c r="AU60" s="1">
        <f t="shared" si="9"/>
        <v>28.728246318607759</v>
      </c>
    </row>
    <row r="61" spans="3:47" x14ac:dyDescent="0.3">
      <c r="C61">
        <v>7.25</v>
      </c>
      <c r="D61">
        <v>43</v>
      </c>
      <c r="E61" s="1">
        <v>2.2879999999999999E-13</v>
      </c>
      <c r="F61" s="2">
        <v>-6.0000000000000001E-3</v>
      </c>
      <c r="G61" s="2"/>
      <c r="I61">
        <f t="shared" si="0"/>
        <v>7</v>
      </c>
      <c r="J61" s="1">
        <f t="shared" si="1"/>
        <v>4.7039473684210522</v>
      </c>
      <c r="L61">
        <v>7.25</v>
      </c>
      <c r="M61">
        <v>43</v>
      </c>
      <c r="N61" s="1">
        <v>2.237E-13</v>
      </c>
      <c r="O61" s="2">
        <v>-5.0000000000000001E-3</v>
      </c>
      <c r="P61" s="2"/>
      <c r="R61">
        <f t="shared" si="2"/>
        <v>7</v>
      </c>
      <c r="S61" s="1">
        <f t="shared" si="3"/>
        <v>4.6305112813082179</v>
      </c>
      <c r="T61" s="1"/>
      <c r="U61">
        <v>7.25</v>
      </c>
      <c r="V61">
        <v>43</v>
      </c>
      <c r="W61" s="1">
        <v>8.5879999999999996E-14</v>
      </c>
      <c r="X61" s="2">
        <v>-5.0000000000000001E-3</v>
      </c>
      <c r="Y61" s="2"/>
      <c r="AA61">
        <f t="shared" si="4"/>
        <v>7</v>
      </c>
      <c r="AB61" s="1">
        <f t="shared" si="5"/>
        <v>11.632127861302994</v>
      </c>
      <c r="AC61" s="1"/>
      <c r="AD61">
        <v>7.25</v>
      </c>
      <c r="AE61">
        <v>43</v>
      </c>
      <c r="AF61" s="1">
        <v>4.8629999999999997E-14</v>
      </c>
      <c r="AG61" s="2">
        <v>-5.0000000000000001E-3</v>
      </c>
      <c r="AH61" s="2"/>
      <c r="AJ61">
        <f t="shared" si="6"/>
        <v>7</v>
      </c>
      <c r="AK61" s="1">
        <f t="shared" si="7"/>
        <v>13.25790621592148</v>
      </c>
      <c r="AL61" s="1"/>
      <c r="AM61">
        <v>7.25</v>
      </c>
      <c r="AN61">
        <v>43</v>
      </c>
      <c r="AO61" s="1">
        <v>4.8729999999999998E-14</v>
      </c>
      <c r="AP61" s="2">
        <v>-5.0000000000000001E-3</v>
      </c>
      <c r="AQ61" s="2"/>
      <c r="AR61" s="1"/>
      <c r="AS61" s="1"/>
      <c r="AT61">
        <f t="shared" si="8"/>
        <v>7</v>
      </c>
      <c r="AU61" s="1">
        <f t="shared" si="9"/>
        <v>13.04685408299866</v>
      </c>
    </row>
    <row r="62" spans="3:47" x14ac:dyDescent="0.3">
      <c r="C62">
        <v>7.75</v>
      </c>
      <c r="D62">
        <v>44</v>
      </c>
      <c r="E62" s="1">
        <v>1.053E-13</v>
      </c>
      <c r="F62" s="2">
        <v>-8.0000000000000002E-3</v>
      </c>
      <c r="G62" s="2"/>
      <c r="I62">
        <f t="shared" si="0"/>
        <v>7.5</v>
      </c>
      <c r="J62" s="1">
        <f t="shared" si="1"/>
        <v>2.1648848684210527</v>
      </c>
      <c r="L62">
        <v>7.75</v>
      </c>
      <c r="M62">
        <v>44</v>
      </c>
      <c r="N62" s="1">
        <v>1.023E-13</v>
      </c>
      <c r="O62" s="2">
        <v>-8.0000000000000002E-3</v>
      </c>
      <c r="P62" s="2"/>
      <c r="R62">
        <f t="shared" si="2"/>
        <v>7.5</v>
      </c>
      <c r="S62" s="1">
        <f t="shared" si="3"/>
        <v>2.1175740012419788</v>
      </c>
      <c r="T62" s="1"/>
      <c r="U62">
        <v>7.75</v>
      </c>
      <c r="V62">
        <v>44</v>
      </c>
      <c r="W62" s="1">
        <v>4.7730000000000002E-14</v>
      </c>
      <c r="X62" s="2">
        <v>-7.0000000000000001E-3</v>
      </c>
      <c r="Y62" s="2"/>
      <c r="AA62">
        <f t="shared" si="4"/>
        <v>7.5</v>
      </c>
      <c r="AB62" s="1">
        <f t="shared" si="5"/>
        <v>6.4648516863063801</v>
      </c>
      <c r="AC62" s="1"/>
      <c r="AD62">
        <v>7.75</v>
      </c>
      <c r="AE62">
        <v>44</v>
      </c>
      <c r="AF62" s="1">
        <v>2.558E-14</v>
      </c>
      <c r="AG62" s="2">
        <v>-8.0000000000000002E-3</v>
      </c>
      <c r="AH62" s="2"/>
      <c r="AJ62">
        <f t="shared" si="6"/>
        <v>7.5</v>
      </c>
      <c r="AK62" s="1">
        <f t="shared" si="7"/>
        <v>6.9738276990185382</v>
      </c>
      <c r="AL62" s="1"/>
      <c r="AM62">
        <v>7.75</v>
      </c>
      <c r="AN62">
        <v>44</v>
      </c>
      <c r="AO62" s="1">
        <v>2.4869999999999999E-14</v>
      </c>
      <c r="AP62" s="2">
        <v>-7.0000000000000001E-3</v>
      </c>
      <c r="AQ62" s="2"/>
      <c r="AR62" s="1"/>
      <c r="AS62" s="1"/>
      <c r="AT62">
        <f t="shared" si="8"/>
        <v>7.5</v>
      </c>
      <c r="AU62" s="1">
        <f t="shared" si="9"/>
        <v>6.6586345381526097</v>
      </c>
    </row>
    <row r="63" spans="3:47" x14ac:dyDescent="0.3">
      <c r="C63">
        <v>8.25</v>
      </c>
      <c r="D63">
        <v>45</v>
      </c>
      <c r="E63" s="1">
        <v>5.8119999999999996E-14</v>
      </c>
      <c r="F63" s="2">
        <v>-1.0999999999999999E-2</v>
      </c>
      <c r="G63" s="2"/>
      <c r="I63">
        <f t="shared" si="0"/>
        <v>8</v>
      </c>
      <c r="J63" s="1">
        <f t="shared" si="1"/>
        <v>1.1949013157894735</v>
      </c>
      <c r="L63">
        <v>8.25</v>
      </c>
      <c r="M63">
        <v>45</v>
      </c>
      <c r="N63" s="1">
        <v>5.6119999999999998E-14</v>
      </c>
      <c r="O63" s="2">
        <v>-0.01</v>
      </c>
      <c r="P63" s="2"/>
      <c r="R63">
        <f t="shared" si="2"/>
        <v>8</v>
      </c>
      <c r="S63" s="1">
        <f t="shared" si="3"/>
        <v>1.1616642517077209</v>
      </c>
      <c r="T63" s="1"/>
      <c r="U63">
        <v>8.25</v>
      </c>
      <c r="V63">
        <v>45</v>
      </c>
      <c r="W63" s="1">
        <v>3.0400000000000002E-14</v>
      </c>
      <c r="X63" s="2">
        <v>-8.0000000000000002E-3</v>
      </c>
      <c r="Y63" s="2"/>
      <c r="AA63">
        <f t="shared" si="4"/>
        <v>8</v>
      </c>
      <c r="AB63" s="1">
        <f t="shared" si="5"/>
        <v>4.1175673845320331</v>
      </c>
      <c r="AC63" s="1"/>
      <c r="AD63">
        <v>8.25</v>
      </c>
      <c r="AE63">
        <v>45</v>
      </c>
      <c r="AF63" s="1">
        <v>1.536E-14</v>
      </c>
      <c r="AG63" s="2">
        <v>-0.01</v>
      </c>
      <c r="AH63" s="2"/>
      <c r="AJ63">
        <f t="shared" si="6"/>
        <v>8</v>
      </c>
      <c r="AK63" s="1">
        <f t="shared" si="7"/>
        <v>4.1875681570338061</v>
      </c>
      <c r="AL63" s="1"/>
      <c r="AM63">
        <v>8.25</v>
      </c>
      <c r="AN63">
        <v>45</v>
      </c>
      <c r="AO63" s="1">
        <v>1.4730000000000001E-14</v>
      </c>
      <c r="AP63" s="2">
        <v>-8.9999999999999993E-3</v>
      </c>
      <c r="AQ63" s="2"/>
      <c r="AR63" s="1"/>
      <c r="AS63" s="1"/>
      <c r="AT63">
        <f t="shared" si="8"/>
        <v>8</v>
      </c>
      <c r="AU63" s="1">
        <f t="shared" si="9"/>
        <v>3.9437751004016066</v>
      </c>
    </row>
    <row r="64" spans="3:47" x14ac:dyDescent="0.3">
      <c r="F64" s="1"/>
      <c r="G64" s="2"/>
      <c r="I64">
        <f t="shared" si="0"/>
        <v>-0.25</v>
      </c>
      <c r="J64" s="1">
        <f t="shared" si="1"/>
        <v>0</v>
      </c>
      <c r="O64" s="1"/>
      <c r="P64" s="2"/>
      <c r="R64">
        <f t="shared" si="2"/>
        <v>-0.25</v>
      </c>
      <c r="S64" s="1">
        <f t="shared" si="3"/>
        <v>0</v>
      </c>
      <c r="T64" s="1"/>
      <c r="X64" s="1"/>
      <c r="Y64" s="2"/>
      <c r="AA64">
        <f t="shared" si="4"/>
        <v>-0.25</v>
      </c>
      <c r="AB64" s="1">
        <f t="shared" si="5"/>
        <v>0</v>
      </c>
      <c r="AC64" s="1"/>
      <c r="AG64" s="1"/>
      <c r="AH64" s="2"/>
      <c r="AJ64">
        <f t="shared" si="6"/>
        <v>-0.25</v>
      </c>
      <c r="AK64" s="1">
        <f t="shared" si="7"/>
        <v>0</v>
      </c>
      <c r="AL64" s="1"/>
      <c r="AP64" s="1"/>
      <c r="AQ64" s="2"/>
      <c r="AR64" s="1"/>
      <c r="AS64" s="1"/>
      <c r="AT64">
        <f t="shared" si="8"/>
        <v>-0.25</v>
      </c>
      <c r="AU64" s="1">
        <f t="shared" si="9"/>
        <v>0</v>
      </c>
    </row>
    <row r="65" spans="3:47" x14ac:dyDescent="0.3">
      <c r="C65">
        <v>8.75</v>
      </c>
      <c r="D65">
        <v>46</v>
      </c>
      <c r="E65" s="1">
        <v>3.6150000000000002E-14</v>
      </c>
      <c r="F65" s="2">
        <v>-1.4E-2</v>
      </c>
      <c r="G65" s="2"/>
      <c r="I65">
        <f t="shared" si="0"/>
        <v>8.5</v>
      </c>
      <c r="J65" s="1">
        <f t="shared" si="1"/>
        <v>0.74321546052631582</v>
      </c>
      <c r="L65">
        <v>8.75</v>
      </c>
      <c r="M65">
        <v>46</v>
      </c>
      <c r="N65" s="1">
        <v>3.4730000000000001E-14</v>
      </c>
      <c r="O65" s="2">
        <v>-1.2999999999999999E-2</v>
      </c>
      <c r="P65" s="2"/>
      <c r="R65">
        <f t="shared" si="2"/>
        <v>8.5</v>
      </c>
      <c r="S65" s="1">
        <f t="shared" si="3"/>
        <v>0.7188987787207618</v>
      </c>
      <c r="T65" s="1"/>
      <c r="U65">
        <v>8.75</v>
      </c>
      <c r="V65">
        <v>46</v>
      </c>
      <c r="W65" s="1">
        <v>2.0970000000000001E-14</v>
      </c>
      <c r="X65" s="2">
        <v>-0.01</v>
      </c>
      <c r="Y65" s="2"/>
      <c r="AA65">
        <f t="shared" si="4"/>
        <v>8.5</v>
      </c>
      <c r="AB65" s="1">
        <f t="shared" si="5"/>
        <v>2.84030881755384</v>
      </c>
      <c r="AC65" s="1"/>
      <c r="AD65">
        <v>8.75</v>
      </c>
      <c r="AE65">
        <v>46</v>
      </c>
      <c r="AF65" s="1">
        <v>1.0860000000000001E-14</v>
      </c>
      <c r="AG65" s="2">
        <v>-1.0999999999999999E-2</v>
      </c>
      <c r="AH65" s="2"/>
      <c r="AJ65">
        <f t="shared" si="6"/>
        <v>8.5</v>
      </c>
      <c r="AK65" s="1">
        <f t="shared" si="7"/>
        <v>2.9607415485278081</v>
      </c>
      <c r="AL65" s="1"/>
      <c r="AM65">
        <v>8.75</v>
      </c>
      <c r="AN65">
        <v>46</v>
      </c>
      <c r="AO65" s="1">
        <v>9.7000000000000006E-15</v>
      </c>
      <c r="AP65" s="2">
        <v>-1.0999999999999999E-2</v>
      </c>
      <c r="AQ65" s="2"/>
      <c r="AR65" s="1"/>
      <c r="AT65">
        <f t="shared" si="8"/>
        <v>8.5</v>
      </c>
      <c r="AU65" s="1">
        <f t="shared" si="9"/>
        <v>2.597054886211513</v>
      </c>
    </row>
    <row r="66" spans="3:47" x14ac:dyDescent="0.3">
      <c r="C66">
        <v>9.25</v>
      </c>
      <c r="D66">
        <v>47</v>
      </c>
      <c r="E66" s="1">
        <v>2.546E-14</v>
      </c>
      <c r="F66" s="2">
        <v>-1.7000000000000001E-2</v>
      </c>
      <c r="G66" s="2"/>
      <c r="I66">
        <f t="shared" si="0"/>
        <v>9</v>
      </c>
      <c r="J66" s="1">
        <f t="shared" si="1"/>
        <v>0.5234375</v>
      </c>
      <c r="L66">
        <v>9.25</v>
      </c>
      <c r="M66">
        <v>47</v>
      </c>
      <c r="N66" s="1">
        <v>2.4449999999999999E-14</v>
      </c>
      <c r="O66" s="2">
        <v>-1.4999999999999999E-2</v>
      </c>
      <c r="P66" s="2"/>
      <c r="R66">
        <f t="shared" si="2"/>
        <v>9</v>
      </c>
      <c r="S66" s="1">
        <f t="shared" si="3"/>
        <v>0.50610639619126474</v>
      </c>
      <c r="T66" s="1"/>
      <c r="U66">
        <v>9.25</v>
      </c>
      <c r="V66">
        <v>47</v>
      </c>
      <c r="W66" s="1">
        <v>1.585E-14</v>
      </c>
      <c r="X66" s="2">
        <v>-1.0999999999999999E-2</v>
      </c>
      <c r="Y66" s="2"/>
      <c r="AA66">
        <f t="shared" si="4"/>
        <v>9</v>
      </c>
      <c r="AB66" s="1">
        <f t="shared" si="5"/>
        <v>2.1468237843694977</v>
      </c>
      <c r="AC66" s="1"/>
      <c r="AD66">
        <v>9.25</v>
      </c>
      <c r="AE66">
        <v>47</v>
      </c>
      <c r="AF66" s="1">
        <v>8.0370000000000002E-15</v>
      </c>
      <c r="AG66" s="2">
        <v>-1.2999999999999999E-2</v>
      </c>
      <c r="AH66" s="2"/>
      <c r="AJ66">
        <f t="shared" si="6"/>
        <v>9</v>
      </c>
      <c r="AK66" s="1">
        <f t="shared" si="7"/>
        <v>2.191112322791712</v>
      </c>
      <c r="AL66" s="1"/>
      <c r="AM66">
        <v>9.25</v>
      </c>
      <c r="AN66">
        <v>47</v>
      </c>
      <c r="AO66" s="1">
        <v>6.9849999999999997E-15</v>
      </c>
      <c r="AP66" s="2">
        <v>-1.2999999999999999E-2</v>
      </c>
      <c r="AQ66" s="2"/>
      <c r="AR66" s="1"/>
      <c r="AT66">
        <f t="shared" si="8"/>
        <v>9</v>
      </c>
      <c r="AU66" s="1">
        <f t="shared" si="9"/>
        <v>1.8701472556894243</v>
      </c>
    </row>
    <row r="67" spans="3:47" x14ac:dyDescent="0.3">
      <c r="C67">
        <v>9.75</v>
      </c>
      <c r="D67">
        <v>48</v>
      </c>
      <c r="E67" s="1">
        <v>1.9070000000000001E-14</v>
      </c>
      <c r="F67" s="2">
        <v>-0.02</v>
      </c>
      <c r="G67" s="2"/>
      <c r="I67">
        <f t="shared" si="0"/>
        <v>9.5</v>
      </c>
      <c r="J67" s="1">
        <f t="shared" si="1"/>
        <v>0.39206414473684209</v>
      </c>
      <c r="L67">
        <v>9.75</v>
      </c>
      <c r="M67">
        <v>48</v>
      </c>
      <c r="N67" s="1">
        <v>1.899E-14</v>
      </c>
      <c r="O67" s="2">
        <v>-1.7000000000000001E-2</v>
      </c>
      <c r="P67" s="2"/>
      <c r="R67">
        <f t="shared" si="2"/>
        <v>9.5</v>
      </c>
      <c r="S67" s="1">
        <f t="shared" si="3"/>
        <v>0.39308631753260193</v>
      </c>
      <c r="T67" s="1"/>
      <c r="U67">
        <v>9.75</v>
      </c>
      <c r="V67">
        <v>48</v>
      </c>
      <c r="W67" s="1">
        <v>1.2220000000000001E-14</v>
      </c>
      <c r="X67" s="2">
        <v>-1.2999999999999999E-2</v>
      </c>
      <c r="Y67" s="2"/>
      <c r="AA67">
        <f t="shared" si="4"/>
        <v>9.5</v>
      </c>
      <c r="AB67" s="1">
        <f t="shared" si="5"/>
        <v>1.6551537315454425</v>
      </c>
      <c r="AC67" s="1"/>
      <c r="AD67">
        <v>9.75</v>
      </c>
      <c r="AE67">
        <v>48</v>
      </c>
      <c r="AF67" s="1">
        <v>6.2299999999999999E-15</v>
      </c>
      <c r="AG67" s="2">
        <v>-1.4999999999999999E-2</v>
      </c>
      <c r="AH67" s="2"/>
      <c r="AJ67">
        <f t="shared" si="6"/>
        <v>9.5</v>
      </c>
      <c r="AK67" s="1">
        <f t="shared" si="7"/>
        <v>1.698473282442748</v>
      </c>
      <c r="AL67" s="1"/>
      <c r="AM67">
        <v>9.75</v>
      </c>
      <c r="AN67">
        <v>48</v>
      </c>
      <c r="AO67" s="1">
        <v>5.0510000000000002E-15</v>
      </c>
      <c r="AP67" s="2">
        <v>-1.4999999999999999E-2</v>
      </c>
      <c r="AQ67" s="2"/>
      <c r="AR67" s="1"/>
      <c r="AT67">
        <f t="shared" si="8"/>
        <v>9.5</v>
      </c>
      <c r="AU67" s="1">
        <f t="shared" si="9"/>
        <v>1.3523427041499332</v>
      </c>
    </row>
    <row r="68" spans="3:47" x14ac:dyDescent="0.3">
      <c r="C68">
        <v>10.25</v>
      </c>
      <c r="D68">
        <v>49</v>
      </c>
      <c r="E68" s="1">
        <v>1.4879999999999999E-14</v>
      </c>
      <c r="F68" s="2">
        <v>-2.1999999999999999E-2</v>
      </c>
      <c r="G68" s="2"/>
      <c r="I68">
        <f t="shared" si="0"/>
        <v>10</v>
      </c>
      <c r="J68" s="1">
        <f t="shared" si="1"/>
        <v>0.30592105263157893</v>
      </c>
      <c r="L68">
        <v>10.25</v>
      </c>
      <c r="M68">
        <v>49</v>
      </c>
      <c r="N68" s="1">
        <v>1.451E-14</v>
      </c>
      <c r="O68" s="2">
        <v>-0.02</v>
      </c>
      <c r="P68" s="2"/>
      <c r="R68">
        <f t="shared" si="2"/>
        <v>10</v>
      </c>
      <c r="S68" s="1">
        <f t="shared" si="3"/>
        <v>0.30035189401780166</v>
      </c>
      <c r="T68" s="1"/>
      <c r="U68">
        <v>10.25</v>
      </c>
      <c r="V68">
        <v>49</v>
      </c>
      <c r="W68" s="1">
        <v>9.5409999999999994E-15</v>
      </c>
      <c r="X68" s="2">
        <v>-1.4E-2</v>
      </c>
      <c r="Y68" s="2"/>
      <c r="AA68">
        <f t="shared" si="4"/>
        <v>10</v>
      </c>
      <c r="AB68" s="1">
        <f t="shared" si="5"/>
        <v>1.2922931057835569</v>
      </c>
      <c r="AC68" s="1"/>
      <c r="AD68">
        <v>10.25</v>
      </c>
      <c r="AE68">
        <v>49</v>
      </c>
      <c r="AF68" s="1">
        <v>4.6710000000000004E-15</v>
      </c>
      <c r="AG68" s="2">
        <v>-1.7000000000000001E-2</v>
      </c>
      <c r="AH68" s="2"/>
      <c r="AJ68">
        <f t="shared" si="6"/>
        <v>10</v>
      </c>
      <c r="AK68" s="1">
        <f t="shared" si="7"/>
        <v>1.2734460196292259</v>
      </c>
      <c r="AL68" s="1"/>
      <c r="AM68">
        <v>10.25</v>
      </c>
      <c r="AN68">
        <v>49</v>
      </c>
      <c r="AO68" s="1">
        <v>3.6650000000000002E-15</v>
      </c>
      <c r="AP68" s="2">
        <v>-1.7000000000000001E-2</v>
      </c>
      <c r="AQ68" s="2"/>
      <c r="AR68" s="1"/>
      <c r="AT68">
        <f t="shared" si="8"/>
        <v>10</v>
      </c>
      <c r="AU68" s="1">
        <f t="shared" si="9"/>
        <v>0.98125836680053535</v>
      </c>
    </row>
    <row r="69" spans="3:47" x14ac:dyDescent="0.3">
      <c r="C69">
        <v>10.75</v>
      </c>
      <c r="D69">
        <v>50</v>
      </c>
      <c r="E69" s="1">
        <v>1.162E-14</v>
      </c>
      <c r="F69" s="2">
        <v>-2.5000000000000001E-2</v>
      </c>
      <c r="I69">
        <f t="shared" si="0"/>
        <v>10.5</v>
      </c>
      <c r="J69" s="1">
        <f t="shared" si="1"/>
        <v>0.23889802631578946</v>
      </c>
      <c r="L69">
        <v>10.75</v>
      </c>
      <c r="M69">
        <v>50</v>
      </c>
      <c r="N69" s="1">
        <v>1.211E-14</v>
      </c>
      <c r="O69" s="2">
        <v>-2.1999999999999999E-2</v>
      </c>
      <c r="R69">
        <f t="shared" si="2"/>
        <v>10.5</v>
      </c>
      <c r="S69" s="1">
        <f t="shared" si="3"/>
        <v>0.25067273856344441</v>
      </c>
      <c r="T69" s="1"/>
      <c r="U69">
        <v>10.75</v>
      </c>
      <c r="V69">
        <v>50</v>
      </c>
      <c r="W69" s="1">
        <v>7.0080000000000003E-15</v>
      </c>
      <c r="X69" s="2">
        <v>-1.7000000000000001E-2</v>
      </c>
      <c r="AA69">
        <f t="shared" si="4"/>
        <v>10.5</v>
      </c>
      <c r="AB69" s="1">
        <f t="shared" si="5"/>
        <v>0.94920763917106865</v>
      </c>
      <c r="AC69" s="1"/>
      <c r="AD69">
        <v>10.75</v>
      </c>
      <c r="AE69">
        <v>50</v>
      </c>
      <c r="AF69" s="1">
        <v>3.5469999999999999E-15</v>
      </c>
      <c r="AG69" s="2">
        <v>-0.02</v>
      </c>
      <c r="AJ69">
        <f t="shared" si="6"/>
        <v>10.5</v>
      </c>
      <c r="AK69" s="1">
        <f t="shared" si="7"/>
        <v>0.96701199563794982</v>
      </c>
      <c r="AL69" s="1"/>
      <c r="AM69">
        <v>10.75</v>
      </c>
      <c r="AN69">
        <v>50</v>
      </c>
      <c r="AO69" s="1">
        <v>2.8350000000000001E-15</v>
      </c>
      <c r="AP69" s="2">
        <v>-0.02</v>
      </c>
      <c r="AQ69" s="2"/>
      <c r="AT69">
        <f t="shared" si="8"/>
        <v>10.5</v>
      </c>
      <c r="AU69" s="1">
        <f t="shared" si="9"/>
        <v>0.75903614457831325</v>
      </c>
    </row>
    <row r="70" spans="3:47" x14ac:dyDescent="0.3">
      <c r="I70">
        <f t="shared" si="0"/>
        <v>-0.25</v>
      </c>
      <c r="J70" s="1">
        <f t="shared" si="1"/>
        <v>0</v>
      </c>
      <c r="R70">
        <f t="shared" si="2"/>
        <v>-0.25</v>
      </c>
      <c r="S70" s="1">
        <f t="shared" si="3"/>
        <v>0</v>
      </c>
      <c r="T70" s="1"/>
      <c r="AA70">
        <f t="shared" si="4"/>
        <v>-0.25</v>
      </c>
      <c r="AB70" s="1">
        <f t="shared" si="5"/>
        <v>0</v>
      </c>
      <c r="AC70" s="1"/>
      <c r="AJ70">
        <f t="shared" si="6"/>
        <v>-0.25</v>
      </c>
      <c r="AK70" s="1">
        <f t="shared" si="7"/>
        <v>0</v>
      </c>
      <c r="AL70" s="1"/>
      <c r="AT70">
        <f t="shared" si="8"/>
        <v>-0.25</v>
      </c>
      <c r="AU70" s="1">
        <f t="shared" si="9"/>
        <v>0</v>
      </c>
    </row>
    <row r="71" spans="3:47" x14ac:dyDescent="0.3">
      <c r="C71">
        <v>11.25</v>
      </c>
      <c r="D71">
        <v>51</v>
      </c>
      <c r="E71" s="1">
        <v>9.1520000000000004E-15</v>
      </c>
      <c r="F71" s="2">
        <v>-2.9000000000000001E-2</v>
      </c>
      <c r="I71">
        <f t="shared" si="0"/>
        <v>11</v>
      </c>
      <c r="J71" s="1">
        <f t="shared" si="1"/>
        <v>0.18815789473684211</v>
      </c>
      <c r="L71">
        <v>11.25</v>
      </c>
      <c r="M71">
        <v>51</v>
      </c>
      <c r="N71" s="1">
        <v>8.8609999999999994E-15</v>
      </c>
      <c r="O71" s="2">
        <v>-2.5000000000000001E-2</v>
      </c>
      <c r="R71">
        <f t="shared" si="2"/>
        <v>11</v>
      </c>
      <c r="S71" s="1">
        <f t="shared" si="3"/>
        <v>0.18341958186710827</v>
      </c>
      <c r="T71" s="1"/>
      <c r="U71">
        <v>11.25</v>
      </c>
      <c r="V71">
        <v>51</v>
      </c>
      <c r="W71" s="1">
        <v>5.4549999999999997E-15</v>
      </c>
      <c r="X71" s="2">
        <v>-1.9E-2</v>
      </c>
      <c r="AA71">
        <f t="shared" si="4"/>
        <v>11</v>
      </c>
      <c r="AB71" s="1">
        <f t="shared" si="5"/>
        <v>0.73885954219152106</v>
      </c>
      <c r="AC71" s="1"/>
      <c r="AD71">
        <v>11.25</v>
      </c>
      <c r="AE71">
        <v>51</v>
      </c>
      <c r="AF71" s="1">
        <v>2.5820000000000001E-15</v>
      </c>
      <c r="AG71" s="2">
        <v>-2.3E-2</v>
      </c>
      <c r="AJ71">
        <f t="shared" si="6"/>
        <v>11</v>
      </c>
      <c r="AK71" s="1">
        <f t="shared" si="7"/>
        <v>0.70392584514721912</v>
      </c>
      <c r="AL71" s="1"/>
      <c r="AM71">
        <v>11.25</v>
      </c>
      <c r="AN71">
        <v>51</v>
      </c>
      <c r="AO71" s="1">
        <v>2.0630000000000002E-15</v>
      </c>
      <c r="AP71" s="2">
        <v>-2.3E-2</v>
      </c>
      <c r="AQ71" s="2"/>
      <c r="AT71">
        <f t="shared" si="8"/>
        <v>11</v>
      </c>
      <c r="AU71" s="1">
        <f t="shared" si="9"/>
        <v>0.55234270414993314</v>
      </c>
    </row>
    <row r="72" spans="3:47" x14ac:dyDescent="0.3">
      <c r="C72">
        <v>11.75</v>
      </c>
      <c r="D72">
        <v>52</v>
      </c>
      <c r="E72" s="1">
        <v>6.552E-15</v>
      </c>
      <c r="F72" s="2">
        <v>-3.4000000000000002E-2</v>
      </c>
      <c r="I72">
        <f t="shared" si="0"/>
        <v>11.5</v>
      </c>
      <c r="J72" s="1">
        <f t="shared" si="1"/>
        <v>0.13470394736842106</v>
      </c>
      <c r="L72">
        <v>11.75</v>
      </c>
      <c r="M72">
        <v>52</v>
      </c>
      <c r="N72" s="1">
        <v>7.2260000000000003E-15</v>
      </c>
      <c r="O72" s="2">
        <v>-2.8000000000000001E-2</v>
      </c>
      <c r="R72">
        <f t="shared" si="2"/>
        <v>11.5</v>
      </c>
      <c r="S72" s="1">
        <f t="shared" si="3"/>
        <v>0.14957565721382737</v>
      </c>
      <c r="T72" s="1"/>
      <c r="U72">
        <v>11.75</v>
      </c>
      <c r="V72">
        <v>52</v>
      </c>
      <c r="W72" s="1">
        <v>4.3379999999999999E-15</v>
      </c>
      <c r="X72" s="2">
        <v>-2.1000000000000001E-2</v>
      </c>
      <c r="AA72">
        <f t="shared" si="4"/>
        <v>11.5</v>
      </c>
      <c r="AB72" s="1">
        <f t="shared" si="5"/>
        <v>0.58756603006907759</v>
      </c>
      <c r="AC72" s="1"/>
      <c r="AD72">
        <v>11.75</v>
      </c>
      <c r="AE72">
        <v>52</v>
      </c>
      <c r="AF72" s="1">
        <v>2.0409999999999998E-15</v>
      </c>
      <c r="AG72" s="2">
        <v>-2.5999999999999999E-2</v>
      </c>
      <c r="AJ72">
        <f t="shared" si="6"/>
        <v>11.5</v>
      </c>
      <c r="AK72" s="1">
        <f t="shared" si="7"/>
        <v>0.55643402399127584</v>
      </c>
      <c r="AL72" s="1"/>
      <c r="AM72">
        <v>11.75</v>
      </c>
      <c r="AN72">
        <v>52</v>
      </c>
      <c r="AO72" s="1">
        <v>1.6109999999999999E-15</v>
      </c>
      <c r="AP72" s="2">
        <v>-2.5999999999999999E-2</v>
      </c>
      <c r="AQ72" s="2"/>
      <c r="AT72">
        <f t="shared" si="8"/>
        <v>11.5</v>
      </c>
      <c r="AU72" s="1">
        <f t="shared" si="9"/>
        <v>0.43132530120481927</v>
      </c>
    </row>
    <row r="73" spans="3:47" x14ac:dyDescent="0.3">
      <c r="C73">
        <v>12.25</v>
      </c>
      <c r="D73">
        <v>53</v>
      </c>
      <c r="E73" s="1">
        <v>5.2520000000000001E-15</v>
      </c>
      <c r="F73" s="2">
        <v>-3.7999999999999999E-2</v>
      </c>
      <c r="I73">
        <f t="shared" si="0"/>
        <v>12</v>
      </c>
      <c r="J73" s="1">
        <f t="shared" si="1"/>
        <v>0.10797697368421053</v>
      </c>
      <c r="L73">
        <v>12.25</v>
      </c>
      <c r="M73">
        <v>53</v>
      </c>
      <c r="N73" s="1">
        <v>5.4189999999999999E-15</v>
      </c>
      <c r="O73" s="2">
        <v>-3.2000000000000001E-2</v>
      </c>
      <c r="R73">
        <f t="shared" si="2"/>
        <v>12</v>
      </c>
      <c r="S73" s="1">
        <f t="shared" si="3"/>
        <v>0.11217139308631753</v>
      </c>
      <c r="T73" s="1"/>
      <c r="U73">
        <v>12.25</v>
      </c>
      <c r="V73">
        <v>53</v>
      </c>
      <c r="W73" s="1">
        <v>3.5489999999999999E-15</v>
      </c>
      <c r="X73" s="2">
        <v>-2.3E-2</v>
      </c>
      <c r="AA73">
        <f t="shared" si="4"/>
        <v>12</v>
      </c>
      <c r="AB73" s="1">
        <f t="shared" si="5"/>
        <v>0.48069890288500605</v>
      </c>
      <c r="AC73" s="1"/>
      <c r="AD73">
        <v>12.25</v>
      </c>
      <c r="AE73">
        <v>53</v>
      </c>
      <c r="AF73" s="1">
        <v>1.5619999999999999E-15</v>
      </c>
      <c r="AG73" s="2">
        <v>-0.03</v>
      </c>
      <c r="AJ73">
        <f t="shared" si="6"/>
        <v>12</v>
      </c>
      <c r="AK73" s="1">
        <f t="shared" si="7"/>
        <v>0.42584514721919298</v>
      </c>
      <c r="AL73" s="1"/>
      <c r="AM73">
        <v>12.25</v>
      </c>
      <c r="AN73">
        <v>53</v>
      </c>
      <c r="AO73" s="1">
        <v>1.1440000000000001E-15</v>
      </c>
      <c r="AP73" s="2">
        <v>-0.03</v>
      </c>
      <c r="AQ73" s="2"/>
      <c r="AT73">
        <f t="shared" si="8"/>
        <v>12</v>
      </c>
      <c r="AU73" s="1">
        <f t="shared" si="9"/>
        <v>0.30629183400267734</v>
      </c>
    </row>
    <row r="74" spans="3:47" x14ac:dyDescent="0.3">
      <c r="C74">
        <v>12.75</v>
      </c>
      <c r="D74">
        <v>54</v>
      </c>
      <c r="E74" s="1">
        <v>4.0379999999999997E-15</v>
      </c>
      <c r="F74" s="2">
        <v>-4.2000000000000003E-2</v>
      </c>
      <c r="I74">
        <f t="shared" si="0"/>
        <v>12.5</v>
      </c>
      <c r="J74" s="1">
        <f t="shared" si="1"/>
        <v>8.3018092105263147E-2</v>
      </c>
      <c r="L74">
        <v>12.75</v>
      </c>
      <c r="M74">
        <v>54</v>
      </c>
      <c r="N74" s="1">
        <v>4.0840000000000001E-15</v>
      </c>
      <c r="O74" s="2">
        <v>-3.5999999999999997E-2</v>
      </c>
      <c r="R74">
        <f t="shared" si="2"/>
        <v>12.5</v>
      </c>
      <c r="S74" s="1">
        <f t="shared" si="3"/>
        <v>8.4537362864831309E-2</v>
      </c>
      <c r="T74" s="1"/>
      <c r="U74">
        <v>12.75</v>
      </c>
      <c r="V74">
        <v>54</v>
      </c>
      <c r="W74" s="1">
        <v>2.624E-15</v>
      </c>
      <c r="X74" s="2">
        <v>-2.8000000000000001E-2</v>
      </c>
      <c r="AA74">
        <f t="shared" si="4"/>
        <v>12.5</v>
      </c>
      <c r="AB74" s="1">
        <f t="shared" si="5"/>
        <v>0.35541107950697548</v>
      </c>
      <c r="AC74" s="1"/>
      <c r="AD74">
        <v>12.75</v>
      </c>
      <c r="AE74">
        <v>54</v>
      </c>
      <c r="AF74" s="1">
        <v>1.2199999999999999E-15</v>
      </c>
      <c r="AG74" s="2">
        <v>-3.4000000000000002E-2</v>
      </c>
      <c r="AJ74">
        <f t="shared" si="6"/>
        <v>12.5</v>
      </c>
      <c r="AK74" s="1">
        <f t="shared" si="7"/>
        <v>0.33260632497273712</v>
      </c>
      <c r="AL74" s="1"/>
      <c r="AM74">
        <v>12.75</v>
      </c>
      <c r="AN74">
        <v>54</v>
      </c>
      <c r="AO74" s="1">
        <v>8.507E-16</v>
      </c>
      <c r="AP74" s="2">
        <v>-3.5000000000000003E-2</v>
      </c>
      <c r="AQ74" s="2"/>
      <c r="AT74">
        <f t="shared" si="8"/>
        <v>12.5</v>
      </c>
      <c r="AU74" s="1">
        <f t="shared" si="9"/>
        <v>0.22776439089692099</v>
      </c>
    </row>
    <row r="75" spans="3:47" x14ac:dyDescent="0.3">
      <c r="C75">
        <v>13.25</v>
      </c>
      <c r="D75">
        <v>55</v>
      </c>
      <c r="E75" s="1">
        <v>2.8330000000000001E-15</v>
      </c>
      <c r="F75" s="2">
        <v>-0.05</v>
      </c>
      <c r="I75">
        <f t="shared" si="0"/>
        <v>13</v>
      </c>
      <c r="J75" s="1">
        <f t="shared" si="1"/>
        <v>5.8244243421052631E-2</v>
      </c>
      <c r="L75">
        <v>13.25</v>
      </c>
      <c r="M75">
        <v>55</v>
      </c>
      <c r="N75" s="1">
        <v>3.4969999999999998E-15</v>
      </c>
      <c r="O75" s="2">
        <v>-0.04</v>
      </c>
      <c r="R75">
        <f t="shared" si="2"/>
        <v>13</v>
      </c>
      <c r="S75" s="1">
        <f t="shared" si="3"/>
        <v>7.238666942661974E-2</v>
      </c>
      <c r="T75" s="1"/>
      <c r="U75">
        <v>13.25</v>
      </c>
      <c r="V75">
        <v>55</v>
      </c>
      <c r="W75" s="1">
        <v>2.123E-15</v>
      </c>
      <c r="X75" s="2">
        <v>-0.03</v>
      </c>
      <c r="AA75">
        <f t="shared" si="4"/>
        <v>13</v>
      </c>
      <c r="AB75" s="1">
        <f t="shared" si="5"/>
        <v>0.28755248543952328</v>
      </c>
      <c r="AC75" s="1"/>
      <c r="AD75">
        <v>13.25</v>
      </c>
      <c r="AE75">
        <v>55</v>
      </c>
      <c r="AF75" s="1">
        <v>9.8689999999999992E-16</v>
      </c>
      <c r="AG75" s="2">
        <v>-3.6999999999999998E-2</v>
      </c>
      <c r="AJ75">
        <f t="shared" si="6"/>
        <v>13</v>
      </c>
      <c r="AK75" s="1">
        <f t="shared" si="7"/>
        <v>0.26905670665212644</v>
      </c>
      <c r="AL75" s="1"/>
      <c r="AM75">
        <v>13.25</v>
      </c>
      <c r="AN75">
        <v>55</v>
      </c>
      <c r="AO75" s="1">
        <v>6.7009999999999998E-16</v>
      </c>
      <c r="AP75" s="2">
        <v>-0.04</v>
      </c>
      <c r="AQ75" s="2"/>
      <c r="AT75">
        <f t="shared" si="8"/>
        <v>13</v>
      </c>
      <c r="AU75" s="1">
        <f t="shared" si="9"/>
        <v>0.17941097724230251</v>
      </c>
    </row>
    <row r="76" spans="3:47" x14ac:dyDescent="0.3">
      <c r="I76">
        <f t="shared" ref="I76:I78" si="10">C76-0.25</f>
        <v>-0.25</v>
      </c>
      <c r="J76" s="1">
        <f t="shared" ref="J76:J78" si="11">E76/$E$44*100</f>
        <v>0</v>
      </c>
      <c r="R76">
        <f t="shared" ref="R76:R78" si="12">L76-0.25</f>
        <v>-0.25</v>
      </c>
      <c r="S76" s="1">
        <f t="shared" ref="S76:S78" si="13">N76/$N$44*100</f>
        <v>0</v>
      </c>
      <c r="T76" s="1"/>
      <c r="AA76">
        <f t="shared" ref="AA76:AA78" si="14">U76-0.25</f>
        <v>-0.25</v>
      </c>
      <c r="AB76" s="1">
        <f t="shared" ref="AB76:AB78" si="15">W76/$W$44*100</f>
        <v>0</v>
      </c>
      <c r="AC76" s="1"/>
      <c r="AJ76">
        <f t="shared" ref="AJ76:AJ78" si="16">AD76-0.25</f>
        <v>-0.25</v>
      </c>
      <c r="AK76" s="1">
        <f t="shared" ref="AK76:AK78" si="17">AF76/$AF$44*100</f>
        <v>0</v>
      </c>
      <c r="AL76" s="1"/>
      <c r="AT76">
        <f t="shared" ref="AT76:AT78" si="18">AM76-0.25</f>
        <v>-0.25</v>
      </c>
      <c r="AU76" s="1">
        <f t="shared" ref="AU76:AU78" si="19">AO76/$AO$44*100</f>
        <v>0</v>
      </c>
    </row>
    <row r="77" spans="3:47" x14ac:dyDescent="0.3">
      <c r="C77">
        <v>13.75</v>
      </c>
      <c r="D77">
        <v>56</v>
      </c>
      <c r="E77" s="1">
        <v>2.3849999999999999E-15</v>
      </c>
      <c r="F77" s="2">
        <v>-5.6000000000000001E-2</v>
      </c>
      <c r="I77">
        <f t="shared" si="10"/>
        <v>13.5</v>
      </c>
      <c r="J77" s="1">
        <f t="shared" si="11"/>
        <v>4.9033717105263157E-2</v>
      </c>
      <c r="L77">
        <v>13.75</v>
      </c>
      <c r="M77">
        <v>56</v>
      </c>
      <c r="N77" s="1">
        <v>2.7429999999999998E-15</v>
      </c>
      <c r="O77" s="2">
        <v>-4.4999999999999998E-2</v>
      </c>
      <c r="R77">
        <f t="shared" si="12"/>
        <v>13.5</v>
      </c>
      <c r="S77" s="1">
        <f t="shared" si="13"/>
        <v>5.6779134754709172E-2</v>
      </c>
      <c r="T77" s="1"/>
      <c r="U77">
        <v>13.75</v>
      </c>
      <c r="V77">
        <v>56</v>
      </c>
      <c r="W77" s="1">
        <v>1.5930000000000001E-15</v>
      </c>
      <c r="X77" s="2">
        <v>-3.5000000000000003E-2</v>
      </c>
      <c r="AA77">
        <f t="shared" si="14"/>
        <v>13.5</v>
      </c>
      <c r="AB77" s="1">
        <f t="shared" si="15"/>
        <v>0.21576594880130029</v>
      </c>
      <c r="AC77" s="1"/>
      <c r="AD77">
        <v>13.75</v>
      </c>
      <c r="AE77">
        <v>56</v>
      </c>
      <c r="AF77" s="1">
        <v>7.5430000000000005E-16</v>
      </c>
      <c r="AG77" s="2">
        <v>-4.2000000000000003E-2</v>
      </c>
      <c r="AJ77">
        <f t="shared" si="16"/>
        <v>13.5</v>
      </c>
      <c r="AK77" s="1">
        <f t="shared" si="17"/>
        <v>0.20564340239912757</v>
      </c>
      <c r="AL77" s="1"/>
      <c r="AM77">
        <v>13.75</v>
      </c>
      <c r="AN77">
        <v>56</v>
      </c>
      <c r="AO77" s="1">
        <v>5.1270000000000003E-16</v>
      </c>
      <c r="AP77" s="2">
        <v>-4.4999999999999998E-2</v>
      </c>
      <c r="AQ77" s="2"/>
      <c r="AT77">
        <f t="shared" si="18"/>
        <v>13.5</v>
      </c>
      <c r="AU77" s="1">
        <f t="shared" si="19"/>
        <v>0.13726907630522089</v>
      </c>
    </row>
    <row r="78" spans="3:47" x14ac:dyDescent="0.3">
      <c r="C78">
        <v>14.25</v>
      </c>
      <c r="D78">
        <v>57</v>
      </c>
      <c r="E78" s="1">
        <v>1.7189999999999999E-15</v>
      </c>
      <c r="F78" s="2">
        <v>-6.5000000000000002E-2</v>
      </c>
      <c r="I78">
        <f t="shared" si="10"/>
        <v>14</v>
      </c>
      <c r="J78" s="1">
        <f t="shared" si="11"/>
        <v>3.5341282894736835E-2</v>
      </c>
      <c r="L78">
        <v>14.25</v>
      </c>
      <c r="M78">
        <v>57</v>
      </c>
      <c r="N78" s="1">
        <v>2.0180000000000001E-15</v>
      </c>
      <c r="O78" s="2">
        <v>-5.1999999999999998E-2</v>
      </c>
      <c r="R78">
        <f t="shared" si="12"/>
        <v>14</v>
      </c>
      <c r="S78" s="1">
        <f t="shared" si="13"/>
        <v>4.177188987787208E-2</v>
      </c>
      <c r="T78" s="1"/>
      <c r="U78">
        <v>14.25</v>
      </c>
      <c r="V78">
        <v>57</v>
      </c>
      <c r="W78" s="1">
        <v>1.285E-15</v>
      </c>
      <c r="X78" s="2">
        <v>-0.04</v>
      </c>
      <c r="AA78">
        <f t="shared" si="14"/>
        <v>14</v>
      </c>
      <c r="AB78" s="1">
        <f t="shared" si="15"/>
        <v>0.17404848977380469</v>
      </c>
      <c r="AC78" s="1"/>
      <c r="AD78">
        <v>14.25</v>
      </c>
      <c r="AE78">
        <v>57</v>
      </c>
      <c r="AF78" s="1">
        <v>6.0429999999999998E-16</v>
      </c>
      <c r="AG78" s="2">
        <v>-4.7E-2</v>
      </c>
      <c r="AJ78">
        <f t="shared" si="16"/>
        <v>14</v>
      </c>
      <c r="AK78" s="1">
        <f t="shared" si="17"/>
        <v>0.16474918211559433</v>
      </c>
      <c r="AL78" s="1"/>
      <c r="AM78">
        <v>14.25</v>
      </c>
      <c r="AN78">
        <v>57</v>
      </c>
      <c r="AO78" s="1">
        <v>3.6150000000000001E-16</v>
      </c>
      <c r="AP78" s="2">
        <v>-5.1999999999999998E-2</v>
      </c>
      <c r="AT78">
        <f t="shared" si="18"/>
        <v>14</v>
      </c>
      <c r="AU78" s="1">
        <f t="shared" si="19"/>
        <v>9.6787148594377509E-2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8"/>
  <sheetViews>
    <sheetView topLeftCell="AH1" zoomScale="40" zoomScaleNormal="40" workbookViewId="0">
      <selection activeCell="S88" sqref="S88"/>
    </sheetView>
  </sheetViews>
  <sheetFormatPr defaultRowHeight="16.5" x14ac:dyDescent="0.3"/>
  <cols>
    <col min="1" max="1" width="9.25" bestFit="1" customWidth="1"/>
    <col min="6" max="6" width="16" bestFit="1" customWidth="1"/>
    <col min="10" max="10" width="15.875" bestFit="1" customWidth="1"/>
    <col min="11" max="11" width="13.5" bestFit="1" customWidth="1"/>
    <col min="15" max="15" width="16" bestFit="1" customWidth="1"/>
    <col min="19" max="19" width="15.875" bestFit="1" customWidth="1"/>
    <col min="20" max="20" width="15.875" customWidth="1"/>
    <col min="24" max="24" width="16" bestFit="1" customWidth="1"/>
    <col min="28" max="28" width="15.875" bestFit="1" customWidth="1"/>
    <col min="29" max="29" width="15.875" customWidth="1"/>
    <col min="33" max="33" width="16" bestFit="1" customWidth="1"/>
    <col min="37" max="37" width="15.875" bestFit="1" customWidth="1"/>
    <col min="38" max="38" width="15.875" customWidth="1"/>
    <col min="42" max="42" width="10.375" bestFit="1" customWidth="1"/>
    <col min="46" max="46" width="9.25" bestFit="1" customWidth="1"/>
  </cols>
  <sheetData>
    <row r="1" spans="3:47" x14ac:dyDescent="0.3">
      <c r="C1" t="s">
        <v>17</v>
      </c>
      <c r="L1" t="s">
        <v>17</v>
      </c>
      <c r="U1" t="s">
        <v>17</v>
      </c>
      <c r="AD1" t="s">
        <v>17</v>
      </c>
      <c r="AM1" t="s">
        <v>17</v>
      </c>
    </row>
    <row r="2" spans="3:47" x14ac:dyDescent="0.3">
      <c r="C2" t="s">
        <v>11</v>
      </c>
      <c r="D2" t="s">
        <v>12</v>
      </c>
      <c r="I2" t="s">
        <v>18</v>
      </c>
      <c r="L2" t="s">
        <v>20</v>
      </c>
      <c r="N2" t="s">
        <v>12</v>
      </c>
      <c r="Q2" t="s">
        <v>19</v>
      </c>
      <c r="U2" t="s">
        <v>23</v>
      </c>
      <c r="W2" t="s">
        <v>22</v>
      </c>
      <c r="Z2" t="s">
        <v>19</v>
      </c>
      <c r="AD2" t="s">
        <v>21</v>
      </c>
      <c r="AF2" t="s">
        <v>12</v>
      </c>
      <c r="AI2" t="s">
        <v>19</v>
      </c>
      <c r="AM2" t="s">
        <v>1</v>
      </c>
    </row>
    <row r="3" spans="3:47" x14ac:dyDescent="0.3">
      <c r="C3" t="s">
        <v>9</v>
      </c>
      <c r="L3" t="s">
        <v>9</v>
      </c>
      <c r="U3" t="s">
        <v>9</v>
      </c>
      <c r="AD3" t="s">
        <v>9</v>
      </c>
      <c r="AM3" t="s">
        <v>9</v>
      </c>
    </row>
    <row r="6" spans="3:47" x14ac:dyDescent="0.3">
      <c r="C6" t="s">
        <v>13</v>
      </c>
      <c r="L6" t="s">
        <v>13</v>
      </c>
      <c r="U6" t="s">
        <v>13</v>
      </c>
      <c r="AD6" t="s">
        <v>13</v>
      </c>
      <c r="AM6" t="s">
        <v>13</v>
      </c>
    </row>
    <row r="8" spans="3:47" x14ac:dyDescent="0.3">
      <c r="C8" t="s">
        <v>3</v>
      </c>
      <c r="L8" t="s">
        <v>3</v>
      </c>
      <c r="U8" t="s">
        <v>3</v>
      </c>
      <c r="AD8" t="s">
        <v>3</v>
      </c>
      <c r="AM8" t="s">
        <v>3</v>
      </c>
    </row>
    <row r="9" spans="3:47" x14ac:dyDescent="0.3">
      <c r="C9" t="s">
        <v>4</v>
      </c>
      <c r="L9" t="s">
        <v>4</v>
      </c>
      <c r="U9" t="s">
        <v>4</v>
      </c>
      <c r="AD9" t="s">
        <v>4</v>
      </c>
      <c r="AM9" t="s">
        <v>4</v>
      </c>
    </row>
    <row r="10" spans="3:47" x14ac:dyDescent="0.3">
      <c r="C10" t="s">
        <v>6</v>
      </c>
      <c r="I10" t="s">
        <v>8</v>
      </c>
      <c r="J10" t="s">
        <v>2</v>
      </c>
      <c r="L10" t="s">
        <v>6</v>
      </c>
      <c r="R10" t="s">
        <v>8</v>
      </c>
      <c r="S10" t="s">
        <v>2</v>
      </c>
      <c r="U10" t="s">
        <v>6</v>
      </c>
      <c r="AA10" t="s">
        <v>8</v>
      </c>
      <c r="AB10" t="s">
        <v>2</v>
      </c>
      <c r="AD10" t="s">
        <v>6</v>
      </c>
      <c r="AJ10" t="s">
        <v>8</v>
      </c>
      <c r="AK10" t="s">
        <v>2</v>
      </c>
      <c r="AM10" t="s">
        <v>6</v>
      </c>
      <c r="AT10" t="s">
        <v>8</v>
      </c>
      <c r="AU10" t="s">
        <v>2</v>
      </c>
    </row>
    <row r="11" spans="3:47" x14ac:dyDescent="0.3">
      <c r="C11">
        <v>-13.75</v>
      </c>
      <c r="D11">
        <v>1</v>
      </c>
      <c r="E11" s="1">
        <v>8.3660000000000003E-16</v>
      </c>
      <c r="F11" s="2">
        <v>-8.8999999999999996E-2</v>
      </c>
      <c r="I11">
        <f>C11-0.25</f>
        <v>-14</v>
      </c>
      <c r="J11" s="1">
        <f>E11/$E$44*100</f>
        <v>1.7028292285772441E-2</v>
      </c>
      <c r="L11">
        <v>-13.75</v>
      </c>
      <c r="M11">
        <v>1</v>
      </c>
      <c r="N11" s="1">
        <v>9.7479999999999998E-16</v>
      </c>
      <c r="O11" s="2">
        <v>-7.0999999999999994E-2</v>
      </c>
      <c r="R11">
        <f>L11-0.25</f>
        <v>-14</v>
      </c>
      <c r="S11" s="1">
        <f>N11/$N$44*100</f>
        <v>0.02</v>
      </c>
      <c r="T11" s="1"/>
      <c r="U11">
        <v>-13.75</v>
      </c>
      <c r="V11">
        <v>1</v>
      </c>
      <c r="W11" s="1">
        <v>5.7320000000000003E-16</v>
      </c>
      <c r="X11" s="2">
        <v>-5.5E-2</v>
      </c>
      <c r="AA11">
        <f>U11-0.25</f>
        <v>-14</v>
      </c>
      <c r="AB11" s="3">
        <f>W11/$W$44*100</f>
        <v>7.846680355920603E-2</v>
      </c>
      <c r="AC11" s="1"/>
      <c r="AD11">
        <v>-13.75</v>
      </c>
      <c r="AE11">
        <v>1</v>
      </c>
      <c r="AF11" s="1">
        <v>9.7479999999999998E-16</v>
      </c>
      <c r="AG11" s="2">
        <v>-7.0999999999999994E-2</v>
      </c>
      <c r="AJ11">
        <f>AD11-0.25</f>
        <v>-14</v>
      </c>
      <c r="AK11" s="1">
        <f>AF11/$AF$44*100</f>
        <v>0.02</v>
      </c>
      <c r="AL11" s="1"/>
      <c r="AM11">
        <v>-13.75</v>
      </c>
      <c r="AN11">
        <v>1</v>
      </c>
      <c r="AO11" s="1">
        <v>1.6180000000000001E-16</v>
      </c>
      <c r="AP11" s="2">
        <v>-7.4999999999999997E-2</v>
      </c>
      <c r="AQ11" s="2"/>
      <c r="AT11">
        <f>AM11-0.25</f>
        <v>-14</v>
      </c>
      <c r="AU11" s="1">
        <f>AO11/$AO$44*100</f>
        <v>4.6123147092360324E-2</v>
      </c>
    </row>
    <row r="12" spans="3:47" x14ac:dyDescent="0.3">
      <c r="C12">
        <v>-13.25</v>
      </c>
      <c r="D12">
        <v>2</v>
      </c>
      <c r="E12" s="1">
        <v>1.3030000000000001E-15</v>
      </c>
      <c r="F12" s="2">
        <v>-7.0000000000000007E-2</v>
      </c>
      <c r="G12" s="2"/>
      <c r="H12" s="2"/>
      <c r="I12">
        <f t="shared" ref="I12:I75" si="0">C12-0.25</f>
        <v>-13.5</v>
      </c>
      <c r="J12" s="1">
        <f t="shared" ref="J12:J75" si="1">E12/$E$44*100</f>
        <v>2.652147364135966E-2</v>
      </c>
      <c r="L12">
        <v>-13.25</v>
      </c>
      <c r="M12">
        <v>2</v>
      </c>
      <c r="N12" s="1">
        <v>1.2550000000000001E-15</v>
      </c>
      <c r="O12" s="2">
        <v>-6.2E-2</v>
      </c>
      <c r="P12" s="2"/>
      <c r="Q12" s="2"/>
      <c r="R12">
        <f t="shared" ref="R12:R75" si="2">L12-0.25</f>
        <v>-13.5</v>
      </c>
      <c r="S12" s="1">
        <f t="shared" ref="S12:S75" si="3">N12/$N$44*100</f>
        <v>2.5748871563397623E-2</v>
      </c>
      <c r="T12" s="1"/>
      <c r="U12">
        <v>-13.25</v>
      </c>
      <c r="V12">
        <v>2</v>
      </c>
      <c r="W12" s="1">
        <v>9.2640000000000003E-16</v>
      </c>
      <c r="X12" s="2">
        <v>-4.5999999999999999E-2</v>
      </c>
      <c r="Y12" s="2"/>
      <c r="Z12" s="2"/>
      <c r="AA12">
        <f t="shared" ref="AA12:AA75" si="4">U12-0.25</f>
        <v>-13.5</v>
      </c>
      <c r="AB12" s="3">
        <f t="shared" ref="AB12:AB75" si="5">W12/$W$44*100</f>
        <v>0.12681724845995893</v>
      </c>
      <c r="AC12" s="1"/>
      <c r="AD12">
        <v>-13.25</v>
      </c>
      <c r="AE12">
        <v>2</v>
      </c>
      <c r="AF12" s="1">
        <v>1.2550000000000001E-15</v>
      </c>
      <c r="AG12" s="2">
        <v>-6.2E-2</v>
      </c>
      <c r="AH12" s="2"/>
      <c r="AI12" s="2"/>
      <c r="AJ12">
        <f t="shared" ref="AJ12:AJ75" si="6">AD12-0.25</f>
        <v>-13.5</v>
      </c>
      <c r="AK12" s="1">
        <f t="shared" ref="AK12:AK75" si="7">AF12/$AF$44*100</f>
        <v>2.5748871563397623E-2</v>
      </c>
      <c r="AL12" s="1"/>
      <c r="AM12">
        <v>-13.25</v>
      </c>
      <c r="AN12">
        <v>2</v>
      </c>
      <c r="AO12" s="1">
        <v>2.4799999999999999E-16</v>
      </c>
      <c r="AP12" s="2">
        <v>-6.3E-2</v>
      </c>
      <c r="AQ12" s="2"/>
      <c r="AR12" s="1"/>
      <c r="AT12">
        <f t="shared" ref="AT12:AT75" si="8">AM12-0.25</f>
        <v>-13.5</v>
      </c>
      <c r="AU12" s="1">
        <f t="shared" ref="AU12:AU75" si="9">AO12/$AO$44*100</f>
        <v>7.0695553021664775E-2</v>
      </c>
    </row>
    <row r="13" spans="3:47" x14ac:dyDescent="0.3">
      <c r="C13">
        <v>-12.75</v>
      </c>
      <c r="D13">
        <v>3</v>
      </c>
      <c r="E13" s="1">
        <v>1.576E-15</v>
      </c>
      <c r="F13" s="2">
        <v>-6.3E-2</v>
      </c>
      <c r="G13" s="2"/>
      <c r="H13" s="2"/>
      <c r="I13">
        <f t="shared" si="0"/>
        <v>-13</v>
      </c>
      <c r="J13" s="1">
        <f t="shared" si="1"/>
        <v>3.2078159983716673E-2</v>
      </c>
      <c r="L13">
        <v>-12.75</v>
      </c>
      <c r="M13">
        <v>3</v>
      </c>
      <c r="N13" s="1">
        <v>1.699E-15</v>
      </c>
      <c r="O13" s="2">
        <v>-5.6000000000000001E-2</v>
      </c>
      <c r="P13" s="2"/>
      <c r="Q13" s="2"/>
      <c r="R13">
        <f t="shared" si="2"/>
        <v>-13</v>
      </c>
      <c r="S13" s="3">
        <f>N13/$N$44*100</f>
        <v>3.4858432498974155E-2</v>
      </c>
      <c r="T13" s="1"/>
      <c r="U13">
        <v>-12.75</v>
      </c>
      <c r="V13">
        <v>3</v>
      </c>
      <c r="W13" s="1">
        <v>1.1119999999999999E-15</v>
      </c>
      <c r="X13" s="2">
        <v>-4.1000000000000002E-2</v>
      </c>
      <c r="Y13" s="2"/>
      <c r="Z13" s="2"/>
      <c r="AA13">
        <f t="shared" si="4"/>
        <v>-13</v>
      </c>
      <c r="AB13" s="3">
        <f t="shared" si="5"/>
        <v>0.15222450376454483</v>
      </c>
      <c r="AC13" s="1"/>
      <c r="AD13">
        <v>-12.75</v>
      </c>
      <c r="AE13">
        <v>3</v>
      </c>
      <c r="AF13" s="1">
        <v>1.699E-15</v>
      </c>
      <c r="AG13" s="2">
        <v>-5.6000000000000001E-2</v>
      </c>
      <c r="AH13" s="2"/>
      <c r="AI13" s="2"/>
      <c r="AJ13">
        <f t="shared" si="6"/>
        <v>-13</v>
      </c>
      <c r="AK13" s="1">
        <f t="shared" si="7"/>
        <v>3.4858432498974155E-2</v>
      </c>
      <c r="AL13" s="1"/>
      <c r="AM13">
        <v>-12.75</v>
      </c>
      <c r="AN13">
        <v>3</v>
      </c>
      <c r="AO13" s="1">
        <v>2.7979999999999998E-16</v>
      </c>
      <c r="AP13" s="2">
        <v>-0.06</v>
      </c>
      <c r="AQ13" s="2"/>
      <c r="AR13" s="1"/>
      <c r="AT13">
        <f t="shared" si="8"/>
        <v>-13</v>
      </c>
      <c r="AU13" s="1">
        <f t="shared" si="9"/>
        <v>7.9760547320410491E-2</v>
      </c>
    </row>
    <row r="14" spans="3:47" x14ac:dyDescent="0.3">
      <c r="C14">
        <v>-12.25</v>
      </c>
      <c r="D14">
        <v>4</v>
      </c>
      <c r="E14" s="1">
        <v>2.2420000000000001E-15</v>
      </c>
      <c r="F14" s="2">
        <v>-5.5E-2</v>
      </c>
      <c r="G14" s="2"/>
      <c r="H14" s="2"/>
      <c r="I14">
        <f t="shared" si="0"/>
        <v>-12.5</v>
      </c>
      <c r="J14" s="1">
        <f t="shared" si="1"/>
        <v>4.5634032159576635E-2</v>
      </c>
      <c r="L14">
        <v>-12.25</v>
      </c>
      <c r="M14">
        <v>4</v>
      </c>
      <c r="N14" s="1">
        <v>2.1079999999999999E-15</v>
      </c>
      <c r="O14" s="2">
        <v>-0.05</v>
      </c>
      <c r="P14" s="2"/>
      <c r="Q14" s="2"/>
      <c r="R14">
        <f t="shared" si="2"/>
        <v>-12.5</v>
      </c>
      <c r="S14" s="1">
        <f t="shared" si="3"/>
        <v>4.3249897414854334E-2</v>
      </c>
      <c r="T14" s="1"/>
      <c r="U14">
        <v>-12.25</v>
      </c>
      <c r="V14">
        <v>4</v>
      </c>
      <c r="W14" s="1">
        <v>1.359E-15</v>
      </c>
      <c r="X14" s="2">
        <v>-3.6999999999999998E-2</v>
      </c>
      <c r="Y14" s="2"/>
      <c r="Z14" s="2"/>
      <c r="AA14">
        <f t="shared" si="4"/>
        <v>-12.5</v>
      </c>
      <c r="AB14" s="3">
        <f t="shared" si="5"/>
        <v>0.18603696098562628</v>
      </c>
      <c r="AC14" s="1"/>
      <c r="AD14">
        <v>-12.25</v>
      </c>
      <c r="AE14">
        <v>4</v>
      </c>
      <c r="AF14" s="1">
        <v>2.1079999999999999E-15</v>
      </c>
      <c r="AG14" s="2">
        <v>-0.05</v>
      </c>
      <c r="AH14" s="2"/>
      <c r="AI14" s="2"/>
      <c r="AJ14">
        <f t="shared" si="6"/>
        <v>-12.5</v>
      </c>
      <c r="AK14" s="1">
        <f t="shared" si="7"/>
        <v>4.3249897414854334E-2</v>
      </c>
      <c r="AL14" s="1"/>
      <c r="AM14">
        <v>-12.25</v>
      </c>
      <c r="AN14">
        <v>4</v>
      </c>
      <c r="AO14" s="1">
        <v>4.1449999999999998E-16</v>
      </c>
      <c r="AP14" s="2">
        <v>-4.9000000000000002E-2</v>
      </c>
      <c r="AQ14" s="2"/>
      <c r="AR14" s="1"/>
      <c r="AT14">
        <f t="shared" si="8"/>
        <v>-12.5</v>
      </c>
      <c r="AU14" s="1">
        <f t="shared" si="9"/>
        <v>0.11815849486887116</v>
      </c>
    </row>
    <row r="15" spans="3:47" x14ac:dyDescent="0.3">
      <c r="C15">
        <v>-11.75</v>
      </c>
      <c r="D15">
        <v>5</v>
      </c>
      <c r="E15" s="1">
        <v>2.9900000000000001E-15</v>
      </c>
      <c r="F15" s="2">
        <v>-4.8000000000000001E-2</v>
      </c>
      <c r="G15" s="2"/>
      <c r="H15" s="2"/>
      <c r="I15">
        <f t="shared" si="0"/>
        <v>-12</v>
      </c>
      <c r="J15" s="1">
        <f t="shared" si="1"/>
        <v>6.0858945654386327E-2</v>
      </c>
      <c r="L15">
        <v>-11.75</v>
      </c>
      <c r="M15">
        <v>5</v>
      </c>
      <c r="N15" s="1">
        <v>3.4509999999999999E-15</v>
      </c>
      <c r="O15" s="2">
        <v>-0.04</v>
      </c>
      <c r="P15" s="2"/>
      <c r="Q15" s="2"/>
      <c r="R15">
        <f t="shared" si="2"/>
        <v>-12</v>
      </c>
      <c r="S15" s="1">
        <f t="shared" si="3"/>
        <v>7.0804267542059915E-2</v>
      </c>
      <c r="T15" s="1"/>
      <c r="U15">
        <v>-11.75</v>
      </c>
      <c r="V15">
        <v>5</v>
      </c>
      <c r="W15" s="1">
        <v>1.8509999999999999E-15</v>
      </c>
      <c r="X15" s="2">
        <v>-3.2000000000000001E-2</v>
      </c>
      <c r="Y15" s="2"/>
      <c r="Z15" s="2"/>
      <c r="AA15">
        <f t="shared" si="4"/>
        <v>-12</v>
      </c>
      <c r="AB15" s="3">
        <f t="shared" si="5"/>
        <v>0.25338809034907595</v>
      </c>
      <c r="AC15" s="1"/>
      <c r="AD15">
        <v>-11.75</v>
      </c>
      <c r="AE15">
        <v>5</v>
      </c>
      <c r="AF15" s="1">
        <v>3.4509999999999999E-15</v>
      </c>
      <c r="AG15" s="2">
        <v>-0.04</v>
      </c>
      <c r="AH15" s="2"/>
      <c r="AI15" s="2"/>
      <c r="AJ15">
        <f t="shared" si="6"/>
        <v>-12</v>
      </c>
      <c r="AK15" s="1">
        <f t="shared" si="7"/>
        <v>7.0804267542059915E-2</v>
      </c>
      <c r="AL15" s="1"/>
      <c r="AM15">
        <v>-11.75</v>
      </c>
      <c r="AN15">
        <v>5</v>
      </c>
      <c r="AO15" s="1">
        <v>5.7630000000000002E-16</v>
      </c>
      <c r="AP15" s="2">
        <v>-4.2000000000000003E-2</v>
      </c>
      <c r="AQ15" s="2"/>
      <c r="AR15" s="1"/>
      <c r="AT15">
        <f t="shared" si="8"/>
        <v>-12</v>
      </c>
      <c r="AU15" s="1">
        <f t="shared" si="9"/>
        <v>0.16428164196123149</v>
      </c>
    </row>
    <row r="16" spans="3:47" x14ac:dyDescent="0.3">
      <c r="E16" s="1"/>
      <c r="F16" s="1"/>
      <c r="G16" s="2"/>
      <c r="H16" s="2"/>
      <c r="I16">
        <f t="shared" si="0"/>
        <v>-0.25</v>
      </c>
      <c r="J16" s="1">
        <f t="shared" si="1"/>
        <v>0</v>
      </c>
      <c r="N16" s="1"/>
      <c r="O16" s="1"/>
      <c r="P16" s="2"/>
      <c r="Q16" s="2"/>
      <c r="R16">
        <f t="shared" si="2"/>
        <v>-0.25</v>
      </c>
      <c r="S16" s="1">
        <f t="shared" si="3"/>
        <v>0</v>
      </c>
      <c r="T16" s="1"/>
      <c r="W16" s="1"/>
      <c r="X16" s="1"/>
      <c r="Y16" s="2"/>
      <c r="Z16" s="2"/>
      <c r="AA16">
        <f t="shared" si="4"/>
        <v>-0.25</v>
      </c>
      <c r="AB16" s="3">
        <f t="shared" si="5"/>
        <v>0</v>
      </c>
      <c r="AC16" s="1"/>
      <c r="AF16" s="1"/>
      <c r="AG16" s="1"/>
      <c r="AH16" s="2"/>
      <c r="AI16" s="2"/>
      <c r="AJ16">
        <f t="shared" si="6"/>
        <v>-0.25</v>
      </c>
      <c r="AK16" s="1">
        <f t="shared" si="7"/>
        <v>0</v>
      </c>
      <c r="AL16" s="1"/>
      <c r="AP16" s="1"/>
      <c r="AQ16" s="2"/>
      <c r="AR16" s="1"/>
      <c r="AT16">
        <f t="shared" si="8"/>
        <v>-0.25</v>
      </c>
      <c r="AU16" s="1">
        <f t="shared" si="9"/>
        <v>0</v>
      </c>
    </row>
    <row r="17" spans="3:47" x14ac:dyDescent="0.3">
      <c r="C17">
        <v>-11.25</v>
      </c>
      <c r="D17">
        <v>6</v>
      </c>
      <c r="E17" s="1">
        <v>4.0090000000000003E-15</v>
      </c>
      <c r="F17" s="2">
        <v>-4.2000000000000003E-2</v>
      </c>
      <c r="G17" s="2"/>
      <c r="H17" s="2"/>
      <c r="I17">
        <f t="shared" si="0"/>
        <v>-11.5</v>
      </c>
      <c r="J17" s="1">
        <f t="shared" si="1"/>
        <v>8.1599837166700592E-2</v>
      </c>
      <c r="L17">
        <v>-11.25</v>
      </c>
      <c r="M17">
        <v>6</v>
      </c>
      <c r="N17" s="1">
        <v>4.1289999999999998E-15</v>
      </c>
      <c r="O17" s="2">
        <v>-3.5000000000000003E-2</v>
      </c>
      <c r="P17" s="2"/>
      <c r="Q17" s="2"/>
      <c r="R17">
        <f t="shared" si="2"/>
        <v>-11.5</v>
      </c>
      <c r="S17" s="1">
        <f t="shared" si="3"/>
        <v>8.4714813295034885E-2</v>
      </c>
      <c r="T17" s="1"/>
      <c r="U17">
        <v>-11.25</v>
      </c>
      <c r="V17">
        <v>6</v>
      </c>
      <c r="W17" s="1">
        <v>2.4580000000000001E-15</v>
      </c>
      <c r="X17" s="2">
        <v>-2.8000000000000001E-2</v>
      </c>
      <c r="Y17" s="2"/>
      <c r="Z17" s="2"/>
      <c r="AA17">
        <f t="shared" si="4"/>
        <v>-11.5</v>
      </c>
      <c r="AB17" s="3">
        <f t="shared" si="5"/>
        <v>0.33648186173853528</v>
      </c>
      <c r="AC17" s="1"/>
      <c r="AD17">
        <v>-11.25</v>
      </c>
      <c r="AE17">
        <v>6</v>
      </c>
      <c r="AF17" s="1">
        <v>4.1289999999999998E-15</v>
      </c>
      <c r="AG17" s="2">
        <v>-3.5000000000000003E-2</v>
      </c>
      <c r="AH17" s="2"/>
      <c r="AI17" s="2"/>
      <c r="AJ17">
        <f t="shared" si="6"/>
        <v>-11.5</v>
      </c>
      <c r="AK17" s="1">
        <f t="shared" si="7"/>
        <v>8.4714813295034885E-2</v>
      </c>
      <c r="AL17" s="1"/>
      <c r="AM17">
        <v>-11.25</v>
      </c>
      <c r="AN17">
        <v>6</v>
      </c>
      <c r="AO17" s="1">
        <v>7.7560000000000002E-16</v>
      </c>
      <c r="AP17" s="2">
        <v>-3.6999999999999998E-2</v>
      </c>
      <c r="AQ17" s="2"/>
      <c r="AR17" s="1"/>
      <c r="AT17">
        <f t="shared" si="8"/>
        <v>-11.5</v>
      </c>
      <c r="AU17" s="1">
        <f t="shared" si="9"/>
        <v>0.22109464082098063</v>
      </c>
    </row>
    <row r="18" spans="3:47" x14ac:dyDescent="0.3">
      <c r="C18">
        <v>-10.75</v>
      </c>
      <c r="D18">
        <v>7</v>
      </c>
      <c r="E18" s="1">
        <v>5.0279999999999997E-15</v>
      </c>
      <c r="F18" s="2">
        <v>-3.7999999999999999E-2</v>
      </c>
      <c r="G18" s="2"/>
      <c r="H18" s="2"/>
      <c r="I18">
        <f t="shared" si="0"/>
        <v>-11</v>
      </c>
      <c r="J18" s="1">
        <f t="shared" si="1"/>
        <v>0.10234072867901485</v>
      </c>
      <c r="L18">
        <v>-10.75</v>
      </c>
      <c r="M18">
        <v>7</v>
      </c>
      <c r="N18" s="1">
        <v>5.4210000000000003E-15</v>
      </c>
      <c r="O18" s="2">
        <v>-3.2000000000000001E-2</v>
      </c>
      <c r="P18" s="2"/>
      <c r="Q18" s="2"/>
      <c r="R18">
        <f t="shared" si="2"/>
        <v>-11</v>
      </c>
      <c r="S18" s="1">
        <f t="shared" si="3"/>
        <v>0.11122281493639721</v>
      </c>
      <c r="T18" s="1"/>
      <c r="U18">
        <v>-10.75</v>
      </c>
      <c r="V18">
        <v>7</v>
      </c>
      <c r="W18" s="1">
        <v>3.2369999999999999E-15</v>
      </c>
      <c r="X18" s="2">
        <v>-2.4E-2</v>
      </c>
      <c r="Y18" s="2"/>
      <c r="Z18" s="2"/>
      <c r="AA18">
        <f t="shared" si="4"/>
        <v>-11</v>
      </c>
      <c r="AB18" s="3">
        <f t="shared" si="5"/>
        <v>0.44312114989733065</v>
      </c>
      <c r="AC18" s="1"/>
      <c r="AD18">
        <v>-10.75</v>
      </c>
      <c r="AE18">
        <v>7</v>
      </c>
      <c r="AF18" s="1">
        <v>5.4210000000000003E-15</v>
      </c>
      <c r="AG18" s="2">
        <v>-3.2000000000000001E-2</v>
      </c>
      <c r="AH18" s="2"/>
      <c r="AI18" s="2"/>
      <c r="AJ18">
        <f t="shared" si="6"/>
        <v>-11</v>
      </c>
      <c r="AK18" s="1">
        <f t="shared" si="7"/>
        <v>0.11122281493639721</v>
      </c>
      <c r="AL18" s="1"/>
      <c r="AM18">
        <v>-10.75</v>
      </c>
      <c r="AN18">
        <v>7</v>
      </c>
      <c r="AO18" s="1">
        <v>1.041E-15</v>
      </c>
      <c r="AP18" s="2">
        <v>-3.2000000000000001E-2</v>
      </c>
      <c r="AQ18" s="2"/>
      <c r="AR18" s="1"/>
      <c r="AT18">
        <f t="shared" si="8"/>
        <v>-11</v>
      </c>
      <c r="AU18" s="1">
        <f t="shared" si="9"/>
        <v>0.29675028506271378</v>
      </c>
    </row>
    <row r="19" spans="3:47" x14ac:dyDescent="0.3">
      <c r="C19">
        <v>-10.25</v>
      </c>
      <c r="D19">
        <v>8</v>
      </c>
      <c r="E19" s="1">
        <v>7.1210000000000003E-15</v>
      </c>
      <c r="F19" s="2">
        <v>-3.1E-2</v>
      </c>
      <c r="G19" s="2"/>
      <c r="H19" s="2"/>
      <c r="I19">
        <f t="shared" si="0"/>
        <v>-10.5</v>
      </c>
      <c r="J19" s="1">
        <f t="shared" si="1"/>
        <v>0.14494199063708529</v>
      </c>
      <c r="L19">
        <v>-10.25</v>
      </c>
      <c r="M19">
        <v>8</v>
      </c>
      <c r="N19" s="1">
        <v>7.1429999999999995E-15</v>
      </c>
      <c r="O19" s="2">
        <v>-2.8000000000000001E-2</v>
      </c>
      <c r="P19" s="2"/>
      <c r="Q19" s="2"/>
      <c r="R19">
        <f t="shared" si="2"/>
        <v>-10.5</v>
      </c>
      <c r="S19" s="1">
        <f t="shared" si="3"/>
        <v>0.14655313910545753</v>
      </c>
      <c r="T19" s="1"/>
      <c r="U19">
        <v>-10.25</v>
      </c>
      <c r="V19">
        <v>8</v>
      </c>
      <c r="W19" s="1">
        <v>4.2670000000000001E-15</v>
      </c>
      <c r="X19" s="2">
        <v>-2.1000000000000001E-2</v>
      </c>
      <c r="Y19" s="2"/>
      <c r="Z19" s="2"/>
      <c r="AA19">
        <f t="shared" si="4"/>
        <v>-10.5</v>
      </c>
      <c r="AB19" s="3">
        <f t="shared" si="5"/>
        <v>0.58412046543463381</v>
      </c>
      <c r="AC19" s="1"/>
      <c r="AD19">
        <v>-10.25</v>
      </c>
      <c r="AE19">
        <v>8</v>
      </c>
      <c r="AF19" s="1">
        <v>7.1429999999999995E-15</v>
      </c>
      <c r="AG19" s="2">
        <v>-2.8000000000000001E-2</v>
      </c>
      <c r="AH19" s="2"/>
      <c r="AI19" s="2"/>
      <c r="AJ19">
        <f t="shared" si="6"/>
        <v>-10.5</v>
      </c>
      <c r="AK19" s="1">
        <f t="shared" si="7"/>
        <v>0.14655313910545753</v>
      </c>
      <c r="AL19" s="1"/>
      <c r="AM19">
        <v>-10.25</v>
      </c>
      <c r="AN19">
        <v>8</v>
      </c>
      <c r="AO19" s="1">
        <v>1.5220000000000001E-15</v>
      </c>
      <c r="AP19" s="2">
        <v>-2.5999999999999999E-2</v>
      </c>
      <c r="AQ19" s="2"/>
      <c r="AR19" s="1"/>
      <c r="AT19">
        <f t="shared" si="8"/>
        <v>-10.5</v>
      </c>
      <c r="AU19" s="1">
        <f t="shared" si="9"/>
        <v>0.43386545039908786</v>
      </c>
    </row>
    <row r="20" spans="3:47" x14ac:dyDescent="0.3">
      <c r="C20">
        <v>-9.75</v>
      </c>
      <c r="D20">
        <v>9</v>
      </c>
      <c r="E20" s="1">
        <v>9.5119999999999999E-15</v>
      </c>
      <c r="F20" s="2">
        <v>-2.7E-2</v>
      </c>
      <c r="G20" s="2"/>
      <c r="H20" s="2"/>
      <c r="I20">
        <f t="shared" si="0"/>
        <v>-10</v>
      </c>
      <c r="J20" s="1">
        <f t="shared" si="1"/>
        <v>0.19360879299816813</v>
      </c>
      <c r="L20">
        <v>-9.75</v>
      </c>
      <c r="M20">
        <v>9</v>
      </c>
      <c r="N20" s="1">
        <v>9.8209999999999992E-15</v>
      </c>
      <c r="O20" s="2">
        <v>-2.4E-2</v>
      </c>
      <c r="P20" s="2"/>
      <c r="Q20" s="2"/>
      <c r="R20">
        <f t="shared" si="2"/>
        <v>-10</v>
      </c>
      <c r="S20" s="1">
        <f t="shared" si="3"/>
        <v>0.20149774312679525</v>
      </c>
      <c r="T20" s="1"/>
      <c r="U20">
        <v>-9.75</v>
      </c>
      <c r="V20">
        <v>9</v>
      </c>
      <c r="W20" s="1">
        <v>5.8970000000000002E-15</v>
      </c>
      <c r="X20" s="2">
        <v>-1.7999999999999999E-2</v>
      </c>
      <c r="Y20" s="2"/>
      <c r="Z20" s="2"/>
      <c r="AA20">
        <f t="shared" si="4"/>
        <v>-10</v>
      </c>
      <c r="AB20" s="3">
        <f t="shared" si="5"/>
        <v>0.80725530458590022</v>
      </c>
      <c r="AC20" s="1"/>
      <c r="AD20">
        <v>-9.75</v>
      </c>
      <c r="AE20">
        <v>9</v>
      </c>
      <c r="AF20" s="1">
        <v>9.8209999999999992E-15</v>
      </c>
      <c r="AG20" s="2">
        <v>-2.4E-2</v>
      </c>
      <c r="AH20" s="2"/>
      <c r="AI20" s="2"/>
      <c r="AJ20">
        <f t="shared" si="6"/>
        <v>-10</v>
      </c>
      <c r="AK20" s="1">
        <f t="shared" si="7"/>
        <v>0.20149774312679525</v>
      </c>
      <c r="AL20" s="1"/>
      <c r="AM20">
        <v>-9.75</v>
      </c>
      <c r="AN20">
        <v>9</v>
      </c>
      <c r="AO20" s="1">
        <v>2.136E-15</v>
      </c>
      <c r="AP20" s="2">
        <v>-2.1999999999999999E-2</v>
      </c>
      <c r="AQ20" s="2"/>
      <c r="AR20" s="1"/>
      <c r="AT20">
        <f t="shared" si="8"/>
        <v>-10</v>
      </c>
      <c r="AU20" s="1">
        <f t="shared" si="9"/>
        <v>0.60889395667046753</v>
      </c>
    </row>
    <row r="21" spans="3:47" x14ac:dyDescent="0.3">
      <c r="C21">
        <v>-9.25</v>
      </c>
      <c r="D21">
        <v>10</v>
      </c>
      <c r="E21" s="1">
        <v>1.267E-14</v>
      </c>
      <c r="F21" s="2">
        <v>-2.3E-2</v>
      </c>
      <c r="G21" s="2"/>
      <c r="H21" s="2"/>
      <c r="I21">
        <f t="shared" si="0"/>
        <v>-9.5</v>
      </c>
      <c r="J21" s="1">
        <f t="shared" si="1"/>
        <v>0.25788723794015878</v>
      </c>
      <c r="L21">
        <v>-9.25</v>
      </c>
      <c r="M21">
        <v>10</v>
      </c>
      <c r="N21" s="1">
        <v>1.27E-14</v>
      </c>
      <c r="O21" s="2">
        <v>-2.1000000000000001E-2</v>
      </c>
      <c r="P21" s="2"/>
      <c r="Q21" s="2"/>
      <c r="R21">
        <f t="shared" si="2"/>
        <v>-9.5</v>
      </c>
      <c r="S21" s="1">
        <f t="shared" si="3"/>
        <v>0.26056627000410343</v>
      </c>
      <c r="T21" s="1"/>
      <c r="U21">
        <v>-9.25</v>
      </c>
      <c r="V21">
        <v>10</v>
      </c>
      <c r="W21" s="1">
        <v>7.7740000000000005E-15</v>
      </c>
      <c r="X21" s="2">
        <v>-1.6E-2</v>
      </c>
      <c r="Y21" s="2"/>
      <c r="Z21" s="2"/>
      <c r="AA21">
        <f t="shared" si="4"/>
        <v>-9.5</v>
      </c>
      <c r="AB21" s="3">
        <f t="shared" si="5"/>
        <v>1.0642026009582479</v>
      </c>
      <c r="AC21" s="1"/>
      <c r="AD21">
        <v>-9.25</v>
      </c>
      <c r="AE21">
        <v>10</v>
      </c>
      <c r="AF21" s="1">
        <v>1.27E-14</v>
      </c>
      <c r="AG21" s="2">
        <v>-2.1000000000000001E-2</v>
      </c>
      <c r="AH21" s="2"/>
      <c r="AI21" s="2"/>
      <c r="AJ21">
        <f t="shared" si="6"/>
        <v>-9.5</v>
      </c>
      <c r="AK21" s="1">
        <f t="shared" si="7"/>
        <v>0.26056627000410343</v>
      </c>
      <c r="AL21" s="1"/>
      <c r="AM21">
        <v>-9.25</v>
      </c>
      <c r="AN21">
        <v>10</v>
      </c>
      <c r="AO21" s="1">
        <v>3.032E-15</v>
      </c>
      <c r="AP21" s="2">
        <v>-1.9E-2</v>
      </c>
      <c r="AQ21" s="2"/>
      <c r="AR21" s="1"/>
      <c r="AT21">
        <f t="shared" si="8"/>
        <v>-9.5</v>
      </c>
      <c r="AU21" s="1">
        <f t="shared" si="9"/>
        <v>0.86431014823261121</v>
      </c>
    </row>
    <row r="22" spans="3:47" x14ac:dyDescent="0.3">
      <c r="E22" s="1"/>
      <c r="F22" s="1"/>
      <c r="G22" s="2"/>
      <c r="H22" s="2"/>
      <c r="I22">
        <f t="shared" si="0"/>
        <v>-0.25</v>
      </c>
      <c r="J22" s="1">
        <f t="shared" si="1"/>
        <v>0</v>
      </c>
      <c r="N22" s="1"/>
      <c r="O22" s="1"/>
      <c r="P22" s="2"/>
      <c r="Q22" s="2"/>
      <c r="R22">
        <f t="shared" si="2"/>
        <v>-0.25</v>
      </c>
      <c r="S22" s="1">
        <f t="shared" si="3"/>
        <v>0</v>
      </c>
      <c r="T22" s="1"/>
      <c r="W22" s="1"/>
      <c r="X22" s="1"/>
      <c r="Y22" s="2"/>
      <c r="Z22" s="2"/>
      <c r="AA22">
        <f t="shared" si="4"/>
        <v>-0.25</v>
      </c>
      <c r="AB22" s="3">
        <f t="shared" si="5"/>
        <v>0</v>
      </c>
      <c r="AC22" s="1"/>
      <c r="AF22" s="1"/>
      <c r="AG22" s="1"/>
      <c r="AH22" s="2"/>
      <c r="AI22" s="2"/>
      <c r="AJ22">
        <f t="shared" si="6"/>
        <v>-0.25</v>
      </c>
      <c r="AK22" s="1">
        <f t="shared" si="7"/>
        <v>0</v>
      </c>
      <c r="AL22" s="1"/>
      <c r="AP22" s="1"/>
      <c r="AQ22" s="2"/>
      <c r="AR22" s="1"/>
      <c r="AT22">
        <f t="shared" si="8"/>
        <v>-0.25</v>
      </c>
      <c r="AU22" s="1">
        <f t="shared" si="9"/>
        <v>0</v>
      </c>
    </row>
    <row r="23" spans="3:47" x14ac:dyDescent="0.3">
      <c r="C23">
        <v>-8.75</v>
      </c>
      <c r="D23">
        <v>11</v>
      </c>
      <c r="E23" s="1">
        <v>1.824E-14</v>
      </c>
      <c r="F23" s="2">
        <v>-0.02</v>
      </c>
      <c r="G23" s="2"/>
      <c r="H23" s="2"/>
      <c r="I23">
        <f t="shared" si="0"/>
        <v>-9</v>
      </c>
      <c r="J23" s="1">
        <f t="shared" si="1"/>
        <v>0.37125992265418278</v>
      </c>
      <c r="L23">
        <v>-8.75</v>
      </c>
      <c r="M23">
        <v>11</v>
      </c>
      <c r="N23" s="1">
        <v>1.7080000000000001E-14</v>
      </c>
      <c r="O23" s="2">
        <v>-1.7999999999999999E-2</v>
      </c>
      <c r="P23" s="2"/>
      <c r="Q23" s="2"/>
      <c r="R23">
        <f t="shared" si="2"/>
        <v>-9</v>
      </c>
      <c r="S23" s="1">
        <f t="shared" si="3"/>
        <v>0.35043085761181786</v>
      </c>
      <c r="T23" s="1"/>
      <c r="U23">
        <v>-8.75</v>
      </c>
      <c r="V23">
        <v>11</v>
      </c>
      <c r="W23" s="1">
        <v>1.0650000000000001E-14</v>
      </c>
      <c r="X23" s="2">
        <v>-1.2999999999999999E-2</v>
      </c>
      <c r="Y23" s="2"/>
      <c r="Z23" s="2"/>
      <c r="AA23">
        <f t="shared" si="4"/>
        <v>-9</v>
      </c>
      <c r="AB23" s="3">
        <f t="shared" si="5"/>
        <v>1.4579055441478441</v>
      </c>
      <c r="AC23" s="1"/>
      <c r="AD23">
        <v>-8.75</v>
      </c>
      <c r="AE23">
        <v>11</v>
      </c>
      <c r="AF23" s="1">
        <v>1.7080000000000001E-14</v>
      </c>
      <c r="AG23" s="2">
        <v>-1.7999999999999999E-2</v>
      </c>
      <c r="AH23" s="2"/>
      <c r="AI23" s="2"/>
      <c r="AJ23">
        <f t="shared" si="6"/>
        <v>-9</v>
      </c>
      <c r="AK23" s="1">
        <f t="shared" si="7"/>
        <v>0.35043085761181786</v>
      </c>
      <c r="AL23" s="1"/>
      <c r="AM23">
        <v>-8.75</v>
      </c>
      <c r="AN23">
        <v>11</v>
      </c>
      <c r="AO23" s="1">
        <v>4.346E-15</v>
      </c>
      <c r="AP23" s="2">
        <v>-1.6E-2</v>
      </c>
      <c r="AQ23" s="2"/>
      <c r="AR23" s="1"/>
      <c r="AT23">
        <f t="shared" si="8"/>
        <v>-9</v>
      </c>
      <c r="AU23" s="1">
        <f t="shared" si="9"/>
        <v>1.2388825541619157</v>
      </c>
    </row>
    <row r="24" spans="3:47" x14ac:dyDescent="0.3">
      <c r="C24">
        <v>-8.25</v>
      </c>
      <c r="D24">
        <v>12</v>
      </c>
      <c r="E24" s="1">
        <v>2.7329999999999999E-14</v>
      </c>
      <c r="F24" s="2">
        <v>-1.6E-2</v>
      </c>
      <c r="G24" s="2"/>
      <c r="H24" s="2"/>
      <c r="I24">
        <f t="shared" si="0"/>
        <v>-8.5</v>
      </c>
      <c r="J24" s="1">
        <f t="shared" si="1"/>
        <v>0.55627925910848763</v>
      </c>
      <c r="L24">
        <v>-8.25</v>
      </c>
      <c r="M24">
        <v>12</v>
      </c>
      <c r="N24" s="1">
        <v>2.6389999999999998E-14</v>
      </c>
      <c r="O24" s="2">
        <v>-1.4E-2</v>
      </c>
      <c r="P24" s="2"/>
      <c r="Q24" s="2"/>
      <c r="R24">
        <f t="shared" si="2"/>
        <v>-8.5</v>
      </c>
      <c r="S24" s="1">
        <f t="shared" si="3"/>
        <v>0.54144439885104645</v>
      </c>
      <c r="T24" s="1"/>
      <c r="U24">
        <v>-8.25</v>
      </c>
      <c r="V24">
        <v>12</v>
      </c>
      <c r="W24" s="1">
        <v>1.5480000000000001E-14</v>
      </c>
      <c r="X24" s="2">
        <v>-1.0999999999999999E-2</v>
      </c>
      <c r="Y24" s="2"/>
      <c r="Z24" s="2"/>
      <c r="AA24">
        <f t="shared" si="4"/>
        <v>-8.5</v>
      </c>
      <c r="AB24" s="3">
        <f t="shared" si="5"/>
        <v>2.1190965092402467</v>
      </c>
      <c r="AC24" s="1"/>
      <c r="AD24">
        <v>-8.25</v>
      </c>
      <c r="AE24">
        <v>12</v>
      </c>
      <c r="AF24" s="1">
        <v>2.6389999999999998E-14</v>
      </c>
      <c r="AG24" s="2">
        <v>-1.4E-2</v>
      </c>
      <c r="AH24" s="2"/>
      <c r="AI24" s="2"/>
      <c r="AJ24">
        <f t="shared" si="6"/>
        <v>-8.5</v>
      </c>
      <c r="AK24" s="1">
        <f t="shared" si="7"/>
        <v>0.54144439885104645</v>
      </c>
      <c r="AL24" s="1"/>
      <c r="AM24">
        <v>-8.25</v>
      </c>
      <c r="AN24">
        <v>12</v>
      </c>
      <c r="AO24" s="1">
        <v>6.4500000000000003E-15</v>
      </c>
      <c r="AP24" s="2">
        <v>-1.2999999999999999E-2</v>
      </c>
      <c r="AQ24" s="2"/>
      <c r="AR24" s="1"/>
      <c r="AT24">
        <f t="shared" si="8"/>
        <v>-8.5</v>
      </c>
      <c r="AU24" s="1">
        <f t="shared" si="9"/>
        <v>1.8386545039908782</v>
      </c>
    </row>
    <row r="25" spans="3:47" x14ac:dyDescent="0.3">
      <c r="C25">
        <v>-7.75</v>
      </c>
      <c r="D25">
        <v>13</v>
      </c>
      <c r="E25" s="1">
        <v>5.576E-14</v>
      </c>
      <c r="F25" s="2">
        <v>-1.2E-2</v>
      </c>
      <c r="G25" s="2"/>
      <c r="H25" s="2"/>
      <c r="I25">
        <f t="shared" si="0"/>
        <v>-8</v>
      </c>
      <c r="J25" s="1">
        <f t="shared" si="1"/>
        <v>1.1349480968858132</v>
      </c>
      <c r="L25">
        <v>-7.75</v>
      </c>
      <c r="M25">
        <v>13</v>
      </c>
      <c r="N25" s="1">
        <v>5.4500000000000001E-14</v>
      </c>
      <c r="O25" s="2">
        <v>-0.01</v>
      </c>
      <c r="P25" s="2"/>
      <c r="Q25" s="2"/>
      <c r="R25">
        <f t="shared" si="2"/>
        <v>-8</v>
      </c>
      <c r="S25" s="1">
        <f t="shared" si="3"/>
        <v>1.1181780878128849</v>
      </c>
      <c r="T25" s="1"/>
      <c r="U25">
        <v>-7.75</v>
      </c>
      <c r="V25">
        <v>13</v>
      </c>
      <c r="W25" s="1">
        <v>2.5400000000000001E-14</v>
      </c>
      <c r="X25" s="2">
        <v>-8.9999999999999993E-3</v>
      </c>
      <c r="Y25" s="2"/>
      <c r="Z25" s="2"/>
      <c r="AA25">
        <f t="shared" si="4"/>
        <v>-8</v>
      </c>
      <c r="AB25" s="3">
        <f t="shared" si="5"/>
        <v>3.4770704996577688</v>
      </c>
      <c r="AC25" s="1"/>
      <c r="AD25">
        <v>-7.75</v>
      </c>
      <c r="AE25">
        <v>13</v>
      </c>
      <c r="AF25" s="1">
        <v>5.4500000000000001E-14</v>
      </c>
      <c r="AG25" s="2">
        <v>-0.01</v>
      </c>
      <c r="AH25" s="2"/>
      <c r="AI25" s="2"/>
      <c r="AJ25">
        <f t="shared" si="6"/>
        <v>-8</v>
      </c>
      <c r="AK25" s="1">
        <f t="shared" si="7"/>
        <v>1.1181780878128849</v>
      </c>
      <c r="AL25" s="1"/>
      <c r="AM25">
        <v>-7.75</v>
      </c>
      <c r="AN25">
        <v>13</v>
      </c>
      <c r="AO25" s="1">
        <v>1.076E-14</v>
      </c>
      <c r="AP25" s="2">
        <v>-0.01</v>
      </c>
      <c r="AQ25" s="2"/>
      <c r="AR25" s="1"/>
      <c r="AT25">
        <f t="shared" si="8"/>
        <v>-8</v>
      </c>
      <c r="AU25" s="1">
        <f t="shared" si="9"/>
        <v>3.0672748004561003</v>
      </c>
    </row>
    <row r="26" spans="3:47" x14ac:dyDescent="0.3">
      <c r="C26">
        <v>-7.25</v>
      </c>
      <c r="D26">
        <v>14</v>
      </c>
      <c r="E26" s="1">
        <v>1.287E-13</v>
      </c>
      <c r="F26" s="2">
        <v>-8.0000000000000002E-3</v>
      </c>
      <c r="G26" s="2"/>
      <c r="H26" s="2"/>
      <c r="I26">
        <f t="shared" si="0"/>
        <v>-7.5</v>
      </c>
      <c r="J26" s="1">
        <f t="shared" si="1"/>
        <v>2.61958070425402</v>
      </c>
      <c r="L26">
        <v>-7.25</v>
      </c>
      <c r="M26">
        <v>14</v>
      </c>
      <c r="N26" s="1">
        <v>1.2419999999999999E-13</v>
      </c>
      <c r="O26" s="2">
        <v>-7.0000000000000001E-3</v>
      </c>
      <c r="P26" s="2"/>
      <c r="Q26" s="2"/>
      <c r="R26">
        <f t="shared" si="2"/>
        <v>-7.5</v>
      </c>
      <c r="S26" s="1">
        <f t="shared" si="3"/>
        <v>2.5482150184653265</v>
      </c>
      <c r="T26" s="1"/>
      <c r="U26">
        <v>-7.25</v>
      </c>
      <c r="V26">
        <v>14</v>
      </c>
      <c r="W26" s="1">
        <v>4.896E-14</v>
      </c>
      <c r="X26" s="2">
        <v>-6.0000000000000001E-3</v>
      </c>
      <c r="Y26" s="2"/>
      <c r="Z26" s="2"/>
      <c r="AA26">
        <f t="shared" si="4"/>
        <v>-7.5</v>
      </c>
      <c r="AB26" s="3">
        <f t="shared" si="5"/>
        <v>6.7022587268993847</v>
      </c>
      <c r="AC26" s="1"/>
      <c r="AD26">
        <v>-7.25</v>
      </c>
      <c r="AE26">
        <v>14</v>
      </c>
      <c r="AF26" s="1">
        <v>1.2419999999999999E-13</v>
      </c>
      <c r="AG26" s="2">
        <v>-7.0000000000000001E-3</v>
      </c>
      <c r="AH26" s="2"/>
      <c r="AI26" s="2"/>
      <c r="AJ26">
        <f t="shared" si="6"/>
        <v>-7.5</v>
      </c>
      <c r="AK26" s="1">
        <f t="shared" si="7"/>
        <v>2.5482150184653265</v>
      </c>
      <c r="AL26" s="1"/>
      <c r="AM26">
        <v>-7.25</v>
      </c>
      <c r="AN26">
        <v>14</v>
      </c>
      <c r="AO26" s="1">
        <v>2.277E-14</v>
      </c>
      <c r="AP26" s="2">
        <v>-7.0000000000000001E-3</v>
      </c>
      <c r="AQ26" s="2"/>
      <c r="AR26" s="1"/>
      <c r="AT26">
        <f t="shared" si="8"/>
        <v>-7.5</v>
      </c>
      <c r="AU26" s="1">
        <f t="shared" si="9"/>
        <v>6.4908779931584952</v>
      </c>
    </row>
    <row r="27" spans="3:47" x14ac:dyDescent="0.3">
      <c r="C27">
        <v>-6.75</v>
      </c>
      <c r="D27">
        <v>15</v>
      </c>
      <c r="E27" s="1">
        <v>3.0079999999999999E-13</v>
      </c>
      <c r="F27" s="2">
        <v>-5.0000000000000001E-3</v>
      </c>
      <c r="G27" s="2"/>
      <c r="H27" s="2"/>
      <c r="I27">
        <f t="shared" si="0"/>
        <v>-7</v>
      </c>
      <c r="J27" s="1">
        <f t="shared" si="1"/>
        <v>6.1225320578058211</v>
      </c>
      <c r="L27">
        <v>-6.75</v>
      </c>
      <c r="M27">
        <v>15</v>
      </c>
      <c r="N27" s="1">
        <v>2.904E-13</v>
      </c>
      <c r="O27" s="2">
        <v>-4.0000000000000001E-3</v>
      </c>
      <c r="P27" s="2"/>
      <c r="Q27" s="2"/>
      <c r="R27">
        <f t="shared" si="2"/>
        <v>-7</v>
      </c>
      <c r="S27" s="1">
        <f t="shared" si="3"/>
        <v>5.9581452605662708</v>
      </c>
      <c r="T27" s="1"/>
      <c r="U27">
        <v>-6.75</v>
      </c>
      <c r="V27">
        <v>15</v>
      </c>
      <c r="W27" s="1">
        <v>1.037E-13</v>
      </c>
      <c r="X27" s="2">
        <v>-4.0000000000000001E-3</v>
      </c>
      <c r="Y27" s="2"/>
      <c r="Z27" s="2"/>
      <c r="AA27">
        <f t="shared" si="4"/>
        <v>-7</v>
      </c>
      <c r="AB27" s="3">
        <f t="shared" si="5"/>
        <v>14.195756331279947</v>
      </c>
      <c r="AC27" s="1"/>
      <c r="AD27">
        <v>-6.75</v>
      </c>
      <c r="AE27">
        <v>15</v>
      </c>
      <c r="AF27" s="1">
        <v>2.904E-13</v>
      </c>
      <c r="AG27" s="2">
        <v>-4.0000000000000001E-3</v>
      </c>
      <c r="AH27" s="2"/>
      <c r="AI27" s="2"/>
      <c r="AJ27">
        <f t="shared" si="6"/>
        <v>-7</v>
      </c>
      <c r="AK27" s="1">
        <f t="shared" si="7"/>
        <v>5.9581452605662708</v>
      </c>
      <c r="AL27" s="1"/>
      <c r="AM27">
        <v>-6.75</v>
      </c>
      <c r="AN27">
        <v>15</v>
      </c>
      <c r="AO27" s="1">
        <v>5.1850000000000001E-14</v>
      </c>
      <c r="AP27" s="2">
        <v>-5.0000000000000001E-3</v>
      </c>
      <c r="AQ27" s="2"/>
      <c r="AR27" s="1"/>
      <c r="AT27">
        <f t="shared" si="8"/>
        <v>-7</v>
      </c>
      <c r="AU27" s="1">
        <f t="shared" si="9"/>
        <v>14.780501710376285</v>
      </c>
    </row>
    <row r="28" spans="3:47" x14ac:dyDescent="0.3">
      <c r="E28" s="1"/>
      <c r="F28" s="1"/>
      <c r="G28" s="2"/>
      <c r="H28" s="2"/>
      <c r="I28">
        <f t="shared" si="0"/>
        <v>-0.25</v>
      </c>
      <c r="J28" s="1">
        <f t="shared" si="1"/>
        <v>0</v>
      </c>
      <c r="N28" s="1"/>
      <c r="O28" s="1"/>
      <c r="P28" s="2"/>
      <c r="Q28" s="2"/>
      <c r="R28">
        <f t="shared" si="2"/>
        <v>-0.25</v>
      </c>
      <c r="S28" s="1">
        <f t="shared" si="3"/>
        <v>0</v>
      </c>
      <c r="T28" s="1"/>
      <c r="W28" s="1"/>
      <c r="X28" s="1"/>
      <c r="Y28" s="2"/>
      <c r="Z28" s="2"/>
      <c r="AA28">
        <f t="shared" si="4"/>
        <v>-0.25</v>
      </c>
      <c r="AB28" s="3">
        <f t="shared" si="5"/>
        <v>0</v>
      </c>
      <c r="AC28" s="1"/>
      <c r="AF28" s="1"/>
      <c r="AG28" s="1"/>
      <c r="AH28" s="2"/>
      <c r="AI28" s="2"/>
      <c r="AJ28">
        <f t="shared" si="6"/>
        <v>-0.25</v>
      </c>
      <c r="AK28" s="1">
        <f t="shared" si="7"/>
        <v>0</v>
      </c>
      <c r="AL28" s="1"/>
      <c r="AP28" s="1"/>
      <c r="AQ28" s="2"/>
      <c r="AR28" s="1"/>
      <c r="AT28">
        <f t="shared" si="8"/>
        <v>-0.25</v>
      </c>
      <c r="AU28" s="1">
        <f t="shared" si="9"/>
        <v>0</v>
      </c>
    </row>
    <row r="29" spans="3:47" x14ac:dyDescent="0.3">
      <c r="C29">
        <v>-6.25</v>
      </c>
      <c r="D29">
        <v>16</v>
      </c>
      <c r="E29" s="1">
        <v>6.459E-13</v>
      </c>
      <c r="F29" s="2">
        <v>-3.0000000000000001E-3</v>
      </c>
      <c r="G29" s="2"/>
      <c r="H29" s="2"/>
      <c r="I29">
        <f t="shared" si="0"/>
        <v>-6.5</v>
      </c>
      <c r="J29" s="1">
        <f t="shared" si="1"/>
        <v>13.146753511093021</v>
      </c>
      <c r="L29">
        <v>-6.25</v>
      </c>
      <c r="M29">
        <v>16</v>
      </c>
      <c r="N29" s="1">
        <v>6.3159999999999995E-13</v>
      </c>
      <c r="O29" s="2">
        <v>-3.0000000000000001E-3</v>
      </c>
      <c r="P29" s="2"/>
      <c r="Q29" s="2"/>
      <c r="R29">
        <f t="shared" si="2"/>
        <v>-6.5</v>
      </c>
      <c r="S29" s="1">
        <f t="shared" si="3"/>
        <v>12.958555601148955</v>
      </c>
      <c r="T29" s="1"/>
      <c r="U29">
        <v>-6.25</v>
      </c>
      <c r="V29">
        <v>16</v>
      </c>
      <c r="W29" s="1">
        <v>2.1919999999999999E-13</v>
      </c>
      <c r="X29" s="2">
        <v>-3.0000000000000001E-3</v>
      </c>
      <c r="Y29" s="2"/>
      <c r="Z29" s="2"/>
      <c r="AA29">
        <f t="shared" si="4"/>
        <v>-6.5</v>
      </c>
      <c r="AB29" s="3">
        <f t="shared" si="5"/>
        <v>30.006844626967833</v>
      </c>
      <c r="AC29" s="1"/>
      <c r="AD29">
        <v>-6.25</v>
      </c>
      <c r="AE29">
        <v>16</v>
      </c>
      <c r="AF29" s="1">
        <v>6.3159999999999995E-13</v>
      </c>
      <c r="AG29" s="2">
        <v>-3.0000000000000001E-3</v>
      </c>
      <c r="AH29" s="2"/>
      <c r="AI29" s="2"/>
      <c r="AJ29">
        <f t="shared" si="6"/>
        <v>-6.5</v>
      </c>
      <c r="AK29" s="1">
        <f t="shared" si="7"/>
        <v>12.958555601148955</v>
      </c>
      <c r="AL29" s="1"/>
      <c r="AM29">
        <v>-6.25</v>
      </c>
      <c r="AN29">
        <v>16</v>
      </c>
      <c r="AO29" s="1">
        <v>1.118E-13</v>
      </c>
      <c r="AP29" s="2">
        <v>-3.0000000000000001E-3</v>
      </c>
      <c r="AQ29" s="2"/>
      <c r="AR29" s="1"/>
      <c r="AT29">
        <f t="shared" si="8"/>
        <v>-6.5</v>
      </c>
      <c r="AU29" s="1">
        <f t="shared" si="9"/>
        <v>31.870011402508553</v>
      </c>
    </row>
    <row r="30" spans="3:47" x14ac:dyDescent="0.3">
      <c r="C30">
        <v>-5.75</v>
      </c>
      <c r="D30">
        <v>17</v>
      </c>
      <c r="E30" s="1">
        <v>1.125E-12</v>
      </c>
      <c r="F30" s="2">
        <v>-2E-3</v>
      </c>
      <c r="G30" s="2"/>
      <c r="H30" s="2"/>
      <c r="I30">
        <f t="shared" si="0"/>
        <v>-6</v>
      </c>
      <c r="J30" s="1">
        <f t="shared" si="1"/>
        <v>22.89843272949318</v>
      </c>
      <c r="L30">
        <v>-5.75</v>
      </c>
      <c r="M30">
        <v>17</v>
      </c>
      <c r="N30" s="1">
        <v>1.1E-12</v>
      </c>
      <c r="O30" s="2">
        <v>-2E-3</v>
      </c>
      <c r="P30" s="2"/>
      <c r="Q30" s="2"/>
      <c r="R30">
        <f t="shared" si="2"/>
        <v>-6</v>
      </c>
      <c r="S30" s="1">
        <f t="shared" si="3"/>
        <v>22.568732047599507</v>
      </c>
      <c r="T30" s="1"/>
      <c r="U30">
        <v>-5.75</v>
      </c>
      <c r="V30">
        <v>17</v>
      </c>
      <c r="W30" s="1">
        <v>3.9240000000000002E-13</v>
      </c>
      <c r="X30" s="2">
        <v>-2E-3</v>
      </c>
      <c r="Y30" s="2"/>
      <c r="Z30" s="2"/>
      <c r="AA30">
        <f t="shared" si="4"/>
        <v>-6</v>
      </c>
      <c r="AB30" s="3">
        <f t="shared" si="5"/>
        <v>53.716632443531829</v>
      </c>
      <c r="AC30" s="1"/>
      <c r="AD30">
        <v>-5.75</v>
      </c>
      <c r="AE30">
        <v>17</v>
      </c>
      <c r="AF30" s="1">
        <v>1.1E-12</v>
      </c>
      <c r="AG30" s="2">
        <v>-2E-3</v>
      </c>
      <c r="AH30" s="2"/>
      <c r="AI30" s="2"/>
      <c r="AJ30">
        <f t="shared" si="6"/>
        <v>-6</v>
      </c>
      <c r="AK30" s="1">
        <f t="shared" si="7"/>
        <v>22.568732047599507</v>
      </c>
      <c r="AL30" s="1"/>
      <c r="AM30">
        <v>-5.75</v>
      </c>
      <c r="AN30">
        <v>17</v>
      </c>
      <c r="AO30" s="1">
        <v>1.968E-13</v>
      </c>
      <c r="AP30" s="2">
        <v>-2E-3</v>
      </c>
      <c r="AQ30" s="2"/>
      <c r="AR30" s="1"/>
      <c r="AT30">
        <f t="shared" si="8"/>
        <v>-6</v>
      </c>
      <c r="AU30" s="1">
        <f t="shared" si="9"/>
        <v>56.100342075256563</v>
      </c>
    </row>
    <row r="31" spans="3:47" x14ac:dyDescent="0.3">
      <c r="C31">
        <v>-5.25</v>
      </c>
      <c r="D31">
        <v>18</v>
      </c>
      <c r="E31" s="1">
        <v>1.564E-12</v>
      </c>
      <c r="F31" s="2">
        <v>-2E-3</v>
      </c>
      <c r="G31" s="2"/>
      <c r="H31" s="2"/>
      <c r="I31">
        <f t="shared" si="0"/>
        <v>-5.5</v>
      </c>
      <c r="J31" s="1">
        <f t="shared" si="1"/>
        <v>31.833910034602077</v>
      </c>
      <c r="L31">
        <v>-5.25</v>
      </c>
      <c r="M31">
        <v>18</v>
      </c>
      <c r="N31" s="1">
        <v>1.526E-12</v>
      </c>
      <c r="O31" s="2">
        <v>-2E-3</v>
      </c>
      <c r="P31" s="2"/>
      <c r="Q31" s="2"/>
      <c r="R31">
        <f t="shared" si="2"/>
        <v>-5.5</v>
      </c>
      <c r="S31" s="1">
        <f t="shared" si="3"/>
        <v>31.308986458760774</v>
      </c>
      <c r="T31" s="1"/>
      <c r="U31">
        <v>-5.25</v>
      </c>
      <c r="V31">
        <v>18</v>
      </c>
      <c r="W31" s="1">
        <v>5.3819999999999997E-13</v>
      </c>
      <c r="X31" s="2">
        <v>-2E-3</v>
      </c>
      <c r="Y31" s="2"/>
      <c r="Z31" s="2"/>
      <c r="AA31">
        <f t="shared" si="4"/>
        <v>-5.5</v>
      </c>
      <c r="AB31" s="3">
        <f t="shared" si="5"/>
        <v>73.67556468172485</v>
      </c>
      <c r="AC31" s="1"/>
      <c r="AD31">
        <v>-5.25</v>
      </c>
      <c r="AE31">
        <v>18</v>
      </c>
      <c r="AF31" s="1">
        <v>1.526E-12</v>
      </c>
      <c r="AG31" s="2">
        <v>-2E-3</v>
      </c>
      <c r="AH31" s="2"/>
      <c r="AI31" s="2"/>
      <c r="AJ31">
        <f t="shared" si="6"/>
        <v>-5.5</v>
      </c>
      <c r="AK31" s="1">
        <f t="shared" si="7"/>
        <v>31.308986458760774</v>
      </c>
      <c r="AL31" s="1"/>
      <c r="AM31">
        <v>-5.25</v>
      </c>
      <c r="AN31">
        <v>18</v>
      </c>
      <c r="AO31" s="1">
        <v>2.7280000000000001E-13</v>
      </c>
      <c r="AP31" s="2">
        <v>-2E-3</v>
      </c>
      <c r="AQ31" s="2"/>
      <c r="AR31" s="1"/>
      <c r="AT31">
        <f t="shared" si="8"/>
        <v>-5.5</v>
      </c>
      <c r="AU31" s="1">
        <f t="shared" si="9"/>
        <v>77.765108323831242</v>
      </c>
    </row>
    <row r="32" spans="3:47" x14ac:dyDescent="0.3">
      <c r="C32">
        <v>-4.75</v>
      </c>
      <c r="D32">
        <v>19</v>
      </c>
      <c r="E32" s="1">
        <v>1.9449999999999999E-12</v>
      </c>
      <c r="F32" s="2">
        <v>-2E-3</v>
      </c>
      <c r="G32" s="2"/>
      <c r="H32" s="2"/>
      <c r="I32">
        <f t="shared" si="0"/>
        <v>-5</v>
      </c>
      <c r="J32" s="1">
        <f t="shared" si="1"/>
        <v>39.588845918990437</v>
      </c>
      <c r="L32">
        <v>-4.75</v>
      </c>
      <c r="M32">
        <v>19</v>
      </c>
      <c r="N32" s="1">
        <v>1.8930000000000001E-12</v>
      </c>
      <c r="O32" s="2">
        <v>-2E-3</v>
      </c>
      <c r="P32" s="2"/>
      <c r="Q32" s="2"/>
      <c r="R32">
        <f t="shared" si="2"/>
        <v>-5</v>
      </c>
      <c r="S32" s="1">
        <f t="shared" si="3"/>
        <v>38.838736151005335</v>
      </c>
      <c r="T32" s="1"/>
      <c r="U32">
        <v>-4.75</v>
      </c>
      <c r="V32">
        <v>19</v>
      </c>
      <c r="W32" s="1">
        <v>6.1630000000000001E-13</v>
      </c>
      <c r="X32" s="2">
        <v>-2E-3</v>
      </c>
      <c r="Y32" s="2"/>
      <c r="Z32" s="2"/>
      <c r="AA32">
        <f t="shared" si="4"/>
        <v>-5</v>
      </c>
      <c r="AB32" s="3">
        <f t="shared" si="5"/>
        <v>84.366872005475699</v>
      </c>
      <c r="AC32" s="1"/>
      <c r="AD32">
        <v>-4.75</v>
      </c>
      <c r="AE32">
        <v>19</v>
      </c>
      <c r="AF32" s="1">
        <v>1.8930000000000001E-12</v>
      </c>
      <c r="AG32" s="2">
        <v>-2E-3</v>
      </c>
      <c r="AH32" s="2"/>
      <c r="AI32" s="2"/>
      <c r="AJ32">
        <f t="shared" si="6"/>
        <v>-5</v>
      </c>
      <c r="AK32" s="1">
        <f t="shared" si="7"/>
        <v>38.838736151005335</v>
      </c>
      <c r="AL32" s="1"/>
      <c r="AM32">
        <v>-4.75</v>
      </c>
      <c r="AN32">
        <v>19</v>
      </c>
      <c r="AO32" s="1">
        <v>3.1709999999999998E-13</v>
      </c>
      <c r="AP32" s="2">
        <v>-2E-3</v>
      </c>
      <c r="AQ32" s="2"/>
      <c r="AR32" s="1"/>
      <c r="AT32">
        <f t="shared" si="8"/>
        <v>-5</v>
      </c>
      <c r="AU32" s="1">
        <f t="shared" si="9"/>
        <v>90.393386545039917</v>
      </c>
    </row>
    <row r="33" spans="1:47" x14ac:dyDescent="0.3">
      <c r="C33">
        <v>-4.25</v>
      </c>
      <c r="D33">
        <v>20</v>
      </c>
      <c r="E33" s="1">
        <v>2.314E-12</v>
      </c>
      <c r="F33" s="2">
        <v>-2E-3</v>
      </c>
      <c r="G33" s="2"/>
      <c r="H33" s="2"/>
      <c r="I33">
        <f t="shared" si="0"/>
        <v>-4.5</v>
      </c>
      <c r="J33" s="1">
        <f t="shared" si="1"/>
        <v>47.0995318542642</v>
      </c>
      <c r="L33">
        <v>-4.25</v>
      </c>
      <c r="M33">
        <v>20</v>
      </c>
      <c r="N33" s="1">
        <v>2.2610000000000002E-12</v>
      </c>
      <c r="O33" s="2">
        <v>-2E-3</v>
      </c>
      <c r="P33" s="2"/>
      <c r="Q33" s="2"/>
      <c r="R33">
        <f t="shared" si="2"/>
        <v>-4.5</v>
      </c>
      <c r="S33" s="1">
        <f t="shared" si="3"/>
        <v>46.389002872384083</v>
      </c>
      <c r="T33" s="1"/>
      <c r="U33">
        <v>-4.25</v>
      </c>
      <c r="V33">
        <v>20</v>
      </c>
      <c r="W33" s="1">
        <v>6.6030000000000002E-13</v>
      </c>
      <c r="X33" s="2">
        <v>-2E-3</v>
      </c>
      <c r="Y33" s="2"/>
      <c r="Z33" s="2"/>
      <c r="AA33">
        <f t="shared" si="4"/>
        <v>-4.5</v>
      </c>
      <c r="AB33" s="3">
        <f t="shared" si="5"/>
        <v>90.390143737166326</v>
      </c>
      <c r="AC33" s="1"/>
      <c r="AD33">
        <v>-4.25</v>
      </c>
      <c r="AE33">
        <v>20</v>
      </c>
      <c r="AF33" s="1">
        <v>2.2610000000000002E-12</v>
      </c>
      <c r="AG33" s="2">
        <v>-2E-3</v>
      </c>
      <c r="AH33" s="2"/>
      <c r="AI33" s="2"/>
      <c r="AJ33">
        <f t="shared" si="6"/>
        <v>-4.5</v>
      </c>
      <c r="AK33" s="1">
        <f t="shared" si="7"/>
        <v>46.389002872384083</v>
      </c>
      <c r="AL33" s="1"/>
      <c r="AM33">
        <v>-4.25</v>
      </c>
      <c r="AN33">
        <v>20</v>
      </c>
      <c r="AO33" s="1">
        <v>3.3909999999999999E-13</v>
      </c>
      <c r="AP33" s="2">
        <v>-2E-3</v>
      </c>
      <c r="AQ33" s="2"/>
      <c r="AR33" s="1"/>
      <c r="AT33">
        <f t="shared" si="8"/>
        <v>-4.5</v>
      </c>
      <c r="AU33" s="1">
        <f t="shared" si="9"/>
        <v>96.664766248574679</v>
      </c>
    </row>
    <row r="34" spans="1:47" x14ac:dyDescent="0.3">
      <c r="E34" s="1"/>
      <c r="F34" s="1"/>
      <c r="G34" s="2"/>
      <c r="H34" s="2"/>
      <c r="I34">
        <f t="shared" si="0"/>
        <v>-0.25</v>
      </c>
      <c r="J34" s="1">
        <f t="shared" si="1"/>
        <v>0</v>
      </c>
      <c r="N34" s="1"/>
      <c r="O34" s="1"/>
      <c r="P34" s="2"/>
      <c r="Q34" s="2"/>
      <c r="R34">
        <f t="shared" si="2"/>
        <v>-0.25</v>
      </c>
      <c r="S34" s="1">
        <f t="shared" si="3"/>
        <v>0</v>
      </c>
      <c r="T34" s="1"/>
      <c r="W34" s="1"/>
      <c r="X34" s="1"/>
      <c r="Y34" s="2"/>
      <c r="Z34" s="2"/>
      <c r="AA34">
        <f t="shared" si="4"/>
        <v>-0.25</v>
      </c>
      <c r="AB34" s="3">
        <f t="shared" si="5"/>
        <v>0</v>
      </c>
      <c r="AC34" s="1"/>
      <c r="AF34" s="1"/>
      <c r="AG34" s="1"/>
      <c r="AH34" s="2"/>
      <c r="AI34" s="2"/>
      <c r="AJ34">
        <f t="shared" si="6"/>
        <v>-0.25</v>
      </c>
      <c r="AK34" s="1">
        <f t="shared" si="7"/>
        <v>0</v>
      </c>
      <c r="AL34" s="1"/>
      <c r="AP34" s="1"/>
      <c r="AQ34" s="2"/>
      <c r="AR34" s="1"/>
      <c r="AT34">
        <f t="shared" si="8"/>
        <v>-0.25</v>
      </c>
      <c r="AU34" s="1">
        <f t="shared" si="9"/>
        <v>0</v>
      </c>
    </row>
    <row r="35" spans="1:47" x14ac:dyDescent="0.3">
      <c r="C35">
        <v>-3.75</v>
      </c>
      <c r="D35">
        <v>21</v>
      </c>
      <c r="E35" s="1">
        <v>2.685E-12</v>
      </c>
      <c r="F35" s="2">
        <v>-2E-3</v>
      </c>
      <c r="G35" s="2"/>
      <c r="H35" s="2"/>
      <c r="I35">
        <f t="shared" si="0"/>
        <v>-4</v>
      </c>
      <c r="J35" s="1">
        <f t="shared" si="1"/>
        <v>54.650926114390394</v>
      </c>
      <c r="L35">
        <v>-3.75</v>
      </c>
      <c r="M35">
        <v>21</v>
      </c>
      <c r="N35" s="1">
        <v>2.635E-12</v>
      </c>
      <c r="O35" s="2">
        <v>-1E-3</v>
      </c>
      <c r="P35" s="2"/>
      <c r="Q35" s="2"/>
      <c r="R35">
        <f t="shared" si="2"/>
        <v>-4</v>
      </c>
      <c r="S35" s="1">
        <f t="shared" si="3"/>
        <v>54.062371768567921</v>
      </c>
      <c r="T35" s="1"/>
      <c r="U35">
        <v>-3.75</v>
      </c>
      <c r="V35">
        <v>21</v>
      </c>
      <c r="W35" s="1">
        <v>6.837E-13</v>
      </c>
      <c r="X35" s="2">
        <v>-2E-3</v>
      </c>
      <c r="Y35" s="2"/>
      <c r="Z35" s="2"/>
      <c r="AA35">
        <f t="shared" si="4"/>
        <v>-4</v>
      </c>
      <c r="AB35" s="3">
        <f t="shared" si="5"/>
        <v>93.593429158110879</v>
      </c>
      <c r="AC35" s="1"/>
      <c r="AD35">
        <v>-3.75</v>
      </c>
      <c r="AE35">
        <v>21</v>
      </c>
      <c r="AF35" s="1">
        <v>2.635E-12</v>
      </c>
      <c r="AG35" s="2">
        <v>-1E-3</v>
      </c>
      <c r="AH35" s="2"/>
      <c r="AI35" s="2"/>
      <c r="AJ35">
        <f t="shared" si="6"/>
        <v>-4</v>
      </c>
      <c r="AK35" s="1">
        <f t="shared" si="7"/>
        <v>54.062371768567921</v>
      </c>
      <c r="AL35" s="1"/>
      <c r="AM35">
        <v>-3.75</v>
      </c>
      <c r="AN35">
        <v>21</v>
      </c>
      <c r="AO35" s="1">
        <v>3.5109999999999999E-13</v>
      </c>
      <c r="AP35" s="2">
        <v>-2E-3</v>
      </c>
      <c r="AQ35" s="2"/>
      <c r="AR35" s="1"/>
      <c r="AT35">
        <f t="shared" si="8"/>
        <v>-4</v>
      </c>
      <c r="AU35" s="1">
        <f t="shared" si="9"/>
        <v>100.08551881413912</v>
      </c>
    </row>
    <row r="36" spans="1:47" x14ac:dyDescent="0.3">
      <c r="C36">
        <v>-3.25</v>
      </c>
      <c r="D36">
        <v>22</v>
      </c>
      <c r="E36" s="1">
        <v>3.0840000000000002E-12</v>
      </c>
      <c r="F36" s="2">
        <v>-1E-3</v>
      </c>
      <c r="G36" s="2"/>
      <c r="H36" s="2"/>
      <c r="I36">
        <f t="shared" si="0"/>
        <v>-3.5</v>
      </c>
      <c r="J36" s="1">
        <f t="shared" si="1"/>
        <v>62.772236922450652</v>
      </c>
      <c r="L36">
        <v>-3.25</v>
      </c>
      <c r="M36">
        <v>22</v>
      </c>
      <c r="N36" s="1">
        <v>3.0340000000000002E-12</v>
      </c>
      <c r="O36" s="2">
        <v>-1E-3</v>
      </c>
      <c r="P36" s="2"/>
      <c r="Q36" s="2"/>
      <c r="R36">
        <f t="shared" si="2"/>
        <v>-3.5</v>
      </c>
      <c r="S36" s="1">
        <f t="shared" si="3"/>
        <v>62.248666393106291</v>
      </c>
      <c r="T36" s="1"/>
      <c r="U36">
        <v>-3.25</v>
      </c>
      <c r="V36">
        <v>22</v>
      </c>
      <c r="W36" s="1">
        <v>7.0200000000000004E-13</v>
      </c>
      <c r="X36" s="2">
        <v>-2E-3</v>
      </c>
      <c r="Y36" s="2"/>
      <c r="Z36" s="2"/>
      <c r="AA36">
        <f t="shared" si="4"/>
        <v>-3.5</v>
      </c>
      <c r="AB36" s="3">
        <f t="shared" si="5"/>
        <v>96.098562628336765</v>
      </c>
      <c r="AC36" s="1"/>
      <c r="AD36">
        <v>-3.25</v>
      </c>
      <c r="AE36">
        <v>22</v>
      </c>
      <c r="AF36" s="1">
        <v>3.0340000000000002E-12</v>
      </c>
      <c r="AG36" s="2">
        <v>-1E-3</v>
      </c>
      <c r="AH36" s="2"/>
      <c r="AI36" s="2"/>
      <c r="AJ36">
        <f t="shared" si="6"/>
        <v>-3.5</v>
      </c>
      <c r="AK36" s="1">
        <f t="shared" si="7"/>
        <v>62.248666393106291</v>
      </c>
      <c r="AL36" s="1"/>
      <c r="AM36">
        <v>-3.25</v>
      </c>
      <c r="AN36">
        <v>22</v>
      </c>
      <c r="AO36" s="1">
        <v>3.5489999999999998E-13</v>
      </c>
      <c r="AP36" s="2">
        <v>-2E-3</v>
      </c>
      <c r="AQ36" s="2"/>
      <c r="AR36" s="1"/>
      <c r="AT36">
        <f t="shared" si="8"/>
        <v>-3.5</v>
      </c>
      <c r="AU36" s="1">
        <f t="shared" si="9"/>
        <v>101.16875712656785</v>
      </c>
    </row>
    <row r="37" spans="1:47" x14ac:dyDescent="0.3">
      <c r="C37">
        <v>-2.75</v>
      </c>
      <c r="D37">
        <v>23</v>
      </c>
      <c r="E37" s="1">
        <v>3.47E-12</v>
      </c>
      <c r="F37" s="2">
        <v>-1E-3</v>
      </c>
      <c r="G37" s="2"/>
      <c r="H37" s="2"/>
      <c r="I37">
        <f t="shared" si="0"/>
        <v>-3</v>
      </c>
      <c r="J37" s="1">
        <f t="shared" si="1"/>
        <v>70.628943618970084</v>
      </c>
      <c r="L37">
        <v>-2.75</v>
      </c>
      <c r="M37">
        <v>23</v>
      </c>
      <c r="N37" s="1">
        <v>3.4189999999999999E-12</v>
      </c>
      <c r="O37" s="2">
        <v>-1E-3</v>
      </c>
      <c r="P37" s="2"/>
      <c r="Q37" s="2"/>
      <c r="R37">
        <f t="shared" si="2"/>
        <v>-3</v>
      </c>
      <c r="S37" s="1">
        <f t="shared" si="3"/>
        <v>70.147722609766106</v>
      </c>
      <c r="T37" s="1"/>
      <c r="U37">
        <v>-2.75</v>
      </c>
      <c r="V37">
        <v>23</v>
      </c>
      <c r="W37" s="1">
        <v>7.1339999999999997E-13</v>
      </c>
      <c r="X37" s="2">
        <v>-2E-3</v>
      </c>
      <c r="Y37" s="2"/>
      <c r="Z37" s="2"/>
      <c r="AA37">
        <f t="shared" si="4"/>
        <v>-3</v>
      </c>
      <c r="AB37" s="3">
        <f t="shared" si="5"/>
        <v>97.659137577002056</v>
      </c>
      <c r="AC37" s="1"/>
      <c r="AD37">
        <v>-2.75</v>
      </c>
      <c r="AE37">
        <v>23</v>
      </c>
      <c r="AF37" s="1">
        <v>3.4189999999999999E-12</v>
      </c>
      <c r="AG37" s="2">
        <v>-1E-3</v>
      </c>
      <c r="AH37" s="2"/>
      <c r="AI37" s="2"/>
      <c r="AJ37">
        <f t="shared" si="6"/>
        <v>-3</v>
      </c>
      <c r="AK37" s="1">
        <f t="shared" si="7"/>
        <v>70.147722609766106</v>
      </c>
      <c r="AL37" s="1"/>
      <c r="AM37">
        <v>-2.75</v>
      </c>
      <c r="AN37">
        <v>23</v>
      </c>
      <c r="AO37" s="1">
        <v>3.5719999999999998E-13</v>
      </c>
      <c r="AP37" s="2">
        <v>-2E-3</v>
      </c>
      <c r="AQ37" s="2"/>
      <c r="AR37" s="1"/>
      <c r="AS37" s="1"/>
      <c r="AT37">
        <f t="shared" si="8"/>
        <v>-3</v>
      </c>
      <c r="AU37" s="1">
        <f t="shared" si="9"/>
        <v>101.82440136830103</v>
      </c>
    </row>
    <row r="38" spans="1:47" x14ac:dyDescent="0.3">
      <c r="A38" s="3"/>
      <c r="C38">
        <v>-2.25</v>
      </c>
      <c r="D38">
        <v>24</v>
      </c>
      <c r="E38" s="1">
        <v>3.8540000000000003E-12</v>
      </c>
      <c r="F38" s="2">
        <v>-1E-3</v>
      </c>
      <c r="G38" s="2"/>
      <c r="H38" s="2"/>
      <c r="I38">
        <f t="shared" si="0"/>
        <v>-2.5</v>
      </c>
      <c r="J38" s="1">
        <f t="shared" si="1"/>
        <v>78.444941990637091</v>
      </c>
      <c r="L38">
        <v>-2.25</v>
      </c>
      <c r="M38">
        <v>24</v>
      </c>
      <c r="N38" s="1">
        <v>3.8070000000000002E-12</v>
      </c>
      <c r="O38" s="2">
        <v>-1E-3</v>
      </c>
      <c r="P38" s="2"/>
      <c r="Q38" s="2"/>
      <c r="R38">
        <f t="shared" si="2"/>
        <v>-2.5</v>
      </c>
      <c r="S38" s="1">
        <f t="shared" si="3"/>
        <v>78.108329913828484</v>
      </c>
      <c r="T38" s="1"/>
      <c r="U38">
        <v>-2.25</v>
      </c>
      <c r="V38">
        <v>24</v>
      </c>
      <c r="W38" s="1">
        <v>7.2150000000000001E-13</v>
      </c>
      <c r="X38" s="2">
        <v>-2E-3</v>
      </c>
      <c r="Y38" s="2"/>
      <c r="Z38" s="2"/>
      <c r="AA38">
        <f t="shared" si="4"/>
        <v>-2.5</v>
      </c>
      <c r="AB38" s="3">
        <f t="shared" si="5"/>
        <v>98.767967145790564</v>
      </c>
      <c r="AC38" s="1"/>
      <c r="AD38">
        <v>-2.25</v>
      </c>
      <c r="AE38">
        <v>24</v>
      </c>
      <c r="AF38" s="1">
        <v>3.8070000000000002E-12</v>
      </c>
      <c r="AG38" s="2">
        <v>-1E-3</v>
      </c>
      <c r="AH38" s="2"/>
      <c r="AI38" s="2"/>
      <c r="AJ38">
        <f t="shared" si="6"/>
        <v>-2.5</v>
      </c>
      <c r="AK38" s="1">
        <f t="shared" si="7"/>
        <v>78.108329913828484</v>
      </c>
      <c r="AL38" s="1"/>
      <c r="AM38">
        <v>-2.25</v>
      </c>
      <c r="AN38">
        <v>24</v>
      </c>
      <c r="AO38" s="1">
        <v>3.565E-13</v>
      </c>
      <c r="AP38" s="2">
        <v>-2E-3</v>
      </c>
      <c r="AQ38" s="2"/>
      <c r="AR38" s="1"/>
      <c r="AS38" s="1"/>
      <c r="AT38">
        <f t="shared" si="8"/>
        <v>-2.5</v>
      </c>
      <c r="AU38" s="1">
        <f t="shared" si="9"/>
        <v>101.62485746864311</v>
      </c>
    </row>
    <row r="39" spans="1:47" x14ac:dyDescent="0.3">
      <c r="C39">
        <v>-1.75</v>
      </c>
      <c r="D39">
        <v>25</v>
      </c>
      <c r="E39" s="1">
        <v>4.2010000000000004E-12</v>
      </c>
      <c r="F39" s="2">
        <v>-1E-3</v>
      </c>
      <c r="G39" s="2"/>
      <c r="H39" s="2"/>
      <c r="I39">
        <f t="shared" si="0"/>
        <v>-2</v>
      </c>
      <c r="J39" s="1">
        <f t="shared" si="1"/>
        <v>85.507836352534099</v>
      </c>
      <c r="L39">
        <v>-1.75</v>
      </c>
      <c r="M39">
        <v>25</v>
      </c>
      <c r="N39" s="1">
        <v>4.1579999999999999E-12</v>
      </c>
      <c r="O39" s="2">
        <v>-1E-3</v>
      </c>
      <c r="P39" s="2"/>
      <c r="Q39" s="2"/>
      <c r="R39">
        <f t="shared" si="2"/>
        <v>-2</v>
      </c>
      <c r="S39" s="1">
        <f t="shared" si="3"/>
        <v>85.309807139926136</v>
      </c>
      <c r="T39" s="1"/>
      <c r="U39">
        <v>-1.75</v>
      </c>
      <c r="V39">
        <v>25</v>
      </c>
      <c r="W39" s="1">
        <v>7.2600000000000004E-13</v>
      </c>
      <c r="X39" s="2">
        <v>-2E-3</v>
      </c>
      <c r="Y39" s="2"/>
      <c r="Z39" s="2"/>
      <c r="AA39">
        <f t="shared" si="4"/>
        <v>-2</v>
      </c>
      <c r="AB39" s="3">
        <f t="shared" si="5"/>
        <v>99.383983572895289</v>
      </c>
      <c r="AC39" s="1"/>
      <c r="AD39">
        <v>-1.75</v>
      </c>
      <c r="AE39">
        <v>25</v>
      </c>
      <c r="AF39" s="1">
        <v>4.1579999999999999E-12</v>
      </c>
      <c r="AG39" s="2">
        <v>-1E-3</v>
      </c>
      <c r="AH39" s="2"/>
      <c r="AI39" s="2"/>
      <c r="AJ39">
        <f t="shared" si="6"/>
        <v>-2</v>
      </c>
      <c r="AK39" s="1">
        <f t="shared" si="7"/>
        <v>85.309807139926136</v>
      </c>
      <c r="AL39" s="1"/>
      <c r="AM39">
        <v>-1.75</v>
      </c>
      <c r="AN39">
        <v>25</v>
      </c>
      <c r="AO39" s="1">
        <v>3.5409999999999998E-13</v>
      </c>
      <c r="AP39" s="2">
        <v>-2E-3</v>
      </c>
      <c r="AQ39" s="2"/>
      <c r="AR39" s="1"/>
      <c r="AS39" s="1"/>
      <c r="AT39">
        <f t="shared" si="8"/>
        <v>-2</v>
      </c>
      <c r="AU39" s="1">
        <f t="shared" si="9"/>
        <v>100.94070695553022</v>
      </c>
    </row>
    <row r="40" spans="1:47" x14ac:dyDescent="0.3">
      <c r="E40" s="1"/>
      <c r="F40" s="1"/>
      <c r="G40" s="2"/>
      <c r="H40" s="2"/>
      <c r="I40">
        <f t="shared" si="0"/>
        <v>-0.25</v>
      </c>
      <c r="J40" s="1">
        <f t="shared" si="1"/>
        <v>0</v>
      </c>
      <c r="N40" s="1"/>
      <c r="O40" s="1"/>
      <c r="P40" s="2"/>
      <c r="Q40" s="2"/>
      <c r="R40">
        <f t="shared" si="2"/>
        <v>-0.25</v>
      </c>
      <c r="S40" s="1">
        <f t="shared" si="3"/>
        <v>0</v>
      </c>
      <c r="T40" s="1"/>
      <c r="W40" s="1"/>
      <c r="X40" s="1"/>
      <c r="Y40" s="2"/>
      <c r="Z40" s="2"/>
      <c r="AA40">
        <f t="shared" si="4"/>
        <v>-0.25</v>
      </c>
      <c r="AB40" s="3">
        <f t="shared" si="5"/>
        <v>0</v>
      </c>
      <c r="AC40" s="1"/>
      <c r="AF40" s="1"/>
      <c r="AG40" s="1"/>
      <c r="AH40" s="2"/>
      <c r="AI40" s="2"/>
      <c r="AJ40">
        <f t="shared" si="6"/>
        <v>-0.25</v>
      </c>
      <c r="AK40" s="1">
        <f t="shared" si="7"/>
        <v>0</v>
      </c>
      <c r="AL40" s="1"/>
      <c r="AP40" s="1"/>
      <c r="AQ40" s="2"/>
      <c r="AR40" s="1"/>
      <c r="AS40" s="1"/>
      <c r="AT40">
        <f t="shared" si="8"/>
        <v>-0.25</v>
      </c>
      <c r="AU40" s="1">
        <f t="shared" si="9"/>
        <v>0</v>
      </c>
    </row>
    <row r="41" spans="1:47" x14ac:dyDescent="0.3">
      <c r="C41">
        <v>-1.25</v>
      </c>
      <c r="D41">
        <v>26</v>
      </c>
      <c r="E41" s="1">
        <v>4.5109999999999997E-12</v>
      </c>
      <c r="F41" s="2">
        <v>-1E-3</v>
      </c>
      <c r="G41" s="2"/>
      <c r="H41" s="2"/>
      <c r="I41">
        <f t="shared" si="0"/>
        <v>-1.5</v>
      </c>
      <c r="J41" s="1">
        <f t="shared" si="1"/>
        <v>91.817626704661109</v>
      </c>
      <c r="L41">
        <v>-1.25</v>
      </c>
      <c r="M41">
        <v>26</v>
      </c>
      <c r="N41" s="1">
        <v>4.4620000000000002E-12</v>
      </c>
      <c r="O41" s="2">
        <v>-1E-3</v>
      </c>
      <c r="P41" s="2"/>
      <c r="Q41" s="2"/>
      <c r="R41">
        <f t="shared" si="2"/>
        <v>-1.5</v>
      </c>
      <c r="S41" s="1">
        <f t="shared" si="3"/>
        <v>91.546983996717287</v>
      </c>
      <c r="T41" s="1"/>
      <c r="U41">
        <v>-1.25</v>
      </c>
      <c r="V41">
        <v>26</v>
      </c>
      <c r="W41" s="1">
        <v>7.294E-13</v>
      </c>
      <c r="X41" s="2">
        <v>-2E-3</v>
      </c>
      <c r="Y41" s="2"/>
      <c r="Z41" s="2"/>
      <c r="AA41">
        <f t="shared" si="4"/>
        <v>-1.5</v>
      </c>
      <c r="AB41" s="3">
        <f t="shared" si="5"/>
        <v>99.849418206707739</v>
      </c>
      <c r="AC41" s="1"/>
      <c r="AD41">
        <v>-1.25</v>
      </c>
      <c r="AE41">
        <v>26</v>
      </c>
      <c r="AF41" s="1">
        <v>4.4620000000000002E-12</v>
      </c>
      <c r="AG41" s="2">
        <v>-1E-3</v>
      </c>
      <c r="AH41" s="2"/>
      <c r="AI41" s="2"/>
      <c r="AJ41">
        <f t="shared" si="6"/>
        <v>-1.5</v>
      </c>
      <c r="AK41" s="1">
        <f t="shared" si="7"/>
        <v>91.546983996717287</v>
      </c>
      <c r="AL41" s="1"/>
      <c r="AM41">
        <v>-1.25</v>
      </c>
      <c r="AN41">
        <v>26</v>
      </c>
      <c r="AO41" s="1">
        <v>3.5239999999999999E-13</v>
      </c>
      <c r="AP41" s="2">
        <v>-2E-3</v>
      </c>
      <c r="AQ41" s="2"/>
      <c r="AR41" s="1"/>
      <c r="AS41" s="1"/>
      <c r="AT41">
        <f t="shared" si="8"/>
        <v>-1.5</v>
      </c>
      <c r="AU41" s="1">
        <f t="shared" si="9"/>
        <v>100.45610034207526</v>
      </c>
    </row>
    <row r="42" spans="1:47" x14ac:dyDescent="0.3">
      <c r="C42">
        <v>-0.75</v>
      </c>
      <c r="D42">
        <v>27</v>
      </c>
      <c r="E42" s="1">
        <v>4.728E-12</v>
      </c>
      <c r="F42" s="2">
        <v>-1E-3</v>
      </c>
      <c r="G42" s="2"/>
      <c r="H42" s="2"/>
      <c r="I42">
        <f t="shared" si="0"/>
        <v>-1</v>
      </c>
      <c r="J42" s="1">
        <f t="shared" si="1"/>
        <v>96.234479951150021</v>
      </c>
      <c r="L42">
        <v>-0.75</v>
      </c>
      <c r="M42">
        <v>27</v>
      </c>
      <c r="N42" s="1">
        <v>4.6969999999999999E-12</v>
      </c>
      <c r="O42" s="2">
        <v>-1E-3</v>
      </c>
      <c r="P42" s="2"/>
      <c r="Q42" s="2"/>
      <c r="R42">
        <f t="shared" si="2"/>
        <v>-1</v>
      </c>
      <c r="S42" s="1">
        <f t="shared" si="3"/>
        <v>96.368485843249914</v>
      </c>
      <c r="T42" s="1"/>
      <c r="U42">
        <v>-0.75</v>
      </c>
      <c r="V42">
        <v>27</v>
      </c>
      <c r="W42" s="1">
        <v>7.3160000000000003E-13</v>
      </c>
      <c r="X42" s="2">
        <v>-2E-3</v>
      </c>
      <c r="Y42" s="2"/>
      <c r="Z42" s="2"/>
      <c r="AA42">
        <f t="shared" si="4"/>
        <v>-1</v>
      </c>
      <c r="AB42" s="3">
        <f t="shared" si="5"/>
        <v>100.15058179329228</v>
      </c>
      <c r="AC42" s="1"/>
      <c r="AD42">
        <v>-0.75</v>
      </c>
      <c r="AE42">
        <v>27</v>
      </c>
      <c r="AF42" s="1">
        <v>4.6969999999999999E-12</v>
      </c>
      <c r="AG42" s="2">
        <v>-1E-3</v>
      </c>
      <c r="AH42" s="2"/>
      <c r="AI42" s="2"/>
      <c r="AJ42">
        <f t="shared" si="6"/>
        <v>-1</v>
      </c>
      <c r="AK42" s="1">
        <f t="shared" si="7"/>
        <v>96.368485843249914</v>
      </c>
      <c r="AL42" s="1"/>
      <c r="AM42">
        <v>-0.75</v>
      </c>
      <c r="AN42">
        <v>27</v>
      </c>
      <c r="AO42" s="1">
        <v>3.5250000000000001E-13</v>
      </c>
      <c r="AP42" s="2">
        <v>-2E-3</v>
      </c>
      <c r="AQ42" s="2"/>
      <c r="AR42" s="1"/>
      <c r="AS42" s="1"/>
      <c r="AT42">
        <f t="shared" si="8"/>
        <v>-1</v>
      </c>
      <c r="AU42" s="1">
        <f t="shared" si="9"/>
        <v>100.48460661345497</v>
      </c>
    </row>
    <row r="43" spans="1:47" x14ac:dyDescent="0.3">
      <c r="C43">
        <v>-0.25</v>
      </c>
      <c r="D43">
        <v>28</v>
      </c>
      <c r="E43" s="1">
        <v>4.8720000000000002E-12</v>
      </c>
      <c r="F43" s="2">
        <v>-1E-3</v>
      </c>
      <c r="G43" s="2"/>
      <c r="H43" s="2"/>
      <c r="I43">
        <f t="shared" si="0"/>
        <v>-0.5</v>
      </c>
      <c r="J43" s="1">
        <f t="shared" si="1"/>
        <v>99.165479340525138</v>
      </c>
      <c r="L43">
        <v>-0.25</v>
      </c>
      <c r="M43">
        <v>28</v>
      </c>
      <c r="N43" s="1">
        <v>4.8430000000000003E-12</v>
      </c>
      <c r="O43" s="2">
        <v>-1E-3</v>
      </c>
      <c r="P43" s="2"/>
      <c r="Q43" s="2"/>
      <c r="R43">
        <f t="shared" si="2"/>
        <v>-0.5</v>
      </c>
      <c r="S43" s="1">
        <f t="shared" si="3"/>
        <v>99.363972096840385</v>
      </c>
      <c r="T43" s="1"/>
      <c r="U43">
        <v>-0.25</v>
      </c>
      <c r="V43">
        <v>28</v>
      </c>
      <c r="W43" s="1">
        <v>7.3300000000000001E-13</v>
      </c>
      <c r="X43" s="2">
        <v>-2E-3</v>
      </c>
      <c r="Y43" s="2"/>
      <c r="Z43" s="2"/>
      <c r="AA43">
        <f t="shared" si="4"/>
        <v>-0.5</v>
      </c>
      <c r="AB43" s="3">
        <f t="shared" si="5"/>
        <v>100.34223134839151</v>
      </c>
      <c r="AC43" s="1"/>
      <c r="AD43">
        <v>-0.25</v>
      </c>
      <c r="AE43">
        <v>28</v>
      </c>
      <c r="AF43" s="1">
        <v>4.8430000000000003E-12</v>
      </c>
      <c r="AG43" s="2">
        <v>-1E-3</v>
      </c>
      <c r="AH43" s="2"/>
      <c r="AI43" s="2"/>
      <c r="AJ43">
        <f t="shared" si="6"/>
        <v>-0.5</v>
      </c>
      <c r="AK43" s="1">
        <f t="shared" si="7"/>
        <v>99.363972096840385</v>
      </c>
      <c r="AL43" s="1"/>
      <c r="AM43">
        <v>-0.25</v>
      </c>
      <c r="AN43">
        <v>28</v>
      </c>
      <c r="AO43" s="1">
        <v>3.5070000000000001E-13</v>
      </c>
      <c r="AP43" s="2">
        <v>-2E-3</v>
      </c>
      <c r="AQ43" s="2"/>
      <c r="AR43" s="1"/>
      <c r="AS43" s="1"/>
      <c r="AT43">
        <f t="shared" si="8"/>
        <v>-0.5</v>
      </c>
      <c r="AU43" s="1">
        <f t="shared" si="9"/>
        <v>99.971493728620302</v>
      </c>
    </row>
    <row r="44" spans="1:47" x14ac:dyDescent="0.3">
      <c r="C44">
        <v>0.25</v>
      </c>
      <c r="D44">
        <v>29</v>
      </c>
      <c r="E44" s="1">
        <v>4.9129999999999998E-12</v>
      </c>
      <c r="F44" s="2">
        <v>-1E-3</v>
      </c>
      <c r="G44" s="2"/>
      <c r="H44" s="2"/>
      <c r="I44">
        <f t="shared" si="0"/>
        <v>0</v>
      </c>
      <c r="J44" s="1">
        <f t="shared" si="1"/>
        <v>100</v>
      </c>
      <c r="L44">
        <v>0.25</v>
      </c>
      <c r="M44">
        <v>29</v>
      </c>
      <c r="N44" s="1">
        <v>4.8739999999999996E-12</v>
      </c>
      <c r="O44" s="2">
        <v>-1E-3</v>
      </c>
      <c r="P44" s="2"/>
      <c r="Q44" s="2"/>
      <c r="R44">
        <f t="shared" si="2"/>
        <v>0</v>
      </c>
      <c r="S44" s="1">
        <f t="shared" si="3"/>
        <v>100</v>
      </c>
      <c r="T44" s="1"/>
      <c r="U44">
        <v>0.25</v>
      </c>
      <c r="V44">
        <v>29</v>
      </c>
      <c r="W44" s="1">
        <v>7.3049999999999997E-13</v>
      </c>
      <c r="X44" s="2">
        <v>-2E-3</v>
      </c>
      <c r="Y44" s="2"/>
      <c r="Z44" s="2"/>
      <c r="AA44">
        <f t="shared" si="4"/>
        <v>0</v>
      </c>
      <c r="AB44" s="3">
        <f t="shared" si="5"/>
        <v>100</v>
      </c>
      <c r="AC44" s="1"/>
      <c r="AD44">
        <v>0.25</v>
      </c>
      <c r="AE44">
        <v>29</v>
      </c>
      <c r="AF44" s="1">
        <v>4.8739999999999996E-12</v>
      </c>
      <c r="AG44" s="2">
        <v>-1E-3</v>
      </c>
      <c r="AH44" s="2"/>
      <c r="AI44" s="2"/>
      <c r="AJ44">
        <f t="shared" si="6"/>
        <v>0</v>
      </c>
      <c r="AK44" s="1">
        <f t="shared" si="7"/>
        <v>100</v>
      </c>
      <c r="AL44" s="1"/>
      <c r="AM44">
        <v>0.25</v>
      </c>
      <c r="AN44">
        <v>29</v>
      </c>
      <c r="AO44" s="1">
        <v>3.5079999999999998E-13</v>
      </c>
      <c r="AP44" s="2">
        <v>-2E-3</v>
      </c>
      <c r="AQ44" s="2"/>
      <c r="AR44" s="1"/>
      <c r="AS44" s="1"/>
      <c r="AT44">
        <f t="shared" si="8"/>
        <v>0</v>
      </c>
      <c r="AU44" s="1">
        <f t="shared" si="9"/>
        <v>100</v>
      </c>
    </row>
    <row r="45" spans="1:47" x14ac:dyDescent="0.3">
      <c r="C45">
        <v>0.75</v>
      </c>
      <c r="D45">
        <v>30</v>
      </c>
      <c r="E45" s="1">
        <v>4.8480000000000003E-12</v>
      </c>
      <c r="F45" s="2">
        <v>-1E-3</v>
      </c>
      <c r="G45" s="2"/>
      <c r="H45" s="2"/>
      <c r="I45">
        <f t="shared" si="0"/>
        <v>0.5</v>
      </c>
      <c r="J45" s="1">
        <f t="shared" si="1"/>
        <v>98.676979442295959</v>
      </c>
      <c r="L45">
        <v>0.75</v>
      </c>
      <c r="M45">
        <v>30</v>
      </c>
      <c r="N45" s="1">
        <v>4.8099999999999999E-12</v>
      </c>
      <c r="O45" s="2">
        <v>-1E-3</v>
      </c>
      <c r="P45" s="2"/>
      <c r="Q45" s="2"/>
      <c r="R45">
        <f t="shared" si="2"/>
        <v>0.5</v>
      </c>
      <c r="S45" s="1">
        <f t="shared" si="3"/>
        <v>98.686910135412404</v>
      </c>
      <c r="T45" s="1"/>
      <c r="U45">
        <v>0.75</v>
      </c>
      <c r="V45">
        <v>30</v>
      </c>
      <c r="W45" s="1">
        <v>7.3139999999999999E-13</v>
      </c>
      <c r="X45" s="2">
        <v>-2E-3</v>
      </c>
      <c r="Y45" s="2"/>
      <c r="Z45" s="2"/>
      <c r="AA45">
        <f t="shared" si="4"/>
        <v>0.5</v>
      </c>
      <c r="AB45" s="3">
        <f t="shared" si="5"/>
        <v>100.12320328542094</v>
      </c>
      <c r="AC45" s="1"/>
      <c r="AD45">
        <v>0.75</v>
      </c>
      <c r="AE45">
        <v>30</v>
      </c>
      <c r="AF45" s="1">
        <v>4.8099999999999999E-12</v>
      </c>
      <c r="AG45" s="2">
        <v>-1E-3</v>
      </c>
      <c r="AH45" s="2"/>
      <c r="AI45" s="2"/>
      <c r="AJ45">
        <f t="shared" si="6"/>
        <v>0.5</v>
      </c>
      <c r="AK45" s="1">
        <f t="shared" si="7"/>
        <v>98.686910135412404</v>
      </c>
      <c r="AL45" s="1"/>
      <c r="AM45">
        <v>0.75</v>
      </c>
      <c r="AN45">
        <v>30</v>
      </c>
      <c r="AO45" s="1">
        <v>3.5079999999999998E-13</v>
      </c>
      <c r="AP45" s="2">
        <v>-2E-3</v>
      </c>
      <c r="AQ45" s="2"/>
      <c r="AR45" s="1"/>
      <c r="AS45" s="1"/>
      <c r="AT45">
        <f t="shared" si="8"/>
        <v>0.5</v>
      </c>
      <c r="AU45" s="1">
        <f t="shared" si="9"/>
        <v>100</v>
      </c>
    </row>
    <row r="46" spans="1:47" x14ac:dyDescent="0.3">
      <c r="E46" s="1"/>
      <c r="F46" s="1"/>
      <c r="G46" s="2"/>
      <c r="H46" s="2"/>
      <c r="I46">
        <f t="shared" si="0"/>
        <v>-0.25</v>
      </c>
      <c r="J46" s="1">
        <f t="shared" si="1"/>
        <v>0</v>
      </c>
      <c r="N46" s="1"/>
      <c r="O46" s="1"/>
      <c r="P46" s="2"/>
      <c r="Q46" s="2"/>
      <c r="R46">
        <f t="shared" si="2"/>
        <v>-0.25</v>
      </c>
      <c r="S46" s="1">
        <f t="shared" si="3"/>
        <v>0</v>
      </c>
      <c r="T46" s="1"/>
      <c r="W46" s="1"/>
      <c r="X46" s="1"/>
      <c r="Y46" s="2"/>
      <c r="Z46" s="2"/>
      <c r="AA46">
        <f t="shared" si="4"/>
        <v>-0.25</v>
      </c>
      <c r="AB46" s="3">
        <f t="shared" si="5"/>
        <v>0</v>
      </c>
      <c r="AC46" s="1"/>
      <c r="AF46" s="1"/>
      <c r="AG46" s="1"/>
      <c r="AH46" s="2"/>
      <c r="AI46" s="2"/>
      <c r="AJ46">
        <f t="shared" si="6"/>
        <v>-0.25</v>
      </c>
      <c r="AK46" s="1">
        <f t="shared" si="7"/>
        <v>0</v>
      </c>
      <c r="AL46" s="1"/>
      <c r="AP46" s="1"/>
      <c r="AQ46" s="2"/>
      <c r="AR46" s="1"/>
      <c r="AS46" s="1"/>
      <c r="AT46">
        <f t="shared" si="8"/>
        <v>-0.25</v>
      </c>
      <c r="AU46" s="1">
        <f t="shared" si="9"/>
        <v>0</v>
      </c>
    </row>
    <row r="47" spans="1:47" x14ac:dyDescent="0.3">
      <c r="C47">
        <v>1.25</v>
      </c>
      <c r="D47">
        <v>31</v>
      </c>
      <c r="E47" s="1">
        <v>4.6949999999999997E-12</v>
      </c>
      <c r="F47" s="2">
        <v>-1E-3</v>
      </c>
      <c r="G47" s="2"/>
      <c r="H47" s="2"/>
      <c r="I47">
        <f t="shared" si="0"/>
        <v>1</v>
      </c>
      <c r="J47" s="1">
        <f t="shared" si="1"/>
        <v>95.562792591084872</v>
      </c>
      <c r="L47">
        <v>1.25</v>
      </c>
      <c r="M47">
        <v>31</v>
      </c>
      <c r="N47" s="1">
        <v>4.6510000000000003E-12</v>
      </c>
      <c r="O47" s="2">
        <v>-1E-3</v>
      </c>
      <c r="P47" s="2"/>
      <c r="Q47" s="2"/>
      <c r="R47">
        <f t="shared" si="2"/>
        <v>1</v>
      </c>
      <c r="S47" s="1">
        <f t="shared" si="3"/>
        <v>95.424702503077569</v>
      </c>
      <c r="T47" s="1"/>
      <c r="U47">
        <v>1.25</v>
      </c>
      <c r="V47">
        <v>31</v>
      </c>
      <c r="W47" s="1">
        <v>7.2640000000000001E-13</v>
      </c>
      <c r="X47" s="2">
        <v>-2E-3</v>
      </c>
      <c r="Y47" s="2"/>
      <c r="Z47" s="2"/>
      <c r="AA47">
        <f t="shared" si="4"/>
        <v>1</v>
      </c>
      <c r="AB47" s="3">
        <f t="shared" si="5"/>
        <v>99.438740588637927</v>
      </c>
      <c r="AC47" s="1"/>
      <c r="AD47">
        <v>1.25</v>
      </c>
      <c r="AE47">
        <v>31</v>
      </c>
      <c r="AF47" s="1">
        <v>4.6510000000000003E-12</v>
      </c>
      <c r="AG47" s="2">
        <v>-1E-3</v>
      </c>
      <c r="AH47" s="2"/>
      <c r="AI47" s="2"/>
      <c r="AJ47">
        <f t="shared" si="6"/>
        <v>1</v>
      </c>
      <c r="AK47" s="1">
        <f t="shared" si="7"/>
        <v>95.424702503077569</v>
      </c>
      <c r="AL47" s="1"/>
      <c r="AM47">
        <v>1.25</v>
      </c>
      <c r="AN47">
        <v>31</v>
      </c>
      <c r="AO47" s="1">
        <v>3.5079999999999998E-13</v>
      </c>
      <c r="AP47" s="2">
        <v>-2E-3</v>
      </c>
      <c r="AQ47" s="2"/>
      <c r="AR47" s="1"/>
      <c r="AS47" s="1"/>
      <c r="AT47">
        <f t="shared" si="8"/>
        <v>1</v>
      </c>
      <c r="AU47" s="1">
        <f t="shared" si="9"/>
        <v>100</v>
      </c>
    </row>
    <row r="48" spans="1:47" x14ac:dyDescent="0.3">
      <c r="C48">
        <v>1.75</v>
      </c>
      <c r="D48">
        <v>32</v>
      </c>
      <c r="E48" s="1">
        <v>4.4490000000000001E-12</v>
      </c>
      <c r="F48" s="2">
        <v>-1E-3</v>
      </c>
      <c r="G48" s="2"/>
      <c r="H48" s="2"/>
      <c r="I48">
        <f t="shared" si="0"/>
        <v>1.5</v>
      </c>
      <c r="J48" s="1">
        <f t="shared" si="1"/>
        <v>90.555668634235715</v>
      </c>
      <c r="L48">
        <v>1.75</v>
      </c>
      <c r="M48">
        <v>32</v>
      </c>
      <c r="N48" s="1">
        <v>4.4170000000000003E-12</v>
      </c>
      <c r="O48" s="2">
        <v>-1E-3</v>
      </c>
      <c r="P48" s="2"/>
      <c r="Q48" s="2"/>
      <c r="R48">
        <f t="shared" si="2"/>
        <v>1.5</v>
      </c>
      <c r="S48" s="1">
        <f t="shared" si="3"/>
        <v>90.623717685679125</v>
      </c>
      <c r="T48" s="1"/>
      <c r="U48">
        <v>1.75</v>
      </c>
      <c r="V48">
        <v>32</v>
      </c>
      <c r="W48" s="1">
        <v>7.2630000000000005E-13</v>
      </c>
      <c r="X48" s="2">
        <v>-2E-3</v>
      </c>
      <c r="Y48" s="2"/>
      <c r="Z48" s="2"/>
      <c r="AA48">
        <f t="shared" si="4"/>
        <v>1.5</v>
      </c>
      <c r="AB48" s="3">
        <f t="shared" si="5"/>
        <v>99.425051334702275</v>
      </c>
      <c r="AC48" s="1"/>
      <c r="AD48">
        <v>1.75</v>
      </c>
      <c r="AE48">
        <v>32</v>
      </c>
      <c r="AF48" s="1">
        <v>4.4170000000000003E-12</v>
      </c>
      <c r="AG48" s="2">
        <v>-1E-3</v>
      </c>
      <c r="AH48" s="2"/>
      <c r="AI48" s="2"/>
      <c r="AJ48">
        <f t="shared" si="6"/>
        <v>1.5</v>
      </c>
      <c r="AK48" s="1">
        <f t="shared" si="7"/>
        <v>90.623717685679125</v>
      </c>
      <c r="AL48" s="1"/>
      <c r="AM48">
        <v>1.75</v>
      </c>
      <c r="AN48">
        <v>32</v>
      </c>
      <c r="AO48" s="1">
        <v>3.532E-13</v>
      </c>
      <c r="AP48" s="2">
        <v>-2E-3</v>
      </c>
      <c r="AQ48" s="2"/>
      <c r="AR48" s="1"/>
      <c r="AS48" s="1"/>
      <c r="AT48">
        <f t="shared" si="8"/>
        <v>1.5</v>
      </c>
      <c r="AU48" s="1">
        <f t="shared" si="9"/>
        <v>100.68415051311288</v>
      </c>
    </row>
    <row r="49" spans="3:47" x14ac:dyDescent="0.3">
      <c r="C49">
        <v>2.25</v>
      </c>
      <c r="D49">
        <v>33</v>
      </c>
      <c r="E49" s="1">
        <v>4.1460000000000003E-12</v>
      </c>
      <c r="F49" s="2">
        <v>-1E-3</v>
      </c>
      <c r="G49" s="2"/>
      <c r="H49" s="2"/>
      <c r="I49">
        <f t="shared" si="0"/>
        <v>2</v>
      </c>
      <c r="J49" s="1">
        <f t="shared" si="1"/>
        <v>84.388357419092216</v>
      </c>
      <c r="L49">
        <v>2.25</v>
      </c>
      <c r="M49">
        <v>33</v>
      </c>
      <c r="N49" s="1">
        <v>4.105E-12</v>
      </c>
      <c r="O49" s="2">
        <v>-1E-3</v>
      </c>
      <c r="P49" s="2"/>
      <c r="Q49" s="2"/>
      <c r="R49">
        <f t="shared" si="2"/>
        <v>2</v>
      </c>
      <c r="S49" s="1">
        <f t="shared" si="3"/>
        <v>84.222404595814538</v>
      </c>
      <c r="T49" s="1"/>
      <c r="U49">
        <v>2.25</v>
      </c>
      <c r="V49">
        <v>33</v>
      </c>
      <c r="W49" s="1">
        <v>7.2519999999999998E-13</v>
      </c>
      <c r="X49" s="2">
        <v>-2E-3</v>
      </c>
      <c r="Y49" s="2"/>
      <c r="Z49" s="2"/>
      <c r="AA49">
        <f t="shared" si="4"/>
        <v>2</v>
      </c>
      <c r="AB49" s="3">
        <f t="shared" si="5"/>
        <v>99.274469541409999</v>
      </c>
      <c r="AC49" s="1"/>
      <c r="AD49">
        <v>2.25</v>
      </c>
      <c r="AE49">
        <v>33</v>
      </c>
      <c r="AF49" s="1">
        <v>4.105E-12</v>
      </c>
      <c r="AG49" s="2">
        <v>-1E-3</v>
      </c>
      <c r="AH49" s="2"/>
      <c r="AI49" s="2"/>
      <c r="AJ49">
        <f t="shared" si="6"/>
        <v>2</v>
      </c>
      <c r="AK49" s="1">
        <f t="shared" si="7"/>
        <v>84.222404595814538</v>
      </c>
      <c r="AL49" s="1"/>
      <c r="AM49">
        <v>2.25</v>
      </c>
      <c r="AN49">
        <v>33</v>
      </c>
      <c r="AO49" s="1">
        <v>3.5400000000000001E-13</v>
      </c>
      <c r="AP49" s="2">
        <v>-2E-3</v>
      </c>
      <c r="AQ49" s="2"/>
      <c r="AR49" s="1"/>
      <c r="AS49" s="1"/>
      <c r="AT49">
        <f t="shared" si="8"/>
        <v>2</v>
      </c>
      <c r="AU49" s="1">
        <f t="shared" si="9"/>
        <v>100.91220068415052</v>
      </c>
    </row>
    <row r="50" spans="3:47" x14ac:dyDescent="0.3">
      <c r="C50">
        <v>2.75</v>
      </c>
      <c r="D50">
        <v>34</v>
      </c>
      <c r="E50" s="1">
        <v>3.8079999999999999E-12</v>
      </c>
      <c r="F50" s="2">
        <v>-1E-3</v>
      </c>
      <c r="G50" s="2"/>
      <c r="H50" s="2"/>
      <c r="I50">
        <f t="shared" si="0"/>
        <v>2.5</v>
      </c>
      <c r="J50" s="1">
        <f t="shared" si="1"/>
        <v>77.508650519031136</v>
      </c>
      <c r="L50">
        <v>2.75</v>
      </c>
      <c r="M50">
        <v>34</v>
      </c>
      <c r="N50" s="1">
        <v>3.763E-12</v>
      </c>
      <c r="O50" s="2">
        <v>-1E-3</v>
      </c>
      <c r="P50" s="2"/>
      <c r="Q50" s="2"/>
      <c r="R50">
        <f t="shared" si="2"/>
        <v>2.5</v>
      </c>
      <c r="S50" s="1">
        <f t="shared" si="3"/>
        <v>77.205580631924505</v>
      </c>
      <c r="T50" s="1"/>
      <c r="U50">
        <v>2.75</v>
      </c>
      <c r="V50">
        <v>34</v>
      </c>
      <c r="W50" s="1">
        <v>7.2210000000000002E-13</v>
      </c>
      <c r="X50" s="2">
        <v>-2E-3</v>
      </c>
      <c r="Y50" s="2"/>
      <c r="Z50" s="2"/>
      <c r="AA50">
        <f t="shared" si="4"/>
        <v>2.5</v>
      </c>
      <c r="AB50" s="3">
        <f t="shared" si="5"/>
        <v>98.850102669404521</v>
      </c>
      <c r="AC50" s="1"/>
      <c r="AD50">
        <v>2.75</v>
      </c>
      <c r="AE50">
        <v>34</v>
      </c>
      <c r="AF50" s="1">
        <v>3.763E-12</v>
      </c>
      <c r="AG50" s="2">
        <v>-1E-3</v>
      </c>
      <c r="AH50" s="2"/>
      <c r="AI50" s="2"/>
      <c r="AJ50">
        <f t="shared" si="6"/>
        <v>2.5</v>
      </c>
      <c r="AK50" s="1">
        <f t="shared" si="7"/>
        <v>77.205580631924505</v>
      </c>
      <c r="AL50" s="1"/>
      <c r="AM50">
        <v>2.75</v>
      </c>
      <c r="AN50">
        <v>34</v>
      </c>
      <c r="AO50" s="1">
        <v>3.5560000000000002E-13</v>
      </c>
      <c r="AP50" s="2">
        <v>-2E-3</v>
      </c>
      <c r="AQ50" s="2"/>
      <c r="AR50" s="1"/>
      <c r="AS50" s="1"/>
      <c r="AT50">
        <f t="shared" si="8"/>
        <v>2.5</v>
      </c>
      <c r="AU50" s="1">
        <f t="shared" si="9"/>
        <v>101.36830102622578</v>
      </c>
    </row>
    <row r="51" spans="3:47" x14ac:dyDescent="0.3">
      <c r="C51">
        <v>3.25</v>
      </c>
      <c r="D51">
        <v>35</v>
      </c>
      <c r="E51" s="1">
        <v>3.4689999999999999E-12</v>
      </c>
      <c r="F51" s="2">
        <v>-1E-3</v>
      </c>
      <c r="G51" s="2"/>
      <c r="H51" s="2"/>
      <c r="I51">
        <f t="shared" si="0"/>
        <v>3</v>
      </c>
      <c r="J51" s="1">
        <f t="shared" si="1"/>
        <v>70.608589456543868</v>
      </c>
      <c r="L51">
        <v>3.25</v>
      </c>
      <c r="M51">
        <v>35</v>
      </c>
      <c r="N51" s="1">
        <v>3.424E-12</v>
      </c>
      <c r="O51" s="2">
        <v>-1E-3</v>
      </c>
      <c r="P51" s="2"/>
      <c r="Q51" s="2"/>
      <c r="R51">
        <f t="shared" si="2"/>
        <v>3</v>
      </c>
      <c r="S51" s="1">
        <f t="shared" si="3"/>
        <v>70.250307755437007</v>
      </c>
      <c r="T51" s="1"/>
      <c r="U51">
        <v>3.25</v>
      </c>
      <c r="V51">
        <v>35</v>
      </c>
      <c r="W51" s="1">
        <v>7.1409999999999996E-13</v>
      </c>
      <c r="X51" s="2">
        <v>-2E-3</v>
      </c>
      <c r="Y51" s="2"/>
      <c r="Z51" s="2"/>
      <c r="AA51">
        <f t="shared" si="4"/>
        <v>3</v>
      </c>
      <c r="AB51" s="3">
        <f t="shared" si="5"/>
        <v>97.754962354551679</v>
      </c>
      <c r="AC51" s="1"/>
      <c r="AD51">
        <v>3.25</v>
      </c>
      <c r="AE51">
        <v>35</v>
      </c>
      <c r="AF51" s="1">
        <v>3.424E-12</v>
      </c>
      <c r="AG51" s="2">
        <v>-1E-3</v>
      </c>
      <c r="AH51" s="2"/>
      <c r="AI51" s="2"/>
      <c r="AJ51">
        <f t="shared" si="6"/>
        <v>3</v>
      </c>
      <c r="AK51" s="1">
        <f t="shared" si="7"/>
        <v>70.250307755437007</v>
      </c>
      <c r="AL51" s="1"/>
      <c r="AM51">
        <v>3.25</v>
      </c>
      <c r="AN51">
        <v>35</v>
      </c>
      <c r="AO51" s="1">
        <v>3.583E-13</v>
      </c>
      <c r="AP51" s="2">
        <v>-2E-3</v>
      </c>
      <c r="AQ51" s="2"/>
      <c r="AR51" s="1"/>
      <c r="AS51" s="1"/>
      <c r="AT51">
        <f t="shared" si="8"/>
        <v>3</v>
      </c>
      <c r="AU51" s="1">
        <f t="shared" si="9"/>
        <v>102.13797035347778</v>
      </c>
    </row>
    <row r="52" spans="3:47" x14ac:dyDescent="0.3">
      <c r="E52" s="1"/>
      <c r="F52" s="1"/>
      <c r="G52" s="2"/>
      <c r="H52" s="2"/>
      <c r="I52">
        <f t="shared" si="0"/>
        <v>-0.25</v>
      </c>
      <c r="J52" s="1">
        <f t="shared" si="1"/>
        <v>0</v>
      </c>
      <c r="N52" s="1"/>
      <c r="O52" s="1"/>
      <c r="P52" s="2"/>
      <c r="Q52" s="2"/>
      <c r="R52">
        <f t="shared" si="2"/>
        <v>-0.25</v>
      </c>
      <c r="S52" s="1">
        <f t="shared" si="3"/>
        <v>0</v>
      </c>
      <c r="T52" s="1"/>
      <c r="W52" s="1"/>
      <c r="X52" s="1"/>
      <c r="Y52" s="2"/>
      <c r="Z52" s="2"/>
      <c r="AA52">
        <f t="shared" si="4"/>
        <v>-0.25</v>
      </c>
      <c r="AB52" s="3">
        <f t="shared" si="5"/>
        <v>0</v>
      </c>
      <c r="AC52" s="1"/>
      <c r="AF52" s="1"/>
      <c r="AG52" s="1"/>
      <c r="AH52" s="2"/>
      <c r="AI52" s="2"/>
      <c r="AJ52">
        <f t="shared" si="6"/>
        <v>-0.25</v>
      </c>
      <c r="AK52" s="1">
        <f t="shared" si="7"/>
        <v>0</v>
      </c>
      <c r="AL52" s="1"/>
      <c r="AP52" s="1"/>
      <c r="AQ52" s="2"/>
      <c r="AR52" s="1"/>
      <c r="AS52" s="1"/>
      <c r="AT52">
        <f t="shared" si="8"/>
        <v>-0.25</v>
      </c>
      <c r="AU52" s="1">
        <f t="shared" si="9"/>
        <v>0</v>
      </c>
    </row>
    <row r="53" spans="3:47" x14ac:dyDescent="0.3">
      <c r="C53">
        <v>3.75</v>
      </c>
      <c r="D53">
        <v>36</v>
      </c>
      <c r="E53" s="1">
        <v>3.1139999999999999E-12</v>
      </c>
      <c r="F53" s="2">
        <v>-1E-3</v>
      </c>
      <c r="G53" s="2"/>
      <c r="H53" s="2"/>
      <c r="I53">
        <f t="shared" si="0"/>
        <v>3.5</v>
      </c>
      <c r="J53" s="1">
        <f t="shared" si="1"/>
        <v>63.382861795237119</v>
      </c>
      <c r="L53">
        <v>3.75</v>
      </c>
      <c r="M53">
        <v>36</v>
      </c>
      <c r="N53" s="1">
        <v>3.0670000000000002E-12</v>
      </c>
      <c r="O53" s="2">
        <v>-1E-3</v>
      </c>
      <c r="P53" s="2"/>
      <c r="Q53" s="2"/>
      <c r="R53">
        <f t="shared" si="2"/>
        <v>3.5</v>
      </c>
      <c r="S53" s="1">
        <f t="shared" si="3"/>
        <v>62.925728354534272</v>
      </c>
      <c r="T53" s="1"/>
      <c r="U53">
        <v>3.75</v>
      </c>
      <c r="V53">
        <v>36</v>
      </c>
      <c r="W53" s="1">
        <v>7.0690000000000005E-13</v>
      </c>
      <c r="X53" s="2">
        <v>-2E-3</v>
      </c>
      <c r="Y53" s="2"/>
      <c r="Z53" s="2"/>
      <c r="AA53">
        <f t="shared" si="4"/>
        <v>3.5</v>
      </c>
      <c r="AB53" s="3">
        <f t="shared" si="5"/>
        <v>96.769336071184128</v>
      </c>
      <c r="AC53" s="1"/>
      <c r="AD53">
        <v>3.75</v>
      </c>
      <c r="AE53">
        <v>36</v>
      </c>
      <c r="AF53" s="1">
        <v>3.0670000000000002E-12</v>
      </c>
      <c r="AG53" s="2">
        <v>-1E-3</v>
      </c>
      <c r="AH53" s="2"/>
      <c r="AI53" s="2"/>
      <c r="AJ53">
        <f t="shared" si="6"/>
        <v>3.5</v>
      </c>
      <c r="AK53" s="1">
        <f t="shared" si="7"/>
        <v>62.925728354534272</v>
      </c>
      <c r="AL53" s="1"/>
      <c r="AM53">
        <v>3.75</v>
      </c>
      <c r="AN53">
        <v>36</v>
      </c>
      <c r="AO53" s="1">
        <v>3.5769999999999998E-13</v>
      </c>
      <c r="AP53" s="2">
        <v>-2E-3</v>
      </c>
      <c r="AQ53" s="2"/>
      <c r="AR53" s="1"/>
      <c r="AS53" s="1"/>
      <c r="AT53">
        <f t="shared" si="8"/>
        <v>3.5</v>
      </c>
      <c r="AU53" s="1">
        <f t="shared" si="9"/>
        <v>101.96693272519954</v>
      </c>
    </row>
    <row r="54" spans="3:47" x14ac:dyDescent="0.3">
      <c r="C54">
        <v>4.25</v>
      </c>
      <c r="D54">
        <v>37</v>
      </c>
      <c r="E54" s="1">
        <v>2.7620000000000001E-12</v>
      </c>
      <c r="F54" s="2">
        <v>-2E-3</v>
      </c>
      <c r="G54" s="2"/>
      <c r="H54" s="2"/>
      <c r="I54">
        <f t="shared" si="0"/>
        <v>4</v>
      </c>
      <c r="J54" s="1">
        <f t="shared" si="1"/>
        <v>56.218196621209039</v>
      </c>
      <c r="L54">
        <v>4.25</v>
      </c>
      <c r="M54">
        <v>37</v>
      </c>
      <c r="N54" s="1">
        <v>2.7040000000000002E-12</v>
      </c>
      <c r="O54" s="2">
        <v>-1E-3</v>
      </c>
      <c r="P54" s="2"/>
      <c r="Q54" s="2"/>
      <c r="R54">
        <f t="shared" si="2"/>
        <v>4</v>
      </c>
      <c r="S54" s="1">
        <f t="shared" si="3"/>
        <v>55.478046778826432</v>
      </c>
      <c r="T54" s="1"/>
      <c r="U54">
        <v>4.25</v>
      </c>
      <c r="V54">
        <v>37</v>
      </c>
      <c r="W54" s="1">
        <v>6.8860000000000001E-13</v>
      </c>
      <c r="X54" s="2">
        <v>-2E-3</v>
      </c>
      <c r="Y54" s="2"/>
      <c r="Z54" s="2"/>
      <c r="AA54">
        <f t="shared" si="4"/>
        <v>4</v>
      </c>
      <c r="AB54" s="3">
        <f t="shared" si="5"/>
        <v>94.264202600958257</v>
      </c>
      <c r="AC54" s="1"/>
      <c r="AD54">
        <v>4.25</v>
      </c>
      <c r="AE54">
        <v>37</v>
      </c>
      <c r="AF54" s="1">
        <v>2.7040000000000002E-12</v>
      </c>
      <c r="AG54" s="2">
        <v>-1E-3</v>
      </c>
      <c r="AH54" s="2"/>
      <c r="AI54" s="2"/>
      <c r="AJ54">
        <f t="shared" si="6"/>
        <v>4</v>
      </c>
      <c r="AK54" s="1">
        <f t="shared" si="7"/>
        <v>55.478046778826432</v>
      </c>
      <c r="AL54" s="1"/>
      <c r="AM54">
        <v>4.25</v>
      </c>
      <c r="AN54">
        <v>37</v>
      </c>
      <c r="AO54" s="1">
        <v>3.5389999999999999E-13</v>
      </c>
      <c r="AP54" s="2">
        <v>-2E-3</v>
      </c>
      <c r="AQ54" s="2"/>
      <c r="AR54" s="1"/>
      <c r="AS54" s="1"/>
      <c r="AT54">
        <f t="shared" si="8"/>
        <v>4</v>
      </c>
      <c r="AU54" s="1">
        <f t="shared" si="9"/>
        <v>100.88369441277081</v>
      </c>
    </row>
    <row r="55" spans="3:47" x14ac:dyDescent="0.3">
      <c r="C55">
        <v>4.75</v>
      </c>
      <c r="D55">
        <v>38</v>
      </c>
      <c r="E55" s="1">
        <v>2.3900000000000001E-12</v>
      </c>
      <c r="F55" s="2">
        <v>-2E-3</v>
      </c>
      <c r="G55" s="2"/>
      <c r="H55" s="2"/>
      <c r="I55">
        <f t="shared" si="0"/>
        <v>4.5</v>
      </c>
      <c r="J55" s="1">
        <f t="shared" si="1"/>
        <v>48.646448198656628</v>
      </c>
      <c r="L55">
        <v>4.75</v>
      </c>
      <c r="M55">
        <v>38</v>
      </c>
      <c r="N55" s="1">
        <v>2.339E-12</v>
      </c>
      <c r="O55" s="2">
        <v>-2E-3</v>
      </c>
      <c r="P55" s="2"/>
      <c r="Q55" s="2"/>
      <c r="R55">
        <f t="shared" si="2"/>
        <v>4.5</v>
      </c>
      <c r="S55" s="1">
        <f t="shared" si="3"/>
        <v>47.989331144850226</v>
      </c>
      <c r="T55" s="1"/>
      <c r="U55">
        <v>4.75</v>
      </c>
      <c r="V55">
        <v>38</v>
      </c>
      <c r="W55" s="1">
        <v>6.6509999999999996E-13</v>
      </c>
      <c r="X55" s="2">
        <v>-2E-3</v>
      </c>
      <c r="Y55" s="2"/>
      <c r="Z55" s="2"/>
      <c r="AA55">
        <f t="shared" si="4"/>
        <v>4.5</v>
      </c>
      <c r="AB55" s="3">
        <f t="shared" si="5"/>
        <v>91.047227926078023</v>
      </c>
      <c r="AC55" s="1"/>
      <c r="AD55">
        <v>4.75</v>
      </c>
      <c r="AE55">
        <v>38</v>
      </c>
      <c r="AF55" s="1">
        <v>2.339E-12</v>
      </c>
      <c r="AG55" s="2">
        <v>-2E-3</v>
      </c>
      <c r="AH55" s="2"/>
      <c r="AI55" s="2"/>
      <c r="AJ55">
        <f t="shared" si="6"/>
        <v>4.5</v>
      </c>
      <c r="AK55" s="1">
        <f t="shared" si="7"/>
        <v>47.989331144850226</v>
      </c>
      <c r="AL55" s="1"/>
      <c r="AM55">
        <v>4.75</v>
      </c>
      <c r="AN55">
        <v>38</v>
      </c>
      <c r="AO55" s="1">
        <v>3.4339999999999998E-13</v>
      </c>
      <c r="AP55" s="2">
        <v>-2E-3</v>
      </c>
      <c r="AQ55" s="2"/>
      <c r="AR55" s="1"/>
      <c r="AS55" s="1"/>
      <c r="AT55">
        <f t="shared" si="8"/>
        <v>4.5</v>
      </c>
      <c r="AU55" s="1">
        <f t="shared" si="9"/>
        <v>97.890535917901943</v>
      </c>
    </row>
    <row r="56" spans="3:47" x14ac:dyDescent="0.3">
      <c r="C56">
        <v>5.25</v>
      </c>
      <c r="D56">
        <v>39</v>
      </c>
      <c r="E56" s="1">
        <v>2.0069999999999998E-12</v>
      </c>
      <c r="F56" s="2">
        <v>-2E-3</v>
      </c>
      <c r="G56" s="2"/>
      <c r="H56" s="2"/>
      <c r="I56">
        <f t="shared" si="0"/>
        <v>5</v>
      </c>
      <c r="J56" s="1">
        <f t="shared" si="1"/>
        <v>40.850803989415837</v>
      </c>
      <c r="L56">
        <v>5.25</v>
      </c>
      <c r="M56">
        <v>39</v>
      </c>
      <c r="N56" s="1">
        <v>1.9659999999999999E-12</v>
      </c>
      <c r="O56" s="2">
        <v>-2E-3</v>
      </c>
      <c r="P56" s="2"/>
      <c r="Q56" s="2"/>
      <c r="R56">
        <f t="shared" si="2"/>
        <v>5</v>
      </c>
      <c r="S56" s="1">
        <f t="shared" si="3"/>
        <v>40.336479277800578</v>
      </c>
      <c r="T56" s="1"/>
      <c r="U56">
        <v>5.25</v>
      </c>
      <c r="V56">
        <v>39</v>
      </c>
      <c r="W56" s="1">
        <v>6.2039999999999996E-13</v>
      </c>
      <c r="X56" s="2">
        <v>-2E-3</v>
      </c>
      <c r="Y56" s="2"/>
      <c r="Z56" s="2"/>
      <c r="AA56">
        <f t="shared" si="4"/>
        <v>5</v>
      </c>
      <c r="AB56" s="3">
        <f t="shared" si="5"/>
        <v>84.928131416837786</v>
      </c>
      <c r="AC56" s="1"/>
      <c r="AD56">
        <v>5.25</v>
      </c>
      <c r="AE56">
        <v>39</v>
      </c>
      <c r="AF56" s="1">
        <v>1.9659999999999999E-12</v>
      </c>
      <c r="AG56" s="2">
        <v>-2E-3</v>
      </c>
      <c r="AH56" s="2"/>
      <c r="AI56" s="2"/>
      <c r="AJ56">
        <f t="shared" si="6"/>
        <v>5</v>
      </c>
      <c r="AK56" s="1">
        <f t="shared" si="7"/>
        <v>40.336479277800578</v>
      </c>
      <c r="AL56" s="1"/>
      <c r="AM56">
        <v>5.25</v>
      </c>
      <c r="AN56">
        <v>39</v>
      </c>
      <c r="AO56" s="1">
        <v>3.1960000000000002E-13</v>
      </c>
      <c r="AP56" s="2">
        <v>-2E-3</v>
      </c>
      <c r="AQ56" s="2"/>
      <c r="AR56" s="1"/>
      <c r="AS56" s="1"/>
      <c r="AT56">
        <f t="shared" si="8"/>
        <v>5</v>
      </c>
      <c r="AU56" s="1">
        <f t="shared" si="9"/>
        <v>91.106043329532511</v>
      </c>
    </row>
    <row r="57" spans="3:47" x14ac:dyDescent="0.3">
      <c r="C57">
        <v>5.75</v>
      </c>
      <c r="D57">
        <v>40</v>
      </c>
      <c r="E57" s="1">
        <v>1.606E-12</v>
      </c>
      <c r="F57" s="2">
        <v>-2E-3</v>
      </c>
      <c r="G57" s="2"/>
      <c r="H57" s="2"/>
      <c r="I57">
        <f t="shared" si="0"/>
        <v>5.5</v>
      </c>
      <c r="J57" s="1">
        <f t="shared" si="1"/>
        <v>32.688784856503155</v>
      </c>
      <c r="L57">
        <v>5.75</v>
      </c>
      <c r="M57">
        <v>40</v>
      </c>
      <c r="N57" s="1">
        <v>1.5750000000000001E-12</v>
      </c>
      <c r="O57" s="2">
        <v>-2E-3</v>
      </c>
      <c r="P57" s="2"/>
      <c r="Q57" s="2"/>
      <c r="R57">
        <f t="shared" si="2"/>
        <v>5.5</v>
      </c>
      <c r="S57" s="1">
        <f t="shared" si="3"/>
        <v>32.314320886335665</v>
      </c>
      <c r="T57" s="1"/>
      <c r="U57">
        <v>5.75</v>
      </c>
      <c r="V57">
        <v>40</v>
      </c>
      <c r="W57" s="1">
        <v>5.3919999999999996E-13</v>
      </c>
      <c r="X57" s="2">
        <v>-2E-3</v>
      </c>
      <c r="Y57" s="2"/>
      <c r="Z57" s="2"/>
      <c r="AA57">
        <f t="shared" si="4"/>
        <v>5.5</v>
      </c>
      <c r="AB57" s="3">
        <f t="shared" si="5"/>
        <v>73.812457221081445</v>
      </c>
      <c r="AC57" s="1"/>
      <c r="AD57">
        <v>5.75</v>
      </c>
      <c r="AE57">
        <v>40</v>
      </c>
      <c r="AF57" s="1">
        <v>1.5750000000000001E-12</v>
      </c>
      <c r="AG57" s="2">
        <v>-2E-3</v>
      </c>
      <c r="AH57" s="2"/>
      <c r="AI57" s="2"/>
      <c r="AJ57">
        <f t="shared" si="6"/>
        <v>5.5</v>
      </c>
      <c r="AK57" s="1">
        <f t="shared" si="7"/>
        <v>32.314320886335665</v>
      </c>
      <c r="AL57" s="1"/>
      <c r="AM57">
        <v>5.75</v>
      </c>
      <c r="AN57">
        <v>40</v>
      </c>
      <c r="AO57" s="1">
        <v>2.7499999999999999E-13</v>
      </c>
      <c r="AP57" s="2">
        <v>-2E-3</v>
      </c>
      <c r="AQ57" s="2"/>
      <c r="AR57" s="1"/>
      <c r="AS57" s="1"/>
      <c r="AT57">
        <f t="shared" si="8"/>
        <v>5.5</v>
      </c>
      <c r="AU57" s="1">
        <f t="shared" si="9"/>
        <v>78.392246294184716</v>
      </c>
    </row>
    <row r="58" spans="3:47" x14ac:dyDescent="0.3">
      <c r="E58" s="1"/>
      <c r="F58" s="1"/>
      <c r="G58" s="2"/>
      <c r="H58" s="2"/>
      <c r="I58">
        <f t="shared" si="0"/>
        <v>-0.25</v>
      </c>
      <c r="J58" s="1">
        <f t="shared" si="1"/>
        <v>0</v>
      </c>
      <c r="N58" s="1"/>
      <c r="O58" s="1"/>
      <c r="P58" s="2"/>
      <c r="Q58" s="2"/>
      <c r="R58">
        <f t="shared" si="2"/>
        <v>-0.25</v>
      </c>
      <c r="S58" s="1">
        <f t="shared" si="3"/>
        <v>0</v>
      </c>
      <c r="T58" s="1"/>
      <c r="W58" s="1"/>
      <c r="X58" s="1"/>
      <c r="Y58" s="2"/>
      <c r="Z58" s="2"/>
      <c r="AA58">
        <f t="shared" si="4"/>
        <v>-0.25</v>
      </c>
      <c r="AB58" s="3">
        <f t="shared" si="5"/>
        <v>0</v>
      </c>
      <c r="AC58" s="1"/>
      <c r="AF58" s="1"/>
      <c r="AG58" s="1"/>
      <c r="AH58" s="2"/>
      <c r="AI58" s="2"/>
      <c r="AJ58">
        <f t="shared" si="6"/>
        <v>-0.25</v>
      </c>
      <c r="AK58" s="1">
        <f t="shared" si="7"/>
        <v>0</v>
      </c>
      <c r="AL58" s="1"/>
      <c r="AP58" s="1"/>
      <c r="AQ58" s="2"/>
      <c r="AR58" s="1"/>
      <c r="AS58" s="1"/>
      <c r="AT58">
        <f t="shared" si="8"/>
        <v>-0.25</v>
      </c>
      <c r="AU58" s="1">
        <f t="shared" si="9"/>
        <v>0</v>
      </c>
    </row>
    <row r="59" spans="3:47" x14ac:dyDescent="0.3">
      <c r="C59">
        <v>6.25</v>
      </c>
      <c r="D59">
        <v>41</v>
      </c>
      <c r="E59" s="1">
        <v>1.153E-12</v>
      </c>
      <c r="F59" s="2">
        <v>-2E-3</v>
      </c>
      <c r="G59" s="2"/>
      <c r="H59" s="2"/>
      <c r="I59">
        <f t="shared" si="0"/>
        <v>6</v>
      </c>
      <c r="J59" s="1">
        <f t="shared" si="1"/>
        <v>23.468349277427237</v>
      </c>
      <c r="L59">
        <v>6.25</v>
      </c>
      <c r="M59">
        <v>41</v>
      </c>
      <c r="N59" s="1">
        <v>1.128E-12</v>
      </c>
      <c r="O59" s="2">
        <v>-2E-3</v>
      </c>
      <c r="P59" s="2"/>
      <c r="Q59" s="2"/>
      <c r="R59">
        <f t="shared" si="2"/>
        <v>6</v>
      </c>
      <c r="S59" s="1">
        <f t="shared" si="3"/>
        <v>23.143208863356588</v>
      </c>
      <c r="T59" s="1"/>
      <c r="U59">
        <v>6.25</v>
      </c>
      <c r="V59">
        <v>41</v>
      </c>
      <c r="W59" s="1">
        <v>3.9180000000000001E-13</v>
      </c>
      <c r="X59" s="2">
        <v>-2E-3</v>
      </c>
      <c r="Y59" s="2"/>
      <c r="Z59" s="2"/>
      <c r="AA59">
        <f t="shared" si="4"/>
        <v>6</v>
      </c>
      <c r="AB59" s="3">
        <f t="shared" si="5"/>
        <v>53.634496919917865</v>
      </c>
      <c r="AC59" s="1"/>
      <c r="AD59">
        <v>6.25</v>
      </c>
      <c r="AE59">
        <v>41</v>
      </c>
      <c r="AF59" s="1">
        <v>1.128E-12</v>
      </c>
      <c r="AG59" s="2">
        <v>-2E-3</v>
      </c>
      <c r="AH59" s="2"/>
      <c r="AI59" s="2"/>
      <c r="AJ59">
        <f t="shared" si="6"/>
        <v>6</v>
      </c>
      <c r="AK59" s="1">
        <f t="shared" si="7"/>
        <v>23.143208863356588</v>
      </c>
      <c r="AL59" s="1"/>
      <c r="AM59">
        <v>6.25</v>
      </c>
      <c r="AN59">
        <v>41</v>
      </c>
      <c r="AO59" s="1">
        <v>1.9850000000000001E-13</v>
      </c>
      <c r="AP59" s="2">
        <v>-2E-3</v>
      </c>
      <c r="AQ59" s="2"/>
      <c r="AR59" s="1"/>
      <c r="AS59" s="1"/>
      <c r="AT59">
        <f t="shared" si="8"/>
        <v>6</v>
      </c>
      <c r="AU59" s="1">
        <f t="shared" si="9"/>
        <v>56.584948688711521</v>
      </c>
    </row>
    <row r="60" spans="3:47" x14ac:dyDescent="0.3">
      <c r="C60">
        <v>6.75</v>
      </c>
      <c r="D60">
        <v>42</v>
      </c>
      <c r="E60" s="1">
        <v>6.6030000000000002E-13</v>
      </c>
      <c r="F60" s="2">
        <v>-3.0000000000000001E-3</v>
      </c>
      <c r="G60" s="2"/>
      <c r="I60">
        <f t="shared" si="0"/>
        <v>6.5</v>
      </c>
      <c r="J60" s="1">
        <f t="shared" si="1"/>
        <v>13.439853450030531</v>
      </c>
      <c r="L60">
        <v>6.75</v>
      </c>
      <c r="M60">
        <v>42</v>
      </c>
      <c r="N60" s="1">
        <v>6.4669999999999996E-13</v>
      </c>
      <c r="O60" s="2">
        <v>-3.0000000000000001E-3</v>
      </c>
      <c r="P60" s="2"/>
      <c r="R60">
        <f t="shared" si="2"/>
        <v>6.5</v>
      </c>
      <c r="S60" s="1">
        <f t="shared" si="3"/>
        <v>13.268362741075093</v>
      </c>
      <c r="T60" s="1"/>
      <c r="U60">
        <v>6.75</v>
      </c>
      <c r="V60">
        <v>42</v>
      </c>
      <c r="W60" s="1">
        <v>2.195E-13</v>
      </c>
      <c r="X60" s="2">
        <v>-3.0000000000000001E-3</v>
      </c>
      <c r="Y60" s="2"/>
      <c r="AA60">
        <f t="shared" si="4"/>
        <v>6.5</v>
      </c>
      <c r="AB60" s="3">
        <f t="shared" si="5"/>
        <v>30.047912388774812</v>
      </c>
      <c r="AC60" s="1"/>
      <c r="AD60">
        <v>6.75</v>
      </c>
      <c r="AE60">
        <v>42</v>
      </c>
      <c r="AF60" s="1">
        <v>6.4669999999999996E-13</v>
      </c>
      <c r="AG60" s="2">
        <v>-3.0000000000000001E-3</v>
      </c>
      <c r="AH60" s="2"/>
      <c r="AJ60">
        <f t="shared" si="6"/>
        <v>6.5</v>
      </c>
      <c r="AK60" s="1">
        <f t="shared" si="7"/>
        <v>13.268362741075093</v>
      </c>
      <c r="AL60" s="1"/>
      <c r="AM60">
        <v>6.75</v>
      </c>
      <c r="AN60">
        <v>42</v>
      </c>
      <c r="AO60" s="1">
        <v>1.114E-13</v>
      </c>
      <c r="AP60" s="2">
        <v>-3.0000000000000001E-3</v>
      </c>
      <c r="AQ60" s="2"/>
      <c r="AR60" s="1"/>
      <c r="AS60" s="1"/>
      <c r="AT60">
        <f t="shared" si="8"/>
        <v>6.5</v>
      </c>
      <c r="AU60" s="1">
        <f t="shared" si="9"/>
        <v>31.755986316989738</v>
      </c>
    </row>
    <row r="61" spans="3:47" x14ac:dyDescent="0.3">
      <c r="C61">
        <v>7.25</v>
      </c>
      <c r="D61">
        <v>43</v>
      </c>
      <c r="E61" s="1">
        <v>3.052E-13</v>
      </c>
      <c r="F61" s="2">
        <v>-5.0000000000000001E-3</v>
      </c>
      <c r="G61" s="2"/>
      <c r="I61">
        <f t="shared" si="0"/>
        <v>7</v>
      </c>
      <c r="J61" s="1">
        <f t="shared" si="1"/>
        <v>6.2120903724811729</v>
      </c>
      <c r="L61">
        <v>7.25</v>
      </c>
      <c r="M61">
        <v>43</v>
      </c>
      <c r="N61" s="1">
        <v>2.9569999999999999E-13</v>
      </c>
      <c r="O61" s="2">
        <v>-4.0000000000000001E-3</v>
      </c>
      <c r="P61" s="2"/>
      <c r="R61">
        <f t="shared" si="2"/>
        <v>7</v>
      </c>
      <c r="S61" s="1">
        <f t="shared" si="3"/>
        <v>6.0668855149774314</v>
      </c>
      <c r="T61" s="1"/>
      <c r="U61">
        <v>7.25</v>
      </c>
      <c r="V61">
        <v>43</v>
      </c>
      <c r="W61" s="1">
        <v>1.029E-13</v>
      </c>
      <c r="X61" s="2">
        <v>-4.0000000000000001E-3</v>
      </c>
      <c r="Y61" s="2"/>
      <c r="AA61">
        <f t="shared" si="4"/>
        <v>7</v>
      </c>
      <c r="AB61" s="3">
        <f t="shared" si="5"/>
        <v>14.086242299794661</v>
      </c>
      <c r="AC61" s="1"/>
      <c r="AD61">
        <v>7.25</v>
      </c>
      <c r="AE61">
        <v>43</v>
      </c>
      <c r="AF61" s="1">
        <v>2.9569999999999999E-13</v>
      </c>
      <c r="AG61" s="2">
        <v>-4.0000000000000001E-3</v>
      </c>
      <c r="AH61" s="2"/>
      <c r="AJ61">
        <f t="shared" si="6"/>
        <v>7</v>
      </c>
      <c r="AK61" s="1">
        <f t="shared" si="7"/>
        <v>6.0668855149774314</v>
      </c>
      <c r="AL61" s="1"/>
      <c r="AM61">
        <v>7.25</v>
      </c>
      <c r="AN61">
        <v>43</v>
      </c>
      <c r="AO61" s="1">
        <v>5.2270000000000001E-14</v>
      </c>
      <c r="AP61" s="2">
        <v>-5.0000000000000001E-3</v>
      </c>
      <c r="AQ61" s="2"/>
      <c r="AR61" s="1"/>
      <c r="AS61" s="1"/>
      <c r="AT61">
        <f t="shared" si="8"/>
        <v>7</v>
      </c>
      <c r="AU61" s="1">
        <f t="shared" si="9"/>
        <v>14.900228050171037</v>
      </c>
    </row>
    <row r="62" spans="3:47" x14ac:dyDescent="0.3">
      <c r="C62">
        <v>7.75</v>
      </c>
      <c r="D62">
        <v>44</v>
      </c>
      <c r="E62" s="1">
        <v>1.2829999999999999E-13</v>
      </c>
      <c r="F62" s="2">
        <v>-8.0000000000000002E-3</v>
      </c>
      <c r="G62" s="2"/>
      <c r="I62">
        <f t="shared" si="0"/>
        <v>7.5</v>
      </c>
      <c r="J62" s="1">
        <f t="shared" si="1"/>
        <v>2.6114390392835336</v>
      </c>
      <c r="L62">
        <v>7.75</v>
      </c>
      <c r="M62">
        <v>44</v>
      </c>
      <c r="N62" s="1">
        <v>1.259E-13</v>
      </c>
      <c r="O62" s="2">
        <v>-7.0000000000000001E-3</v>
      </c>
      <c r="P62" s="2"/>
      <c r="R62">
        <f t="shared" si="2"/>
        <v>7.5</v>
      </c>
      <c r="S62" s="1">
        <f t="shared" si="3"/>
        <v>2.5830939679934346</v>
      </c>
      <c r="T62" s="1"/>
      <c r="U62">
        <v>7.75</v>
      </c>
      <c r="V62">
        <v>44</v>
      </c>
      <c r="W62" s="1">
        <v>4.896E-14</v>
      </c>
      <c r="X62" s="2">
        <v>-6.0000000000000001E-3</v>
      </c>
      <c r="Y62" s="2"/>
      <c r="AA62">
        <f t="shared" si="4"/>
        <v>7.5</v>
      </c>
      <c r="AB62" s="3">
        <f t="shared" si="5"/>
        <v>6.7022587268993847</v>
      </c>
      <c r="AC62" s="1"/>
      <c r="AD62">
        <v>7.75</v>
      </c>
      <c r="AE62">
        <v>44</v>
      </c>
      <c r="AF62" s="1">
        <v>1.259E-13</v>
      </c>
      <c r="AG62" s="2">
        <v>-7.0000000000000001E-3</v>
      </c>
      <c r="AH62" s="2"/>
      <c r="AJ62">
        <f t="shared" si="6"/>
        <v>7.5</v>
      </c>
      <c r="AK62" s="1">
        <f t="shared" si="7"/>
        <v>2.5830939679934346</v>
      </c>
      <c r="AL62" s="1"/>
      <c r="AM62">
        <v>7.75</v>
      </c>
      <c r="AN62">
        <v>44</v>
      </c>
      <c r="AO62" s="1">
        <v>2.305E-14</v>
      </c>
      <c r="AP62" s="2">
        <v>-7.0000000000000001E-3</v>
      </c>
      <c r="AQ62" s="2"/>
      <c r="AR62" s="1"/>
      <c r="AS62" s="1"/>
      <c r="AT62">
        <f t="shared" si="8"/>
        <v>7.5</v>
      </c>
      <c r="AU62" s="1">
        <f t="shared" si="9"/>
        <v>6.5706955530216646</v>
      </c>
    </row>
    <row r="63" spans="3:47" x14ac:dyDescent="0.3">
      <c r="C63">
        <v>8.25</v>
      </c>
      <c r="D63">
        <v>45</v>
      </c>
      <c r="E63" s="1">
        <v>5.6990000000000005E-14</v>
      </c>
      <c r="F63" s="2">
        <v>-1.0999999999999999E-2</v>
      </c>
      <c r="G63" s="2"/>
      <c r="I63">
        <f t="shared" si="0"/>
        <v>8</v>
      </c>
      <c r="J63" s="1">
        <f t="shared" si="1"/>
        <v>1.1599837166700593</v>
      </c>
      <c r="L63">
        <v>8.25</v>
      </c>
      <c r="M63">
        <v>45</v>
      </c>
      <c r="N63" s="1">
        <v>5.4659999999999998E-14</v>
      </c>
      <c r="O63" s="2">
        <v>-0.01</v>
      </c>
      <c r="P63" s="2"/>
      <c r="R63">
        <f t="shared" si="2"/>
        <v>8</v>
      </c>
      <c r="S63" s="1">
        <f t="shared" si="3"/>
        <v>1.1214608124743537</v>
      </c>
      <c r="T63" s="1"/>
      <c r="U63">
        <v>8.25</v>
      </c>
      <c r="V63">
        <v>45</v>
      </c>
      <c r="W63" s="1">
        <v>2.5199999999999999E-14</v>
      </c>
      <c r="X63" s="2">
        <v>-8.9999999999999993E-3</v>
      </c>
      <c r="Y63" s="2"/>
      <c r="AA63">
        <f t="shared" si="4"/>
        <v>8</v>
      </c>
      <c r="AB63" s="3">
        <f t="shared" si="5"/>
        <v>3.4496919917864481</v>
      </c>
      <c r="AC63" s="1"/>
      <c r="AD63">
        <v>8.25</v>
      </c>
      <c r="AE63">
        <v>45</v>
      </c>
      <c r="AF63" s="1">
        <v>5.4659999999999998E-14</v>
      </c>
      <c r="AG63" s="2">
        <v>-0.01</v>
      </c>
      <c r="AH63" s="2"/>
      <c r="AJ63">
        <f t="shared" si="6"/>
        <v>8</v>
      </c>
      <c r="AK63" s="1">
        <f t="shared" si="7"/>
        <v>1.1214608124743537</v>
      </c>
      <c r="AL63" s="1"/>
      <c r="AM63">
        <v>8.25</v>
      </c>
      <c r="AN63">
        <v>45</v>
      </c>
      <c r="AO63" s="1">
        <v>1.087E-14</v>
      </c>
      <c r="AP63" s="2">
        <v>-0.01</v>
      </c>
      <c r="AQ63" s="2"/>
      <c r="AR63" s="1"/>
      <c r="AS63" s="1"/>
      <c r="AT63">
        <f t="shared" si="8"/>
        <v>8</v>
      </c>
      <c r="AU63" s="1">
        <f t="shared" si="9"/>
        <v>3.0986316989737746</v>
      </c>
    </row>
    <row r="64" spans="3:47" x14ac:dyDescent="0.3">
      <c r="F64" s="1"/>
      <c r="G64" s="2"/>
      <c r="I64">
        <f t="shared" si="0"/>
        <v>-0.25</v>
      </c>
      <c r="J64" s="1">
        <f t="shared" si="1"/>
        <v>0</v>
      </c>
      <c r="O64" s="1"/>
      <c r="P64" s="2"/>
      <c r="R64">
        <f t="shared" si="2"/>
        <v>-0.25</v>
      </c>
      <c r="S64" s="1">
        <f t="shared" si="3"/>
        <v>0</v>
      </c>
      <c r="T64" s="1"/>
      <c r="X64" s="1"/>
      <c r="Y64" s="2"/>
      <c r="AA64">
        <f t="shared" si="4"/>
        <v>-0.25</v>
      </c>
      <c r="AB64" s="3">
        <f t="shared" si="5"/>
        <v>0</v>
      </c>
      <c r="AC64" s="1"/>
      <c r="AG64" s="1"/>
      <c r="AH64" s="2"/>
      <c r="AJ64">
        <f t="shared" si="6"/>
        <v>-0.25</v>
      </c>
      <c r="AK64" s="1">
        <f t="shared" si="7"/>
        <v>0</v>
      </c>
      <c r="AL64" s="1"/>
      <c r="AP64" s="1"/>
      <c r="AQ64" s="2"/>
      <c r="AR64" s="1"/>
      <c r="AS64" s="1"/>
      <c r="AT64">
        <f t="shared" si="8"/>
        <v>-0.25</v>
      </c>
      <c r="AU64" s="1">
        <f t="shared" si="9"/>
        <v>0</v>
      </c>
    </row>
    <row r="65" spans="3:47" x14ac:dyDescent="0.3">
      <c r="C65">
        <v>8.75</v>
      </c>
      <c r="D65">
        <v>46</v>
      </c>
      <c r="E65" s="1">
        <v>2.7490000000000001E-14</v>
      </c>
      <c r="F65" s="2">
        <v>-1.6E-2</v>
      </c>
      <c r="G65" s="2"/>
      <c r="I65">
        <f t="shared" si="0"/>
        <v>8.5</v>
      </c>
      <c r="J65" s="1">
        <f t="shared" si="1"/>
        <v>0.55953592509668226</v>
      </c>
      <c r="L65">
        <v>8.75</v>
      </c>
      <c r="M65">
        <v>46</v>
      </c>
      <c r="N65" s="1">
        <v>2.7189999999999999E-14</v>
      </c>
      <c r="O65" s="2">
        <v>-1.4E-2</v>
      </c>
      <c r="P65" s="2"/>
      <c r="R65">
        <f t="shared" si="2"/>
        <v>8.5</v>
      </c>
      <c r="S65" s="1">
        <f t="shared" si="3"/>
        <v>0.55785802215839153</v>
      </c>
      <c r="T65" s="1"/>
      <c r="U65">
        <v>8.75</v>
      </c>
      <c r="V65">
        <v>46</v>
      </c>
      <c r="W65" s="1">
        <v>1.538E-14</v>
      </c>
      <c r="X65" s="2">
        <v>-1.0999999999999999E-2</v>
      </c>
      <c r="Y65" s="2"/>
      <c r="AA65">
        <f t="shared" si="4"/>
        <v>8.5</v>
      </c>
      <c r="AB65" s="3">
        <f t="shared" si="5"/>
        <v>2.1054072553045859</v>
      </c>
      <c r="AC65" s="1"/>
      <c r="AD65">
        <v>8.75</v>
      </c>
      <c r="AE65">
        <v>46</v>
      </c>
      <c r="AF65" s="1">
        <v>2.7189999999999999E-14</v>
      </c>
      <c r="AG65" s="2">
        <v>-1.4E-2</v>
      </c>
      <c r="AH65" s="2"/>
      <c r="AJ65">
        <f t="shared" si="6"/>
        <v>8.5</v>
      </c>
      <c r="AK65" s="1">
        <f t="shared" si="7"/>
        <v>0.55785802215839153</v>
      </c>
      <c r="AL65" s="1"/>
      <c r="AM65">
        <v>8.75</v>
      </c>
      <c r="AN65">
        <v>46</v>
      </c>
      <c r="AO65" s="1">
        <v>6.4280000000000003E-15</v>
      </c>
      <c r="AP65" s="2">
        <v>-1.2999999999999999E-2</v>
      </c>
      <c r="AQ65" s="2"/>
      <c r="AR65" s="1"/>
      <c r="AT65">
        <f t="shared" si="8"/>
        <v>8.5</v>
      </c>
      <c r="AU65" s="1">
        <f t="shared" si="9"/>
        <v>1.8323831242873436</v>
      </c>
    </row>
    <row r="66" spans="3:47" x14ac:dyDescent="0.3">
      <c r="C66">
        <v>9.25</v>
      </c>
      <c r="D66">
        <v>47</v>
      </c>
      <c r="E66" s="1">
        <v>1.7579999999999999E-14</v>
      </c>
      <c r="F66" s="2">
        <v>-0.02</v>
      </c>
      <c r="G66" s="2"/>
      <c r="I66">
        <f t="shared" si="0"/>
        <v>9</v>
      </c>
      <c r="J66" s="1">
        <f t="shared" si="1"/>
        <v>0.35782617545288009</v>
      </c>
      <c r="L66">
        <v>9.25</v>
      </c>
      <c r="M66">
        <v>47</v>
      </c>
      <c r="N66" s="1">
        <v>1.714E-14</v>
      </c>
      <c r="O66" s="2">
        <v>-1.7999999999999999E-2</v>
      </c>
      <c r="P66" s="2"/>
      <c r="R66">
        <f t="shared" si="2"/>
        <v>9</v>
      </c>
      <c r="S66" s="1">
        <f t="shared" si="3"/>
        <v>0.3516618793598687</v>
      </c>
      <c r="T66" s="1"/>
      <c r="U66">
        <v>9.25</v>
      </c>
      <c r="V66">
        <v>47</v>
      </c>
      <c r="W66" s="1">
        <v>1.083E-14</v>
      </c>
      <c r="X66" s="2">
        <v>-1.2999999999999999E-2</v>
      </c>
      <c r="Y66" s="2"/>
      <c r="AA66">
        <f t="shared" si="4"/>
        <v>9</v>
      </c>
      <c r="AB66" s="3">
        <f t="shared" si="5"/>
        <v>1.4825462012320327</v>
      </c>
      <c r="AC66" s="1"/>
      <c r="AD66">
        <v>9.25</v>
      </c>
      <c r="AE66">
        <v>47</v>
      </c>
      <c r="AF66" s="1">
        <v>1.714E-14</v>
      </c>
      <c r="AG66" s="2">
        <v>-1.7999999999999999E-2</v>
      </c>
      <c r="AH66" s="2"/>
      <c r="AJ66">
        <f t="shared" si="6"/>
        <v>9</v>
      </c>
      <c r="AK66" s="1">
        <f t="shared" si="7"/>
        <v>0.3516618793598687</v>
      </c>
      <c r="AL66" s="1"/>
      <c r="AM66">
        <v>9.25</v>
      </c>
      <c r="AN66">
        <v>47</v>
      </c>
      <c r="AO66" s="1">
        <v>4.3729999999999999E-15</v>
      </c>
      <c r="AP66" s="2">
        <v>-1.6E-2</v>
      </c>
      <c r="AQ66" s="2"/>
      <c r="AR66" s="1"/>
      <c r="AT66">
        <f t="shared" si="8"/>
        <v>9</v>
      </c>
      <c r="AU66" s="1">
        <f t="shared" si="9"/>
        <v>1.2465792474344355</v>
      </c>
    </row>
    <row r="67" spans="3:47" x14ac:dyDescent="0.3">
      <c r="C67">
        <v>9.75</v>
      </c>
      <c r="D67">
        <v>48</v>
      </c>
      <c r="E67" s="1">
        <v>1.2690000000000001E-14</v>
      </c>
      <c r="F67" s="2">
        <v>-2.4E-2</v>
      </c>
      <c r="G67" s="2"/>
      <c r="I67">
        <f t="shared" si="0"/>
        <v>9.5</v>
      </c>
      <c r="J67" s="1">
        <f t="shared" si="1"/>
        <v>0.25829432118868312</v>
      </c>
      <c r="L67">
        <v>9.75</v>
      </c>
      <c r="M67">
        <v>48</v>
      </c>
      <c r="N67" s="1">
        <v>1.2479999999999999E-14</v>
      </c>
      <c r="O67" s="2">
        <v>-2.1000000000000001E-2</v>
      </c>
      <c r="P67" s="2"/>
      <c r="R67">
        <f t="shared" si="2"/>
        <v>9.5</v>
      </c>
      <c r="S67" s="1">
        <f t="shared" si="3"/>
        <v>0.25605252359458353</v>
      </c>
      <c r="T67" s="1"/>
      <c r="U67">
        <v>9.75</v>
      </c>
      <c r="V67">
        <v>48</v>
      </c>
      <c r="W67" s="1">
        <v>8.0780000000000007E-15</v>
      </c>
      <c r="X67" s="2">
        <v>-1.4999999999999999E-2</v>
      </c>
      <c r="Y67" s="2"/>
      <c r="AA67">
        <f t="shared" si="4"/>
        <v>9.5</v>
      </c>
      <c r="AB67" s="3">
        <f t="shared" si="5"/>
        <v>1.1058179329226558</v>
      </c>
      <c r="AC67" s="1"/>
      <c r="AD67">
        <v>9.75</v>
      </c>
      <c r="AE67">
        <v>48</v>
      </c>
      <c r="AF67" s="1">
        <v>1.2479999999999999E-14</v>
      </c>
      <c r="AG67" s="2">
        <v>-2.1000000000000001E-2</v>
      </c>
      <c r="AH67" s="2"/>
      <c r="AJ67">
        <f t="shared" si="6"/>
        <v>9.5</v>
      </c>
      <c r="AK67" s="1">
        <f t="shared" si="7"/>
        <v>0.25605252359458353</v>
      </c>
      <c r="AL67" s="1"/>
      <c r="AM67">
        <v>9.75</v>
      </c>
      <c r="AN67">
        <v>48</v>
      </c>
      <c r="AO67" s="1">
        <v>2.9610000000000002E-15</v>
      </c>
      <c r="AP67" s="2">
        <v>-1.9E-2</v>
      </c>
      <c r="AQ67" s="2"/>
      <c r="AR67" s="1"/>
      <c r="AT67">
        <f t="shared" si="8"/>
        <v>9.5</v>
      </c>
      <c r="AU67" s="1">
        <f t="shared" si="9"/>
        <v>0.84407069555302183</v>
      </c>
    </row>
    <row r="68" spans="3:47" x14ac:dyDescent="0.3">
      <c r="C68">
        <v>10.25</v>
      </c>
      <c r="D68">
        <v>49</v>
      </c>
      <c r="E68" s="1">
        <v>9.6529999999999997E-15</v>
      </c>
      <c r="F68" s="2">
        <v>-2.7E-2</v>
      </c>
      <c r="G68" s="2"/>
      <c r="I68">
        <f t="shared" si="0"/>
        <v>10</v>
      </c>
      <c r="J68" s="1">
        <f t="shared" si="1"/>
        <v>0.1964787299002646</v>
      </c>
      <c r="L68">
        <v>10.25</v>
      </c>
      <c r="M68">
        <v>49</v>
      </c>
      <c r="N68" s="1">
        <v>9.5739999999999998E-15</v>
      </c>
      <c r="O68" s="2">
        <v>-2.4E-2</v>
      </c>
      <c r="P68" s="2"/>
      <c r="R68">
        <f t="shared" si="2"/>
        <v>10</v>
      </c>
      <c r="S68" s="1">
        <f t="shared" si="3"/>
        <v>0.19643003693065245</v>
      </c>
      <c r="T68" s="1"/>
      <c r="U68">
        <v>10.25</v>
      </c>
      <c r="V68">
        <v>49</v>
      </c>
      <c r="W68" s="1">
        <v>6.1049999999999996E-15</v>
      </c>
      <c r="X68" s="2">
        <v>-1.7999999999999999E-2</v>
      </c>
      <c r="Y68" s="2"/>
      <c r="AA68">
        <f t="shared" si="4"/>
        <v>10</v>
      </c>
      <c r="AB68" s="3">
        <f t="shared" si="5"/>
        <v>0.83572895277207393</v>
      </c>
      <c r="AC68" s="1"/>
      <c r="AD68">
        <v>10.25</v>
      </c>
      <c r="AE68">
        <v>49</v>
      </c>
      <c r="AF68" s="1">
        <v>9.5739999999999998E-15</v>
      </c>
      <c r="AG68" s="2">
        <v>-2.4E-2</v>
      </c>
      <c r="AH68" s="2"/>
      <c r="AJ68">
        <f t="shared" si="6"/>
        <v>10</v>
      </c>
      <c r="AK68" s="1">
        <f t="shared" si="7"/>
        <v>0.19643003693065245</v>
      </c>
      <c r="AL68" s="1"/>
      <c r="AM68">
        <v>10.25</v>
      </c>
      <c r="AN68">
        <v>49</v>
      </c>
      <c r="AO68" s="1">
        <v>2.123E-15</v>
      </c>
      <c r="AP68" s="2">
        <v>-2.1999999999999999E-2</v>
      </c>
      <c r="AQ68" s="2"/>
      <c r="AR68" s="1"/>
      <c r="AT68">
        <f t="shared" si="8"/>
        <v>10</v>
      </c>
      <c r="AU68" s="1">
        <f t="shared" si="9"/>
        <v>0.6051881413911061</v>
      </c>
    </row>
    <row r="69" spans="3:47" x14ac:dyDescent="0.3">
      <c r="C69">
        <v>10.75</v>
      </c>
      <c r="D69">
        <v>50</v>
      </c>
      <c r="E69" s="1">
        <v>7.2270000000000001E-15</v>
      </c>
      <c r="F69" s="2">
        <v>-3.2000000000000001E-2</v>
      </c>
      <c r="I69">
        <f t="shared" si="0"/>
        <v>10.5</v>
      </c>
      <c r="J69" s="1">
        <f t="shared" si="1"/>
        <v>0.14709953185426419</v>
      </c>
      <c r="L69">
        <v>10.75</v>
      </c>
      <c r="M69">
        <v>50</v>
      </c>
      <c r="N69" s="1">
        <v>7.2670000000000007E-15</v>
      </c>
      <c r="O69" s="2">
        <v>-2.8000000000000001E-2</v>
      </c>
      <c r="R69">
        <f t="shared" si="2"/>
        <v>10.5</v>
      </c>
      <c r="S69" s="1">
        <f t="shared" si="3"/>
        <v>0.14909725071809604</v>
      </c>
      <c r="T69" s="1"/>
      <c r="U69">
        <v>10.75</v>
      </c>
      <c r="V69">
        <v>50</v>
      </c>
      <c r="W69" s="1">
        <v>4.3899999999999999E-15</v>
      </c>
      <c r="X69" s="2">
        <v>-2.1000000000000001E-2</v>
      </c>
      <c r="AA69">
        <f t="shared" si="4"/>
        <v>10.5</v>
      </c>
      <c r="AB69" s="3">
        <f t="shared" si="5"/>
        <v>0.60095824777549622</v>
      </c>
      <c r="AC69" s="1"/>
      <c r="AD69">
        <v>10.75</v>
      </c>
      <c r="AE69">
        <v>50</v>
      </c>
      <c r="AF69" s="1">
        <v>7.2670000000000007E-15</v>
      </c>
      <c r="AG69" s="2">
        <v>-2.8000000000000001E-2</v>
      </c>
      <c r="AJ69">
        <f t="shared" si="6"/>
        <v>10.5</v>
      </c>
      <c r="AK69" s="1">
        <f t="shared" si="7"/>
        <v>0.14909725071809604</v>
      </c>
      <c r="AL69" s="1"/>
      <c r="AM69">
        <v>10.75</v>
      </c>
      <c r="AN69">
        <v>50</v>
      </c>
      <c r="AO69" s="1">
        <v>1.434E-15</v>
      </c>
      <c r="AP69" s="2">
        <v>-2.7E-2</v>
      </c>
      <c r="AQ69" s="2"/>
      <c r="AT69">
        <f t="shared" si="8"/>
        <v>10.5</v>
      </c>
      <c r="AU69" s="1">
        <f t="shared" si="9"/>
        <v>0.40877993158494869</v>
      </c>
    </row>
    <row r="70" spans="3:47" x14ac:dyDescent="0.3">
      <c r="I70">
        <f t="shared" si="0"/>
        <v>-0.25</v>
      </c>
      <c r="J70" s="1">
        <f t="shared" si="1"/>
        <v>0</v>
      </c>
      <c r="R70">
        <f t="shared" si="2"/>
        <v>-0.25</v>
      </c>
      <c r="S70" s="1">
        <f t="shared" si="3"/>
        <v>0</v>
      </c>
      <c r="T70" s="1"/>
      <c r="AA70">
        <f t="shared" si="4"/>
        <v>-0.25</v>
      </c>
      <c r="AB70" s="3">
        <f t="shared" si="5"/>
        <v>0</v>
      </c>
      <c r="AC70" s="1"/>
      <c r="AJ70">
        <f t="shared" si="6"/>
        <v>-0.25</v>
      </c>
      <c r="AK70" s="1">
        <f t="shared" si="7"/>
        <v>0</v>
      </c>
      <c r="AL70" s="1"/>
      <c r="AT70">
        <f t="shared" si="8"/>
        <v>-0.25</v>
      </c>
      <c r="AU70" s="1">
        <f t="shared" si="9"/>
        <v>0</v>
      </c>
    </row>
    <row r="71" spans="3:47" x14ac:dyDescent="0.3">
      <c r="C71">
        <v>11.25</v>
      </c>
      <c r="D71">
        <v>51</v>
      </c>
      <c r="E71" s="1">
        <v>5.1579999999999998E-15</v>
      </c>
      <c r="F71" s="2">
        <v>-3.6999999999999998E-2</v>
      </c>
      <c r="I71">
        <f t="shared" si="0"/>
        <v>11</v>
      </c>
      <c r="J71" s="1">
        <f t="shared" si="1"/>
        <v>0.10498676979442297</v>
      </c>
      <c r="L71">
        <v>11.25</v>
      </c>
      <c r="M71">
        <v>51</v>
      </c>
      <c r="N71" s="1">
        <v>5.1770000000000003E-15</v>
      </c>
      <c r="O71" s="2">
        <v>-3.2000000000000001E-2</v>
      </c>
      <c r="R71">
        <f t="shared" si="2"/>
        <v>11</v>
      </c>
      <c r="S71" s="1">
        <f t="shared" si="3"/>
        <v>0.10621665982765698</v>
      </c>
      <c r="T71" s="1"/>
      <c r="U71">
        <v>11.25</v>
      </c>
      <c r="V71">
        <v>51</v>
      </c>
      <c r="W71" s="1">
        <v>3.252E-15</v>
      </c>
      <c r="X71" s="2">
        <v>-2.4E-2</v>
      </c>
      <c r="AA71">
        <f t="shared" si="4"/>
        <v>11</v>
      </c>
      <c r="AB71" s="3">
        <f t="shared" si="5"/>
        <v>0.4451745379876797</v>
      </c>
      <c r="AC71" s="1"/>
      <c r="AD71">
        <v>11.25</v>
      </c>
      <c r="AE71">
        <v>51</v>
      </c>
      <c r="AF71" s="1">
        <v>5.1770000000000003E-15</v>
      </c>
      <c r="AG71" s="2">
        <v>-3.2000000000000001E-2</v>
      </c>
      <c r="AJ71">
        <f t="shared" si="6"/>
        <v>11</v>
      </c>
      <c r="AK71" s="1">
        <f t="shared" si="7"/>
        <v>0.10621665982765698</v>
      </c>
      <c r="AL71" s="1"/>
      <c r="AM71">
        <v>11.25</v>
      </c>
      <c r="AN71">
        <v>51</v>
      </c>
      <c r="AO71" s="1">
        <v>1.118E-15</v>
      </c>
      <c r="AP71" s="2">
        <v>-3.1E-2</v>
      </c>
      <c r="AQ71" s="2"/>
      <c r="AT71">
        <f t="shared" si="8"/>
        <v>11</v>
      </c>
      <c r="AU71" s="1">
        <f t="shared" si="9"/>
        <v>0.31870011402508552</v>
      </c>
    </row>
    <row r="72" spans="3:47" x14ac:dyDescent="0.3">
      <c r="C72">
        <v>11.75</v>
      </c>
      <c r="D72">
        <v>52</v>
      </c>
      <c r="E72" s="1">
        <v>3.9040000000000003E-15</v>
      </c>
      <c r="F72" s="2">
        <v>-4.2000000000000003E-2</v>
      </c>
      <c r="I72">
        <f t="shared" si="0"/>
        <v>11.5</v>
      </c>
      <c r="J72" s="1">
        <f t="shared" si="1"/>
        <v>7.9462650111947905E-2</v>
      </c>
      <c r="L72">
        <v>11.75</v>
      </c>
      <c r="M72">
        <v>52</v>
      </c>
      <c r="N72" s="1">
        <v>4.2199999999999999E-15</v>
      </c>
      <c r="O72" s="2">
        <v>-3.5999999999999997E-2</v>
      </c>
      <c r="R72">
        <f t="shared" si="2"/>
        <v>11.5</v>
      </c>
      <c r="S72" s="1">
        <f t="shared" si="3"/>
        <v>8.6581862946245397E-2</v>
      </c>
      <c r="T72" s="1"/>
      <c r="U72">
        <v>11.75</v>
      </c>
      <c r="V72">
        <v>52</v>
      </c>
      <c r="W72" s="1">
        <v>2.4820000000000001E-15</v>
      </c>
      <c r="X72" s="2">
        <v>-2.8000000000000001E-2</v>
      </c>
      <c r="AA72">
        <f t="shared" si="4"/>
        <v>11.5</v>
      </c>
      <c r="AB72" s="3">
        <f t="shared" si="5"/>
        <v>0.33976728268309381</v>
      </c>
      <c r="AC72" s="1"/>
      <c r="AD72">
        <v>11.75</v>
      </c>
      <c r="AE72">
        <v>52</v>
      </c>
      <c r="AF72" s="1">
        <v>4.2199999999999999E-15</v>
      </c>
      <c r="AG72" s="2">
        <v>-3.5999999999999997E-2</v>
      </c>
      <c r="AJ72">
        <f t="shared" si="6"/>
        <v>11.5</v>
      </c>
      <c r="AK72" s="1">
        <f t="shared" si="7"/>
        <v>8.6581862946245397E-2</v>
      </c>
      <c r="AL72" s="1"/>
      <c r="AM72">
        <v>11.75</v>
      </c>
      <c r="AN72">
        <v>52</v>
      </c>
      <c r="AO72" s="1">
        <v>8.4260000000000002E-16</v>
      </c>
      <c r="AP72" s="2">
        <v>-3.5999999999999997E-2</v>
      </c>
      <c r="AQ72" s="2"/>
      <c r="AT72">
        <f t="shared" si="8"/>
        <v>11.5</v>
      </c>
      <c r="AU72" s="1">
        <f t="shared" si="9"/>
        <v>0.24019384264538199</v>
      </c>
    </row>
    <row r="73" spans="3:47" x14ac:dyDescent="0.3">
      <c r="C73">
        <v>12.25</v>
      </c>
      <c r="D73">
        <v>53</v>
      </c>
      <c r="E73" s="1">
        <v>2.853E-15</v>
      </c>
      <c r="F73" s="2">
        <v>-4.9000000000000002E-2</v>
      </c>
      <c r="I73">
        <f t="shared" si="0"/>
        <v>12</v>
      </c>
      <c r="J73" s="1">
        <f t="shared" si="1"/>
        <v>5.8070425401994717E-2</v>
      </c>
      <c r="L73">
        <v>12.25</v>
      </c>
      <c r="M73">
        <v>53</v>
      </c>
      <c r="N73" s="1">
        <v>3.2210000000000001E-15</v>
      </c>
      <c r="O73" s="2">
        <v>-4.1000000000000002E-2</v>
      </c>
      <c r="R73">
        <f t="shared" si="2"/>
        <v>12</v>
      </c>
      <c r="S73" s="1">
        <f t="shared" si="3"/>
        <v>6.6085350841198195E-2</v>
      </c>
      <c r="T73" s="1"/>
      <c r="U73">
        <v>12.25</v>
      </c>
      <c r="V73">
        <v>53</v>
      </c>
      <c r="W73" s="1">
        <v>1.8749999999999999E-15</v>
      </c>
      <c r="X73" s="2">
        <v>-3.2000000000000001E-2</v>
      </c>
      <c r="AA73">
        <f t="shared" si="4"/>
        <v>12</v>
      </c>
      <c r="AB73" s="3">
        <f t="shared" si="5"/>
        <v>0.25667351129363447</v>
      </c>
      <c r="AC73" s="1"/>
      <c r="AD73">
        <v>12.25</v>
      </c>
      <c r="AE73">
        <v>53</v>
      </c>
      <c r="AF73" s="1">
        <v>3.2210000000000001E-15</v>
      </c>
      <c r="AG73" s="2">
        <v>-4.1000000000000002E-2</v>
      </c>
      <c r="AJ73">
        <f t="shared" si="6"/>
        <v>12</v>
      </c>
      <c r="AK73" s="1">
        <f t="shared" si="7"/>
        <v>6.6085350841198195E-2</v>
      </c>
      <c r="AL73" s="1"/>
      <c r="AM73">
        <v>12.25</v>
      </c>
      <c r="AN73">
        <v>53</v>
      </c>
      <c r="AO73" s="1">
        <v>5.5529999999999997E-16</v>
      </c>
      <c r="AP73" s="2">
        <v>-4.2000000000000003E-2</v>
      </c>
      <c r="AQ73" s="2"/>
      <c r="AT73">
        <f t="shared" si="8"/>
        <v>12</v>
      </c>
      <c r="AU73" s="1">
        <f t="shared" si="9"/>
        <v>0.15829532497149373</v>
      </c>
    </row>
    <row r="74" spans="3:47" x14ac:dyDescent="0.3">
      <c r="C74">
        <v>12.75</v>
      </c>
      <c r="D74">
        <v>54</v>
      </c>
      <c r="E74" s="1">
        <v>2.2089999999999998E-15</v>
      </c>
      <c r="F74" s="2">
        <v>-5.5E-2</v>
      </c>
      <c r="I74">
        <f t="shared" si="0"/>
        <v>12.5</v>
      </c>
      <c r="J74" s="1">
        <f t="shared" si="1"/>
        <v>4.49623447995115E-2</v>
      </c>
      <c r="L74">
        <v>12.75</v>
      </c>
      <c r="M74">
        <v>54</v>
      </c>
      <c r="N74" s="1">
        <v>2.1869999999999998E-15</v>
      </c>
      <c r="O74" s="2">
        <v>-4.9000000000000002E-2</v>
      </c>
      <c r="R74">
        <f t="shared" si="2"/>
        <v>12.5</v>
      </c>
      <c r="S74" s="1">
        <f t="shared" si="3"/>
        <v>4.4870742716454658E-2</v>
      </c>
      <c r="T74" s="1"/>
      <c r="U74">
        <v>12.75</v>
      </c>
      <c r="V74">
        <v>54</v>
      </c>
      <c r="W74" s="1">
        <v>1.4610000000000001E-15</v>
      </c>
      <c r="X74" s="2">
        <v>-3.5999999999999997E-2</v>
      </c>
      <c r="AA74">
        <f t="shared" si="4"/>
        <v>12.5</v>
      </c>
      <c r="AB74" s="3">
        <f t="shared" si="5"/>
        <v>0.2</v>
      </c>
      <c r="AC74" s="1"/>
      <c r="AD74">
        <v>12.75</v>
      </c>
      <c r="AE74">
        <v>54</v>
      </c>
      <c r="AF74" s="1">
        <v>2.1869999999999998E-15</v>
      </c>
      <c r="AG74" s="2">
        <v>-4.9000000000000002E-2</v>
      </c>
      <c r="AJ74">
        <f t="shared" si="6"/>
        <v>12.5</v>
      </c>
      <c r="AK74" s="1">
        <f t="shared" si="7"/>
        <v>4.4870742716454658E-2</v>
      </c>
      <c r="AL74" s="1"/>
      <c r="AM74">
        <v>12.75</v>
      </c>
      <c r="AN74">
        <v>54</v>
      </c>
      <c r="AO74" s="1">
        <v>3.891E-16</v>
      </c>
      <c r="AP74" s="2">
        <v>-4.9000000000000002E-2</v>
      </c>
      <c r="AQ74" s="2"/>
      <c r="AT74">
        <f t="shared" si="8"/>
        <v>12.5</v>
      </c>
      <c r="AU74" s="1">
        <f t="shared" si="9"/>
        <v>0.11091790193842646</v>
      </c>
    </row>
    <row r="75" spans="3:47" x14ac:dyDescent="0.3">
      <c r="C75">
        <v>13.25</v>
      </c>
      <c r="D75">
        <v>55</v>
      </c>
      <c r="E75" s="1">
        <v>1.483E-15</v>
      </c>
      <c r="F75" s="2">
        <v>-6.8000000000000005E-2</v>
      </c>
      <c r="I75">
        <f t="shared" si="0"/>
        <v>13</v>
      </c>
      <c r="J75" s="1">
        <f t="shared" si="1"/>
        <v>3.0185222878078569E-2</v>
      </c>
      <c r="L75">
        <v>13.25</v>
      </c>
      <c r="M75">
        <v>55</v>
      </c>
      <c r="N75" s="1">
        <v>1.6540000000000001E-15</v>
      </c>
      <c r="O75" s="2">
        <v>-5.6000000000000001E-2</v>
      </c>
      <c r="R75">
        <f t="shared" si="2"/>
        <v>13</v>
      </c>
      <c r="S75" s="1">
        <f t="shared" si="3"/>
        <v>3.3935166187935989E-2</v>
      </c>
      <c r="T75" s="1"/>
      <c r="U75">
        <v>13.25</v>
      </c>
      <c r="V75">
        <v>55</v>
      </c>
      <c r="W75" s="1">
        <v>1.1479999999999999E-15</v>
      </c>
      <c r="X75" s="2">
        <v>-0.04</v>
      </c>
      <c r="AA75">
        <f t="shared" si="4"/>
        <v>13</v>
      </c>
      <c r="AB75" s="3">
        <f t="shared" si="5"/>
        <v>0.15715263518138262</v>
      </c>
      <c r="AC75" s="1"/>
      <c r="AD75">
        <v>13.25</v>
      </c>
      <c r="AE75">
        <v>55</v>
      </c>
      <c r="AF75" s="1">
        <v>1.6540000000000001E-15</v>
      </c>
      <c r="AG75" s="2">
        <v>-5.6000000000000001E-2</v>
      </c>
      <c r="AJ75">
        <f t="shared" si="6"/>
        <v>13</v>
      </c>
      <c r="AK75" s="1">
        <f t="shared" si="7"/>
        <v>3.3935166187935989E-2</v>
      </c>
      <c r="AL75" s="1"/>
      <c r="AM75">
        <v>13.25</v>
      </c>
      <c r="AN75">
        <v>55</v>
      </c>
      <c r="AO75" s="1">
        <v>3.137E-16</v>
      </c>
      <c r="AP75" s="2">
        <v>-5.6000000000000001E-2</v>
      </c>
      <c r="AQ75" s="2"/>
      <c r="AT75">
        <f t="shared" si="8"/>
        <v>13</v>
      </c>
      <c r="AU75" s="1">
        <f t="shared" si="9"/>
        <v>8.942417331812999E-2</v>
      </c>
    </row>
    <row r="76" spans="3:47" x14ac:dyDescent="0.3">
      <c r="I76">
        <f t="shared" ref="I76:I78" si="10">C76-0.25</f>
        <v>-0.25</v>
      </c>
      <c r="J76" s="1">
        <f t="shared" ref="J76:J78" si="11">E76/$E$44*100</f>
        <v>0</v>
      </c>
      <c r="R76">
        <f t="shared" ref="R76:R78" si="12">L76-0.25</f>
        <v>-0.25</v>
      </c>
      <c r="S76" s="1">
        <f t="shared" ref="S76:S78" si="13">N76/$N$44*100</f>
        <v>0</v>
      </c>
      <c r="T76" s="1"/>
      <c r="AA76">
        <f t="shared" ref="AA76:AA78" si="14">U76-0.25</f>
        <v>-0.25</v>
      </c>
      <c r="AB76" s="3">
        <f t="shared" ref="AB76:AB78" si="15">W76/$W$44*100</f>
        <v>0</v>
      </c>
      <c r="AC76" s="1"/>
      <c r="AJ76">
        <f t="shared" ref="AJ76:AJ78" si="16">AD76-0.25</f>
        <v>-0.25</v>
      </c>
      <c r="AK76" s="1">
        <f t="shared" ref="AK76:AK78" si="17">AF76/$AF$44*100</f>
        <v>0</v>
      </c>
      <c r="AL76" s="1"/>
      <c r="AT76">
        <f t="shared" ref="AT76:AT78" si="18">AM76-0.25</f>
        <v>-0.25</v>
      </c>
      <c r="AU76" s="1">
        <f t="shared" ref="AU76:AU78" si="19">AO76/$AO$44*100</f>
        <v>0</v>
      </c>
    </row>
    <row r="77" spans="3:47" x14ac:dyDescent="0.3">
      <c r="C77">
        <v>13.75</v>
      </c>
      <c r="D77">
        <v>56</v>
      </c>
      <c r="E77" s="1">
        <v>1.1839999999999999E-15</v>
      </c>
      <c r="F77" s="2">
        <v>-7.3999999999999996E-2</v>
      </c>
      <c r="I77">
        <f t="shared" si="10"/>
        <v>13.5</v>
      </c>
      <c r="J77" s="1">
        <f t="shared" si="11"/>
        <v>2.4099328312639934E-2</v>
      </c>
      <c r="L77">
        <v>13.75</v>
      </c>
      <c r="M77">
        <v>56</v>
      </c>
      <c r="N77" s="1">
        <v>1.332E-15</v>
      </c>
      <c r="O77" s="2">
        <v>-6.2E-2</v>
      </c>
      <c r="R77">
        <f t="shared" si="12"/>
        <v>13.5</v>
      </c>
      <c r="S77" s="1">
        <f t="shared" si="13"/>
        <v>2.7328682806729586E-2</v>
      </c>
      <c r="T77" s="1"/>
      <c r="U77">
        <v>13.75</v>
      </c>
      <c r="V77">
        <v>56</v>
      </c>
      <c r="W77" s="1">
        <v>8.0040000000000005E-16</v>
      </c>
      <c r="X77" s="2">
        <v>-4.7E-2</v>
      </c>
      <c r="AA77">
        <f t="shared" si="14"/>
        <v>13.5</v>
      </c>
      <c r="AB77" s="3">
        <f t="shared" si="15"/>
        <v>0.10956878850102671</v>
      </c>
      <c r="AC77" s="1"/>
      <c r="AD77">
        <v>13.75</v>
      </c>
      <c r="AE77">
        <v>56</v>
      </c>
      <c r="AF77" s="1">
        <v>1.332E-15</v>
      </c>
      <c r="AG77" s="2">
        <v>-6.2E-2</v>
      </c>
      <c r="AJ77">
        <f t="shared" si="16"/>
        <v>13.5</v>
      </c>
      <c r="AK77" s="1">
        <f t="shared" si="17"/>
        <v>2.7328682806729586E-2</v>
      </c>
      <c r="AL77" s="1"/>
      <c r="AM77">
        <v>13.75</v>
      </c>
      <c r="AN77">
        <v>56</v>
      </c>
      <c r="AO77" s="1">
        <v>2.5850000000000001E-16</v>
      </c>
      <c r="AP77" s="2">
        <v>-6.2E-2</v>
      </c>
      <c r="AQ77" s="2"/>
      <c r="AT77">
        <f t="shared" si="18"/>
        <v>13.5</v>
      </c>
      <c r="AU77" s="1">
        <f t="shared" si="19"/>
        <v>7.3688711516533639E-2</v>
      </c>
    </row>
    <row r="78" spans="3:47" x14ac:dyDescent="0.3">
      <c r="C78">
        <v>14.25</v>
      </c>
      <c r="D78">
        <v>57</v>
      </c>
      <c r="E78" s="1">
        <v>9.4669999999999998E-16</v>
      </c>
      <c r="F78" s="2">
        <v>-8.3000000000000004E-2</v>
      </c>
      <c r="I78">
        <f t="shared" si="10"/>
        <v>14</v>
      </c>
      <c r="J78" s="1">
        <f t="shared" si="11"/>
        <v>1.9269285568898838E-2</v>
      </c>
      <c r="L78">
        <v>14.25</v>
      </c>
      <c r="M78">
        <v>57</v>
      </c>
      <c r="N78" s="1">
        <v>9.1039999999999996E-16</v>
      </c>
      <c r="O78" s="2">
        <v>-7.0999999999999994E-2</v>
      </c>
      <c r="R78">
        <f t="shared" si="12"/>
        <v>14</v>
      </c>
      <c r="S78" s="1">
        <f t="shared" si="13"/>
        <v>1.8678703323758723E-2</v>
      </c>
      <c r="T78" s="1"/>
      <c r="U78">
        <v>14.25</v>
      </c>
      <c r="V78">
        <v>57</v>
      </c>
      <c r="W78" s="1">
        <v>5.2579999999999998E-16</v>
      </c>
      <c r="X78" s="2">
        <v>-5.6000000000000001E-2</v>
      </c>
      <c r="AA78">
        <f t="shared" si="14"/>
        <v>14</v>
      </c>
      <c r="AB78" s="3">
        <f t="shared" si="15"/>
        <v>7.1978097193702933E-2</v>
      </c>
      <c r="AC78" s="1"/>
      <c r="AD78">
        <v>14.25</v>
      </c>
      <c r="AE78">
        <v>57</v>
      </c>
      <c r="AF78" s="1">
        <v>9.1039999999999996E-16</v>
      </c>
      <c r="AG78" s="2">
        <v>-7.0999999999999994E-2</v>
      </c>
      <c r="AJ78">
        <f t="shared" si="16"/>
        <v>14</v>
      </c>
      <c r="AK78" s="1">
        <f t="shared" si="17"/>
        <v>1.8678703323758723E-2</v>
      </c>
      <c r="AL78" s="1"/>
      <c r="AM78">
        <v>14.25</v>
      </c>
      <c r="AN78">
        <v>57</v>
      </c>
      <c r="AO78" s="1">
        <v>1.67E-16</v>
      </c>
      <c r="AP78" s="2">
        <v>-7.3999999999999996E-2</v>
      </c>
      <c r="AT78">
        <f t="shared" si="18"/>
        <v>14</v>
      </c>
      <c r="AU78" s="1">
        <f t="shared" si="19"/>
        <v>4.7605473204104902E-2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8"/>
  <sheetViews>
    <sheetView topLeftCell="AF1" zoomScale="40" zoomScaleNormal="40" workbookViewId="0">
      <selection activeCell="U2" sqref="U2"/>
    </sheetView>
  </sheetViews>
  <sheetFormatPr defaultRowHeight="16.5" x14ac:dyDescent="0.3"/>
  <cols>
    <col min="1" max="1" width="9.25" bestFit="1" customWidth="1"/>
    <col min="6" max="6" width="16" bestFit="1" customWidth="1"/>
    <col min="10" max="10" width="15.875" bestFit="1" customWidth="1"/>
    <col min="11" max="11" width="13.5" bestFit="1" customWidth="1"/>
    <col min="15" max="15" width="16" bestFit="1" customWidth="1"/>
    <col min="19" max="19" width="15.875" bestFit="1" customWidth="1"/>
    <col min="20" max="20" width="15.875" customWidth="1"/>
    <col min="24" max="24" width="16" bestFit="1" customWidth="1"/>
    <col min="28" max="28" width="15.875" bestFit="1" customWidth="1"/>
    <col min="29" max="29" width="15.875" customWidth="1"/>
    <col min="33" max="33" width="16" bestFit="1" customWidth="1"/>
    <col min="37" max="37" width="15.875" bestFit="1" customWidth="1"/>
    <col min="38" max="38" width="15.875" customWidth="1"/>
    <col min="42" max="42" width="10.375" bestFit="1" customWidth="1"/>
    <col min="46" max="46" width="9.25" bestFit="1" customWidth="1"/>
  </cols>
  <sheetData>
    <row r="1" spans="3:47" x14ac:dyDescent="0.3">
      <c r="C1" t="s">
        <v>17</v>
      </c>
      <c r="L1" t="s">
        <v>17</v>
      </c>
      <c r="U1" t="s">
        <v>17</v>
      </c>
      <c r="AD1" t="s">
        <v>17</v>
      </c>
      <c r="AM1" t="s">
        <v>17</v>
      </c>
    </row>
    <row r="2" spans="3:47" x14ac:dyDescent="0.3">
      <c r="C2" t="s">
        <v>11</v>
      </c>
      <c r="D2" t="s">
        <v>12</v>
      </c>
      <c r="I2" t="s">
        <v>18</v>
      </c>
      <c r="L2" t="s">
        <v>20</v>
      </c>
      <c r="N2" t="s">
        <v>12</v>
      </c>
      <c r="Q2" t="s">
        <v>19</v>
      </c>
      <c r="U2" t="s">
        <v>23</v>
      </c>
      <c r="W2" t="s">
        <v>22</v>
      </c>
      <c r="Z2" t="s">
        <v>19</v>
      </c>
      <c r="AD2" t="s">
        <v>21</v>
      </c>
      <c r="AF2" t="s">
        <v>12</v>
      </c>
      <c r="AI2" t="s">
        <v>19</v>
      </c>
      <c r="AM2" t="s">
        <v>1</v>
      </c>
    </row>
    <row r="3" spans="3:47" x14ac:dyDescent="0.3">
      <c r="C3" t="s">
        <v>9</v>
      </c>
      <c r="L3" t="s">
        <v>9</v>
      </c>
      <c r="U3" t="s">
        <v>9</v>
      </c>
      <c r="AD3" t="s">
        <v>9</v>
      </c>
      <c r="AM3" t="s">
        <v>9</v>
      </c>
    </row>
    <row r="6" spans="3:47" x14ac:dyDescent="0.3">
      <c r="C6" t="s">
        <v>14</v>
      </c>
      <c r="L6" t="s">
        <v>14</v>
      </c>
      <c r="U6" t="s">
        <v>14</v>
      </c>
      <c r="AD6" t="s">
        <v>14</v>
      </c>
      <c r="AM6" t="s">
        <v>14</v>
      </c>
    </row>
    <row r="8" spans="3:47" x14ac:dyDescent="0.3">
      <c r="C8" t="s">
        <v>3</v>
      </c>
      <c r="L8" t="s">
        <v>3</v>
      </c>
      <c r="U8" t="s">
        <v>3</v>
      </c>
      <c r="AD8" t="s">
        <v>3</v>
      </c>
      <c r="AM8" t="s">
        <v>3</v>
      </c>
    </row>
    <row r="9" spans="3:47" x14ac:dyDescent="0.3">
      <c r="C9" t="s">
        <v>4</v>
      </c>
      <c r="L9" t="s">
        <v>4</v>
      </c>
      <c r="U9" t="s">
        <v>4</v>
      </c>
      <c r="AD9" t="s">
        <v>4</v>
      </c>
      <c r="AM9" t="s">
        <v>4</v>
      </c>
    </row>
    <row r="10" spans="3:47" x14ac:dyDescent="0.3">
      <c r="C10" t="s">
        <v>6</v>
      </c>
      <c r="I10" t="s">
        <v>8</v>
      </c>
      <c r="J10" t="s">
        <v>2</v>
      </c>
      <c r="L10" t="s">
        <v>6</v>
      </c>
      <c r="R10" t="s">
        <v>8</v>
      </c>
      <c r="S10" t="s">
        <v>2</v>
      </c>
      <c r="U10" t="s">
        <v>6</v>
      </c>
      <c r="AA10" t="s">
        <v>8</v>
      </c>
      <c r="AB10" t="s">
        <v>2</v>
      </c>
      <c r="AD10" t="s">
        <v>6</v>
      </c>
      <c r="AJ10" t="s">
        <v>8</v>
      </c>
      <c r="AK10" t="s">
        <v>2</v>
      </c>
      <c r="AM10" t="s">
        <v>6</v>
      </c>
      <c r="AT10" t="s">
        <v>8</v>
      </c>
      <c r="AU10" t="s">
        <v>2</v>
      </c>
    </row>
    <row r="11" spans="3:47" x14ac:dyDescent="0.3">
      <c r="C11">
        <v>-13.75</v>
      </c>
      <c r="D11">
        <v>1</v>
      </c>
      <c r="E11" s="1">
        <v>6.3520000000000005E-16</v>
      </c>
      <c r="F11" s="2">
        <v>-0.105</v>
      </c>
      <c r="I11">
        <f>C11-0.25</f>
        <v>-14</v>
      </c>
      <c r="J11" s="1">
        <f>E11/$E$44*100</f>
        <v>1.3389544688026982E-2</v>
      </c>
      <c r="L11">
        <v>-13.75</v>
      </c>
      <c r="M11">
        <v>1</v>
      </c>
      <c r="N11" s="1">
        <v>7.2130000000000001E-16</v>
      </c>
      <c r="O11" s="2">
        <v>-0.08</v>
      </c>
      <c r="R11">
        <f>L11-0.25</f>
        <v>-14</v>
      </c>
      <c r="S11" s="1">
        <f>N11/$N$44*100</f>
        <v>1.5294741306191691E-2</v>
      </c>
      <c r="T11" s="1"/>
      <c r="U11">
        <v>-13.75</v>
      </c>
      <c r="V11">
        <v>1</v>
      </c>
      <c r="W11" s="1">
        <v>3.8650000000000002E-16</v>
      </c>
      <c r="X11" s="2">
        <v>-6.5000000000000002E-2</v>
      </c>
      <c r="AA11">
        <f>U11-0.25</f>
        <v>-14</v>
      </c>
      <c r="AB11" s="3">
        <f>W11/$W$44*100</f>
        <v>5.5499712808730617E-2</v>
      </c>
      <c r="AC11" s="1"/>
      <c r="AD11">
        <v>-13.75</v>
      </c>
      <c r="AE11">
        <v>1</v>
      </c>
      <c r="AF11" s="1">
        <v>1.4559999999999999E-16</v>
      </c>
      <c r="AG11" s="2">
        <v>-0.09</v>
      </c>
      <c r="AJ11">
        <f>AD11-0.25</f>
        <v>-14</v>
      </c>
      <c r="AK11" s="1">
        <f>AF11/$AF$44*100</f>
        <v>4.6877012234385056E-2</v>
      </c>
      <c r="AL11" s="1"/>
      <c r="AM11">
        <v>-13.75</v>
      </c>
      <c r="AN11">
        <v>1</v>
      </c>
      <c r="AO11" s="1">
        <v>9.2849999999999995E-17</v>
      </c>
      <c r="AP11" s="2">
        <v>-9.0999999999999998E-2</v>
      </c>
      <c r="AQ11" s="2"/>
      <c r="AT11">
        <f>AM11-0.25</f>
        <v>-14</v>
      </c>
      <c r="AU11" s="1">
        <f>AO11/$AO$44*100</f>
        <v>2.9225684608120868E-2</v>
      </c>
    </row>
    <row r="12" spans="3:47" x14ac:dyDescent="0.3">
      <c r="C12">
        <v>-13.25</v>
      </c>
      <c r="D12">
        <v>2</v>
      </c>
      <c r="E12" s="1">
        <v>9.2679999999999999E-16</v>
      </c>
      <c r="F12" s="2">
        <v>-8.5999999999999993E-2</v>
      </c>
      <c r="G12" s="2"/>
      <c r="H12" s="2"/>
      <c r="I12">
        <f t="shared" ref="I12:I75" si="0">C12-0.25</f>
        <v>-13.5</v>
      </c>
      <c r="J12" s="1">
        <f t="shared" ref="J12:J75" si="1">E12/$E$44*100</f>
        <v>1.9536256323777403E-2</v>
      </c>
      <c r="L12">
        <v>-13.25</v>
      </c>
      <c r="M12">
        <v>2</v>
      </c>
      <c r="N12" s="1">
        <v>9.6939999999999994E-16</v>
      </c>
      <c r="O12" s="2">
        <v>-7.0999999999999994E-2</v>
      </c>
      <c r="P12" s="2"/>
      <c r="Q12" s="2"/>
      <c r="R12">
        <f t="shared" ref="R12:R75" si="2">L12-0.25</f>
        <v>-13.5</v>
      </c>
      <c r="S12" s="1">
        <f t="shared" ref="S12:S75" si="3">N12/$N$44*100</f>
        <v>2.0555555555555556E-2</v>
      </c>
      <c r="T12" s="1"/>
      <c r="U12">
        <v>-13.25</v>
      </c>
      <c r="V12">
        <v>2</v>
      </c>
      <c r="W12" s="1">
        <v>5.9159999999999999E-16</v>
      </c>
      <c r="X12" s="2">
        <v>-5.6000000000000001E-2</v>
      </c>
      <c r="Y12" s="2"/>
      <c r="Z12" s="2"/>
      <c r="AA12">
        <f t="shared" ref="AA12:AA75" si="4">U12-0.25</f>
        <v>-13.5</v>
      </c>
      <c r="AB12" s="3">
        <f t="shared" ref="AB12:AB75" si="5">W12/$W$44*100</f>
        <v>8.4951177484204471E-2</v>
      </c>
      <c r="AC12" s="1"/>
      <c r="AD12">
        <v>-13.25</v>
      </c>
      <c r="AE12">
        <v>2</v>
      </c>
      <c r="AF12" s="1">
        <v>2.131E-16</v>
      </c>
      <c r="AG12" s="2">
        <v>-7.4999999999999997E-2</v>
      </c>
      <c r="AH12" s="2"/>
      <c r="AI12" s="2"/>
      <c r="AJ12">
        <f t="shared" ref="AJ12:AJ75" si="6">AD12-0.25</f>
        <v>-13.5</v>
      </c>
      <c r="AK12" s="1">
        <f t="shared" ref="AK12:AK75" si="7">AF12/$AF$44*100</f>
        <v>6.8609143593045721E-2</v>
      </c>
      <c r="AL12" s="1"/>
      <c r="AM12">
        <v>-13.25</v>
      </c>
      <c r="AN12">
        <v>2</v>
      </c>
      <c r="AO12" s="1">
        <v>1.3940000000000001E-16</v>
      </c>
      <c r="AP12" s="2">
        <v>-8.5000000000000006E-2</v>
      </c>
      <c r="AQ12" s="2"/>
      <c r="AR12" s="1"/>
      <c r="AT12">
        <f t="shared" ref="AT12:AT75" si="8">AM12-0.25</f>
        <v>-13.5</v>
      </c>
      <c r="AU12" s="1">
        <f t="shared" ref="AU12:AU75" si="9">AO12/$AO$44*100</f>
        <v>4.3877872206484106E-2</v>
      </c>
    </row>
    <row r="13" spans="3:47" x14ac:dyDescent="0.3">
      <c r="C13">
        <v>-12.75</v>
      </c>
      <c r="D13">
        <v>3</v>
      </c>
      <c r="E13" s="1">
        <v>1.0999999999999999E-15</v>
      </c>
      <c r="F13" s="2">
        <v>-7.4999999999999997E-2</v>
      </c>
      <c r="G13" s="2"/>
      <c r="H13" s="2"/>
      <c r="I13">
        <f t="shared" si="0"/>
        <v>-13</v>
      </c>
      <c r="J13" s="1">
        <f t="shared" si="1"/>
        <v>2.3187183811129847E-2</v>
      </c>
      <c r="L13">
        <v>-12.75</v>
      </c>
      <c r="M13">
        <v>3</v>
      </c>
      <c r="N13" s="1">
        <v>1.1619999999999999E-15</v>
      </c>
      <c r="O13" s="2">
        <v>-6.5000000000000002E-2</v>
      </c>
      <c r="P13" s="2"/>
      <c r="Q13" s="2"/>
      <c r="R13">
        <f t="shared" si="2"/>
        <v>-13</v>
      </c>
      <c r="S13" s="1">
        <f t="shared" si="3"/>
        <v>2.4639525021204412E-2</v>
      </c>
      <c r="T13" s="1"/>
      <c r="U13">
        <v>-12.75</v>
      </c>
      <c r="V13">
        <v>3</v>
      </c>
      <c r="W13" s="1">
        <v>7.1990000000000002E-16</v>
      </c>
      <c r="X13" s="2">
        <v>-5.0999999999999997E-2</v>
      </c>
      <c r="Y13" s="2"/>
      <c r="Z13" s="2"/>
      <c r="AA13">
        <f t="shared" si="4"/>
        <v>-13</v>
      </c>
      <c r="AB13" s="3">
        <f t="shared" si="5"/>
        <v>0.10337449741527856</v>
      </c>
      <c r="AC13" s="1"/>
      <c r="AD13">
        <v>-12.75</v>
      </c>
      <c r="AE13">
        <v>3</v>
      </c>
      <c r="AF13" s="1">
        <v>2.8350000000000002E-16</v>
      </c>
      <c r="AG13" s="2">
        <v>-6.6000000000000003E-2</v>
      </c>
      <c r="AH13" s="2"/>
      <c r="AI13" s="2"/>
      <c r="AJ13">
        <f t="shared" si="6"/>
        <v>-13</v>
      </c>
      <c r="AK13" s="1">
        <f t="shared" si="7"/>
        <v>9.1274951706374757E-2</v>
      </c>
      <c r="AL13" s="1"/>
      <c r="AM13">
        <v>-12.75</v>
      </c>
      <c r="AN13">
        <v>3</v>
      </c>
      <c r="AO13" s="1">
        <v>1.88E-16</v>
      </c>
      <c r="AP13" s="2">
        <v>-7.0999999999999994E-2</v>
      </c>
      <c r="AQ13" s="2"/>
      <c r="AR13" s="1"/>
      <c r="AT13">
        <f t="shared" si="8"/>
        <v>-13</v>
      </c>
      <c r="AU13" s="1">
        <f t="shared" si="9"/>
        <v>5.9175322631413278E-2</v>
      </c>
    </row>
    <row r="14" spans="3:47" x14ac:dyDescent="0.3">
      <c r="C14">
        <v>-12.25</v>
      </c>
      <c r="D14">
        <v>4</v>
      </c>
      <c r="E14" s="1">
        <v>1.653E-15</v>
      </c>
      <c r="F14" s="2">
        <v>-6.4000000000000001E-2</v>
      </c>
      <c r="G14" s="2"/>
      <c r="H14" s="2"/>
      <c r="I14">
        <f t="shared" si="0"/>
        <v>-12.5</v>
      </c>
      <c r="J14" s="1">
        <f t="shared" si="1"/>
        <v>3.4844013490725127E-2</v>
      </c>
      <c r="L14">
        <v>-12.25</v>
      </c>
      <c r="M14">
        <v>4</v>
      </c>
      <c r="N14" s="1">
        <v>1.517E-15</v>
      </c>
      <c r="O14" s="2">
        <v>-5.8000000000000003E-2</v>
      </c>
      <c r="P14" s="2"/>
      <c r="Q14" s="2"/>
      <c r="R14">
        <f t="shared" si="2"/>
        <v>-12.5</v>
      </c>
      <c r="S14" s="1">
        <f t="shared" si="3"/>
        <v>3.2167090754877017E-2</v>
      </c>
      <c r="T14" s="1"/>
      <c r="U14">
        <v>-12.25</v>
      </c>
      <c r="V14">
        <v>4</v>
      </c>
      <c r="W14" s="1">
        <v>9.1719999999999999E-16</v>
      </c>
      <c r="X14" s="2">
        <v>-4.3999999999999997E-2</v>
      </c>
      <c r="Y14" s="2"/>
      <c r="Z14" s="2"/>
      <c r="AA14">
        <f t="shared" si="4"/>
        <v>-12.5</v>
      </c>
      <c r="AB14" s="3">
        <f t="shared" si="5"/>
        <v>0.13170591614014932</v>
      </c>
      <c r="AC14" s="1"/>
      <c r="AD14">
        <v>-12.25</v>
      </c>
      <c r="AE14">
        <v>4</v>
      </c>
      <c r="AF14" s="1">
        <v>3.6570000000000001E-16</v>
      </c>
      <c r="AG14" s="2">
        <v>-5.8999999999999997E-2</v>
      </c>
      <c r="AH14" s="2"/>
      <c r="AI14" s="2"/>
      <c r="AJ14">
        <f t="shared" si="6"/>
        <v>-12.5</v>
      </c>
      <c r="AK14" s="1">
        <f t="shared" si="7"/>
        <v>0.11773985833869929</v>
      </c>
      <c r="AL14" s="1"/>
      <c r="AM14">
        <v>-12.25</v>
      </c>
      <c r="AN14">
        <v>4</v>
      </c>
      <c r="AO14" s="1">
        <v>2.73E-16</v>
      </c>
      <c r="AP14" s="2">
        <v>-0.06</v>
      </c>
      <c r="AQ14" s="2"/>
      <c r="AR14" s="1"/>
      <c r="AT14">
        <f t="shared" si="8"/>
        <v>-12.5</v>
      </c>
      <c r="AU14" s="1">
        <f t="shared" si="9"/>
        <v>8.593012275731822E-2</v>
      </c>
    </row>
    <row r="15" spans="3:47" x14ac:dyDescent="0.3">
      <c r="C15">
        <v>-11.75</v>
      </c>
      <c r="D15">
        <v>5</v>
      </c>
      <c r="E15" s="1">
        <v>2.0920000000000001E-15</v>
      </c>
      <c r="F15" s="2">
        <v>-5.7000000000000002E-2</v>
      </c>
      <c r="G15" s="2"/>
      <c r="H15" s="2"/>
      <c r="I15">
        <f t="shared" si="0"/>
        <v>-12</v>
      </c>
      <c r="J15" s="1">
        <f t="shared" si="1"/>
        <v>4.409780775716695E-2</v>
      </c>
      <c r="L15">
        <v>-11.75</v>
      </c>
      <c r="M15">
        <v>5</v>
      </c>
      <c r="N15" s="1">
        <v>2.21E-15</v>
      </c>
      <c r="O15" s="2">
        <v>-4.8000000000000001E-2</v>
      </c>
      <c r="P15" s="2"/>
      <c r="Q15" s="2"/>
      <c r="R15">
        <f t="shared" si="2"/>
        <v>-12</v>
      </c>
      <c r="S15" s="1">
        <f>N15/$N$44*100</f>
        <v>4.6861747243426635E-2</v>
      </c>
      <c r="T15" s="1"/>
      <c r="U15">
        <v>-11.75</v>
      </c>
      <c r="V15">
        <v>5</v>
      </c>
      <c r="W15" s="1">
        <v>1.2550000000000001E-15</v>
      </c>
      <c r="X15" s="2">
        <v>-3.9E-2</v>
      </c>
      <c r="Y15" s="2"/>
      <c r="Z15" s="2"/>
      <c r="AA15">
        <f t="shared" si="4"/>
        <v>-12</v>
      </c>
      <c r="AB15" s="3">
        <f t="shared" si="5"/>
        <v>0.18021252153934522</v>
      </c>
      <c r="AC15" s="1"/>
      <c r="AD15">
        <v>-11.75</v>
      </c>
      <c r="AE15">
        <v>5</v>
      </c>
      <c r="AF15" s="1">
        <v>4.9130000000000002E-16</v>
      </c>
      <c r="AG15" s="2">
        <v>-5.0999999999999997E-2</v>
      </c>
      <c r="AH15" s="2"/>
      <c r="AI15" s="2"/>
      <c r="AJ15">
        <f t="shared" si="6"/>
        <v>-12</v>
      </c>
      <c r="AK15" s="1">
        <f t="shared" si="7"/>
        <v>0.15817772054088861</v>
      </c>
      <c r="AL15" s="1"/>
      <c r="AM15">
        <v>-11.75</v>
      </c>
      <c r="AN15">
        <v>5</v>
      </c>
      <c r="AO15" s="1">
        <v>3.5300000000000002E-16</v>
      </c>
      <c r="AP15" s="2">
        <v>-5.2999999999999999E-2</v>
      </c>
      <c r="AQ15" s="2"/>
      <c r="AR15" s="1"/>
      <c r="AT15">
        <f t="shared" si="8"/>
        <v>-12</v>
      </c>
      <c r="AU15" s="1">
        <f t="shared" si="9"/>
        <v>0.1111111111111111</v>
      </c>
    </row>
    <row r="16" spans="3:47" x14ac:dyDescent="0.3">
      <c r="E16" s="1"/>
      <c r="F16" s="1"/>
      <c r="G16" s="2"/>
      <c r="H16" s="2"/>
      <c r="I16">
        <f t="shared" si="0"/>
        <v>-0.25</v>
      </c>
      <c r="J16" s="1">
        <f t="shared" si="1"/>
        <v>0</v>
      </c>
      <c r="N16" s="1"/>
      <c r="O16" s="1"/>
      <c r="P16" s="2"/>
      <c r="Q16" s="2"/>
      <c r="R16">
        <f t="shared" si="2"/>
        <v>-0.25</v>
      </c>
      <c r="S16" s="1">
        <f t="shared" si="3"/>
        <v>0</v>
      </c>
      <c r="T16" s="1"/>
      <c r="W16" s="1"/>
      <c r="X16" s="1"/>
      <c r="Y16" s="2"/>
      <c r="Z16" s="2"/>
      <c r="AA16">
        <f t="shared" si="4"/>
        <v>-0.25</v>
      </c>
      <c r="AB16" s="3">
        <f t="shared" si="5"/>
        <v>0</v>
      </c>
      <c r="AC16" s="1"/>
      <c r="AF16" s="1"/>
      <c r="AG16" s="1"/>
      <c r="AH16" s="2"/>
      <c r="AI16" s="2"/>
      <c r="AJ16">
        <f t="shared" si="6"/>
        <v>-0.25</v>
      </c>
      <c r="AK16" s="1">
        <f t="shared" si="7"/>
        <v>0</v>
      </c>
      <c r="AL16" s="1"/>
      <c r="AP16" s="1"/>
      <c r="AQ16" s="2"/>
      <c r="AR16" s="1"/>
      <c r="AT16">
        <f t="shared" si="8"/>
        <v>-0.25</v>
      </c>
      <c r="AU16" s="1">
        <f t="shared" si="9"/>
        <v>0</v>
      </c>
    </row>
    <row r="17" spans="3:47" x14ac:dyDescent="0.3">
      <c r="C17">
        <v>-11.25</v>
      </c>
      <c r="D17">
        <v>6</v>
      </c>
      <c r="E17" s="1">
        <v>2.7300000000000002E-15</v>
      </c>
      <c r="F17" s="2">
        <v>-0.05</v>
      </c>
      <c r="G17" s="2"/>
      <c r="H17" s="2"/>
      <c r="I17">
        <f t="shared" si="0"/>
        <v>-11.5</v>
      </c>
      <c r="J17" s="1">
        <f t="shared" si="1"/>
        <v>5.7546374367622263E-2</v>
      </c>
      <c r="L17">
        <v>-11.25</v>
      </c>
      <c r="M17">
        <v>6</v>
      </c>
      <c r="N17" s="1">
        <v>2.9460000000000001E-15</v>
      </c>
      <c r="O17" s="2">
        <v>-4.2000000000000003E-2</v>
      </c>
      <c r="P17" s="2"/>
      <c r="Q17" s="2"/>
      <c r="R17">
        <f t="shared" si="2"/>
        <v>-11.5</v>
      </c>
      <c r="S17" s="1">
        <f t="shared" si="3"/>
        <v>6.2468193384223929E-2</v>
      </c>
      <c r="T17" s="1"/>
      <c r="U17">
        <v>-11.25</v>
      </c>
      <c r="V17">
        <v>6</v>
      </c>
      <c r="W17" s="1">
        <v>1.7069999999999999E-15</v>
      </c>
      <c r="X17" s="2">
        <v>-3.3000000000000002E-2</v>
      </c>
      <c r="Y17" s="2"/>
      <c r="Z17" s="2"/>
      <c r="AA17">
        <f t="shared" si="4"/>
        <v>-11.5</v>
      </c>
      <c r="AB17" s="3">
        <f t="shared" si="5"/>
        <v>0.24511774842044801</v>
      </c>
      <c r="AC17" s="1"/>
      <c r="AD17">
        <v>-11.25</v>
      </c>
      <c r="AE17">
        <v>6</v>
      </c>
      <c r="AF17" s="1">
        <v>5.8140000000000004E-16</v>
      </c>
      <c r="AG17" s="2">
        <v>-4.5999999999999999E-2</v>
      </c>
      <c r="AH17" s="2"/>
      <c r="AI17" s="2"/>
      <c r="AJ17">
        <f t="shared" si="6"/>
        <v>-11.5</v>
      </c>
      <c r="AK17" s="1">
        <f t="shared" si="7"/>
        <v>0.18718609143593046</v>
      </c>
      <c r="AL17" s="1"/>
      <c r="AM17">
        <v>-11.25</v>
      </c>
      <c r="AN17">
        <v>6</v>
      </c>
      <c r="AO17" s="1">
        <v>5.0310000000000003E-16</v>
      </c>
      <c r="AP17" s="2">
        <v>-4.3999999999999997E-2</v>
      </c>
      <c r="AQ17" s="2"/>
      <c r="AR17" s="1"/>
      <c r="AT17">
        <f t="shared" si="8"/>
        <v>-11.5</v>
      </c>
      <c r="AU17" s="1">
        <f t="shared" si="9"/>
        <v>0.158356940509915</v>
      </c>
    </row>
    <row r="18" spans="3:47" x14ac:dyDescent="0.3">
      <c r="C18">
        <v>-10.75</v>
      </c>
      <c r="D18">
        <v>7</v>
      </c>
      <c r="E18" s="1">
        <v>3.7029999999999996E-15</v>
      </c>
      <c r="F18" s="2">
        <v>-4.2000000000000003E-2</v>
      </c>
      <c r="G18" s="2"/>
      <c r="H18" s="2"/>
      <c r="I18">
        <f t="shared" si="0"/>
        <v>-11</v>
      </c>
      <c r="J18" s="1">
        <f t="shared" si="1"/>
        <v>7.8056492411467102E-2</v>
      </c>
      <c r="L18">
        <v>-10.75</v>
      </c>
      <c r="M18">
        <v>7</v>
      </c>
      <c r="N18" s="1">
        <v>3.858E-15</v>
      </c>
      <c r="O18" s="2">
        <v>-3.7999999999999999E-2</v>
      </c>
      <c r="P18" s="2"/>
      <c r="Q18" s="2"/>
      <c r="R18">
        <f t="shared" si="2"/>
        <v>-11</v>
      </c>
      <c r="S18" s="1">
        <f t="shared" si="3"/>
        <v>8.1806615776081434E-2</v>
      </c>
      <c r="T18" s="1"/>
      <c r="U18">
        <v>-10.75</v>
      </c>
      <c r="V18">
        <v>7</v>
      </c>
      <c r="W18" s="1">
        <v>2.2510000000000001E-15</v>
      </c>
      <c r="X18" s="2">
        <v>-2.8000000000000001E-2</v>
      </c>
      <c r="Y18" s="2"/>
      <c r="Z18" s="2"/>
      <c r="AA18">
        <f t="shared" si="4"/>
        <v>-11</v>
      </c>
      <c r="AB18" s="3">
        <f t="shared" si="5"/>
        <v>0.32323377369327971</v>
      </c>
      <c r="AC18" s="1"/>
      <c r="AD18">
        <v>-10.75</v>
      </c>
      <c r="AE18">
        <v>7</v>
      </c>
      <c r="AF18" s="1">
        <v>8.0809999999999996E-16</v>
      </c>
      <c r="AG18" s="2">
        <v>-3.9E-2</v>
      </c>
      <c r="AH18" s="2"/>
      <c r="AI18" s="2"/>
      <c r="AJ18">
        <f t="shared" si="6"/>
        <v>-11</v>
      </c>
      <c r="AK18" s="1">
        <f t="shared" si="7"/>
        <v>0.26017385705086926</v>
      </c>
      <c r="AL18" s="1"/>
      <c r="AM18">
        <v>-10.75</v>
      </c>
      <c r="AN18">
        <v>7</v>
      </c>
      <c r="AO18" s="1">
        <v>6.5569999999999999E-16</v>
      </c>
      <c r="AP18" s="2">
        <v>-3.9E-2</v>
      </c>
      <c r="AQ18" s="2"/>
      <c r="AR18" s="1"/>
      <c r="AT18">
        <f t="shared" si="8"/>
        <v>-11</v>
      </c>
      <c r="AU18" s="1">
        <f t="shared" si="9"/>
        <v>0.20638967579477493</v>
      </c>
    </row>
    <row r="19" spans="3:47" x14ac:dyDescent="0.3">
      <c r="C19">
        <v>-10.25</v>
      </c>
      <c r="D19">
        <v>8</v>
      </c>
      <c r="E19" s="1">
        <v>5.2870000000000001E-15</v>
      </c>
      <c r="F19" s="2">
        <v>-3.5999999999999997E-2</v>
      </c>
      <c r="G19" s="2"/>
      <c r="H19" s="2"/>
      <c r="I19">
        <f t="shared" si="0"/>
        <v>-10.5</v>
      </c>
      <c r="J19" s="1">
        <f t="shared" si="1"/>
        <v>0.11144603709949411</v>
      </c>
      <c r="L19">
        <v>-10.25</v>
      </c>
      <c r="M19">
        <v>8</v>
      </c>
      <c r="N19" s="1">
        <v>5.3570000000000001E-15</v>
      </c>
      <c r="O19" s="2">
        <v>-3.2000000000000001E-2</v>
      </c>
      <c r="P19" s="2"/>
      <c r="Q19" s="2"/>
      <c r="R19">
        <f t="shared" si="2"/>
        <v>-10.5</v>
      </c>
      <c r="S19" s="1">
        <f t="shared" si="3"/>
        <v>0.11359202714164547</v>
      </c>
      <c r="T19" s="1"/>
      <c r="U19">
        <v>-10.25</v>
      </c>
      <c r="V19">
        <v>8</v>
      </c>
      <c r="W19" s="1">
        <v>3.0349999999999998E-15</v>
      </c>
      <c r="X19" s="2">
        <v>-2.5000000000000001E-2</v>
      </c>
      <c r="Y19" s="2"/>
      <c r="Z19" s="2"/>
      <c r="AA19">
        <f t="shared" si="4"/>
        <v>-10.5</v>
      </c>
      <c r="AB19" s="3">
        <f t="shared" si="5"/>
        <v>0.43581275129236063</v>
      </c>
      <c r="AC19" s="1"/>
      <c r="AD19">
        <v>-10.25</v>
      </c>
      <c r="AE19">
        <v>8</v>
      </c>
      <c r="AF19" s="1">
        <v>1.1859999999999999E-15</v>
      </c>
      <c r="AG19" s="2">
        <v>-3.3000000000000002E-2</v>
      </c>
      <c r="AH19" s="2"/>
      <c r="AI19" s="2"/>
      <c r="AJ19">
        <f t="shared" si="6"/>
        <v>-10.5</v>
      </c>
      <c r="AK19" s="1">
        <f t="shared" si="7"/>
        <v>0.38184159690920794</v>
      </c>
      <c r="AL19" s="1"/>
      <c r="AM19">
        <v>-10.25</v>
      </c>
      <c r="AN19">
        <v>8</v>
      </c>
      <c r="AO19" s="1">
        <v>1.03E-15</v>
      </c>
      <c r="AP19" s="2">
        <v>-3.2000000000000001E-2</v>
      </c>
      <c r="AQ19" s="2"/>
      <c r="AR19" s="1"/>
      <c r="AT19">
        <f t="shared" si="8"/>
        <v>-10.5</v>
      </c>
      <c r="AU19" s="1">
        <f t="shared" si="9"/>
        <v>0.32420522505508342</v>
      </c>
    </row>
    <row r="20" spans="3:47" x14ac:dyDescent="0.3">
      <c r="C20">
        <v>-9.75</v>
      </c>
      <c r="D20">
        <v>9</v>
      </c>
      <c r="E20" s="1">
        <v>6.918E-15</v>
      </c>
      <c r="F20" s="2">
        <v>-3.2000000000000001E-2</v>
      </c>
      <c r="G20" s="2"/>
      <c r="H20" s="2"/>
      <c r="I20">
        <f t="shared" si="0"/>
        <v>-10</v>
      </c>
      <c r="J20" s="1">
        <f t="shared" si="1"/>
        <v>0.14582630691399665</v>
      </c>
      <c r="L20">
        <v>-9.75</v>
      </c>
      <c r="M20">
        <v>9</v>
      </c>
      <c r="N20" s="1">
        <v>7.3959999999999995E-15</v>
      </c>
      <c r="O20" s="2">
        <v>-2.7E-2</v>
      </c>
      <c r="P20" s="2"/>
      <c r="Q20" s="2"/>
      <c r="R20">
        <f t="shared" si="2"/>
        <v>-10</v>
      </c>
      <c r="S20" s="1">
        <f t="shared" si="3"/>
        <v>0.1568278201865988</v>
      </c>
      <c r="T20" s="1"/>
      <c r="U20">
        <v>-9.75</v>
      </c>
      <c r="V20">
        <v>9</v>
      </c>
      <c r="W20" s="1">
        <v>4.2180000000000003E-15</v>
      </c>
      <c r="X20" s="2">
        <v>-2.1000000000000001E-2</v>
      </c>
      <c r="Y20" s="2"/>
      <c r="Z20" s="2"/>
      <c r="AA20">
        <f t="shared" si="4"/>
        <v>-10</v>
      </c>
      <c r="AB20" s="3">
        <f t="shared" si="5"/>
        <v>0.60568638713383116</v>
      </c>
      <c r="AC20" s="1"/>
      <c r="AD20">
        <v>-9.75</v>
      </c>
      <c r="AE20">
        <v>9</v>
      </c>
      <c r="AF20" s="1">
        <v>1.676E-15</v>
      </c>
      <c r="AG20" s="2">
        <v>-2.8000000000000001E-2</v>
      </c>
      <c r="AH20" s="2"/>
      <c r="AI20" s="2"/>
      <c r="AJ20">
        <f t="shared" si="6"/>
        <v>-10</v>
      </c>
      <c r="AK20" s="1">
        <f t="shared" si="7"/>
        <v>0.53960077269800377</v>
      </c>
      <c r="AL20" s="1"/>
      <c r="AM20">
        <v>-9.75</v>
      </c>
      <c r="AN20">
        <v>9</v>
      </c>
      <c r="AO20" s="1">
        <v>1.4629999999999999E-15</v>
      </c>
      <c r="AP20" s="2">
        <v>-2.7E-2</v>
      </c>
      <c r="AQ20" s="2"/>
      <c r="AR20" s="1"/>
      <c r="AT20">
        <f t="shared" si="8"/>
        <v>-10</v>
      </c>
      <c r="AU20" s="1">
        <f t="shared" si="9"/>
        <v>0.46049732451998737</v>
      </c>
    </row>
    <row r="21" spans="3:47" x14ac:dyDescent="0.3">
      <c r="C21">
        <v>-9.25</v>
      </c>
      <c r="D21">
        <v>10</v>
      </c>
      <c r="E21" s="1">
        <v>9.8469999999999993E-15</v>
      </c>
      <c r="F21" s="2">
        <v>-2.5999999999999999E-2</v>
      </c>
      <c r="G21" s="2"/>
      <c r="H21" s="2"/>
      <c r="I21">
        <f t="shared" si="0"/>
        <v>-9.5</v>
      </c>
      <c r="J21" s="1">
        <f t="shared" si="1"/>
        <v>0.20756745362563236</v>
      </c>
      <c r="L21">
        <v>-9.25</v>
      </c>
      <c r="M21">
        <v>10</v>
      </c>
      <c r="N21" s="1">
        <v>9.6079999999999999E-15</v>
      </c>
      <c r="O21" s="2">
        <v>-2.4E-2</v>
      </c>
      <c r="P21" s="2"/>
      <c r="Q21" s="2"/>
      <c r="R21">
        <f t="shared" si="2"/>
        <v>-9.5</v>
      </c>
      <c r="S21" s="1">
        <f t="shared" si="3"/>
        <v>0.20373197625106026</v>
      </c>
      <c r="T21" s="1"/>
      <c r="U21">
        <v>-9.25</v>
      </c>
      <c r="V21">
        <v>10</v>
      </c>
      <c r="W21" s="1">
        <v>5.8989999999999998E-15</v>
      </c>
      <c r="X21" s="2">
        <v>-1.7999999999999999E-2</v>
      </c>
      <c r="Y21" s="2"/>
      <c r="Z21" s="2"/>
      <c r="AA21">
        <f t="shared" si="4"/>
        <v>-9.5</v>
      </c>
      <c r="AB21" s="3">
        <f t="shared" si="5"/>
        <v>0.84707064905226881</v>
      </c>
      <c r="AC21" s="1"/>
      <c r="AD21">
        <v>-9.25</v>
      </c>
      <c r="AE21">
        <v>10</v>
      </c>
      <c r="AF21" s="1">
        <v>2.441E-15</v>
      </c>
      <c r="AG21" s="2">
        <v>-2.4E-2</v>
      </c>
      <c r="AH21" s="2"/>
      <c r="AI21" s="2"/>
      <c r="AJ21">
        <f t="shared" si="6"/>
        <v>-9.5</v>
      </c>
      <c r="AK21" s="1">
        <f t="shared" si="7"/>
        <v>0.78589826142949126</v>
      </c>
      <c r="AL21" s="1"/>
      <c r="AM21">
        <v>-9.25</v>
      </c>
      <c r="AN21">
        <v>10</v>
      </c>
      <c r="AO21" s="1">
        <v>2.1429999999999999E-15</v>
      </c>
      <c r="AP21" s="2">
        <v>-2.1999999999999999E-2</v>
      </c>
      <c r="AQ21" s="2"/>
      <c r="AR21" s="1"/>
      <c r="AT21">
        <f t="shared" si="8"/>
        <v>-9.5</v>
      </c>
      <c r="AU21" s="1">
        <f t="shared" si="9"/>
        <v>0.67453572552722685</v>
      </c>
    </row>
    <row r="22" spans="3:47" x14ac:dyDescent="0.3">
      <c r="E22" s="1"/>
      <c r="F22" s="1"/>
      <c r="G22" s="2"/>
      <c r="H22" s="2"/>
      <c r="I22">
        <f t="shared" si="0"/>
        <v>-0.25</v>
      </c>
      <c r="J22" s="1">
        <f t="shared" si="1"/>
        <v>0</v>
      </c>
      <c r="N22" s="1"/>
      <c r="O22" s="1"/>
      <c r="P22" s="2"/>
      <c r="Q22" s="2"/>
      <c r="R22">
        <f t="shared" si="2"/>
        <v>-0.25</v>
      </c>
      <c r="S22" s="1">
        <f t="shared" si="3"/>
        <v>0</v>
      </c>
      <c r="T22" s="1"/>
      <c r="W22" s="1"/>
      <c r="X22" s="1"/>
      <c r="Y22" s="2"/>
      <c r="Z22" s="2"/>
      <c r="AA22">
        <f t="shared" si="4"/>
        <v>-0.25</v>
      </c>
      <c r="AB22" s="3">
        <f t="shared" si="5"/>
        <v>0</v>
      </c>
      <c r="AC22" s="1"/>
      <c r="AF22" s="1"/>
      <c r="AG22" s="1"/>
      <c r="AH22" s="2"/>
      <c r="AI22" s="2"/>
      <c r="AJ22">
        <f t="shared" si="6"/>
        <v>-0.25</v>
      </c>
      <c r="AK22" s="1">
        <f t="shared" si="7"/>
        <v>0</v>
      </c>
      <c r="AL22" s="1"/>
      <c r="AP22" s="1"/>
      <c r="AQ22" s="2"/>
      <c r="AR22" s="1"/>
      <c r="AT22">
        <f t="shared" si="8"/>
        <v>-0.25</v>
      </c>
      <c r="AU22" s="1">
        <f t="shared" si="9"/>
        <v>0</v>
      </c>
    </row>
    <row r="23" spans="3:47" x14ac:dyDescent="0.3">
      <c r="C23">
        <v>-8.75</v>
      </c>
      <c r="D23">
        <v>11</v>
      </c>
      <c r="E23" s="1">
        <v>1.413E-14</v>
      </c>
      <c r="F23" s="2">
        <v>-2.1999999999999999E-2</v>
      </c>
      <c r="G23" s="2"/>
      <c r="H23" s="2"/>
      <c r="I23">
        <f t="shared" si="0"/>
        <v>-9</v>
      </c>
      <c r="J23" s="1">
        <f t="shared" si="1"/>
        <v>0.29784991568296798</v>
      </c>
      <c r="L23">
        <v>-8.75</v>
      </c>
      <c r="M23">
        <v>11</v>
      </c>
      <c r="N23" s="1">
        <v>1.375E-14</v>
      </c>
      <c r="O23" s="2">
        <v>-0.02</v>
      </c>
      <c r="P23" s="2"/>
      <c r="Q23" s="2"/>
      <c r="R23">
        <f t="shared" si="2"/>
        <v>-9</v>
      </c>
      <c r="S23" s="1">
        <f t="shared" si="3"/>
        <v>0.29156064461407971</v>
      </c>
      <c r="T23" s="1"/>
      <c r="U23">
        <v>-8.75</v>
      </c>
      <c r="V23">
        <v>11</v>
      </c>
      <c r="W23" s="1">
        <v>8.1119999999999993E-15</v>
      </c>
      <c r="X23" s="2">
        <v>-1.4999999999999999E-2</v>
      </c>
      <c r="Y23" s="2"/>
      <c r="Z23" s="2"/>
      <c r="AA23">
        <f t="shared" si="4"/>
        <v>-9</v>
      </c>
      <c r="AB23" s="3">
        <f t="shared" si="5"/>
        <v>1.1648477886272257</v>
      </c>
      <c r="AC23" s="1"/>
      <c r="AD23">
        <v>-8.75</v>
      </c>
      <c r="AE23">
        <v>11</v>
      </c>
      <c r="AF23" s="1">
        <v>3.359E-15</v>
      </c>
      <c r="AG23" s="2">
        <v>-0.02</v>
      </c>
      <c r="AH23" s="2"/>
      <c r="AI23" s="2"/>
      <c r="AJ23">
        <f t="shared" si="6"/>
        <v>-9</v>
      </c>
      <c r="AK23" s="1">
        <f t="shared" si="7"/>
        <v>1.0814552479072763</v>
      </c>
      <c r="AL23" s="1"/>
      <c r="AM23">
        <v>-8.75</v>
      </c>
      <c r="AN23">
        <v>11</v>
      </c>
      <c r="AO23" s="1">
        <v>3.0880000000000001E-15</v>
      </c>
      <c r="AP23" s="2">
        <v>-1.9E-2</v>
      </c>
      <c r="AQ23" s="2"/>
      <c r="AR23" s="1"/>
      <c r="AT23">
        <f t="shared" si="8"/>
        <v>-9</v>
      </c>
      <c r="AU23" s="1">
        <f t="shared" si="9"/>
        <v>0.97198615045640557</v>
      </c>
    </row>
    <row r="24" spans="3:47" x14ac:dyDescent="0.3">
      <c r="C24">
        <v>-8.25</v>
      </c>
      <c r="D24">
        <v>12</v>
      </c>
      <c r="E24" s="1">
        <v>2.3010000000000001E-14</v>
      </c>
      <c r="F24" s="2">
        <v>-1.7999999999999999E-2</v>
      </c>
      <c r="G24" s="2"/>
      <c r="H24" s="2"/>
      <c r="I24">
        <f t="shared" si="0"/>
        <v>-8.5</v>
      </c>
      <c r="J24" s="1">
        <f t="shared" si="1"/>
        <v>0.4850337268128162</v>
      </c>
      <c r="L24">
        <v>-8.25</v>
      </c>
      <c r="M24">
        <v>12</v>
      </c>
      <c r="N24" s="1">
        <v>2.1629999999999998E-14</v>
      </c>
      <c r="O24" s="2">
        <v>-1.6E-2</v>
      </c>
      <c r="P24" s="2"/>
      <c r="Q24" s="2"/>
      <c r="R24">
        <f t="shared" si="2"/>
        <v>-8.5</v>
      </c>
      <c r="S24" s="1">
        <f t="shared" si="3"/>
        <v>0.45865139949109412</v>
      </c>
      <c r="T24" s="1"/>
      <c r="U24">
        <v>-8.25</v>
      </c>
      <c r="V24">
        <v>12</v>
      </c>
      <c r="W24" s="1">
        <v>1.2129999999999999E-14</v>
      </c>
      <c r="X24" s="2">
        <v>-1.2999999999999999E-2</v>
      </c>
      <c r="Y24" s="2"/>
      <c r="Z24" s="2"/>
      <c r="AA24">
        <f t="shared" si="4"/>
        <v>-8.5</v>
      </c>
      <c r="AB24" s="3">
        <f t="shared" si="5"/>
        <v>1.7418150488225155</v>
      </c>
      <c r="AC24" s="1"/>
      <c r="AD24">
        <v>-8.25</v>
      </c>
      <c r="AE24">
        <v>12</v>
      </c>
      <c r="AF24" s="1">
        <v>4.8940000000000002E-15</v>
      </c>
      <c r="AG24" s="2">
        <v>-1.7000000000000001E-2</v>
      </c>
      <c r="AH24" s="2"/>
      <c r="AI24" s="2"/>
      <c r="AJ24">
        <f t="shared" si="6"/>
        <v>-8.5</v>
      </c>
      <c r="AK24" s="1">
        <f t="shared" si="7"/>
        <v>1.5756600128783</v>
      </c>
      <c r="AL24" s="1"/>
      <c r="AM24">
        <v>-8.25</v>
      </c>
      <c r="AN24">
        <v>12</v>
      </c>
      <c r="AO24" s="1">
        <v>4.7280000000000003E-15</v>
      </c>
      <c r="AP24" s="2">
        <v>-1.4999999999999999E-2</v>
      </c>
      <c r="AQ24" s="2"/>
      <c r="AR24" s="1"/>
      <c r="AT24">
        <f t="shared" si="8"/>
        <v>-8.5</v>
      </c>
      <c r="AU24" s="1">
        <f t="shared" si="9"/>
        <v>1.4881964117091595</v>
      </c>
    </row>
    <row r="25" spans="3:47" x14ac:dyDescent="0.3">
      <c r="C25">
        <v>-7.75</v>
      </c>
      <c r="D25">
        <v>13</v>
      </c>
      <c r="E25" s="1">
        <v>5.0490000000000001E-14</v>
      </c>
      <c r="F25" s="2">
        <v>-1.2E-2</v>
      </c>
      <c r="G25" s="2"/>
      <c r="H25" s="2"/>
      <c r="I25">
        <f t="shared" si="0"/>
        <v>-8</v>
      </c>
      <c r="J25" s="1">
        <f t="shared" si="1"/>
        <v>1.0642917369308602</v>
      </c>
      <c r="L25">
        <v>-7.75</v>
      </c>
      <c r="M25">
        <v>13</v>
      </c>
      <c r="N25" s="1">
        <v>5.022E-14</v>
      </c>
      <c r="O25" s="2">
        <v>-1.0999999999999999E-2</v>
      </c>
      <c r="P25" s="2"/>
      <c r="Q25" s="2"/>
      <c r="R25">
        <f t="shared" si="2"/>
        <v>-8</v>
      </c>
      <c r="S25" s="1">
        <f t="shared" si="3"/>
        <v>1.0648854961832062</v>
      </c>
      <c r="T25" s="1"/>
      <c r="U25">
        <v>-7.75</v>
      </c>
      <c r="V25">
        <v>13</v>
      </c>
      <c r="W25" s="1">
        <v>2.1300000000000001E-14</v>
      </c>
      <c r="X25" s="2">
        <v>-0.01</v>
      </c>
      <c r="Y25" s="2"/>
      <c r="Z25" s="2"/>
      <c r="AA25">
        <f t="shared" si="4"/>
        <v>-8</v>
      </c>
      <c r="AB25" s="3">
        <f t="shared" si="5"/>
        <v>3.0585870189546238</v>
      </c>
      <c r="AC25" s="1"/>
      <c r="AD25">
        <v>-7.75</v>
      </c>
      <c r="AE25">
        <v>13</v>
      </c>
      <c r="AF25" s="1">
        <v>8.4990000000000002E-15</v>
      </c>
      <c r="AG25" s="2">
        <v>-1.2999999999999999E-2</v>
      </c>
      <c r="AH25" s="2"/>
      <c r="AI25" s="2"/>
      <c r="AJ25">
        <f t="shared" si="6"/>
        <v>-8</v>
      </c>
      <c r="AK25" s="1">
        <f t="shared" si="7"/>
        <v>2.7363168061815841</v>
      </c>
      <c r="AL25" s="1"/>
      <c r="AM25">
        <v>-7.75</v>
      </c>
      <c r="AN25">
        <v>13</v>
      </c>
      <c r="AO25" s="1">
        <v>8.3760000000000004E-15</v>
      </c>
      <c r="AP25" s="2">
        <v>-1.0999999999999999E-2</v>
      </c>
      <c r="AQ25" s="2"/>
      <c r="AR25" s="1"/>
      <c r="AT25">
        <f t="shared" si="8"/>
        <v>-8</v>
      </c>
      <c r="AU25" s="1">
        <f t="shared" si="9"/>
        <v>2.6364494806421153</v>
      </c>
    </row>
    <row r="26" spans="3:47" x14ac:dyDescent="0.3">
      <c r="C26">
        <v>-7.25</v>
      </c>
      <c r="D26">
        <v>14</v>
      </c>
      <c r="E26" s="1">
        <v>1.291E-13</v>
      </c>
      <c r="F26" s="2">
        <v>-8.0000000000000002E-3</v>
      </c>
      <c r="G26" s="2"/>
      <c r="H26" s="2"/>
      <c r="I26">
        <f t="shared" si="0"/>
        <v>-7.5</v>
      </c>
      <c r="J26" s="1">
        <f t="shared" si="1"/>
        <v>2.7213322091062397</v>
      </c>
      <c r="L26">
        <v>-7.25</v>
      </c>
      <c r="M26">
        <v>14</v>
      </c>
      <c r="N26" s="1">
        <v>1.272E-13</v>
      </c>
      <c r="O26" s="2">
        <v>-7.0000000000000001E-3</v>
      </c>
      <c r="P26" s="2"/>
      <c r="Q26" s="2"/>
      <c r="R26">
        <f t="shared" si="2"/>
        <v>-7.5</v>
      </c>
      <c r="S26" s="1">
        <f t="shared" si="3"/>
        <v>2.6972010178117052</v>
      </c>
      <c r="T26" s="1"/>
      <c r="U26">
        <v>-7.25</v>
      </c>
      <c r="V26">
        <v>14</v>
      </c>
      <c r="W26" s="1">
        <v>4.652E-14</v>
      </c>
      <c r="X26" s="2">
        <v>-7.0000000000000001E-3</v>
      </c>
      <c r="Y26" s="2"/>
      <c r="Z26" s="2"/>
      <c r="AA26">
        <f t="shared" si="4"/>
        <v>-7.5</v>
      </c>
      <c r="AB26" s="3">
        <f t="shared" si="5"/>
        <v>6.680068925904652</v>
      </c>
      <c r="AC26" s="1"/>
      <c r="AD26">
        <v>-7.25</v>
      </c>
      <c r="AE26">
        <v>14</v>
      </c>
      <c r="AF26" s="1">
        <v>1.8959999999999999E-14</v>
      </c>
      <c r="AG26" s="2">
        <v>-8.9999999999999993E-3</v>
      </c>
      <c r="AH26" s="2"/>
      <c r="AI26" s="2"/>
      <c r="AJ26">
        <f t="shared" si="6"/>
        <v>-7.5</v>
      </c>
      <c r="AK26" s="1">
        <f t="shared" si="7"/>
        <v>6.1043142305215712</v>
      </c>
      <c r="AL26" s="1"/>
      <c r="AM26">
        <v>-7.25</v>
      </c>
      <c r="AN26">
        <v>14</v>
      </c>
      <c r="AO26" s="1">
        <v>1.9309999999999999E-14</v>
      </c>
      <c r="AP26" s="2">
        <v>-8.0000000000000002E-3</v>
      </c>
      <c r="AQ26" s="2"/>
      <c r="AR26" s="1"/>
      <c r="AT26">
        <f t="shared" si="8"/>
        <v>-7.5</v>
      </c>
      <c r="AU26" s="1">
        <f t="shared" si="9"/>
        <v>6.0780610638967572</v>
      </c>
    </row>
    <row r="27" spans="3:47" x14ac:dyDescent="0.3">
      <c r="C27">
        <v>-6.75</v>
      </c>
      <c r="D27">
        <v>15</v>
      </c>
      <c r="E27" s="1">
        <v>3.0860000000000002E-13</v>
      </c>
      <c r="F27" s="2">
        <v>-5.0000000000000001E-3</v>
      </c>
      <c r="G27" s="2"/>
      <c r="H27" s="2"/>
      <c r="I27">
        <f t="shared" si="0"/>
        <v>-7</v>
      </c>
      <c r="J27" s="1">
        <f t="shared" si="1"/>
        <v>6.5050590219224285</v>
      </c>
      <c r="L27">
        <v>-6.75</v>
      </c>
      <c r="M27">
        <v>15</v>
      </c>
      <c r="N27" s="1">
        <v>2.9610000000000002E-13</v>
      </c>
      <c r="O27" s="2">
        <v>-4.0000000000000001E-3</v>
      </c>
      <c r="P27" s="2"/>
      <c r="Q27" s="2"/>
      <c r="R27">
        <f t="shared" si="2"/>
        <v>-7</v>
      </c>
      <c r="S27" s="1">
        <f t="shared" si="3"/>
        <v>6.2786259541984748</v>
      </c>
      <c r="T27" s="1"/>
      <c r="U27">
        <v>-6.75</v>
      </c>
      <c r="V27">
        <v>15</v>
      </c>
      <c r="W27" s="1">
        <v>1.032E-13</v>
      </c>
      <c r="X27" s="2">
        <v>-4.0000000000000001E-3</v>
      </c>
      <c r="Y27" s="2"/>
      <c r="Z27" s="2"/>
      <c r="AA27">
        <f t="shared" si="4"/>
        <v>-7</v>
      </c>
      <c r="AB27" s="3">
        <f t="shared" si="5"/>
        <v>14.81906950028719</v>
      </c>
      <c r="AC27" s="1"/>
      <c r="AD27">
        <v>-6.75</v>
      </c>
      <c r="AE27">
        <v>15</v>
      </c>
      <c r="AF27" s="1">
        <v>4.6400000000000003E-14</v>
      </c>
      <c r="AG27" s="2">
        <v>-6.0000000000000001E-3</v>
      </c>
      <c r="AH27" s="2"/>
      <c r="AI27" s="2"/>
      <c r="AJ27">
        <f t="shared" si="6"/>
        <v>-7</v>
      </c>
      <c r="AK27" s="1">
        <f t="shared" si="7"/>
        <v>14.938828074694142</v>
      </c>
      <c r="AL27" s="1"/>
      <c r="AM27">
        <v>-6.75</v>
      </c>
      <c r="AN27">
        <v>15</v>
      </c>
      <c r="AO27" s="1">
        <v>4.7630000000000001E-14</v>
      </c>
      <c r="AP27" s="2">
        <v>-5.0000000000000001E-3</v>
      </c>
      <c r="AQ27" s="2"/>
      <c r="AR27" s="1"/>
      <c r="AT27">
        <f t="shared" si="8"/>
        <v>-7</v>
      </c>
      <c r="AU27" s="1">
        <f t="shared" si="9"/>
        <v>14.99213094113944</v>
      </c>
    </row>
    <row r="28" spans="3:47" x14ac:dyDescent="0.3">
      <c r="E28" s="1"/>
      <c r="F28" s="1"/>
      <c r="G28" s="2"/>
      <c r="H28" s="2"/>
      <c r="I28">
        <f t="shared" si="0"/>
        <v>-0.25</v>
      </c>
      <c r="J28" s="1">
        <f t="shared" si="1"/>
        <v>0</v>
      </c>
      <c r="N28" s="1"/>
      <c r="O28" s="1"/>
      <c r="P28" s="2"/>
      <c r="Q28" s="2"/>
      <c r="R28">
        <f t="shared" si="2"/>
        <v>-0.25</v>
      </c>
      <c r="S28" s="1">
        <f t="shared" si="3"/>
        <v>0</v>
      </c>
      <c r="T28" s="1"/>
      <c r="W28" s="1"/>
      <c r="X28" s="1"/>
      <c r="Y28" s="2"/>
      <c r="Z28" s="2"/>
      <c r="AA28">
        <f t="shared" si="4"/>
        <v>-0.25</v>
      </c>
      <c r="AB28" s="3">
        <f t="shared" si="5"/>
        <v>0</v>
      </c>
      <c r="AC28" s="1"/>
      <c r="AF28" s="1"/>
      <c r="AG28" s="1"/>
      <c r="AH28" s="2"/>
      <c r="AI28" s="2"/>
      <c r="AJ28">
        <f t="shared" si="6"/>
        <v>-0.25</v>
      </c>
      <c r="AK28" s="1">
        <f t="shared" si="7"/>
        <v>0</v>
      </c>
      <c r="AL28" s="1"/>
      <c r="AP28" s="1"/>
      <c r="AQ28" s="2"/>
      <c r="AR28" s="1"/>
      <c r="AT28">
        <f t="shared" si="8"/>
        <v>-0.25</v>
      </c>
      <c r="AU28" s="1">
        <f t="shared" si="9"/>
        <v>0</v>
      </c>
    </row>
    <row r="29" spans="3:47" x14ac:dyDescent="0.3">
      <c r="C29">
        <v>-6.25</v>
      </c>
      <c r="D29">
        <v>16</v>
      </c>
      <c r="E29" s="1">
        <v>6.3869999999999999E-13</v>
      </c>
      <c r="F29" s="2">
        <v>-3.0000000000000001E-3</v>
      </c>
      <c r="G29" s="2"/>
      <c r="H29" s="2"/>
      <c r="I29">
        <f t="shared" si="0"/>
        <v>-6.5</v>
      </c>
      <c r="J29" s="1">
        <f t="shared" si="1"/>
        <v>13.463322091062393</v>
      </c>
      <c r="L29">
        <v>-6.25</v>
      </c>
      <c r="M29">
        <v>16</v>
      </c>
      <c r="N29" s="1">
        <v>6.2350000000000002E-13</v>
      </c>
      <c r="O29" s="2">
        <v>-3.0000000000000001E-3</v>
      </c>
      <c r="P29" s="2"/>
      <c r="Q29" s="2"/>
      <c r="R29">
        <f t="shared" si="2"/>
        <v>-6.5</v>
      </c>
      <c r="S29" s="1">
        <f t="shared" si="3"/>
        <v>13.220949957591181</v>
      </c>
      <c r="T29" s="1"/>
      <c r="U29">
        <v>-6.25</v>
      </c>
      <c r="V29">
        <v>16</v>
      </c>
      <c r="W29" s="1">
        <v>2.1470000000000001E-13</v>
      </c>
      <c r="X29" s="2">
        <v>-3.0000000000000001E-3</v>
      </c>
      <c r="Y29" s="2"/>
      <c r="Z29" s="2"/>
      <c r="AA29">
        <f t="shared" si="4"/>
        <v>-6.5</v>
      </c>
      <c r="AB29" s="3">
        <f t="shared" si="5"/>
        <v>30.829982768523834</v>
      </c>
      <c r="AC29" s="1"/>
      <c r="AD29">
        <v>-6.25</v>
      </c>
      <c r="AE29">
        <v>16</v>
      </c>
      <c r="AF29" s="1">
        <v>9.9429999999999999E-14</v>
      </c>
      <c r="AG29" s="2">
        <v>-4.0000000000000001E-3</v>
      </c>
      <c r="AH29" s="2"/>
      <c r="AI29" s="2"/>
      <c r="AJ29">
        <f t="shared" si="6"/>
        <v>-6.5</v>
      </c>
      <c r="AK29" s="1">
        <f t="shared" si="7"/>
        <v>32.01223438506117</v>
      </c>
      <c r="AL29" s="1"/>
      <c r="AM29">
        <v>-6.25</v>
      </c>
      <c r="AN29">
        <v>16</v>
      </c>
      <c r="AO29" s="1">
        <v>1.0180000000000001E-13</v>
      </c>
      <c r="AP29" s="2">
        <v>-3.0000000000000001E-3</v>
      </c>
      <c r="AQ29" s="2"/>
      <c r="AR29" s="1"/>
      <c r="AT29">
        <f t="shared" si="8"/>
        <v>-6.5</v>
      </c>
      <c r="AU29" s="1">
        <f t="shared" si="9"/>
        <v>32.042807680201449</v>
      </c>
    </row>
    <row r="30" spans="3:47" x14ac:dyDescent="0.3">
      <c r="C30">
        <v>-5.75</v>
      </c>
      <c r="D30">
        <v>17</v>
      </c>
      <c r="E30" s="1">
        <v>1.077E-12</v>
      </c>
      <c r="F30" s="2">
        <v>-3.0000000000000001E-3</v>
      </c>
      <c r="G30" s="2"/>
      <c r="H30" s="2"/>
      <c r="I30">
        <f t="shared" si="0"/>
        <v>-6</v>
      </c>
      <c r="J30" s="1">
        <f t="shared" si="1"/>
        <v>22.702360876897131</v>
      </c>
      <c r="L30">
        <v>-5.75</v>
      </c>
      <c r="M30">
        <v>17</v>
      </c>
      <c r="N30" s="1">
        <v>1.0530000000000001E-12</v>
      </c>
      <c r="O30" s="2">
        <v>-2E-3</v>
      </c>
      <c r="P30" s="2"/>
      <c r="Q30" s="2"/>
      <c r="R30">
        <f t="shared" si="2"/>
        <v>-6</v>
      </c>
      <c r="S30" s="1">
        <f t="shared" si="3"/>
        <v>22.328244274809165</v>
      </c>
      <c r="T30" s="1"/>
      <c r="U30">
        <v>-5.75</v>
      </c>
      <c r="V30">
        <v>17</v>
      </c>
      <c r="W30" s="1">
        <v>3.708E-13</v>
      </c>
      <c r="X30" s="2">
        <v>-2E-3</v>
      </c>
      <c r="Y30" s="2"/>
      <c r="Z30" s="2"/>
      <c r="AA30">
        <f t="shared" si="4"/>
        <v>-6</v>
      </c>
      <c r="AB30" s="3">
        <f t="shared" si="5"/>
        <v>53.245261344055137</v>
      </c>
      <c r="AC30" s="1"/>
      <c r="AD30">
        <v>-5.75</v>
      </c>
      <c r="AE30">
        <v>17</v>
      </c>
      <c r="AF30" s="1">
        <v>1.7299999999999999E-13</v>
      </c>
      <c r="AG30" s="2">
        <v>-3.0000000000000001E-3</v>
      </c>
      <c r="AH30" s="2"/>
      <c r="AI30" s="2"/>
      <c r="AJ30">
        <f t="shared" si="6"/>
        <v>-6</v>
      </c>
      <c r="AK30" s="1">
        <f t="shared" si="7"/>
        <v>55.698647778493239</v>
      </c>
      <c r="AL30" s="1"/>
      <c r="AM30">
        <v>-5.75</v>
      </c>
      <c r="AN30">
        <v>17</v>
      </c>
      <c r="AO30" s="1">
        <v>1.7679999999999999E-13</v>
      </c>
      <c r="AP30" s="2">
        <v>-2E-3</v>
      </c>
      <c r="AQ30" s="2"/>
      <c r="AR30" s="1"/>
      <c r="AT30">
        <f t="shared" si="8"/>
        <v>-6</v>
      </c>
      <c r="AU30" s="1">
        <f t="shared" si="9"/>
        <v>55.649984261882281</v>
      </c>
    </row>
    <row r="31" spans="3:47" x14ac:dyDescent="0.3">
      <c r="C31">
        <v>-5.25</v>
      </c>
      <c r="D31">
        <v>18</v>
      </c>
      <c r="E31" s="1">
        <v>1.499E-12</v>
      </c>
      <c r="F31" s="2">
        <v>-2E-3</v>
      </c>
      <c r="G31" s="2"/>
      <c r="H31" s="2"/>
      <c r="I31">
        <f t="shared" si="0"/>
        <v>-5.5</v>
      </c>
      <c r="J31" s="1">
        <f t="shared" si="1"/>
        <v>31.597807757166947</v>
      </c>
      <c r="L31">
        <v>-5.25</v>
      </c>
      <c r="M31">
        <v>18</v>
      </c>
      <c r="N31" s="1">
        <v>1.458E-12</v>
      </c>
      <c r="O31" s="2">
        <v>-2E-3</v>
      </c>
      <c r="P31" s="2"/>
      <c r="Q31" s="2"/>
      <c r="R31">
        <f t="shared" si="2"/>
        <v>-5.5</v>
      </c>
      <c r="S31" s="1">
        <f t="shared" si="3"/>
        <v>30.916030534351147</v>
      </c>
      <c r="T31" s="1"/>
      <c r="U31">
        <v>-5.25</v>
      </c>
      <c r="V31">
        <v>18</v>
      </c>
      <c r="W31" s="1">
        <v>5.0439999999999995E-13</v>
      </c>
      <c r="X31" s="2">
        <v>-2E-3</v>
      </c>
      <c r="Y31" s="2"/>
      <c r="Z31" s="2"/>
      <c r="AA31">
        <f t="shared" si="4"/>
        <v>-5.5</v>
      </c>
      <c r="AB31" s="3">
        <f t="shared" si="5"/>
        <v>72.429638139000559</v>
      </c>
      <c r="AC31" s="1"/>
      <c r="AD31">
        <v>-5.25</v>
      </c>
      <c r="AE31">
        <v>18</v>
      </c>
      <c r="AF31" s="1">
        <v>2.3719999999999999E-13</v>
      </c>
      <c r="AG31" s="2">
        <v>-2E-3</v>
      </c>
      <c r="AH31" s="2"/>
      <c r="AI31" s="2"/>
      <c r="AJ31">
        <f t="shared" si="6"/>
        <v>-5.5</v>
      </c>
      <c r="AK31" s="1">
        <f t="shared" si="7"/>
        <v>76.368319381841587</v>
      </c>
      <c r="AL31" s="1"/>
      <c r="AM31">
        <v>-5.25</v>
      </c>
      <c r="AN31">
        <v>18</v>
      </c>
      <c r="AO31" s="1">
        <v>2.4329999999999998E-13</v>
      </c>
      <c r="AP31" s="2">
        <v>-2E-3</v>
      </c>
      <c r="AQ31" s="2"/>
      <c r="AR31" s="1"/>
      <c r="AT31">
        <f t="shared" si="8"/>
        <v>-5.5</v>
      </c>
      <c r="AU31" s="1">
        <f t="shared" si="9"/>
        <v>76.581680830972616</v>
      </c>
    </row>
    <row r="32" spans="3:47" x14ac:dyDescent="0.3">
      <c r="C32">
        <v>-4.75</v>
      </c>
      <c r="D32">
        <v>19</v>
      </c>
      <c r="E32" s="1">
        <v>1.875E-12</v>
      </c>
      <c r="F32" s="2">
        <v>-2E-3</v>
      </c>
      <c r="G32" s="2"/>
      <c r="H32" s="2"/>
      <c r="I32">
        <f t="shared" si="0"/>
        <v>-5</v>
      </c>
      <c r="J32" s="1">
        <f t="shared" si="1"/>
        <v>39.523608768971329</v>
      </c>
      <c r="L32">
        <v>-4.75</v>
      </c>
      <c r="M32">
        <v>19</v>
      </c>
      <c r="N32" s="1">
        <v>1.8270000000000002E-12</v>
      </c>
      <c r="O32" s="2">
        <v>-2E-3</v>
      </c>
      <c r="P32" s="2"/>
      <c r="Q32" s="2"/>
      <c r="R32">
        <f t="shared" si="2"/>
        <v>-5</v>
      </c>
      <c r="S32" s="1">
        <f t="shared" si="3"/>
        <v>38.74045801526718</v>
      </c>
      <c r="T32" s="1"/>
      <c r="U32">
        <v>-4.75</v>
      </c>
      <c r="V32">
        <v>19</v>
      </c>
      <c r="W32" s="1">
        <v>5.8170000000000004E-13</v>
      </c>
      <c r="X32" s="2">
        <v>-2E-3</v>
      </c>
      <c r="Y32" s="2"/>
      <c r="Z32" s="2"/>
      <c r="AA32">
        <f t="shared" si="4"/>
        <v>-5</v>
      </c>
      <c r="AB32" s="3">
        <f t="shared" si="5"/>
        <v>83.529580700746692</v>
      </c>
      <c r="AC32" s="1"/>
      <c r="AD32">
        <v>-4.75</v>
      </c>
      <c r="AE32">
        <v>19</v>
      </c>
      <c r="AF32" s="1">
        <v>2.738E-13</v>
      </c>
      <c r="AG32" s="2">
        <v>-2E-3</v>
      </c>
      <c r="AH32" s="2"/>
      <c r="AI32" s="2"/>
      <c r="AJ32">
        <f t="shared" si="6"/>
        <v>-5</v>
      </c>
      <c r="AK32" s="1">
        <f t="shared" si="7"/>
        <v>88.151963940759813</v>
      </c>
      <c r="AL32" s="1"/>
      <c r="AM32">
        <v>-4.75</v>
      </c>
      <c r="AN32">
        <v>19</v>
      </c>
      <c r="AO32" s="1">
        <v>2.8590000000000002E-13</v>
      </c>
      <c r="AP32" s="2">
        <v>-2E-3</v>
      </c>
      <c r="AQ32" s="2"/>
      <c r="AR32" s="1"/>
      <c r="AT32">
        <f t="shared" si="8"/>
        <v>-5</v>
      </c>
      <c r="AU32" s="1">
        <f t="shared" si="9"/>
        <v>89.990557129367332</v>
      </c>
    </row>
    <row r="33" spans="1:47" x14ac:dyDescent="0.3">
      <c r="C33">
        <v>-4.25</v>
      </c>
      <c r="D33">
        <v>20</v>
      </c>
      <c r="E33" s="1">
        <v>2.2329999999999999E-12</v>
      </c>
      <c r="F33" s="2">
        <v>-2E-3</v>
      </c>
      <c r="G33" s="2"/>
      <c r="H33" s="2"/>
      <c r="I33">
        <f t="shared" si="0"/>
        <v>-4.5</v>
      </c>
      <c r="J33" s="1">
        <f t="shared" si="1"/>
        <v>47.069983136593592</v>
      </c>
      <c r="L33">
        <v>-4.25</v>
      </c>
      <c r="M33">
        <v>20</v>
      </c>
      <c r="N33" s="1">
        <v>2.1850000000000001E-12</v>
      </c>
      <c r="O33" s="2">
        <v>-2E-3</v>
      </c>
      <c r="P33" s="2"/>
      <c r="Q33" s="2"/>
      <c r="R33">
        <f t="shared" si="2"/>
        <v>-4.5</v>
      </c>
      <c r="S33" s="1">
        <f t="shared" si="3"/>
        <v>46.33163698049195</v>
      </c>
      <c r="T33" s="1"/>
      <c r="U33">
        <v>-4.25</v>
      </c>
      <c r="V33">
        <v>20</v>
      </c>
      <c r="W33" s="1">
        <v>6.2689999999999998E-13</v>
      </c>
      <c r="X33" s="2">
        <v>-2E-3</v>
      </c>
      <c r="Y33" s="2"/>
      <c r="Z33" s="2"/>
      <c r="AA33">
        <f t="shared" si="4"/>
        <v>-4.5</v>
      </c>
      <c r="AB33" s="3">
        <f t="shared" si="5"/>
        <v>90.020103388856981</v>
      </c>
      <c r="AC33" s="1"/>
      <c r="AD33">
        <v>-4.25</v>
      </c>
      <c r="AE33">
        <v>20</v>
      </c>
      <c r="AF33" s="1">
        <v>2.9480000000000002E-13</v>
      </c>
      <c r="AG33" s="2">
        <v>-2E-3</v>
      </c>
      <c r="AH33" s="2"/>
      <c r="AI33" s="2"/>
      <c r="AJ33">
        <f t="shared" si="6"/>
        <v>-4.5</v>
      </c>
      <c r="AK33" s="1">
        <f t="shared" si="7"/>
        <v>94.913071474565356</v>
      </c>
      <c r="AL33" s="1"/>
      <c r="AM33">
        <v>-4.25</v>
      </c>
      <c r="AN33">
        <v>20</v>
      </c>
      <c r="AO33" s="1">
        <v>3.0769999999999999E-13</v>
      </c>
      <c r="AP33" s="2">
        <v>-2E-3</v>
      </c>
      <c r="AQ33" s="2"/>
      <c r="AR33" s="1"/>
      <c r="AT33">
        <f t="shared" si="8"/>
        <v>-4.5</v>
      </c>
      <c r="AU33" s="1">
        <f t="shared" si="9"/>
        <v>96.852376455775897</v>
      </c>
    </row>
    <row r="34" spans="1:47" x14ac:dyDescent="0.3">
      <c r="E34" s="1"/>
      <c r="F34" s="1"/>
      <c r="G34" s="2"/>
      <c r="H34" s="2"/>
      <c r="I34">
        <f t="shared" si="0"/>
        <v>-0.25</v>
      </c>
      <c r="J34" s="1">
        <f t="shared" si="1"/>
        <v>0</v>
      </c>
      <c r="N34" s="1"/>
      <c r="O34" s="1"/>
      <c r="P34" s="2"/>
      <c r="Q34" s="2"/>
      <c r="R34">
        <f t="shared" si="2"/>
        <v>-0.25</v>
      </c>
      <c r="S34" s="1">
        <f t="shared" si="3"/>
        <v>0</v>
      </c>
      <c r="T34" s="1"/>
      <c r="W34" s="1"/>
      <c r="X34" s="1"/>
      <c r="Y34" s="2"/>
      <c r="Z34" s="2"/>
      <c r="AA34">
        <f t="shared" si="4"/>
        <v>-0.25</v>
      </c>
      <c r="AB34" s="3">
        <f t="shared" si="5"/>
        <v>0</v>
      </c>
      <c r="AC34" s="1"/>
      <c r="AF34" s="1"/>
      <c r="AG34" s="1"/>
      <c r="AH34" s="2"/>
      <c r="AI34" s="2"/>
      <c r="AJ34">
        <f t="shared" si="6"/>
        <v>-0.25</v>
      </c>
      <c r="AK34" s="1">
        <f t="shared" si="7"/>
        <v>0</v>
      </c>
      <c r="AL34" s="1"/>
      <c r="AP34" s="1"/>
      <c r="AQ34" s="2"/>
      <c r="AR34" s="1"/>
      <c r="AT34">
        <f t="shared" si="8"/>
        <v>-0.25</v>
      </c>
      <c r="AU34" s="1">
        <f t="shared" si="9"/>
        <v>0</v>
      </c>
    </row>
    <row r="35" spans="1:47" x14ac:dyDescent="0.3">
      <c r="C35">
        <v>-3.75</v>
      </c>
      <c r="D35">
        <v>21</v>
      </c>
      <c r="E35" s="1">
        <v>2.5969999999999999E-12</v>
      </c>
      <c r="F35" s="2">
        <v>-2E-3</v>
      </c>
      <c r="G35" s="2"/>
      <c r="H35" s="2"/>
      <c r="I35">
        <f t="shared" si="0"/>
        <v>-4</v>
      </c>
      <c r="J35" s="1">
        <f t="shared" si="1"/>
        <v>54.742833052276566</v>
      </c>
      <c r="L35">
        <v>-3.75</v>
      </c>
      <c r="M35">
        <v>21</v>
      </c>
      <c r="N35" s="1">
        <v>2.548E-12</v>
      </c>
      <c r="O35" s="2">
        <v>-1E-3</v>
      </c>
      <c r="P35" s="2"/>
      <c r="Q35" s="2"/>
      <c r="R35">
        <f t="shared" si="2"/>
        <v>-4</v>
      </c>
      <c r="S35" s="1">
        <f t="shared" si="3"/>
        <v>54.028837998303644</v>
      </c>
      <c r="T35" s="1"/>
      <c r="U35">
        <v>-3.75</v>
      </c>
      <c r="V35">
        <v>21</v>
      </c>
      <c r="W35" s="1">
        <v>6.5240000000000003E-13</v>
      </c>
      <c r="X35" s="2">
        <v>-2E-3</v>
      </c>
      <c r="Y35" s="2"/>
      <c r="Z35" s="2"/>
      <c r="AA35">
        <f t="shared" si="4"/>
        <v>-4</v>
      </c>
      <c r="AB35" s="3">
        <f t="shared" si="5"/>
        <v>93.681792073520967</v>
      </c>
      <c r="AC35" s="1"/>
      <c r="AD35">
        <v>-3.75</v>
      </c>
      <c r="AE35">
        <v>21</v>
      </c>
      <c r="AF35" s="1">
        <v>3.0259999999999999E-13</v>
      </c>
      <c r="AG35" s="2">
        <v>-2E-3</v>
      </c>
      <c r="AH35" s="2"/>
      <c r="AI35" s="2"/>
      <c r="AJ35">
        <f t="shared" si="6"/>
        <v>-4</v>
      </c>
      <c r="AK35" s="1">
        <f t="shared" si="7"/>
        <v>97.424339987121698</v>
      </c>
      <c r="AL35" s="1"/>
      <c r="AM35">
        <v>-3.75</v>
      </c>
      <c r="AN35">
        <v>21</v>
      </c>
      <c r="AO35" s="1">
        <v>3.19E-13</v>
      </c>
      <c r="AP35" s="2">
        <v>-2E-3</v>
      </c>
      <c r="AQ35" s="2"/>
      <c r="AR35" s="1"/>
      <c r="AT35">
        <f t="shared" si="8"/>
        <v>-4</v>
      </c>
      <c r="AU35" s="1">
        <f t="shared" si="9"/>
        <v>100.40919106074912</v>
      </c>
    </row>
    <row r="36" spans="1:47" x14ac:dyDescent="0.3">
      <c r="C36">
        <v>-3.25</v>
      </c>
      <c r="D36">
        <v>22</v>
      </c>
      <c r="E36" s="1">
        <v>2.9809999999999999E-12</v>
      </c>
      <c r="F36" s="2">
        <v>-2E-3</v>
      </c>
      <c r="G36" s="2"/>
      <c r="H36" s="2"/>
      <c r="I36">
        <f t="shared" si="0"/>
        <v>-3.5</v>
      </c>
      <c r="J36" s="1">
        <f t="shared" si="1"/>
        <v>62.837268128161881</v>
      </c>
      <c r="L36">
        <v>-3.25</v>
      </c>
      <c r="M36">
        <v>22</v>
      </c>
      <c r="N36" s="1">
        <v>2.9299999999999998E-12</v>
      </c>
      <c r="O36" s="2">
        <v>-1E-3</v>
      </c>
      <c r="P36" s="2"/>
      <c r="Q36" s="2"/>
      <c r="R36">
        <f t="shared" si="2"/>
        <v>-3.5</v>
      </c>
      <c r="S36" s="1">
        <f t="shared" si="3"/>
        <v>62.128922815945721</v>
      </c>
      <c r="T36" s="1"/>
      <c r="U36">
        <v>-3.25</v>
      </c>
      <c r="V36">
        <v>22</v>
      </c>
      <c r="W36" s="1">
        <v>6.6780000000000004E-13</v>
      </c>
      <c r="X36" s="2">
        <v>-2E-3</v>
      </c>
      <c r="Y36" s="2"/>
      <c r="Z36" s="2"/>
      <c r="AA36">
        <f t="shared" si="4"/>
        <v>-3.5</v>
      </c>
      <c r="AB36" s="3">
        <f t="shared" si="5"/>
        <v>95.893164847788626</v>
      </c>
      <c r="AC36" s="1"/>
      <c r="AD36">
        <v>-3.25</v>
      </c>
      <c r="AE36">
        <v>22</v>
      </c>
      <c r="AF36" s="1">
        <v>3.08E-13</v>
      </c>
      <c r="AG36" s="2">
        <v>-2E-3</v>
      </c>
      <c r="AH36" s="2"/>
      <c r="AI36" s="2"/>
      <c r="AJ36">
        <f t="shared" si="6"/>
        <v>-3.5</v>
      </c>
      <c r="AK36" s="1">
        <f t="shared" si="7"/>
        <v>99.162910495814543</v>
      </c>
      <c r="AL36" s="1"/>
      <c r="AM36">
        <v>-3.25</v>
      </c>
      <c r="AN36">
        <v>22</v>
      </c>
      <c r="AO36" s="1">
        <v>3.2219999999999998E-13</v>
      </c>
      <c r="AP36" s="2">
        <v>-2E-3</v>
      </c>
      <c r="AQ36" s="2"/>
      <c r="AR36" s="1"/>
      <c r="AT36">
        <f t="shared" si="8"/>
        <v>-3.5</v>
      </c>
      <c r="AU36" s="1">
        <f t="shared" si="9"/>
        <v>101.41643059490085</v>
      </c>
    </row>
    <row r="37" spans="1:47" x14ac:dyDescent="0.3">
      <c r="C37">
        <v>-2.75</v>
      </c>
      <c r="D37">
        <v>23</v>
      </c>
      <c r="E37" s="1">
        <v>3.3500000000000001E-12</v>
      </c>
      <c r="F37" s="2">
        <v>-1E-3</v>
      </c>
      <c r="G37" s="2"/>
      <c r="H37" s="2"/>
      <c r="I37">
        <f t="shared" si="0"/>
        <v>-3</v>
      </c>
      <c r="J37" s="1">
        <f t="shared" si="1"/>
        <v>70.615514333895447</v>
      </c>
      <c r="L37">
        <v>-2.75</v>
      </c>
      <c r="M37">
        <v>23</v>
      </c>
      <c r="N37" s="1">
        <v>3.3090000000000001E-12</v>
      </c>
      <c r="O37" s="2">
        <v>-1E-3</v>
      </c>
      <c r="P37" s="2"/>
      <c r="Q37" s="2"/>
      <c r="R37">
        <f t="shared" si="2"/>
        <v>-3</v>
      </c>
      <c r="S37" s="1">
        <f t="shared" si="3"/>
        <v>70.165394402035631</v>
      </c>
      <c r="T37" s="1"/>
      <c r="U37">
        <v>-2.75</v>
      </c>
      <c r="V37">
        <v>23</v>
      </c>
      <c r="W37" s="1">
        <v>6.7819999999999998E-13</v>
      </c>
      <c r="X37" s="2">
        <v>-2E-3</v>
      </c>
      <c r="Y37" s="2"/>
      <c r="Z37" s="2"/>
      <c r="AA37">
        <f t="shared" si="4"/>
        <v>-3</v>
      </c>
      <c r="AB37" s="3">
        <f t="shared" si="5"/>
        <v>97.386559448592763</v>
      </c>
      <c r="AC37" s="1"/>
      <c r="AD37">
        <v>-2.75</v>
      </c>
      <c r="AE37">
        <v>23</v>
      </c>
      <c r="AF37" s="1">
        <v>3.0919999999999999E-13</v>
      </c>
      <c r="AG37" s="2">
        <v>-2E-3</v>
      </c>
      <c r="AH37" s="2"/>
      <c r="AI37" s="2"/>
      <c r="AJ37">
        <f t="shared" si="6"/>
        <v>-3</v>
      </c>
      <c r="AK37" s="1">
        <f t="shared" si="7"/>
        <v>99.549259497746291</v>
      </c>
      <c r="AL37" s="1"/>
      <c r="AM37">
        <v>-2.75</v>
      </c>
      <c r="AN37">
        <v>23</v>
      </c>
      <c r="AO37" s="1">
        <v>3.2390000000000001E-13</v>
      </c>
      <c r="AP37" s="2">
        <v>-2E-3</v>
      </c>
      <c r="AQ37" s="2"/>
      <c r="AR37" s="1"/>
      <c r="AS37" s="1"/>
      <c r="AT37">
        <f t="shared" si="8"/>
        <v>-3</v>
      </c>
      <c r="AU37" s="1">
        <f t="shared" si="9"/>
        <v>101.95152659741895</v>
      </c>
    </row>
    <row r="38" spans="1:47" x14ac:dyDescent="0.3">
      <c r="A38" s="3"/>
      <c r="C38">
        <v>-2.25</v>
      </c>
      <c r="D38">
        <v>24</v>
      </c>
      <c r="E38" s="1">
        <v>3.7330000000000004E-12</v>
      </c>
      <c r="F38" s="2">
        <v>-1E-3</v>
      </c>
      <c r="G38" s="2"/>
      <c r="H38" s="2"/>
      <c r="I38">
        <f t="shared" si="0"/>
        <v>-2.5</v>
      </c>
      <c r="J38" s="1">
        <f t="shared" si="1"/>
        <v>78.688870151770658</v>
      </c>
      <c r="L38">
        <v>-2.25</v>
      </c>
      <c r="M38">
        <v>24</v>
      </c>
      <c r="N38" s="1">
        <v>3.6860000000000002E-12</v>
      </c>
      <c r="O38" s="2">
        <v>-1E-3</v>
      </c>
      <c r="P38" s="2"/>
      <c r="Q38" s="2"/>
      <c r="R38">
        <f t="shared" si="2"/>
        <v>-2.5</v>
      </c>
      <c r="S38" s="1">
        <f t="shared" si="3"/>
        <v>78.159457167090764</v>
      </c>
      <c r="T38" s="1"/>
      <c r="U38">
        <v>-2.25</v>
      </c>
      <c r="V38">
        <v>24</v>
      </c>
      <c r="W38" s="1">
        <v>6.8669999999999999E-13</v>
      </c>
      <c r="X38" s="2">
        <v>-2E-3</v>
      </c>
      <c r="Y38" s="2"/>
      <c r="Z38" s="2"/>
      <c r="AA38">
        <f t="shared" si="4"/>
        <v>-2.5</v>
      </c>
      <c r="AB38" s="3">
        <f t="shared" si="5"/>
        <v>98.607122343480739</v>
      </c>
      <c r="AC38" s="1"/>
      <c r="AD38">
        <v>-2.25</v>
      </c>
      <c r="AE38">
        <v>24</v>
      </c>
      <c r="AF38" s="1">
        <v>3.1170000000000002E-13</v>
      </c>
      <c r="AG38" s="2">
        <v>-2E-3</v>
      </c>
      <c r="AH38" s="2"/>
      <c r="AI38" s="2"/>
      <c r="AJ38">
        <f t="shared" si="6"/>
        <v>-2.5</v>
      </c>
      <c r="AK38" s="1">
        <f t="shared" si="7"/>
        <v>100.35415325177077</v>
      </c>
      <c r="AL38" s="1"/>
      <c r="AM38">
        <v>-2.25</v>
      </c>
      <c r="AN38">
        <v>24</v>
      </c>
      <c r="AO38" s="1">
        <v>3.2379999999999999E-13</v>
      </c>
      <c r="AP38" s="2">
        <v>-2E-3</v>
      </c>
      <c r="AQ38" s="2"/>
      <c r="AR38" s="1"/>
      <c r="AS38" s="1"/>
      <c r="AT38">
        <f t="shared" si="8"/>
        <v>-2.5</v>
      </c>
      <c r="AU38" s="1">
        <f t="shared" si="9"/>
        <v>101.92005036197671</v>
      </c>
    </row>
    <row r="39" spans="1:47" x14ac:dyDescent="0.3">
      <c r="C39">
        <v>-1.75</v>
      </c>
      <c r="D39">
        <v>25</v>
      </c>
      <c r="E39" s="1">
        <v>4.0639999999999996E-12</v>
      </c>
      <c r="F39" s="2">
        <v>-1E-3</v>
      </c>
      <c r="G39" s="2"/>
      <c r="H39" s="2"/>
      <c r="I39">
        <f t="shared" si="0"/>
        <v>-2</v>
      </c>
      <c r="J39" s="1">
        <f t="shared" si="1"/>
        <v>85.666104553119723</v>
      </c>
      <c r="L39">
        <v>-1.75</v>
      </c>
      <c r="M39">
        <v>25</v>
      </c>
      <c r="N39" s="1">
        <v>4.0139999999999997E-12</v>
      </c>
      <c r="O39" s="2">
        <v>-1E-3</v>
      </c>
      <c r="P39" s="2"/>
      <c r="Q39" s="2"/>
      <c r="R39">
        <f t="shared" si="2"/>
        <v>-2</v>
      </c>
      <c r="S39" s="1">
        <f t="shared" si="3"/>
        <v>85.114503816793899</v>
      </c>
      <c r="T39" s="1"/>
      <c r="U39">
        <v>-1.75</v>
      </c>
      <c r="V39">
        <v>25</v>
      </c>
      <c r="W39" s="1">
        <v>6.9090000000000001E-13</v>
      </c>
      <c r="X39" s="2">
        <v>-2E-3</v>
      </c>
      <c r="Y39" s="2"/>
      <c r="Z39" s="2"/>
      <c r="AA39">
        <f t="shared" si="4"/>
        <v>-2</v>
      </c>
      <c r="AB39" s="3">
        <f t="shared" si="5"/>
        <v>99.210224009190114</v>
      </c>
      <c r="AC39" s="1"/>
      <c r="AD39">
        <v>-1.75</v>
      </c>
      <c r="AE39">
        <v>25</v>
      </c>
      <c r="AF39" s="1">
        <v>3.113E-13</v>
      </c>
      <c r="AG39" s="2">
        <v>-2E-3</v>
      </c>
      <c r="AH39" s="2"/>
      <c r="AI39" s="2"/>
      <c r="AJ39">
        <f t="shared" si="6"/>
        <v>-2</v>
      </c>
      <c r="AK39" s="1">
        <f t="shared" si="7"/>
        <v>100.22537025112686</v>
      </c>
      <c r="AL39" s="1"/>
      <c r="AM39">
        <v>-1.75</v>
      </c>
      <c r="AN39">
        <v>25</v>
      </c>
      <c r="AO39" s="1">
        <v>3.2210000000000001E-13</v>
      </c>
      <c r="AP39" s="2">
        <v>-2E-3</v>
      </c>
      <c r="AQ39" s="2"/>
      <c r="AR39" s="1"/>
      <c r="AS39" s="1"/>
      <c r="AT39">
        <f t="shared" si="8"/>
        <v>-2</v>
      </c>
      <c r="AU39" s="1">
        <f t="shared" si="9"/>
        <v>101.38495435945862</v>
      </c>
    </row>
    <row r="40" spans="1:47" x14ac:dyDescent="0.3">
      <c r="E40" s="1"/>
      <c r="F40" s="1"/>
      <c r="G40" s="2"/>
      <c r="H40" s="2"/>
      <c r="I40">
        <f t="shared" si="0"/>
        <v>-0.25</v>
      </c>
      <c r="J40" s="1">
        <f t="shared" si="1"/>
        <v>0</v>
      </c>
      <c r="N40" s="1"/>
      <c r="O40" s="1"/>
      <c r="P40" s="2"/>
      <c r="Q40" s="2"/>
      <c r="R40">
        <f t="shared" si="2"/>
        <v>-0.25</v>
      </c>
      <c r="S40" s="1">
        <f t="shared" si="3"/>
        <v>0</v>
      </c>
      <c r="T40" s="1"/>
      <c r="W40" s="1"/>
      <c r="X40" s="1"/>
      <c r="Y40" s="2"/>
      <c r="Z40" s="2"/>
      <c r="AA40">
        <f t="shared" si="4"/>
        <v>-0.25</v>
      </c>
      <c r="AB40" s="3">
        <f t="shared" si="5"/>
        <v>0</v>
      </c>
      <c r="AC40" s="1"/>
      <c r="AF40" s="1"/>
      <c r="AG40" s="1"/>
      <c r="AH40" s="2"/>
      <c r="AI40" s="2"/>
      <c r="AJ40">
        <f t="shared" si="6"/>
        <v>-0.25</v>
      </c>
      <c r="AK40" s="1">
        <f t="shared" si="7"/>
        <v>0</v>
      </c>
      <c r="AL40" s="1"/>
      <c r="AP40" s="1"/>
      <c r="AQ40" s="2"/>
      <c r="AR40" s="1"/>
      <c r="AS40" s="1"/>
      <c r="AT40">
        <f t="shared" si="8"/>
        <v>-0.25</v>
      </c>
      <c r="AU40" s="1">
        <f t="shared" si="9"/>
        <v>0</v>
      </c>
    </row>
    <row r="41" spans="1:47" x14ac:dyDescent="0.3">
      <c r="C41">
        <v>-1.25</v>
      </c>
      <c r="D41">
        <v>26</v>
      </c>
      <c r="E41" s="1">
        <v>4.3590000000000003E-12</v>
      </c>
      <c r="F41" s="2">
        <v>-1E-3</v>
      </c>
      <c r="G41" s="2"/>
      <c r="H41" s="2"/>
      <c r="I41">
        <f t="shared" si="0"/>
        <v>-1.5</v>
      </c>
      <c r="J41" s="1">
        <f t="shared" si="1"/>
        <v>91.884485666104567</v>
      </c>
      <c r="L41">
        <v>-1.25</v>
      </c>
      <c r="M41">
        <v>26</v>
      </c>
      <c r="N41" s="1">
        <v>4.3150000000000001E-12</v>
      </c>
      <c r="O41" s="2">
        <v>-1E-3</v>
      </c>
      <c r="P41" s="2"/>
      <c r="Q41" s="2"/>
      <c r="R41">
        <f t="shared" si="2"/>
        <v>-1.5</v>
      </c>
      <c r="S41" s="1">
        <f t="shared" si="3"/>
        <v>91.497031382527567</v>
      </c>
      <c r="T41" s="1"/>
      <c r="U41">
        <v>-1.25</v>
      </c>
      <c r="V41">
        <v>26</v>
      </c>
      <c r="W41" s="1">
        <v>6.9420000000000001E-13</v>
      </c>
      <c r="X41" s="2">
        <v>-2E-3</v>
      </c>
      <c r="Y41" s="2"/>
      <c r="Z41" s="2"/>
      <c r="AA41">
        <f t="shared" si="4"/>
        <v>-1.5</v>
      </c>
      <c r="AB41" s="3">
        <f t="shared" si="5"/>
        <v>99.684089603676043</v>
      </c>
      <c r="AC41" s="1"/>
      <c r="AD41">
        <v>-1.25</v>
      </c>
      <c r="AE41">
        <v>26</v>
      </c>
      <c r="AF41" s="1">
        <v>3.1110000000000001E-13</v>
      </c>
      <c r="AG41" s="2">
        <v>-2E-3</v>
      </c>
      <c r="AH41" s="2"/>
      <c r="AI41" s="2"/>
      <c r="AJ41">
        <f t="shared" si="6"/>
        <v>-1.5</v>
      </c>
      <c r="AK41" s="1">
        <f t="shared" si="7"/>
        <v>100.1609787508049</v>
      </c>
      <c r="AL41" s="1"/>
      <c r="AM41">
        <v>-1.25</v>
      </c>
      <c r="AN41">
        <v>26</v>
      </c>
      <c r="AO41" s="1">
        <v>3.195E-13</v>
      </c>
      <c r="AP41" s="2">
        <v>-2E-3</v>
      </c>
      <c r="AQ41" s="2"/>
      <c r="AR41" s="1"/>
      <c r="AS41" s="1"/>
      <c r="AT41">
        <f t="shared" si="8"/>
        <v>-1.5</v>
      </c>
      <c r="AU41" s="1">
        <f t="shared" si="9"/>
        <v>100.56657223796034</v>
      </c>
    </row>
    <row r="42" spans="1:47" x14ac:dyDescent="0.3">
      <c r="C42">
        <v>-0.75</v>
      </c>
      <c r="D42">
        <v>27</v>
      </c>
      <c r="E42" s="1">
        <v>4.5780000000000001E-12</v>
      </c>
      <c r="F42" s="2">
        <v>-1E-3</v>
      </c>
      <c r="G42" s="2"/>
      <c r="H42" s="2"/>
      <c r="I42">
        <f t="shared" si="0"/>
        <v>-1</v>
      </c>
      <c r="J42" s="1">
        <f t="shared" si="1"/>
        <v>96.500843170320408</v>
      </c>
      <c r="L42">
        <v>-0.75</v>
      </c>
      <c r="M42">
        <v>27</v>
      </c>
      <c r="N42" s="1">
        <v>4.5350000000000004E-12</v>
      </c>
      <c r="O42" s="2">
        <v>-1E-3</v>
      </c>
      <c r="P42" s="2"/>
      <c r="Q42" s="2"/>
      <c r="R42">
        <f t="shared" si="2"/>
        <v>-1</v>
      </c>
      <c r="S42" s="1">
        <f t="shared" si="3"/>
        <v>96.162001696352846</v>
      </c>
      <c r="T42" s="1"/>
      <c r="U42">
        <v>-0.75</v>
      </c>
      <c r="V42">
        <v>27</v>
      </c>
      <c r="W42" s="1">
        <v>6.9440000000000005E-13</v>
      </c>
      <c r="X42" s="2">
        <v>-2E-3</v>
      </c>
      <c r="Y42" s="2"/>
      <c r="Z42" s="2"/>
      <c r="AA42">
        <f t="shared" si="4"/>
        <v>-1</v>
      </c>
      <c r="AB42" s="3">
        <f t="shared" si="5"/>
        <v>99.712808730614583</v>
      </c>
      <c r="AC42" s="1"/>
      <c r="AD42">
        <v>-0.75</v>
      </c>
      <c r="AE42">
        <v>27</v>
      </c>
      <c r="AF42" s="1">
        <v>3.1199999999999998E-13</v>
      </c>
      <c r="AG42" s="2">
        <v>-2E-3</v>
      </c>
      <c r="AH42" s="2"/>
      <c r="AI42" s="2"/>
      <c r="AJ42">
        <f t="shared" si="6"/>
        <v>-1</v>
      </c>
      <c r="AK42" s="1">
        <f t="shared" si="7"/>
        <v>100.45074050225369</v>
      </c>
      <c r="AL42" s="1"/>
      <c r="AM42">
        <v>-0.75</v>
      </c>
      <c r="AN42">
        <v>27</v>
      </c>
      <c r="AO42" s="1">
        <v>3.1930000000000001E-13</v>
      </c>
      <c r="AP42" s="2">
        <v>-2E-3</v>
      </c>
      <c r="AQ42" s="2"/>
      <c r="AR42" s="1"/>
      <c r="AS42" s="1"/>
      <c r="AT42">
        <f t="shared" si="8"/>
        <v>-1</v>
      </c>
      <c r="AU42" s="1">
        <f t="shared" si="9"/>
        <v>100.50361976707588</v>
      </c>
    </row>
    <row r="43" spans="1:47" x14ac:dyDescent="0.3">
      <c r="C43">
        <v>-0.25</v>
      </c>
      <c r="D43">
        <v>28</v>
      </c>
      <c r="E43" s="1">
        <v>4.7090000000000002E-12</v>
      </c>
      <c r="F43" s="2">
        <v>-1E-3</v>
      </c>
      <c r="G43" s="2"/>
      <c r="H43" s="2"/>
      <c r="I43">
        <f t="shared" si="0"/>
        <v>-0.5</v>
      </c>
      <c r="J43" s="1">
        <f t="shared" si="1"/>
        <v>99.262225969645883</v>
      </c>
      <c r="L43">
        <v>-0.25</v>
      </c>
      <c r="M43">
        <v>28</v>
      </c>
      <c r="N43" s="1">
        <v>4.6759999999999999E-12</v>
      </c>
      <c r="O43" s="2">
        <v>-1E-3</v>
      </c>
      <c r="P43" s="2"/>
      <c r="Q43" s="2"/>
      <c r="R43">
        <f t="shared" si="2"/>
        <v>-0.5</v>
      </c>
      <c r="S43" s="1">
        <f t="shared" si="3"/>
        <v>99.151823579304505</v>
      </c>
      <c r="T43" s="1"/>
      <c r="U43">
        <v>-0.25</v>
      </c>
      <c r="V43">
        <v>28</v>
      </c>
      <c r="W43" s="1">
        <v>6.9799999999999995E-13</v>
      </c>
      <c r="X43" s="2">
        <v>-2E-3</v>
      </c>
      <c r="Y43" s="2"/>
      <c r="Z43" s="2"/>
      <c r="AA43">
        <f t="shared" si="4"/>
        <v>-0.5</v>
      </c>
      <c r="AB43" s="3">
        <f t="shared" si="5"/>
        <v>100.22975301550832</v>
      </c>
      <c r="AC43" s="1"/>
      <c r="AD43">
        <v>-0.25</v>
      </c>
      <c r="AE43">
        <v>28</v>
      </c>
      <c r="AF43" s="1">
        <v>3.1110000000000001E-13</v>
      </c>
      <c r="AG43" s="2">
        <v>-2E-3</v>
      </c>
      <c r="AH43" s="2"/>
      <c r="AI43" s="2"/>
      <c r="AJ43">
        <f t="shared" si="6"/>
        <v>-0.5</v>
      </c>
      <c r="AK43" s="1">
        <f t="shared" si="7"/>
        <v>100.1609787508049</v>
      </c>
      <c r="AL43" s="1"/>
      <c r="AM43">
        <v>-0.25</v>
      </c>
      <c r="AN43">
        <v>28</v>
      </c>
      <c r="AO43" s="1">
        <v>3.1739999999999999E-13</v>
      </c>
      <c r="AP43" s="2">
        <v>-2E-3</v>
      </c>
      <c r="AQ43" s="2"/>
      <c r="AR43" s="1"/>
      <c r="AS43" s="1"/>
      <c r="AT43">
        <f t="shared" si="8"/>
        <v>-0.5</v>
      </c>
      <c r="AU43" s="1">
        <f t="shared" si="9"/>
        <v>99.905571293673276</v>
      </c>
    </row>
    <row r="44" spans="1:47" x14ac:dyDescent="0.3">
      <c r="C44">
        <v>0.25</v>
      </c>
      <c r="D44">
        <v>29</v>
      </c>
      <c r="E44" s="1">
        <v>4.744E-12</v>
      </c>
      <c r="F44" s="2">
        <v>-1E-3</v>
      </c>
      <c r="G44" s="2"/>
      <c r="H44" s="2"/>
      <c r="I44">
        <f t="shared" si="0"/>
        <v>0</v>
      </c>
      <c r="J44" s="1">
        <f t="shared" si="1"/>
        <v>100</v>
      </c>
      <c r="L44">
        <v>0.25</v>
      </c>
      <c r="M44">
        <v>29</v>
      </c>
      <c r="N44" s="1">
        <v>4.7159999999999997E-12</v>
      </c>
      <c r="O44" s="2">
        <v>-1E-3</v>
      </c>
      <c r="P44" s="2"/>
      <c r="Q44" s="2"/>
      <c r="R44">
        <f t="shared" si="2"/>
        <v>0</v>
      </c>
      <c r="S44" s="1">
        <f t="shared" si="3"/>
        <v>100</v>
      </c>
      <c r="T44" s="1"/>
      <c r="U44">
        <v>0.25</v>
      </c>
      <c r="V44">
        <v>29</v>
      </c>
      <c r="W44" s="1">
        <v>6.9640000000000004E-13</v>
      </c>
      <c r="X44" s="2">
        <v>-2E-3</v>
      </c>
      <c r="Y44" s="2"/>
      <c r="Z44" s="2"/>
      <c r="AA44">
        <f t="shared" si="4"/>
        <v>0</v>
      </c>
      <c r="AB44" s="3">
        <f t="shared" si="5"/>
        <v>100</v>
      </c>
      <c r="AC44" s="1"/>
      <c r="AD44">
        <v>0.25</v>
      </c>
      <c r="AE44">
        <v>29</v>
      </c>
      <c r="AF44" s="1">
        <v>3.1060000000000001E-13</v>
      </c>
      <c r="AG44" s="2">
        <v>-2E-3</v>
      </c>
      <c r="AH44" s="2"/>
      <c r="AI44" s="2"/>
      <c r="AJ44">
        <f t="shared" si="6"/>
        <v>0</v>
      </c>
      <c r="AK44" s="1">
        <f t="shared" si="7"/>
        <v>100</v>
      </c>
      <c r="AL44" s="1"/>
      <c r="AM44">
        <v>0.25</v>
      </c>
      <c r="AN44">
        <v>29</v>
      </c>
      <c r="AO44" s="1">
        <v>3.177E-13</v>
      </c>
      <c r="AP44" s="2">
        <v>-2E-3</v>
      </c>
      <c r="AQ44" s="2"/>
      <c r="AR44" s="1"/>
      <c r="AS44" s="1"/>
      <c r="AT44">
        <f t="shared" si="8"/>
        <v>0</v>
      </c>
      <c r="AU44" s="1">
        <f t="shared" si="9"/>
        <v>100</v>
      </c>
    </row>
    <row r="45" spans="1:47" x14ac:dyDescent="0.3">
      <c r="C45">
        <v>0.75</v>
      </c>
      <c r="D45">
        <v>30</v>
      </c>
      <c r="E45" s="1">
        <v>4.6869999999999997E-12</v>
      </c>
      <c r="F45" s="2">
        <v>-1E-3</v>
      </c>
      <c r="G45" s="2"/>
      <c r="H45" s="2"/>
      <c r="I45">
        <f t="shared" si="0"/>
        <v>0.5</v>
      </c>
      <c r="J45" s="1">
        <f t="shared" si="1"/>
        <v>98.798482293423262</v>
      </c>
      <c r="L45">
        <v>0.75</v>
      </c>
      <c r="M45">
        <v>30</v>
      </c>
      <c r="N45" s="1">
        <v>4.6499999999999998E-12</v>
      </c>
      <c r="O45" s="2">
        <v>-1E-3</v>
      </c>
      <c r="P45" s="2"/>
      <c r="Q45" s="2"/>
      <c r="R45">
        <f t="shared" si="2"/>
        <v>0.5</v>
      </c>
      <c r="S45" s="1">
        <f t="shared" si="3"/>
        <v>98.600508905852422</v>
      </c>
      <c r="T45" s="1"/>
      <c r="U45">
        <v>0.75</v>
      </c>
      <c r="V45">
        <v>30</v>
      </c>
      <c r="W45" s="1">
        <v>6.9670000000000005E-13</v>
      </c>
      <c r="X45" s="2">
        <v>-2E-3</v>
      </c>
      <c r="Y45" s="2"/>
      <c r="Z45" s="2"/>
      <c r="AA45">
        <f t="shared" si="4"/>
        <v>0.5</v>
      </c>
      <c r="AB45" s="3">
        <f t="shared" si="5"/>
        <v>100.04307869040781</v>
      </c>
      <c r="AC45" s="1"/>
      <c r="AD45">
        <v>0.75</v>
      </c>
      <c r="AE45">
        <v>30</v>
      </c>
      <c r="AF45" s="1">
        <v>3.0969999999999998E-13</v>
      </c>
      <c r="AG45" s="2">
        <v>-2E-3</v>
      </c>
      <c r="AH45" s="2"/>
      <c r="AI45" s="2"/>
      <c r="AJ45">
        <f t="shared" si="6"/>
        <v>0.5</v>
      </c>
      <c r="AK45" s="1">
        <f t="shared" si="7"/>
        <v>99.710238248551192</v>
      </c>
      <c r="AL45" s="1"/>
      <c r="AM45">
        <v>0.75</v>
      </c>
      <c r="AN45">
        <v>30</v>
      </c>
      <c r="AO45" s="1">
        <v>3.177E-13</v>
      </c>
      <c r="AP45" s="2">
        <v>-2E-3</v>
      </c>
      <c r="AQ45" s="2"/>
      <c r="AR45" s="1"/>
      <c r="AS45" s="1"/>
      <c r="AT45">
        <f t="shared" si="8"/>
        <v>0.5</v>
      </c>
      <c r="AU45" s="1">
        <f t="shared" si="9"/>
        <v>100</v>
      </c>
    </row>
    <row r="46" spans="1:47" x14ac:dyDescent="0.3">
      <c r="E46" s="1"/>
      <c r="F46" s="1"/>
      <c r="G46" s="2"/>
      <c r="H46" s="2"/>
      <c r="I46">
        <f t="shared" si="0"/>
        <v>-0.25</v>
      </c>
      <c r="J46" s="1">
        <f t="shared" si="1"/>
        <v>0</v>
      </c>
      <c r="N46" s="1"/>
      <c r="O46" s="1"/>
      <c r="P46" s="2"/>
      <c r="Q46" s="2"/>
      <c r="R46">
        <f t="shared" si="2"/>
        <v>-0.25</v>
      </c>
      <c r="S46" s="1">
        <f t="shared" si="3"/>
        <v>0</v>
      </c>
      <c r="T46" s="1"/>
      <c r="W46" s="1"/>
      <c r="X46" s="1"/>
      <c r="Y46" s="2"/>
      <c r="Z46" s="2"/>
      <c r="AA46">
        <f t="shared" si="4"/>
        <v>-0.25</v>
      </c>
      <c r="AB46" s="3">
        <f t="shared" si="5"/>
        <v>0</v>
      </c>
      <c r="AC46" s="1"/>
      <c r="AF46" s="1"/>
      <c r="AG46" s="1"/>
      <c r="AH46" s="2"/>
      <c r="AI46" s="2"/>
      <c r="AJ46">
        <f t="shared" si="6"/>
        <v>-0.25</v>
      </c>
      <c r="AK46" s="1">
        <f t="shared" si="7"/>
        <v>0</v>
      </c>
      <c r="AL46" s="1"/>
      <c r="AP46" s="1"/>
      <c r="AQ46" s="2"/>
      <c r="AR46" s="1"/>
      <c r="AS46" s="1"/>
      <c r="AT46">
        <f t="shared" si="8"/>
        <v>-0.25</v>
      </c>
      <c r="AU46" s="1">
        <f t="shared" si="9"/>
        <v>0</v>
      </c>
    </row>
    <row r="47" spans="1:47" x14ac:dyDescent="0.3">
      <c r="C47">
        <v>1.25</v>
      </c>
      <c r="D47">
        <v>31</v>
      </c>
      <c r="E47" s="1">
        <v>4.5259999999999999E-12</v>
      </c>
      <c r="F47" s="2">
        <v>-1E-3</v>
      </c>
      <c r="G47" s="2"/>
      <c r="H47" s="2"/>
      <c r="I47">
        <f t="shared" si="0"/>
        <v>1</v>
      </c>
      <c r="J47" s="1">
        <f t="shared" si="1"/>
        <v>95.404721753794263</v>
      </c>
      <c r="L47">
        <v>1.25</v>
      </c>
      <c r="M47">
        <v>31</v>
      </c>
      <c r="N47" s="1">
        <v>4.4899999999999996E-12</v>
      </c>
      <c r="O47" s="2">
        <v>-1E-3</v>
      </c>
      <c r="P47" s="2"/>
      <c r="Q47" s="2"/>
      <c r="R47">
        <f t="shared" si="2"/>
        <v>1</v>
      </c>
      <c r="S47" s="1">
        <f t="shared" si="3"/>
        <v>95.2078032230704</v>
      </c>
      <c r="T47" s="1"/>
      <c r="U47">
        <v>1.25</v>
      </c>
      <c r="V47">
        <v>31</v>
      </c>
      <c r="W47" s="1">
        <v>6.9210000000000005E-13</v>
      </c>
      <c r="X47" s="2">
        <v>-2E-3</v>
      </c>
      <c r="Y47" s="2"/>
      <c r="Z47" s="2"/>
      <c r="AA47">
        <f t="shared" si="4"/>
        <v>1</v>
      </c>
      <c r="AB47" s="3">
        <f t="shared" si="5"/>
        <v>99.38253877082137</v>
      </c>
      <c r="AC47" s="1"/>
      <c r="AD47">
        <v>1.25</v>
      </c>
      <c r="AE47">
        <v>31</v>
      </c>
      <c r="AF47" s="1">
        <v>3.1010000000000001E-13</v>
      </c>
      <c r="AG47" s="2">
        <v>-2E-3</v>
      </c>
      <c r="AH47" s="2"/>
      <c r="AI47" s="2"/>
      <c r="AJ47">
        <f t="shared" si="6"/>
        <v>1</v>
      </c>
      <c r="AK47" s="1">
        <f t="shared" si="7"/>
        <v>99.839021249195099</v>
      </c>
      <c r="AL47" s="1"/>
      <c r="AM47">
        <v>1.25</v>
      </c>
      <c r="AN47">
        <v>31</v>
      </c>
      <c r="AO47" s="1">
        <v>3.1839999999999999E-13</v>
      </c>
      <c r="AP47" s="2">
        <v>-2E-3</v>
      </c>
      <c r="AQ47" s="2"/>
      <c r="AR47" s="1"/>
      <c r="AS47" s="1"/>
      <c r="AT47">
        <f t="shared" si="8"/>
        <v>1</v>
      </c>
      <c r="AU47" s="1">
        <f t="shared" si="9"/>
        <v>100.22033364809569</v>
      </c>
    </row>
    <row r="48" spans="1:47" x14ac:dyDescent="0.3">
      <c r="C48">
        <v>1.75</v>
      </c>
      <c r="D48">
        <v>32</v>
      </c>
      <c r="E48" s="1">
        <v>4.2949999999999998E-12</v>
      </c>
      <c r="F48" s="2">
        <v>-1E-3</v>
      </c>
      <c r="G48" s="2"/>
      <c r="H48" s="2"/>
      <c r="I48">
        <f t="shared" si="0"/>
        <v>1.5</v>
      </c>
      <c r="J48" s="1">
        <f t="shared" si="1"/>
        <v>90.535413153456986</v>
      </c>
      <c r="L48">
        <v>1.75</v>
      </c>
      <c r="M48">
        <v>32</v>
      </c>
      <c r="N48" s="1">
        <v>4.2689999999999997E-12</v>
      </c>
      <c r="O48" s="2">
        <v>-1E-3</v>
      </c>
      <c r="P48" s="2"/>
      <c r="Q48" s="2"/>
      <c r="R48">
        <f t="shared" si="2"/>
        <v>1.5</v>
      </c>
      <c r="S48" s="1">
        <f t="shared" si="3"/>
        <v>90.521628498727736</v>
      </c>
      <c r="T48" s="1"/>
      <c r="U48">
        <v>1.75</v>
      </c>
      <c r="V48">
        <v>32</v>
      </c>
      <c r="W48" s="1">
        <v>6.9250000000000003E-13</v>
      </c>
      <c r="X48" s="2">
        <v>-2E-3</v>
      </c>
      <c r="Y48" s="2"/>
      <c r="Z48" s="2"/>
      <c r="AA48">
        <f t="shared" si="4"/>
        <v>1.5</v>
      </c>
      <c r="AB48" s="3">
        <f t="shared" si="5"/>
        <v>99.43997702469845</v>
      </c>
      <c r="AC48" s="1"/>
      <c r="AD48">
        <v>1.75</v>
      </c>
      <c r="AE48">
        <v>32</v>
      </c>
      <c r="AF48" s="1">
        <v>3.1110000000000001E-13</v>
      </c>
      <c r="AG48" s="2">
        <v>-2E-3</v>
      </c>
      <c r="AH48" s="2"/>
      <c r="AI48" s="2"/>
      <c r="AJ48">
        <f t="shared" si="6"/>
        <v>1.5</v>
      </c>
      <c r="AK48" s="1">
        <f t="shared" si="7"/>
        <v>100.1609787508049</v>
      </c>
      <c r="AL48" s="1"/>
      <c r="AM48">
        <v>1.75</v>
      </c>
      <c r="AN48">
        <v>32</v>
      </c>
      <c r="AO48" s="1">
        <v>3.2E-13</v>
      </c>
      <c r="AP48" s="2">
        <v>-2E-3</v>
      </c>
      <c r="AQ48" s="2"/>
      <c r="AR48" s="1"/>
      <c r="AS48" s="1"/>
      <c r="AT48">
        <f t="shared" si="8"/>
        <v>1.5</v>
      </c>
      <c r="AU48" s="1">
        <f t="shared" si="9"/>
        <v>100.72395341517155</v>
      </c>
    </row>
    <row r="49" spans="3:47" x14ac:dyDescent="0.3">
      <c r="C49">
        <v>2.25</v>
      </c>
      <c r="D49">
        <v>33</v>
      </c>
      <c r="E49" s="1">
        <v>4.0070000000000002E-12</v>
      </c>
      <c r="F49" s="2">
        <v>-1E-3</v>
      </c>
      <c r="G49" s="2"/>
      <c r="H49" s="2"/>
      <c r="I49">
        <f t="shared" si="0"/>
        <v>2</v>
      </c>
      <c r="J49" s="1">
        <f t="shared" si="1"/>
        <v>84.464586846543014</v>
      </c>
      <c r="L49">
        <v>2.25</v>
      </c>
      <c r="M49">
        <v>33</v>
      </c>
      <c r="N49" s="1">
        <v>3.976E-12</v>
      </c>
      <c r="O49" s="2">
        <v>-1E-3</v>
      </c>
      <c r="P49" s="2"/>
      <c r="Q49" s="2"/>
      <c r="R49">
        <f t="shared" si="2"/>
        <v>2</v>
      </c>
      <c r="S49" s="1">
        <f t="shared" si="3"/>
        <v>84.308736217133173</v>
      </c>
      <c r="T49" s="1"/>
      <c r="U49">
        <v>2.25</v>
      </c>
      <c r="V49">
        <v>33</v>
      </c>
      <c r="W49" s="1">
        <v>6.8990000000000002E-13</v>
      </c>
      <c r="X49" s="2">
        <v>-2E-3</v>
      </c>
      <c r="Y49" s="2"/>
      <c r="Z49" s="2"/>
      <c r="AA49">
        <f t="shared" si="4"/>
        <v>2</v>
      </c>
      <c r="AB49" s="3">
        <f t="shared" si="5"/>
        <v>99.066628374497412</v>
      </c>
      <c r="AC49" s="1"/>
      <c r="AD49">
        <v>2.25</v>
      </c>
      <c r="AE49">
        <v>33</v>
      </c>
      <c r="AF49" s="1">
        <v>3.1049999999999999E-13</v>
      </c>
      <c r="AG49" s="2">
        <v>-2E-3</v>
      </c>
      <c r="AH49" s="2"/>
      <c r="AI49" s="2"/>
      <c r="AJ49">
        <f t="shared" si="6"/>
        <v>2</v>
      </c>
      <c r="AK49" s="1">
        <f t="shared" si="7"/>
        <v>99.967804249839006</v>
      </c>
      <c r="AL49" s="1"/>
      <c r="AM49">
        <v>2.25</v>
      </c>
      <c r="AN49">
        <v>33</v>
      </c>
      <c r="AO49" s="1">
        <v>3.2140000000000002E-13</v>
      </c>
      <c r="AP49" s="2">
        <v>-2E-3</v>
      </c>
      <c r="AQ49" s="2"/>
      <c r="AR49" s="1"/>
      <c r="AS49" s="1"/>
      <c r="AT49">
        <f t="shared" si="8"/>
        <v>2</v>
      </c>
      <c r="AU49" s="1">
        <f t="shared" si="9"/>
        <v>101.16462071136291</v>
      </c>
    </row>
    <row r="50" spans="3:47" x14ac:dyDescent="0.3">
      <c r="C50">
        <v>2.75</v>
      </c>
      <c r="D50">
        <v>34</v>
      </c>
      <c r="E50" s="1">
        <v>3.6860000000000002E-12</v>
      </c>
      <c r="F50" s="2">
        <v>-1E-3</v>
      </c>
      <c r="G50" s="2"/>
      <c r="H50" s="2"/>
      <c r="I50">
        <f t="shared" si="0"/>
        <v>2.5</v>
      </c>
      <c r="J50" s="1">
        <f t="shared" si="1"/>
        <v>77.698145025295119</v>
      </c>
      <c r="L50">
        <v>2.75</v>
      </c>
      <c r="M50">
        <v>34</v>
      </c>
      <c r="N50" s="1">
        <v>3.6490000000000003E-12</v>
      </c>
      <c r="O50" s="2">
        <v>-1E-3</v>
      </c>
      <c r="P50" s="2"/>
      <c r="Q50" s="2"/>
      <c r="R50">
        <f t="shared" si="2"/>
        <v>2.5</v>
      </c>
      <c r="S50" s="1">
        <f t="shared" si="3"/>
        <v>77.374893977947423</v>
      </c>
      <c r="T50" s="1"/>
      <c r="U50">
        <v>2.75</v>
      </c>
      <c r="V50">
        <v>34</v>
      </c>
      <c r="W50" s="1">
        <v>6.8649999999999995E-13</v>
      </c>
      <c r="X50" s="2">
        <v>-2E-3</v>
      </c>
      <c r="Y50" s="2"/>
      <c r="Z50" s="2"/>
      <c r="AA50">
        <f t="shared" si="4"/>
        <v>2.5</v>
      </c>
      <c r="AB50" s="3">
        <f t="shared" si="5"/>
        <v>98.578403216542213</v>
      </c>
      <c r="AC50" s="1"/>
      <c r="AD50">
        <v>2.75</v>
      </c>
      <c r="AE50">
        <v>34</v>
      </c>
      <c r="AF50" s="1">
        <v>3.121E-13</v>
      </c>
      <c r="AG50" s="2">
        <v>-2E-3</v>
      </c>
      <c r="AH50" s="2"/>
      <c r="AI50" s="2"/>
      <c r="AJ50">
        <f t="shared" si="6"/>
        <v>2.5</v>
      </c>
      <c r="AK50" s="1">
        <f t="shared" si="7"/>
        <v>100.48293625241469</v>
      </c>
      <c r="AL50" s="1"/>
      <c r="AM50">
        <v>2.75</v>
      </c>
      <c r="AN50">
        <v>34</v>
      </c>
      <c r="AO50" s="1">
        <v>3.2319999999999998E-13</v>
      </c>
      <c r="AP50" s="2">
        <v>-2E-3</v>
      </c>
      <c r="AQ50" s="2"/>
      <c r="AR50" s="1"/>
      <c r="AS50" s="1"/>
      <c r="AT50">
        <f t="shared" si="8"/>
        <v>2.5</v>
      </c>
      <c r="AU50" s="1">
        <f t="shared" si="9"/>
        <v>101.73119294932324</v>
      </c>
    </row>
    <row r="51" spans="3:47" x14ac:dyDescent="0.3">
      <c r="C51">
        <v>3.25</v>
      </c>
      <c r="D51">
        <v>35</v>
      </c>
      <c r="E51" s="1">
        <v>3.3510000000000002E-12</v>
      </c>
      <c r="F51" s="2">
        <v>-1E-3</v>
      </c>
      <c r="G51" s="2"/>
      <c r="H51" s="2"/>
      <c r="I51">
        <f t="shared" si="0"/>
        <v>3</v>
      </c>
      <c r="J51" s="1">
        <f t="shared" si="1"/>
        <v>70.636593591905566</v>
      </c>
      <c r="L51">
        <v>3.25</v>
      </c>
      <c r="M51">
        <v>35</v>
      </c>
      <c r="N51" s="1">
        <v>3.3170000000000001E-12</v>
      </c>
      <c r="O51" s="2">
        <v>-1E-3</v>
      </c>
      <c r="P51" s="2"/>
      <c r="Q51" s="2"/>
      <c r="R51">
        <f t="shared" si="2"/>
        <v>3</v>
      </c>
      <c r="S51" s="1">
        <f t="shared" si="3"/>
        <v>70.335029686174735</v>
      </c>
      <c r="T51" s="1"/>
      <c r="U51">
        <v>3.25</v>
      </c>
      <c r="V51">
        <v>35</v>
      </c>
      <c r="W51" s="1">
        <v>6.801E-13</v>
      </c>
      <c r="X51" s="2">
        <v>-2E-3</v>
      </c>
      <c r="Y51" s="2"/>
      <c r="Z51" s="2"/>
      <c r="AA51">
        <f t="shared" si="4"/>
        <v>3</v>
      </c>
      <c r="AB51" s="3">
        <f t="shared" si="5"/>
        <v>97.659391154508896</v>
      </c>
      <c r="AC51" s="1"/>
      <c r="AD51">
        <v>3.25</v>
      </c>
      <c r="AE51">
        <v>35</v>
      </c>
      <c r="AF51" s="1">
        <v>3.1019999999999998E-13</v>
      </c>
      <c r="AG51" s="2">
        <v>-2E-3</v>
      </c>
      <c r="AH51" s="2"/>
      <c r="AI51" s="2"/>
      <c r="AJ51">
        <f t="shared" si="6"/>
        <v>3</v>
      </c>
      <c r="AK51" s="1">
        <f t="shared" si="7"/>
        <v>99.871216999356065</v>
      </c>
      <c r="AL51" s="1"/>
      <c r="AM51">
        <v>3.25</v>
      </c>
      <c r="AN51">
        <v>35</v>
      </c>
      <c r="AO51" s="1">
        <v>3.2499999999999998E-13</v>
      </c>
      <c r="AP51" s="2">
        <v>-2E-3</v>
      </c>
      <c r="AQ51" s="2"/>
      <c r="AR51" s="1"/>
      <c r="AS51" s="1"/>
      <c r="AT51">
        <f t="shared" si="8"/>
        <v>3</v>
      </c>
      <c r="AU51" s="1">
        <f t="shared" si="9"/>
        <v>102.2977651872836</v>
      </c>
    </row>
    <row r="52" spans="3:47" x14ac:dyDescent="0.3">
      <c r="E52" s="1"/>
      <c r="F52" s="1"/>
      <c r="G52" s="2"/>
      <c r="H52" s="2"/>
      <c r="I52">
        <f t="shared" si="0"/>
        <v>-0.25</v>
      </c>
      <c r="J52" s="1">
        <f t="shared" si="1"/>
        <v>0</v>
      </c>
      <c r="N52" s="1"/>
      <c r="O52" s="1"/>
      <c r="P52" s="2"/>
      <c r="Q52" s="2"/>
      <c r="R52">
        <f t="shared" si="2"/>
        <v>-0.25</v>
      </c>
      <c r="S52" s="1">
        <f t="shared" si="3"/>
        <v>0</v>
      </c>
      <c r="T52" s="1"/>
      <c r="W52" s="1"/>
      <c r="X52" s="1"/>
      <c r="Y52" s="2"/>
      <c r="Z52" s="2"/>
      <c r="AA52">
        <f t="shared" si="4"/>
        <v>-0.25</v>
      </c>
      <c r="AB52" s="3">
        <f t="shared" si="5"/>
        <v>0</v>
      </c>
      <c r="AC52" s="1"/>
      <c r="AF52" s="1"/>
      <c r="AG52" s="1"/>
      <c r="AH52" s="2"/>
      <c r="AI52" s="2"/>
      <c r="AJ52">
        <f t="shared" si="6"/>
        <v>-0.25</v>
      </c>
      <c r="AK52" s="1">
        <f t="shared" si="7"/>
        <v>0</v>
      </c>
      <c r="AL52" s="1"/>
      <c r="AP52" s="1"/>
      <c r="AQ52" s="2"/>
      <c r="AR52" s="1"/>
      <c r="AS52" s="1"/>
      <c r="AT52">
        <f t="shared" si="8"/>
        <v>-0.25</v>
      </c>
      <c r="AU52" s="1">
        <f t="shared" si="9"/>
        <v>0</v>
      </c>
    </row>
    <row r="53" spans="3:47" x14ac:dyDescent="0.3">
      <c r="C53">
        <v>3.75</v>
      </c>
      <c r="D53">
        <v>36</v>
      </c>
      <c r="E53" s="1">
        <v>3.0089999999999998E-12</v>
      </c>
      <c r="F53" s="2">
        <v>-2E-3</v>
      </c>
      <c r="G53" s="2"/>
      <c r="H53" s="2"/>
      <c r="I53">
        <f t="shared" si="0"/>
        <v>3.5</v>
      </c>
      <c r="J53" s="1">
        <f t="shared" si="1"/>
        <v>63.427487352445191</v>
      </c>
      <c r="L53">
        <v>3.75</v>
      </c>
      <c r="M53">
        <v>36</v>
      </c>
      <c r="N53" s="1">
        <v>2.965E-12</v>
      </c>
      <c r="O53" s="2">
        <v>-1E-3</v>
      </c>
      <c r="P53" s="2"/>
      <c r="Q53" s="2"/>
      <c r="R53">
        <f t="shared" si="2"/>
        <v>3.5</v>
      </c>
      <c r="S53" s="1">
        <f t="shared" si="3"/>
        <v>62.871077184054293</v>
      </c>
      <c r="T53" s="1"/>
      <c r="U53">
        <v>3.75</v>
      </c>
      <c r="V53">
        <v>36</v>
      </c>
      <c r="W53" s="1">
        <v>6.7299999999999996E-13</v>
      </c>
      <c r="X53" s="2">
        <v>-2E-3</v>
      </c>
      <c r="Y53" s="2"/>
      <c r="Z53" s="2"/>
      <c r="AA53">
        <f t="shared" si="4"/>
        <v>3.5</v>
      </c>
      <c r="AB53" s="3">
        <f t="shared" si="5"/>
        <v>96.639862148190687</v>
      </c>
      <c r="AC53" s="1"/>
      <c r="AD53">
        <v>3.75</v>
      </c>
      <c r="AE53">
        <v>36</v>
      </c>
      <c r="AF53" s="1">
        <v>3.09E-13</v>
      </c>
      <c r="AG53" s="2">
        <v>-2E-3</v>
      </c>
      <c r="AH53" s="2"/>
      <c r="AI53" s="2"/>
      <c r="AJ53">
        <f t="shared" si="6"/>
        <v>3.5</v>
      </c>
      <c r="AK53" s="1">
        <f t="shared" si="7"/>
        <v>99.484867997424331</v>
      </c>
      <c r="AL53" s="1"/>
      <c r="AM53">
        <v>3.75</v>
      </c>
      <c r="AN53">
        <v>36</v>
      </c>
      <c r="AO53" s="1">
        <v>3.2449999999999998E-13</v>
      </c>
      <c r="AP53" s="2">
        <v>-2E-3</v>
      </c>
      <c r="AQ53" s="2"/>
      <c r="AR53" s="1"/>
      <c r="AS53" s="1"/>
      <c r="AT53">
        <f t="shared" si="8"/>
        <v>3.5</v>
      </c>
      <c r="AU53" s="1">
        <f t="shared" si="9"/>
        <v>102.1403840100724</v>
      </c>
    </row>
    <row r="54" spans="3:47" x14ac:dyDescent="0.3">
      <c r="C54">
        <v>4.25</v>
      </c>
      <c r="D54">
        <v>37</v>
      </c>
      <c r="E54" s="1">
        <v>2.6610000000000001E-12</v>
      </c>
      <c r="F54" s="2">
        <v>-2E-3</v>
      </c>
      <c r="G54" s="2"/>
      <c r="H54" s="2"/>
      <c r="I54">
        <f t="shared" si="0"/>
        <v>4</v>
      </c>
      <c r="J54" s="1">
        <f t="shared" si="1"/>
        <v>56.091905564924119</v>
      </c>
      <c r="L54">
        <v>4.25</v>
      </c>
      <c r="M54">
        <v>37</v>
      </c>
      <c r="N54" s="1">
        <v>2.6150000000000001E-12</v>
      </c>
      <c r="O54" s="2">
        <v>-1E-3</v>
      </c>
      <c r="P54" s="2"/>
      <c r="Q54" s="2"/>
      <c r="R54">
        <f t="shared" si="2"/>
        <v>4</v>
      </c>
      <c r="S54" s="1">
        <f t="shared" si="3"/>
        <v>55.44953350296862</v>
      </c>
      <c r="T54" s="1"/>
      <c r="U54">
        <v>4.25</v>
      </c>
      <c r="V54">
        <v>37</v>
      </c>
      <c r="W54" s="1">
        <v>6.5640000000000001E-13</v>
      </c>
      <c r="X54" s="2">
        <v>-2E-3</v>
      </c>
      <c r="Y54" s="2"/>
      <c r="Z54" s="2"/>
      <c r="AA54">
        <f t="shared" si="4"/>
        <v>4</v>
      </c>
      <c r="AB54" s="3">
        <f t="shared" si="5"/>
        <v>94.256174612291787</v>
      </c>
      <c r="AC54" s="1"/>
      <c r="AD54">
        <v>4.25</v>
      </c>
      <c r="AE54">
        <v>37</v>
      </c>
      <c r="AF54" s="1">
        <v>3.0500000000000001E-13</v>
      </c>
      <c r="AG54" s="2">
        <v>-2E-3</v>
      </c>
      <c r="AH54" s="2"/>
      <c r="AI54" s="2"/>
      <c r="AJ54">
        <f t="shared" si="6"/>
        <v>4</v>
      </c>
      <c r="AK54" s="1">
        <f t="shared" si="7"/>
        <v>98.197037990985194</v>
      </c>
      <c r="AL54" s="1"/>
      <c r="AM54">
        <v>4.25</v>
      </c>
      <c r="AN54">
        <v>37</v>
      </c>
      <c r="AO54" s="1">
        <v>3.21E-13</v>
      </c>
      <c r="AP54" s="2">
        <v>-2E-3</v>
      </c>
      <c r="AQ54" s="2"/>
      <c r="AR54" s="1"/>
      <c r="AS54" s="1"/>
      <c r="AT54">
        <f t="shared" si="8"/>
        <v>4</v>
      </c>
      <c r="AU54" s="1">
        <f t="shared" si="9"/>
        <v>101.03871576959395</v>
      </c>
    </row>
    <row r="55" spans="3:47" x14ac:dyDescent="0.3">
      <c r="C55">
        <v>4.75</v>
      </c>
      <c r="D55">
        <v>38</v>
      </c>
      <c r="E55" s="1">
        <v>2.2999999999999999E-12</v>
      </c>
      <c r="F55" s="2">
        <v>-2E-3</v>
      </c>
      <c r="G55" s="2"/>
      <c r="H55" s="2"/>
      <c r="I55">
        <f t="shared" si="0"/>
        <v>4.5</v>
      </c>
      <c r="J55" s="1">
        <f t="shared" si="1"/>
        <v>48.4822934232715</v>
      </c>
      <c r="L55">
        <v>4.75</v>
      </c>
      <c r="M55">
        <v>38</v>
      </c>
      <c r="N55" s="1">
        <v>2.2610000000000002E-12</v>
      </c>
      <c r="O55" s="2">
        <v>-2E-3</v>
      </c>
      <c r="P55" s="2"/>
      <c r="Q55" s="2"/>
      <c r="R55">
        <f t="shared" si="2"/>
        <v>4.5</v>
      </c>
      <c r="S55" s="1">
        <f t="shared" si="3"/>
        <v>47.943172179813409</v>
      </c>
      <c r="T55" s="1"/>
      <c r="U55">
        <v>4.75</v>
      </c>
      <c r="V55">
        <v>38</v>
      </c>
      <c r="W55" s="1">
        <v>6.3070000000000003E-13</v>
      </c>
      <c r="X55" s="2">
        <v>-2E-3</v>
      </c>
      <c r="Y55" s="2"/>
      <c r="Z55" s="2"/>
      <c r="AA55">
        <f t="shared" si="4"/>
        <v>4.5</v>
      </c>
      <c r="AB55" s="3">
        <f t="shared" si="5"/>
        <v>90.565766800689261</v>
      </c>
      <c r="AC55" s="1"/>
      <c r="AD55">
        <v>4.75</v>
      </c>
      <c r="AE55">
        <v>38</v>
      </c>
      <c r="AF55" s="1">
        <v>2.9539999999999998E-13</v>
      </c>
      <c r="AG55" s="2">
        <v>-2E-3</v>
      </c>
      <c r="AH55" s="2"/>
      <c r="AI55" s="2"/>
      <c r="AJ55">
        <f t="shared" si="6"/>
        <v>4.5</v>
      </c>
      <c r="AK55" s="1">
        <f t="shared" si="7"/>
        <v>95.106245975531223</v>
      </c>
      <c r="AL55" s="1"/>
      <c r="AM55">
        <v>4.75</v>
      </c>
      <c r="AN55">
        <v>38</v>
      </c>
      <c r="AO55" s="1">
        <v>3.1069999999999998E-13</v>
      </c>
      <c r="AP55" s="2">
        <v>-2E-3</v>
      </c>
      <c r="AQ55" s="2"/>
      <c r="AR55" s="1"/>
      <c r="AS55" s="1"/>
      <c r="AT55">
        <f t="shared" si="8"/>
        <v>4.5</v>
      </c>
      <c r="AU55" s="1">
        <f t="shared" si="9"/>
        <v>97.796663519043108</v>
      </c>
    </row>
    <row r="56" spans="3:47" x14ac:dyDescent="0.3">
      <c r="C56">
        <v>5.25</v>
      </c>
      <c r="D56">
        <v>39</v>
      </c>
      <c r="E56" s="1">
        <v>1.9310000000000002E-12</v>
      </c>
      <c r="F56" s="2">
        <v>-2E-3</v>
      </c>
      <c r="G56" s="2"/>
      <c r="H56" s="2"/>
      <c r="I56">
        <f t="shared" si="0"/>
        <v>5</v>
      </c>
      <c r="J56" s="1">
        <f t="shared" si="1"/>
        <v>40.704047217537948</v>
      </c>
      <c r="L56">
        <v>5.25</v>
      </c>
      <c r="M56">
        <v>39</v>
      </c>
      <c r="N56" s="1">
        <v>1.892E-12</v>
      </c>
      <c r="O56" s="2">
        <v>-2E-3</v>
      </c>
      <c r="P56" s="2"/>
      <c r="Q56" s="2"/>
      <c r="R56">
        <f t="shared" si="2"/>
        <v>5</v>
      </c>
      <c r="S56" s="1">
        <f t="shared" si="3"/>
        <v>40.118744698897373</v>
      </c>
      <c r="T56" s="1"/>
      <c r="U56">
        <v>5.25</v>
      </c>
      <c r="V56">
        <v>39</v>
      </c>
      <c r="W56" s="1">
        <v>5.8649999999999997E-13</v>
      </c>
      <c r="X56" s="2">
        <v>-2E-3</v>
      </c>
      <c r="Y56" s="2"/>
      <c r="Z56" s="2"/>
      <c r="AA56">
        <f t="shared" si="4"/>
        <v>5</v>
      </c>
      <c r="AB56" s="3">
        <f t="shared" si="5"/>
        <v>84.218839747271673</v>
      </c>
      <c r="AC56" s="1"/>
      <c r="AD56">
        <v>5.25</v>
      </c>
      <c r="AE56">
        <v>39</v>
      </c>
      <c r="AF56" s="1">
        <v>2.7679999999999999E-13</v>
      </c>
      <c r="AG56" s="2">
        <v>-2E-3</v>
      </c>
      <c r="AH56" s="2"/>
      <c r="AI56" s="2"/>
      <c r="AJ56">
        <f t="shared" si="6"/>
        <v>5</v>
      </c>
      <c r="AK56" s="1">
        <f t="shared" si="7"/>
        <v>89.117836445589177</v>
      </c>
      <c r="AL56" s="1"/>
      <c r="AM56">
        <v>5.25</v>
      </c>
      <c r="AN56">
        <v>39</v>
      </c>
      <c r="AO56" s="1">
        <v>2.8829999999999999E-13</v>
      </c>
      <c r="AP56" s="2">
        <v>-2E-3</v>
      </c>
      <c r="AQ56" s="2"/>
      <c r="AR56" s="1"/>
      <c r="AS56" s="1"/>
      <c r="AT56">
        <f t="shared" si="8"/>
        <v>5</v>
      </c>
      <c r="AU56" s="1">
        <f t="shared" si="9"/>
        <v>90.745986779981109</v>
      </c>
    </row>
    <row r="57" spans="3:47" x14ac:dyDescent="0.3">
      <c r="C57">
        <v>5.75</v>
      </c>
      <c r="D57">
        <v>40</v>
      </c>
      <c r="E57" s="1">
        <v>1.537E-12</v>
      </c>
      <c r="F57" s="2">
        <v>-2E-3</v>
      </c>
      <c r="G57" s="2"/>
      <c r="H57" s="2"/>
      <c r="I57">
        <f t="shared" si="0"/>
        <v>5.5</v>
      </c>
      <c r="J57" s="1">
        <f t="shared" si="1"/>
        <v>32.398819561551434</v>
      </c>
      <c r="L57">
        <v>5.75</v>
      </c>
      <c r="M57">
        <v>40</v>
      </c>
      <c r="N57" s="1">
        <v>1.508E-12</v>
      </c>
      <c r="O57" s="2">
        <v>-2E-3</v>
      </c>
      <c r="P57" s="2"/>
      <c r="Q57" s="2"/>
      <c r="R57">
        <f t="shared" si="2"/>
        <v>5.5</v>
      </c>
      <c r="S57" s="1">
        <f t="shared" si="3"/>
        <v>31.976251060220527</v>
      </c>
      <c r="T57" s="1"/>
      <c r="U57">
        <v>5.75</v>
      </c>
      <c r="V57">
        <v>40</v>
      </c>
      <c r="W57" s="1">
        <v>5.0250000000000003E-13</v>
      </c>
      <c r="X57" s="2">
        <v>-2E-3</v>
      </c>
      <c r="Y57" s="2"/>
      <c r="Z57" s="2"/>
      <c r="AA57">
        <f t="shared" si="4"/>
        <v>5.5</v>
      </c>
      <c r="AB57" s="3">
        <f t="shared" si="5"/>
        <v>72.156806433084427</v>
      </c>
      <c r="AC57" s="1"/>
      <c r="AD57">
        <v>5.75</v>
      </c>
      <c r="AE57">
        <v>40</v>
      </c>
      <c r="AF57" s="1">
        <v>2.3689999999999998E-13</v>
      </c>
      <c r="AG57" s="2">
        <v>-2E-3</v>
      </c>
      <c r="AH57" s="2"/>
      <c r="AI57" s="2"/>
      <c r="AJ57">
        <f t="shared" si="6"/>
        <v>5.5</v>
      </c>
      <c r="AK57" s="1">
        <f t="shared" si="7"/>
        <v>76.271732131358647</v>
      </c>
      <c r="AL57" s="1"/>
      <c r="AM57">
        <v>5.75</v>
      </c>
      <c r="AN57">
        <v>40</v>
      </c>
      <c r="AO57" s="1">
        <v>2.4550000000000001E-13</v>
      </c>
      <c r="AP57" s="2">
        <v>-2E-3</v>
      </c>
      <c r="AQ57" s="2"/>
      <c r="AR57" s="1"/>
      <c r="AS57" s="1"/>
      <c r="AT57">
        <f t="shared" si="8"/>
        <v>5.5</v>
      </c>
      <c r="AU57" s="1">
        <f t="shared" si="9"/>
        <v>77.274158010701925</v>
      </c>
    </row>
    <row r="58" spans="3:47" x14ac:dyDescent="0.3">
      <c r="E58" s="1"/>
      <c r="F58" s="1"/>
      <c r="G58" s="2"/>
      <c r="H58" s="2"/>
      <c r="I58">
        <f t="shared" si="0"/>
        <v>-0.25</v>
      </c>
      <c r="J58" s="1">
        <f t="shared" si="1"/>
        <v>0</v>
      </c>
      <c r="N58" s="1"/>
      <c r="O58" s="1"/>
      <c r="P58" s="2"/>
      <c r="Q58" s="2"/>
      <c r="R58">
        <f t="shared" si="2"/>
        <v>-0.25</v>
      </c>
      <c r="S58" s="1">
        <f t="shared" si="3"/>
        <v>0</v>
      </c>
      <c r="T58" s="1"/>
      <c r="W58" s="1"/>
      <c r="X58" s="1"/>
      <c r="Y58" s="2"/>
      <c r="Z58" s="2"/>
      <c r="AA58">
        <f t="shared" si="4"/>
        <v>-0.25</v>
      </c>
      <c r="AB58" s="3">
        <f t="shared" si="5"/>
        <v>0</v>
      </c>
      <c r="AC58" s="1"/>
      <c r="AF58" s="1"/>
      <c r="AG58" s="1"/>
      <c r="AH58" s="2"/>
      <c r="AI58" s="2"/>
      <c r="AJ58">
        <f t="shared" si="6"/>
        <v>-0.25</v>
      </c>
      <c r="AK58" s="1">
        <f t="shared" si="7"/>
        <v>0</v>
      </c>
      <c r="AL58" s="1"/>
      <c r="AP58" s="1"/>
      <c r="AQ58" s="2"/>
      <c r="AR58" s="1"/>
      <c r="AS58" s="1"/>
      <c r="AT58">
        <f t="shared" si="8"/>
        <v>-0.25</v>
      </c>
      <c r="AU58" s="1">
        <f t="shared" si="9"/>
        <v>0</v>
      </c>
    </row>
    <row r="59" spans="3:47" x14ac:dyDescent="0.3">
      <c r="C59">
        <v>6.25</v>
      </c>
      <c r="D59">
        <v>41</v>
      </c>
      <c r="E59" s="1">
        <v>1.1E-12</v>
      </c>
      <c r="F59" s="2">
        <v>-3.0000000000000001E-3</v>
      </c>
      <c r="G59" s="2"/>
      <c r="H59" s="2"/>
      <c r="I59">
        <f t="shared" si="0"/>
        <v>6</v>
      </c>
      <c r="J59" s="1">
        <f t="shared" si="1"/>
        <v>23.187183811129845</v>
      </c>
      <c r="L59">
        <v>6.25</v>
      </c>
      <c r="M59">
        <v>41</v>
      </c>
      <c r="N59" s="1">
        <v>1.082E-12</v>
      </c>
      <c r="O59" s="2">
        <v>-2E-3</v>
      </c>
      <c r="P59" s="2"/>
      <c r="Q59" s="2"/>
      <c r="R59">
        <f t="shared" si="2"/>
        <v>6</v>
      </c>
      <c r="S59" s="1">
        <f t="shared" si="3"/>
        <v>22.943172179813402</v>
      </c>
      <c r="T59" s="1"/>
      <c r="U59">
        <v>6.25</v>
      </c>
      <c r="V59">
        <v>41</v>
      </c>
      <c r="W59" s="1">
        <v>3.6890000000000002E-13</v>
      </c>
      <c r="X59" s="2">
        <v>-2E-3</v>
      </c>
      <c r="Y59" s="2"/>
      <c r="Z59" s="2"/>
      <c r="AA59">
        <f t="shared" si="4"/>
        <v>6</v>
      </c>
      <c r="AB59" s="3">
        <f t="shared" si="5"/>
        <v>52.972429638138998</v>
      </c>
      <c r="AC59" s="1"/>
      <c r="AD59">
        <v>6.25</v>
      </c>
      <c r="AE59">
        <v>41</v>
      </c>
      <c r="AF59" s="1">
        <v>1.7349999999999999E-13</v>
      </c>
      <c r="AG59" s="2">
        <v>-3.0000000000000001E-3</v>
      </c>
      <c r="AH59" s="2"/>
      <c r="AI59" s="2"/>
      <c r="AJ59">
        <f t="shared" si="6"/>
        <v>6</v>
      </c>
      <c r="AK59" s="1">
        <f t="shared" si="7"/>
        <v>55.859626529298126</v>
      </c>
      <c r="AL59" s="1"/>
      <c r="AM59">
        <v>6.25</v>
      </c>
      <c r="AN59">
        <v>41</v>
      </c>
      <c r="AO59" s="1">
        <v>1.7819999999999999E-13</v>
      </c>
      <c r="AP59" s="2">
        <v>-2E-3</v>
      </c>
      <c r="AQ59" s="2"/>
      <c r="AR59" s="1"/>
      <c r="AS59" s="1"/>
      <c r="AT59">
        <f t="shared" si="8"/>
        <v>6</v>
      </c>
      <c r="AU59" s="1">
        <f t="shared" si="9"/>
        <v>56.090651558073645</v>
      </c>
    </row>
    <row r="60" spans="3:47" x14ac:dyDescent="0.3">
      <c r="C60">
        <v>6.75</v>
      </c>
      <c r="D60">
        <v>42</v>
      </c>
      <c r="E60" s="1">
        <v>6.5219999999999999E-13</v>
      </c>
      <c r="F60" s="2">
        <v>-3.0000000000000001E-3</v>
      </c>
      <c r="G60" s="2"/>
      <c r="I60">
        <f t="shared" si="0"/>
        <v>6.5</v>
      </c>
      <c r="J60" s="1">
        <f t="shared" si="1"/>
        <v>13.747892074198989</v>
      </c>
      <c r="L60">
        <v>6.75</v>
      </c>
      <c r="M60">
        <v>42</v>
      </c>
      <c r="N60" s="1">
        <v>6.4220000000000003E-13</v>
      </c>
      <c r="O60" s="2">
        <v>-3.0000000000000001E-3</v>
      </c>
      <c r="P60" s="2"/>
      <c r="R60">
        <f t="shared" si="2"/>
        <v>6.5</v>
      </c>
      <c r="S60" s="1">
        <f t="shared" si="3"/>
        <v>13.617472434266329</v>
      </c>
      <c r="T60" s="1"/>
      <c r="U60">
        <v>6.75</v>
      </c>
      <c r="V60">
        <v>42</v>
      </c>
      <c r="W60" s="1">
        <v>2.1549999999999999E-13</v>
      </c>
      <c r="X60" s="2">
        <v>-3.0000000000000001E-3</v>
      </c>
      <c r="Y60" s="2"/>
      <c r="AA60">
        <f t="shared" si="4"/>
        <v>6.5</v>
      </c>
      <c r="AB60" s="3">
        <f t="shared" si="5"/>
        <v>30.944859276277999</v>
      </c>
      <c r="AC60" s="1"/>
      <c r="AD60">
        <v>6.75</v>
      </c>
      <c r="AE60">
        <v>42</v>
      </c>
      <c r="AF60" s="1">
        <v>1.003E-13</v>
      </c>
      <c r="AG60" s="2">
        <v>-4.0000000000000001E-3</v>
      </c>
      <c r="AH60" s="2"/>
      <c r="AJ60">
        <f t="shared" si="6"/>
        <v>6.5</v>
      </c>
      <c r="AK60" s="1">
        <f t="shared" si="7"/>
        <v>32.292337411461688</v>
      </c>
      <c r="AL60" s="1"/>
      <c r="AM60">
        <v>6.75</v>
      </c>
      <c r="AN60">
        <v>42</v>
      </c>
      <c r="AO60" s="1">
        <v>1.0250000000000001E-13</v>
      </c>
      <c r="AP60" s="2">
        <v>-3.0000000000000001E-3</v>
      </c>
      <c r="AQ60" s="2"/>
      <c r="AR60" s="1"/>
      <c r="AS60" s="1"/>
      <c r="AT60">
        <f t="shared" si="8"/>
        <v>6.5</v>
      </c>
      <c r="AU60" s="1">
        <f t="shared" si="9"/>
        <v>32.263141328297138</v>
      </c>
    </row>
    <row r="61" spans="3:47" x14ac:dyDescent="0.3">
      <c r="C61">
        <v>7.25</v>
      </c>
      <c r="D61">
        <v>43</v>
      </c>
      <c r="E61" s="1">
        <v>3.1429999999999998E-13</v>
      </c>
      <c r="F61" s="2">
        <v>-5.0000000000000001E-3</v>
      </c>
      <c r="G61" s="2"/>
      <c r="I61">
        <f t="shared" si="0"/>
        <v>7</v>
      </c>
      <c r="J61" s="1">
        <f t="shared" si="1"/>
        <v>6.6252107925801011</v>
      </c>
      <c r="L61">
        <v>7.25</v>
      </c>
      <c r="M61">
        <v>43</v>
      </c>
      <c r="N61" s="1">
        <v>3.0480000000000002E-13</v>
      </c>
      <c r="O61" s="2">
        <v>-4.0000000000000001E-3</v>
      </c>
      <c r="P61" s="2"/>
      <c r="R61">
        <f t="shared" si="2"/>
        <v>7</v>
      </c>
      <c r="S61" s="1">
        <f t="shared" si="3"/>
        <v>6.4631043256997467</v>
      </c>
      <c r="T61" s="1"/>
      <c r="U61">
        <v>7.25</v>
      </c>
      <c r="V61">
        <v>43</v>
      </c>
      <c r="W61" s="1">
        <v>1.035E-13</v>
      </c>
      <c r="X61" s="2">
        <v>-4.0000000000000001E-3</v>
      </c>
      <c r="Y61" s="2"/>
      <c r="AA61">
        <f t="shared" si="4"/>
        <v>7</v>
      </c>
      <c r="AB61" s="3">
        <f t="shared" si="5"/>
        <v>14.862148190695002</v>
      </c>
      <c r="AC61" s="1"/>
      <c r="AD61">
        <v>7.25</v>
      </c>
      <c r="AE61">
        <v>43</v>
      </c>
      <c r="AF61" s="1">
        <v>4.6930000000000002E-14</v>
      </c>
      <c r="AG61" s="2">
        <v>-6.0000000000000001E-3</v>
      </c>
      <c r="AH61" s="2"/>
      <c r="AJ61">
        <f t="shared" si="6"/>
        <v>7</v>
      </c>
      <c r="AK61" s="1">
        <f t="shared" si="7"/>
        <v>15.109465550547327</v>
      </c>
      <c r="AL61" s="1"/>
      <c r="AM61">
        <v>7.25</v>
      </c>
      <c r="AN61">
        <v>43</v>
      </c>
      <c r="AO61" s="1">
        <v>4.7830000000000003E-14</v>
      </c>
      <c r="AP61" s="2">
        <v>-5.0000000000000001E-3</v>
      </c>
      <c r="AQ61" s="2"/>
      <c r="AR61" s="1"/>
      <c r="AS61" s="1"/>
      <c r="AT61">
        <f t="shared" si="8"/>
        <v>7</v>
      </c>
      <c r="AU61" s="1">
        <f t="shared" si="9"/>
        <v>15.055083412023922</v>
      </c>
    </row>
    <row r="62" spans="3:47" x14ac:dyDescent="0.3">
      <c r="C62">
        <v>7.75</v>
      </c>
      <c r="D62">
        <v>44</v>
      </c>
      <c r="E62" s="1">
        <v>1.315E-13</v>
      </c>
      <c r="F62" s="2">
        <v>-8.0000000000000002E-3</v>
      </c>
      <c r="G62" s="2"/>
      <c r="I62">
        <f t="shared" si="0"/>
        <v>7.5</v>
      </c>
      <c r="J62" s="1">
        <f t="shared" si="1"/>
        <v>2.7719224283305226</v>
      </c>
      <c r="L62">
        <v>7.75</v>
      </c>
      <c r="M62">
        <v>44</v>
      </c>
      <c r="N62" s="1">
        <v>1.273E-13</v>
      </c>
      <c r="O62" s="2">
        <v>-7.0000000000000001E-3</v>
      </c>
      <c r="P62" s="2"/>
      <c r="R62">
        <f t="shared" si="2"/>
        <v>7.5</v>
      </c>
      <c r="S62" s="1">
        <f t="shared" si="3"/>
        <v>2.699321458863444</v>
      </c>
      <c r="T62" s="1"/>
      <c r="U62">
        <v>7.75</v>
      </c>
      <c r="V62">
        <v>44</v>
      </c>
      <c r="W62" s="1">
        <v>4.6720000000000002E-14</v>
      </c>
      <c r="X62" s="2">
        <v>-7.0000000000000001E-3</v>
      </c>
      <c r="Y62" s="2"/>
      <c r="AA62">
        <f t="shared" si="4"/>
        <v>7.5</v>
      </c>
      <c r="AB62" s="3">
        <f t="shared" si="5"/>
        <v>6.708788052843194</v>
      </c>
      <c r="AC62" s="1"/>
      <c r="AD62">
        <v>7.75</v>
      </c>
      <c r="AE62">
        <v>44</v>
      </c>
      <c r="AF62" s="1">
        <v>1.927E-14</v>
      </c>
      <c r="AG62" s="2">
        <v>-8.9999999999999993E-3</v>
      </c>
      <c r="AH62" s="2"/>
      <c r="AJ62">
        <f t="shared" si="6"/>
        <v>7.5</v>
      </c>
      <c r="AK62" s="1">
        <f t="shared" si="7"/>
        <v>6.2041210560206048</v>
      </c>
      <c r="AL62" s="1"/>
      <c r="AM62">
        <v>7.75</v>
      </c>
      <c r="AN62">
        <v>44</v>
      </c>
      <c r="AO62" s="1">
        <v>1.9519999999999998E-14</v>
      </c>
      <c r="AP62" s="2">
        <v>-8.0000000000000002E-3</v>
      </c>
      <c r="AQ62" s="2"/>
      <c r="AR62" s="1"/>
      <c r="AS62" s="1"/>
      <c r="AT62">
        <f t="shared" si="8"/>
        <v>7.5</v>
      </c>
      <c r="AU62" s="1">
        <f t="shared" si="9"/>
        <v>6.1441611583254643</v>
      </c>
    </row>
    <row r="63" spans="3:47" x14ac:dyDescent="0.3">
      <c r="C63">
        <v>8.25</v>
      </c>
      <c r="D63">
        <v>45</v>
      </c>
      <c r="E63" s="1">
        <v>5.2919999999999997E-14</v>
      </c>
      <c r="F63" s="2">
        <v>-1.2E-2</v>
      </c>
      <c r="G63" s="2"/>
      <c r="I63">
        <f t="shared" si="0"/>
        <v>8</v>
      </c>
      <c r="J63" s="1">
        <f t="shared" si="1"/>
        <v>1.1155143338954467</v>
      </c>
      <c r="L63">
        <v>8.25</v>
      </c>
      <c r="M63">
        <v>45</v>
      </c>
      <c r="N63" s="1">
        <v>4.994E-14</v>
      </c>
      <c r="O63" s="2">
        <v>-1.0999999999999999E-2</v>
      </c>
      <c r="P63" s="2"/>
      <c r="R63">
        <f t="shared" si="2"/>
        <v>8</v>
      </c>
      <c r="S63" s="1">
        <f t="shared" si="3"/>
        <v>1.0589482612383376</v>
      </c>
      <c r="T63" s="1"/>
      <c r="U63">
        <v>8.25</v>
      </c>
      <c r="V63">
        <v>45</v>
      </c>
      <c r="W63" s="1">
        <v>2.129E-14</v>
      </c>
      <c r="X63" s="2">
        <v>-0.01</v>
      </c>
      <c r="Y63" s="2"/>
      <c r="AA63">
        <f t="shared" si="4"/>
        <v>8</v>
      </c>
      <c r="AB63" s="3">
        <f t="shared" si="5"/>
        <v>3.0571510626076965</v>
      </c>
      <c r="AC63" s="1"/>
      <c r="AD63">
        <v>8.25</v>
      </c>
      <c r="AE63">
        <v>45</v>
      </c>
      <c r="AF63" s="1">
        <v>8.6599999999999995E-15</v>
      </c>
      <c r="AG63" s="2">
        <v>-1.2999999999999999E-2</v>
      </c>
      <c r="AH63" s="2"/>
      <c r="AJ63">
        <f t="shared" si="6"/>
        <v>8</v>
      </c>
      <c r="AK63" s="1">
        <f t="shared" si="7"/>
        <v>2.7881519639407597</v>
      </c>
      <c r="AL63" s="1"/>
      <c r="AM63">
        <v>8.25</v>
      </c>
      <c r="AN63">
        <v>45</v>
      </c>
      <c r="AO63" s="1">
        <v>8.4470000000000002E-15</v>
      </c>
      <c r="AP63" s="2">
        <v>-1.0999999999999999E-2</v>
      </c>
      <c r="AQ63" s="2"/>
      <c r="AR63" s="1"/>
      <c r="AS63" s="1"/>
      <c r="AT63">
        <f t="shared" si="8"/>
        <v>8</v>
      </c>
      <c r="AU63" s="1">
        <f t="shared" si="9"/>
        <v>2.6587976078061062</v>
      </c>
    </row>
    <row r="64" spans="3:47" x14ac:dyDescent="0.3">
      <c r="F64" s="1"/>
      <c r="G64" s="2"/>
      <c r="I64">
        <f t="shared" si="0"/>
        <v>-0.25</v>
      </c>
      <c r="J64" s="1">
        <f t="shared" si="1"/>
        <v>0</v>
      </c>
      <c r="O64" s="1"/>
      <c r="P64" s="2"/>
      <c r="R64">
        <f t="shared" si="2"/>
        <v>-0.25</v>
      </c>
      <c r="S64" s="1">
        <f t="shared" si="3"/>
        <v>0</v>
      </c>
      <c r="T64" s="1"/>
      <c r="X64" s="1"/>
      <c r="Y64" s="2"/>
      <c r="AA64">
        <f t="shared" si="4"/>
        <v>-0.25</v>
      </c>
      <c r="AB64" s="3">
        <f t="shared" si="5"/>
        <v>0</v>
      </c>
      <c r="AC64" s="1"/>
      <c r="AG64" s="1"/>
      <c r="AH64" s="2"/>
      <c r="AJ64">
        <f t="shared" si="6"/>
        <v>-0.25</v>
      </c>
      <c r="AK64" s="1">
        <f t="shared" si="7"/>
        <v>0</v>
      </c>
      <c r="AL64" s="1"/>
      <c r="AP64" s="1"/>
      <c r="AQ64" s="2"/>
      <c r="AR64" s="1"/>
      <c r="AS64" s="1"/>
      <c r="AT64">
        <f t="shared" si="8"/>
        <v>-0.25</v>
      </c>
      <c r="AU64" s="1">
        <f t="shared" si="9"/>
        <v>0</v>
      </c>
    </row>
    <row r="65" spans="3:47" x14ac:dyDescent="0.3">
      <c r="C65">
        <v>8.75</v>
      </c>
      <c r="D65">
        <v>46</v>
      </c>
      <c r="E65" s="1">
        <v>2.2520000000000001E-14</v>
      </c>
      <c r="F65" s="2">
        <v>-1.7999999999999999E-2</v>
      </c>
      <c r="G65" s="2"/>
      <c r="I65">
        <f t="shared" si="0"/>
        <v>8.5</v>
      </c>
      <c r="J65" s="1">
        <f t="shared" si="1"/>
        <v>0.4747048903878584</v>
      </c>
      <c r="L65">
        <v>8.75</v>
      </c>
      <c r="M65">
        <v>46</v>
      </c>
      <c r="N65" s="1">
        <v>2.216E-14</v>
      </c>
      <c r="O65" s="2">
        <v>-1.6E-2</v>
      </c>
      <c r="P65" s="2"/>
      <c r="R65">
        <f t="shared" si="2"/>
        <v>8.5</v>
      </c>
      <c r="S65" s="1">
        <f t="shared" si="3"/>
        <v>0.46988973706530962</v>
      </c>
      <c r="T65" s="1"/>
      <c r="U65">
        <v>8.75</v>
      </c>
      <c r="V65">
        <v>46</v>
      </c>
      <c r="W65" s="1">
        <v>1.1869999999999999E-14</v>
      </c>
      <c r="X65" s="2">
        <v>-1.2999999999999999E-2</v>
      </c>
      <c r="Y65" s="2"/>
      <c r="AA65">
        <f t="shared" si="4"/>
        <v>8.5</v>
      </c>
      <c r="AB65" s="3">
        <f t="shared" si="5"/>
        <v>1.7044801838024122</v>
      </c>
      <c r="AC65" s="1"/>
      <c r="AD65">
        <v>8.75</v>
      </c>
      <c r="AE65">
        <v>46</v>
      </c>
      <c r="AF65" s="1">
        <v>4.93E-15</v>
      </c>
      <c r="AG65" s="2">
        <v>-1.7000000000000001E-2</v>
      </c>
      <c r="AH65" s="2"/>
      <c r="AJ65">
        <f t="shared" si="6"/>
        <v>8.5</v>
      </c>
      <c r="AK65" s="1">
        <f t="shared" si="7"/>
        <v>1.5872504829362521</v>
      </c>
      <c r="AL65" s="1"/>
      <c r="AM65">
        <v>8.75</v>
      </c>
      <c r="AN65">
        <v>46</v>
      </c>
      <c r="AO65" s="1">
        <v>4.7250000000000001E-15</v>
      </c>
      <c r="AP65" s="2">
        <v>-1.4999999999999999E-2</v>
      </c>
      <c r="AQ65" s="2"/>
      <c r="AR65" s="1"/>
      <c r="AT65">
        <f t="shared" si="8"/>
        <v>8.5</v>
      </c>
      <c r="AU65" s="1">
        <f t="shared" si="9"/>
        <v>1.4872521246458925</v>
      </c>
    </row>
    <row r="66" spans="3:47" x14ac:dyDescent="0.3">
      <c r="C66">
        <v>9.25</v>
      </c>
      <c r="D66">
        <v>47</v>
      </c>
      <c r="E66" s="1">
        <v>1.383E-14</v>
      </c>
      <c r="F66" s="2">
        <v>-2.1999999999999999E-2</v>
      </c>
      <c r="G66" s="2"/>
      <c r="I66">
        <f t="shared" si="0"/>
        <v>9</v>
      </c>
      <c r="J66" s="1">
        <f t="shared" si="1"/>
        <v>0.29152613827993251</v>
      </c>
      <c r="L66">
        <v>9.25</v>
      </c>
      <c r="M66">
        <v>47</v>
      </c>
      <c r="N66" s="1">
        <v>1.3170000000000001E-14</v>
      </c>
      <c r="O66" s="2">
        <v>-0.02</v>
      </c>
      <c r="P66" s="2"/>
      <c r="R66">
        <f t="shared" si="2"/>
        <v>9</v>
      </c>
      <c r="S66" s="1">
        <f t="shared" si="3"/>
        <v>0.27926208651399492</v>
      </c>
      <c r="T66" s="1"/>
      <c r="U66">
        <v>9.25</v>
      </c>
      <c r="V66">
        <v>47</v>
      </c>
      <c r="W66" s="1">
        <v>8.2149999999999996E-15</v>
      </c>
      <c r="X66" s="2">
        <v>-1.4999999999999999E-2</v>
      </c>
      <c r="Y66" s="2"/>
      <c r="AA66">
        <f t="shared" si="4"/>
        <v>9</v>
      </c>
      <c r="AB66" s="3">
        <f t="shared" si="5"/>
        <v>1.1796381390005743</v>
      </c>
      <c r="AC66" s="1"/>
      <c r="AD66">
        <v>9.25</v>
      </c>
      <c r="AE66">
        <v>47</v>
      </c>
      <c r="AF66" s="1">
        <v>3.3789999999999999E-15</v>
      </c>
      <c r="AG66" s="2">
        <v>-0.02</v>
      </c>
      <c r="AH66" s="2"/>
      <c r="AJ66">
        <f t="shared" si="6"/>
        <v>9</v>
      </c>
      <c r="AK66" s="1">
        <f t="shared" si="7"/>
        <v>1.0878943979394717</v>
      </c>
      <c r="AL66" s="1"/>
      <c r="AM66">
        <v>9.25</v>
      </c>
      <c r="AN66">
        <v>47</v>
      </c>
      <c r="AO66" s="1">
        <v>3.1490000000000001E-15</v>
      </c>
      <c r="AP66" s="2">
        <v>-1.7999999999999999E-2</v>
      </c>
      <c r="AQ66" s="2"/>
      <c r="AR66" s="1"/>
      <c r="AT66">
        <f t="shared" si="8"/>
        <v>9</v>
      </c>
      <c r="AU66" s="1">
        <f t="shared" si="9"/>
        <v>0.99118665407617257</v>
      </c>
    </row>
    <row r="67" spans="3:47" x14ac:dyDescent="0.3">
      <c r="C67">
        <v>9.75</v>
      </c>
      <c r="D67">
        <v>48</v>
      </c>
      <c r="E67" s="1">
        <v>9.8150000000000003E-15</v>
      </c>
      <c r="F67" s="2">
        <v>-2.7E-2</v>
      </c>
      <c r="G67" s="2"/>
      <c r="I67">
        <f t="shared" si="0"/>
        <v>9.5</v>
      </c>
      <c r="J67" s="1">
        <f t="shared" si="1"/>
        <v>0.20689291736930862</v>
      </c>
      <c r="L67">
        <v>9.75</v>
      </c>
      <c r="M67">
        <v>48</v>
      </c>
      <c r="N67" s="1">
        <v>9.0439999999999994E-15</v>
      </c>
      <c r="O67" s="2">
        <v>-2.4E-2</v>
      </c>
      <c r="P67" s="2"/>
      <c r="R67">
        <f t="shared" si="2"/>
        <v>9.5</v>
      </c>
      <c r="S67" s="1">
        <f t="shared" si="3"/>
        <v>0.1917726887192536</v>
      </c>
      <c r="T67" s="1"/>
      <c r="U67">
        <v>9.75</v>
      </c>
      <c r="V67">
        <v>48</v>
      </c>
      <c r="W67" s="1">
        <v>6.0339999999999998E-15</v>
      </c>
      <c r="X67" s="2">
        <v>-1.7999999999999999E-2</v>
      </c>
      <c r="Y67" s="2"/>
      <c r="AA67">
        <f t="shared" si="4"/>
        <v>9.5</v>
      </c>
      <c r="AB67" s="3">
        <f t="shared" si="5"/>
        <v>0.86645605973578399</v>
      </c>
      <c r="AC67" s="1"/>
      <c r="AD67">
        <v>9.75</v>
      </c>
      <c r="AE67">
        <v>48</v>
      </c>
      <c r="AF67" s="1">
        <v>2.513E-15</v>
      </c>
      <c r="AG67" s="2">
        <v>-2.3E-2</v>
      </c>
      <c r="AH67" s="2"/>
      <c r="AJ67">
        <f t="shared" si="6"/>
        <v>9.5</v>
      </c>
      <c r="AK67" s="1">
        <f t="shared" si="7"/>
        <v>0.80907920154539603</v>
      </c>
      <c r="AL67" s="1"/>
      <c r="AM67">
        <v>9.75</v>
      </c>
      <c r="AN67">
        <v>48</v>
      </c>
      <c r="AO67" s="1">
        <v>2.1129999999999998E-15</v>
      </c>
      <c r="AP67" s="2">
        <v>-2.1999999999999999E-2</v>
      </c>
      <c r="AQ67" s="2"/>
      <c r="AR67" s="1"/>
      <c r="AT67">
        <f t="shared" si="8"/>
        <v>9.5</v>
      </c>
      <c r="AU67" s="1">
        <f t="shared" si="9"/>
        <v>0.66509285489455461</v>
      </c>
    </row>
    <row r="68" spans="3:47" x14ac:dyDescent="0.3">
      <c r="C68">
        <v>10.25</v>
      </c>
      <c r="D68">
        <v>49</v>
      </c>
      <c r="E68" s="1">
        <v>7.1699999999999994E-15</v>
      </c>
      <c r="F68" s="2">
        <v>-3.1E-2</v>
      </c>
      <c r="G68" s="2"/>
      <c r="I68">
        <f t="shared" si="0"/>
        <v>10</v>
      </c>
      <c r="J68" s="1">
        <f t="shared" si="1"/>
        <v>0.15113827993254636</v>
      </c>
      <c r="L68">
        <v>10.25</v>
      </c>
      <c r="M68">
        <v>49</v>
      </c>
      <c r="N68" s="1">
        <v>7.0780000000000002E-15</v>
      </c>
      <c r="O68" s="2">
        <v>-2.8000000000000001E-2</v>
      </c>
      <c r="P68" s="2"/>
      <c r="R68">
        <f t="shared" si="2"/>
        <v>10</v>
      </c>
      <c r="S68" s="1">
        <f t="shared" si="3"/>
        <v>0.15008481764206957</v>
      </c>
      <c r="T68" s="1"/>
      <c r="U68">
        <v>10.25</v>
      </c>
      <c r="V68">
        <v>49</v>
      </c>
      <c r="W68" s="1">
        <v>4.4230000000000003E-15</v>
      </c>
      <c r="X68" s="2">
        <v>-2.1000000000000001E-2</v>
      </c>
      <c r="Y68" s="2"/>
      <c r="AA68">
        <f t="shared" si="4"/>
        <v>10</v>
      </c>
      <c r="AB68" s="3">
        <f t="shared" si="5"/>
        <v>0.63512349224583575</v>
      </c>
      <c r="AC68" s="1"/>
      <c r="AD68">
        <v>10.25</v>
      </c>
      <c r="AE68">
        <v>49</v>
      </c>
      <c r="AF68" s="1">
        <v>1.7530000000000001E-15</v>
      </c>
      <c r="AG68" s="2">
        <v>-2.7E-2</v>
      </c>
      <c r="AH68" s="2"/>
      <c r="AJ68">
        <f t="shared" si="6"/>
        <v>10</v>
      </c>
      <c r="AK68" s="1">
        <f t="shared" si="7"/>
        <v>0.56439150032195751</v>
      </c>
      <c r="AL68" s="1"/>
      <c r="AM68">
        <v>10.25</v>
      </c>
      <c r="AN68">
        <v>49</v>
      </c>
      <c r="AO68" s="1">
        <v>1.443E-15</v>
      </c>
      <c r="AP68" s="2">
        <v>-2.7E-2</v>
      </c>
      <c r="AQ68" s="2"/>
      <c r="AR68" s="1"/>
      <c r="AT68">
        <f t="shared" si="8"/>
        <v>10</v>
      </c>
      <c r="AU68" s="1">
        <f t="shared" si="9"/>
        <v>0.45420207743153923</v>
      </c>
    </row>
    <row r="69" spans="3:47" x14ac:dyDescent="0.3">
      <c r="C69">
        <v>10.75</v>
      </c>
      <c r="D69">
        <v>50</v>
      </c>
      <c r="E69" s="1">
        <v>4.991E-15</v>
      </c>
      <c r="F69" s="2">
        <v>-3.6999999999999998E-2</v>
      </c>
      <c r="I69">
        <f t="shared" si="0"/>
        <v>10.5</v>
      </c>
      <c r="J69" s="1">
        <f t="shared" si="1"/>
        <v>0.10520657672849916</v>
      </c>
      <c r="L69">
        <v>10.75</v>
      </c>
      <c r="M69">
        <v>50</v>
      </c>
      <c r="N69" s="1">
        <v>5.0860000000000002E-15</v>
      </c>
      <c r="O69" s="2">
        <v>-3.2000000000000001E-2</v>
      </c>
      <c r="R69">
        <f t="shared" si="2"/>
        <v>10.5</v>
      </c>
      <c r="S69" s="1">
        <f t="shared" si="3"/>
        <v>0.10784563189143344</v>
      </c>
      <c r="T69" s="1"/>
      <c r="U69">
        <v>10.75</v>
      </c>
      <c r="V69">
        <v>50</v>
      </c>
      <c r="W69" s="1">
        <v>3.2120000000000001E-15</v>
      </c>
      <c r="X69" s="2">
        <v>-2.4E-2</v>
      </c>
      <c r="AA69">
        <f t="shared" si="4"/>
        <v>10.5</v>
      </c>
      <c r="AB69" s="3">
        <f t="shared" si="5"/>
        <v>0.46122917863296953</v>
      </c>
      <c r="AC69" s="1"/>
      <c r="AD69">
        <v>10.75</v>
      </c>
      <c r="AE69">
        <v>50</v>
      </c>
      <c r="AF69" s="1">
        <v>1.1349999999999999E-15</v>
      </c>
      <c r="AG69" s="2">
        <v>-3.3000000000000002E-2</v>
      </c>
      <c r="AJ69">
        <f t="shared" si="6"/>
        <v>10.5</v>
      </c>
      <c r="AK69" s="1">
        <f t="shared" si="7"/>
        <v>0.36542176432710877</v>
      </c>
      <c r="AL69" s="1"/>
      <c r="AM69">
        <v>10.75</v>
      </c>
      <c r="AN69">
        <v>50</v>
      </c>
      <c r="AO69" s="1">
        <v>9.7610000000000002E-16</v>
      </c>
      <c r="AP69" s="2">
        <v>-3.2000000000000001E-2</v>
      </c>
      <c r="AQ69" s="2"/>
      <c r="AT69">
        <f t="shared" si="8"/>
        <v>10.5</v>
      </c>
      <c r="AU69" s="1">
        <f t="shared" si="9"/>
        <v>0.30723953415171545</v>
      </c>
    </row>
    <row r="70" spans="3:47" x14ac:dyDescent="0.3">
      <c r="I70">
        <f t="shared" si="0"/>
        <v>-0.25</v>
      </c>
      <c r="J70" s="1">
        <f t="shared" si="1"/>
        <v>0</v>
      </c>
      <c r="R70">
        <f t="shared" si="2"/>
        <v>-0.25</v>
      </c>
      <c r="S70" s="1">
        <f t="shared" si="3"/>
        <v>0</v>
      </c>
      <c r="T70" s="1"/>
      <c r="AA70">
        <f t="shared" si="4"/>
        <v>-0.25</v>
      </c>
      <c r="AB70" s="3">
        <f t="shared" si="5"/>
        <v>0</v>
      </c>
      <c r="AC70" s="1"/>
      <c r="AJ70">
        <f t="shared" si="6"/>
        <v>-0.25</v>
      </c>
      <c r="AK70" s="1">
        <f t="shared" si="7"/>
        <v>0</v>
      </c>
      <c r="AL70" s="1"/>
      <c r="AT70">
        <f t="shared" si="8"/>
        <v>-0.25</v>
      </c>
      <c r="AU70" s="1">
        <f t="shared" si="9"/>
        <v>0</v>
      </c>
    </row>
    <row r="71" spans="3:47" x14ac:dyDescent="0.3">
      <c r="C71">
        <v>11.25</v>
      </c>
      <c r="D71">
        <v>51</v>
      </c>
      <c r="E71" s="1">
        <v>3.7820000000000003E-15</v>
      </c>
      <c r="F71" s="2">
        <v>-4.2000000000000003E-2</v>
      </c>
      <c r="I71">
        <f t="shared" si="0"/>
        <v>11</v>
      </c>
      <c r="J71" s="1">
        <f t="shared" si="1"/>
        <v>7.9721753794266451E-2</v>
      </c>
      <c r="L71">
        <v>11.25</v>
      </c>
      <c r="M71">
        <v>51</v>
      </c>
      <c r="N71" s="1">
        <v>3.7250000000000004E-15</v>
      </c>
      <c r="O71" s="2">
        <v>-3.7999999999999999E-2</v>
      </c>
      <c r="R71">
        <f t="shared" si="2"/>
        <v>11</v>
      </c>
      <c r="S71" s="1">
        <f t="shared" si="3"/>
        <v>7.8986429177268891E-2</v>
      </c>
      <c r="T71" s="1"/>
      <c r="U71">
        <v>11.25</v>
      </c>
      <c r="V71">
        <v>51</v>
      </c>
      <c r="W71" s="1">
        <v>2.2519999999999999E-15</v>
      </c>
      <c r="X71" s="2">
        <v>-2.9000000000000001E-2</v>
      </c>
      <c r="AA71">
        <f t="shared" si="4"/>
        <v>11</v>
      </c>
      <c r="AB71" s="3">
        <f t="shared" si="5"/>
        <v>0.3233773693279724</v>
      </c>
      <c r="AC71" s="1"/>
      <c r="AD71">
        <v>11.25</v>
      </c>
      <c r="AE71">
        <v>51</v>
      </c>
      <c r="AF71" s="1">
        <v>8.8089999999999998E-16</v>
      </c>
      <c r="AG71" s="2">
        <v>-3.7999999999999999E-2</v>
      </c>
      <c r="AJ71">
        <f t="shared" si="6"/>
        <v>11</v>
      </c>
      <c r="AK71" s="1">
        <f t="shared" si="7"/>
        <v>0.28361236316806177</v>
      </c>
      <c r="AL71" s="1"/>
      <c r="AM71">
        <v>11.25</v>
      </c>
      <c r="AN71">
        <v>51</v>
      </c>
      <c r="AO71" s="1">
        <v>7.0899999999999998E-16</v>
      </c>
      <c r="AP71" s="2">
        <v>-3.7999999999999999E-2</v>
      </c>
      <c r="AQ71" s="2"/>
      <c r="AT71">
        <f t="shared" si="8"/>
        <v>11</v>
      </c>
      <c r="AU71" s="1">
        <f t="shared" si="9"/>
        <v>0.22316650928548948</v>
      </c>
    </row>
    <row r="72" spans="3:47" x14ac:dyDescent="0.3">
      <c r="C72">
        <v>11.75</v>
      </c>
      <c r="D72">
        <v>52</v>
      </c>
      <c r="E72" s="1">
        <v>2.6020000000000001E-15</v>
      </c>
      <c r="F72" s="2">
        <v>-5.0999999999999997E-2</v>
      </c>
      <c r="I72">
        <f t="shared" si="0"/>
        <v>11.5</v>
      </c>
      <c r="J72" s="1">
        <f t="shared" si="1"/>
        <v>5.4848229342327158E-2</v>
      </c>
      <c r="L72">
        <v>11.75</v>
      </c>
      <c r="M72">
        <v>52</v>
      </c>
      <c r="N72" s="1">
        <v>2.8229999999999999E-15</v>
      </c>
      <c r="O72" s="2">
        <v>-4.2999999999999997E-2</v>
      </c>
      <c r="R72">
        <f t="shared" si="2"/>
        <v>11.5</v>
      </c>
      <c r="S72" s="1">
        <f t="shared" si="3"/>
        <v>5.9860050890585249E-2</v>
      </c>
      <c r="T72" s="1"/>
      <c r="U72">
        <v>11.75</v>
      </c>
      <c r="V72">
        <v>52</v>
      </c>
      <c r="W72" s="1">
        <v>1.6920000000000001E-15</v>
      </c>
      <c r="X72" s="2">
        <v>-3.3000000000000002E-2</v>
      </c>
      <c r="AA72">
        <f t="shared" si="4"/>
        <v>11.5</v>
      </c>
      <c r="AB72" s="3">
        <f t="shared" si="5"/>
        <v>0.24296381390005745</v>
      </c>
      <c r="AC72" s="1"/>
      <c r="AD72">
        <v>11.75</v>
      </c>
      <c r="AE72">
        <v>52</v>
      </c>
      <c r="AF72" s="1">
        <v>5.8380000000000004E-16</v>
      </c>
      <c r="AG72" s="2">
        <v>-4.4999999999999998E-2</v>
      </c>
      <c r="AJ72">
        <f t="shared" si="6"/>
        <v>11.5</v>
      </c>
      <c r="AK72" s="1">
        <f t="shared" si="7"/>
        <v>0.18795878943979394</v>
      </c>
      <c r="AL72" s="1"/>
      <c r="AM72">
        <v>11.75</v>
      </c>
      <c r="AN72">
        <v>52</v>
      </c>
      <c r="AO72" s="1">
        <v>5.0410000000000005E-16</v>
      </c>
      <c r="AP72" s="2">
        <v>-4.4999999999999998E-2</v>
      </c>
      <c r="AQ72" s="2"/>
      <c r="AT72">
        <f t="shared" si="8"/>
        <v>11.5</v>
      </c>
      <c r="AU72" s="1">
        <f t="shared" si="9"/>
        <v>0.15867170286433743</v>
      </c>
    </row>
    <row r="73" spans="3:47" x14ac:dyDescent="0.3">
      <c r="C73">
        <v>12.25</v>
      </c>
      <c r="D73">
        <v>53</v>
      </c>
      <c r="E73" s="1">
        <v>2.247E-15</v>
      </c>
      <c r="F73" s="2">
        <v>-5.7000000000000002E-2</v>
      </c>
      <c r="I73">
        <f t="shared" si="0"/>
        <v>12</v>
      </c>
      <c r="J73" s="1">
        <f t="shared" si="1"/>
        <v>4.7365092748735245E-2</v>
      </c>
      <c r="L73">
        <v>12.25</v>
      </c>
      <c r="M73">
        <v>53</v>
      </c>
      <c r="N73" s="1">
        <v>2.0260000000000002E-15</v>
      </c>
      <c r="O73" s="2">
        <v>-4.9000000000000002E-2</v>
      </c>
      <c r="R73">
        <f t="shared" si="2"/>
        <v>12</v>
      </c>
      <c r="S73" s="1">
        <f t="shared" si="3"/>
        <v>4.2960135708227321E-2</v>
      </c>
      <c r="T73" s="1"/>
      <c r="U73">
        <v>12.25</v>
      </c>
      <c r="V73">
        <v>53</v>
      </c>
      <c r="W73" s="1">
        <v>1.155E-15</v>
      </c>
      <c r="X73" s="2">
        <v>-3.9E-2</v>
      </c>
      <c r="AA73">
        <f t="shared" si="4"/>
        <v>12</v>
      </c>
      <c r="AB73" s="3">
        <f t="shared" si="5"/>
        <v>0.16585295807007466</v>
      </c>
      <c r="AC73" s="1"/>
      <c r="AD73">
        <v>12.25</v>
      </c>
      <c r="AE73">
        <v>53</v>
      </c>
      <c r="AF73" s="1">
        <v>4.4390000000000002E-16</v>
      </c>
      <c r="AG73" s="2">
        <v>-5.1999999999999998E-2</v>
      </c>
      <c r="AJ73">
        <f t="shared" si="6"/>
        <v>12</v>
      </c>
      <c r="AK73" s="1">
        <f t="shared" si="7"/>
        <v>0.14291693496458469</v>
      </c>
      <c r="AL73" s="1"/>
      <c r="AM73">
        <v>12.25</v>
      </c>
      <c r="AN73">
        <v>53</v>
      </c>
      <c r="AO73" s="1">
        <v>3.8099999999999998E-16</v>
      </c>
      <c r="AP73" s="2">
        <v>-5.0999999999999997E-2</v>
      </c>
      <c r="AQ73" s="2"/>
      <c r="AT73">
        <f t="shared" si="8"/>
        <v>12</v>
      </c>
      <c r="AU73" s="1">
        <f t="shared" si="9"/>
        <v>0.11992445703493862</v>
      </c>
    </row>
    <row r="74" spans="3:47" x14ac:dyDescent="0.3">
      <c r="C74">
        <v>12.75</v>
      </c>
      <c r="D74">
        <v>54</v>
      </c>
      <c r="E74" s="1">
        <v>1.6089999999999999E-15</v>
      </c>
      <c r="F74" s="2">
        <v>-6.5000000000000002E-2</v>
      </c>
      <c r="I74">
        <f t="shared" si="0"/>
        <v>12.5</v>
      </c>
      <c r="J74" s="1">
        <f t="shared" si="1"/>
        <v>3.3916526138279932E-2</v>
      </c>
      <c r="L74">
        <v>12.75</v>
      </c>
      <c r="M74">
        <v>54</v>
      </c>
      <c r="N74" s="1">
        <v>1.457E-15</v>
      </c>
      <c r="O74" s="2">
        <v>-5.7000000000000002E-2</v>
      </c>
      <c r="R74">
        <f t="shared" si="2"/>
        <v>12.5</v>
      </c>
      <c r="S74" s="1">
        <f t="shared" si="3"/>
        <v>3.0894826123833756E-2</v>
      </c>
      <c r="T74" s="1"/>
      <c r="U74">
        <v>12.75</v>
      </c>
      <c r="V74">
        <v>54</v>
      </c>
      <c r="W74" s="1">
        <v>9.237E-16</v>
      </c>
      <c r="X74" s="2">
        <v>-4.3999999999999997E-2</v>
      </c>
      <c r="AA74">
        <f t="shared" si="4"/>
        <v>12.5</v>
      </c>
      <c r="AB74" s="3">
        <f t="shared" si="5"/>
        <v>0.1326392877656519</v>
      </c>
      <c r="AC74" s="1"/>
      <c r="AD74">
        <v>12.75</v>
      </c>
      <c r="AE74">
        <v>54</v>
      </c>
      <c r="AF74" s="1">
        <v>3.7270000000000002E-16</v>
      </c>
      <c r="AG74" s="2">
        <v>-5.8000000000000003E-2</v>
      </c>
      <c r="AJ74">
        <f t="shared" si="6"/>
        <v>12.5</v>
      </c>
      <c r="AK74" s="1">
        <f t="shared" si="7"/>
        <v>0.1199935608499678</v>
      </c>
      <c r="AL74" s="1"/>
      <c r="AM74">
        <v>12.75</v>
      </c>
      <c r="AN74">
        <v>54</v>
      </c>
      <c r="AO74" s="1">
        <v>2.5399999999999999E-16</v>
      </c>
      <c r="AP74" s="2">
        <v>-0.06</v>
      </c>
      <c r="AQ74" s="2"/>
      <c r="AT74">
        <f t="shared" si="8"/>
        <v>12.5</v>
      </c>
      <c r="AU74" s="1">
        <f t="shared" si="9"/>
        <v>7.9949638023292399E-2</v>
      </c>
    </row>
    <row r="75" spans="3:47" x14ac:dyDescent="0.3">
      <c r="C75">
        <v>13.25</v>
      </c>
      <c r="D75">
        <v>55</v>
      </c>
      <c r="E75" s="1">
        <v>9.9329999999999999E-16</v>
      </c>
      <c r="F75" s="2">
        <v>-8.5999999999999993E-2</v>
      </c>
      <c r="I75">
        <f t="shared" si="0"/>
        <v>13</v>
      </c>
      <c r="J75" s="1">
        <f t="shared" si="1"/>
        <v>2.0938026981450253E-2</v>
      </c>
      <c r="L75">
        <v>13.25</v>
      </c>
      <c r="M75">
        <v>55</v>
      </c>
      <c r="N75" s="1">
        <v>1.022E-15</v>
      </c>
      <c r="O75" s="2">
        <v>-6.7000000000000004E-2</v>
      </c>
      <c r="R75">
        <f t="shared" si="2"/>
        <v>13</v>
      </c>
      <c r="S75" s="1">
        <f t="shared" si="3"/>
        <v>2.1670907548770147E-2</v>
      </c>
      <c r="T75" s="1"/>
      <c r="U75">
        <v>13.25</v>
      </c>
      <c r="V75">
        <v>55</v>
      </c>
      <c r="W75" s="1">
        <v>7.3190000000000002E-16</v>
      </c>
      <c r="X75" s="2">
        <v>-4.8000000000000001E-2</v>
      </c>
      <c r="AA75">
        <f t="shared" si="4"/>
        <v>13</v>
      </c>
      <c r="AB75" s="3">
        <f t="shared" si="5"/>
        <v>0.10509764503159104</v>
      </c>
      <c r="AC75" s="1"/>
      <c r="AD75">
        <v>13.25</v>
      </c>
      <c r="AE75">
        <v>55</v>
      </c>
      <c r="AF75" s="1">
        <v>2.616E-16</v>
      </c>
      <c r="AG75" s="2">
        <v>-6.8000000000000005E-2</v>
      </c>
      <c r="AJ75">
        <f t="shared" si="6"/>
        <v>13</v>
      </c>
      <c r="AK75" s="1">
        <f t="shared" si="7"/>
        <v>8.4224082421120408E-2</v>
      </c>
      <c r="AL75" s="1"/>
      <c r="AM75">
        <v>13.25</v>
      </c>
      <c r="AN75">
        <v>55</v>
      </c>
      <c r="AO75" s="1">
        <v>1.8970000000000001E-16</v>
      </c>
      <c r="AP75" s="2">
        <v>-6.7000000000000004E-2</v>
      </c>
      <c r="AQ75" s="2"/>
      <c r="AT75">
        <f t="shared" si="8"/>
        <v>13</v>
      </c>
      <c r="AU75" s="1">
        <f t="shared" si="9"/>
        <v>5.9710418633931388E-2</v>
      </c>
    </row>
    <row r="76" spans="3:47" x14ac:dyDescent="0.3">
      <c r="I76">
        <f t="shared" ref="I76:I78" si="10">C76-0.25</f>
        <v>-0.25</v>
      </c>
      <c r="J76" s="1">
        <f t="shared" ref="J76:J78" si="11">E76/$E$44*100</f>
        <v>0</v>
      </c>
      <c r="R76">
        <f t="shared" ref="R76:R78" si="12">L76-0.25</f>
        <v>-0.25</v>
      </c>
      <c r="S76" s="1">
        <f t="shared" ref="S76:S78" si="13">N76/$N$44*100</f>
        <v>0</v>
      </c>
      <c r="T76" s="1"/>
      <c r="AA76">
        <f t="shared" ref="AA76:AA78" si="14">U76-0.25</f>
        <v>-0.25</v>
      </c>
      <c r="AB76" s="3">
        <f t="shared" ref="AB76:AB78" si="15">W76/$W$44*100</f>
        <v>0</v>
      </c>
      <c r="AC76" s="1"/>
      <c r="AJ76">
        <f t="shared" ref="AJ76:AJ78" si="16">AD76-0.25</f>
        <v>-0.25</v>
      </c>
      <c r="AK76" s="1">
        <f t="shared" ref="AK76:AK78" si="17">AF76/$AF$44*100</f>
        <v>0</v>
      </c>
      <c r="AL76" s="1"/>
      <c r="AT76">
        <f t="shared" ref="AT76:AT78" si="18">AM76-0.25</f>
        <v>-0.25</v>
      </c>
      <c r="AU76" s="1">
        <f t="shared" ref="AU76:AU78" si="19">AO76/$AO$44*100</f>
        <v>0</v>
      </c>
    </row>
    <row r="77" spans="3:47" x14ac:dyDescent="0.3">
      <c r="C77">
        <v>13.75</v>
      </c>
      <c r="D77">
        <v>56</v>
      </c>
      <c r="E77" s="1">
        <v>7.4060000000000004E-16</v>
      </c>
      <c r="F77" s="2">
        <v>-0.09</v>
      </c>
      <c r="I77">
        <f t="shared" si="10"/>
        <v>13.5</v>
      </c>
      <c r="J77" s="1">
        <f t="shared" si="11"/>
        <v>1.5611298482293425E-2</v>
      </c>
      <c r="L77">
        <v>13.75</v>
      </c>
      <c r="M77">
        <v>56</v>
      </c>
      <c r="N77" s="1">
        <v>8.9410000000000007E-16</v>
      </c>
      <c r="O77" s="2">
        <v>-7.3999999999999996E-2</v>
      </c>
      <c r="R77">
        <f t="shared" si="12"/>
        <v>13.5</v>
      </c>
      <c r="S77" s="1">
        <f t="shared" si="13"/>
        <v>1.895886344359627E-2</v>
      </c>
      <c r="T77" s="1"/>
      <c r="U77">
        <v>13.75</v>
      </c>
      <c r="V77">
        <v>56</v>
      </c>
      <c r="W77" s="1">
        <v>5.5930000000000004E-16</v>
      </c>
      <c r="X77" s="2">
        <v>-5.7000000000000002E-2</v>
      </c>
      <c r="AA77">
        <f t="shared" si="14"/>
        <v>13.5</v>
      </c>
      <c r="AB77" s="3">
        <f t="shared" si="15"/>
        <v>8.0313038483630098E-2</v>
      </c>
      <c r="AC77" s="1"/>
      <c r="AD77">
        <v>13.75</v>
      </c>
      <c r="AE77">
        <v>56</v>
      </c>
      <c r="AF77" s="1">
        <v>1.9709999999999999E-16</v>
      </c>
      <c r="AG77" s="2">
        <v>-7.5999999999999998E-2</v>
      </c>
      <c r="AJ77">
        <f t="shared" si="16"/>
        <v>13.5</v>
      </c>
      <c r="AK77" s="1">
        <f t="shared" si="17"/>
        <v>6.3457823567289115E-2</v>
      </c>
      <c r="AL77" s="1"/>
      <c r="AM77">
        <v>13.75</v>
      </c>
      <c r="AN77">
        <v>56</v>
      </c>
      <c r="AO77" s="1">
        <v>1.6499999999999999E-16</v>
      </c>
      <c r="AP77" s="2">
        <v>-7.5999999999999998E-2</v>
      </c>
      <c r="AQ77" s="2"/>
      <c r="AT77">
        <f t="shared" si="18"/>
        <v>13.5</v>
      </c>
      <c r="AU77" s="1">
        <f t="shared" si="19"/>
        <v>5.193578847969782E-2</v>
      </c>
    </row>
    <row r="78" spans="3:47" x14ac:dyDescent="0.3">
      <c r="C78">
        <v>14.25</v>
      </c>
      <c r="D78">
        <v>57</v>
      </c>
      <c r="E78" s="1">
        <v>5.8040000000000002E-16</v>
      </c>
      <c r="F78" s="2">
        <v>-9.6000000000000002E-2</v>
      </c>
      <c r="I78">
        <f t="shared" si="10"/>
        <v>14</v>
      </c>
      <c r="J78" s="1">
        <f t="shared" si="11"/>
        <v>1.2234401349072515E-2</v>
      </c>
      <c r="L78">
        <v>14.25</v>
      </c>
      <c r="M78">
        <v>57</v>
      </c>
      <c r="N78" s="1">
        <v>6.1219999999999997E-16</v>
      </c>
      <c r="O78" s="2">
        <v>-8.7999999999999995E-2</v>
      </c>
      <c r="R78">
        <f t="shared" si="12"/>
        <v>14</v>
      </c>
      <c r="S78" s="1">
        <f t="shared" si="13"/>
        <v>1.2981340118744697E-2</v>
      </c>
      <c r="T78" s="1"/>
      <c r="U78">
        <v>14.25</v>
      </c>
      <c r="V78">
        <v>57</v>
      </c>
      <c r="W78" s="1">
        <v>4.209E-16</v>
      </c>
      <c r="X78" s="2">
        <v>-6.5000000000000002E-2</v>
      </c>
      <c r="AA78">
        <f t="shared" si="14"/>
        <v>14</v>
      </c>
      <c r="AB78" s="3">
        <f t="shared" si="15"/>
        <v>6.0439402642159676E-2</v>
      </c>
      <c r="AC78" s="1"/>
      <c r="AD78">
        <v>14.25</v>
      </c>
      <c r="AE78">
        <v>57</v>
      </c>
      <c r="AF78" s="1">
        <v>1.53E-16</v>
      </c>
      <c r="AG78" s="2">
        <v>-9.2999999999999999E-2</v>
      </c>
      <c r="AJ78">
        <f t="shared" si="16"/>
        <v>14</v>
      </c>
      <c r="AK78" s="1">
        <f t="shared" si="17"/>
        <v>4.9259497746297488E-2</v>
      </c>
      <c r="AL78" s="1"/>
      <c r="AM78">
        <v>14.25</v>
      </c>
      <c r="AN78">
        <v>57</v>
      </c>
      <c r="AO78" s="1">
        <v>1.048E-16</v>
      </c>
      <c r="AP78" s="2">
        <v>-8.6999999999999994E-2</v>
      </c>
      <c r="AT78">
        <f t="shared" si="18"/>
        <v>14</v>
      </c>
      <c r="AU78" s="1">
        <f t="shared" si="19"/>
        <v>3.2987094743468684E-2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8"/>
  <sheetViews>
    <sheetView topLeftCell="AH1" zoomScale="40" zoomScaleNormal="40" workbookViewId="0">
      <selection activeCell="F85" sqref="F85"/>
    </sheetView>
  </sheetViews>
  <sheetFormatPr defaultRowHeight="16.5" x14ac:dyDescent="0.3"/>
  <cols>
    <col min="1" max="1" width="9.25" bestFit="1" customWidth="1"/>
    <col min="6" max="6" width="16" bestFit="1" customWidth="1"/>
    <col min="10" max="10" width="15.875" bestFit="1" customWidth="1"/>
    <col min="11" max="11" width="13.5" bestFit="1" customWidth="1"/>
    <col min="15" max="15" width="16" bestFit="1" customWidth="1"/>
    <col min="19" max="19" width="15.875" bestFit="1" customWidth="1"/>
    <col min="20" max="20" width="15.875" customWidth="1"/>
    <col min="24" max="24" width="16" bestFit="1" customWidth="1"/>
    <col min="28" max="28" width="15.875" bestFit="1" customWidth="1"/>
    <col min="29" max="29" width="15.875" customWidth="1"/>
    <col min="33" max="33" width="16" bestFit="1" customWidth="1"/>
    <col min="37" max="37" width="15.875" bestFit="1" customWidth="1"/>
    <col min="38" max="38" width="15.875" customWidth="1"/>
    <col min="42" max="42" width="10.375" bestFit="1" customWidth="1"/>
    <col min="46" max="46" width="9.25" bestFit="1" customWidth="1"/>
  </cols>
  <sheetData>
    <row r="1" spans="3:47" x14ac:dyDescent="0.3">
      <c r="C1" t="s">
        <v>17</v>
      </c>
      <c r="L1" t="s">
        <v>17</v>
      </c>
      <c r="U1" t="s">
        <v>17</v>
      </c>
      <c r="AD1" t="s">
        <v>17</v>
      </c>
      <c r="AM1" t="s">
        <v>17</v>
      </c>
    </row>
    <row r="2" spans="3:47" x14ac:dyDescent="0.3">
      <c r="C2" t="s">
        <v>11</v>
      </c>
      <c r="D2" t="s">
        <v>12</v>
      </c>
      <c r="I2" t="s">
        <v>18</v>
      </c>
      <c r="L2" t="s">
        <v>20</v>
      </c>
      <c r="N2" t="s">
        <v>12</v>
      </c>
      <c r="Q2" t="s">
        <v>19</v>
      </c>
      <c r="U2" t="s">
        <v>23</v>
      </c>
      <c r="W2" t="s">
        <v>22</v>
      </c>
      <c r="Z2" t="s">
        <v>19</v>
      </c>
      <c r="AD2" t="s">
        <v>21</v>
      </c>
      <c r="AF2" t="s">
        <v>12</v>
      </c>
      <c r="AI2" t="s">
        <v>19</v>
      </c>
      <c r="AM2" t="s">
        <v>1</v>
      </c>
    </row>
    <row r="3" spans="3:47" x14ac:dyDescent="0.3">
      <c r="C3" t="s">
        <v>9</v>
      </c>
      <c r="L3" t="s">
        <v>9</v>
      </c>
      <c r="U3" t="s">
        <v>9</v>
      </c>
      <c r="AD3" t="s">
        <v>9</v>
      </c>
      <c r="AM3" t="s">
        <v>9</v>
      </c>
    </row>
    <row r="6" spans="3:47" x14ac:dyDescent="0.3">
      <c r="C6" t="s">
        <v>15</v>
      </c>
      <c r="L6" t="s">
        <v>15</v>
      </c>
      <c r="U6" t="s">
        <v>15</v>
      </c>
      <c r="AD6" t="s">
        <v>15</v>
      </c>
      <c r="AM6" t="s">
        <v>15</v>
      </c>
    </row>
    <row r="8" spans="3:47" x14ac:dyDescent="0.3">
      <c r="C8" t="s">
        <v>3</v>
      </c>
      <c r="L8" t="s">
        <v>3</v>
      </c>
      <c r="U8" t="s">
        <v>3</v>
      </c>
      <c r="AD8" t="s">
        <v>3</v>
      </c>
      <c r="AM8" t="s">
        <v>3</v>
      </c>
    </row>
    <row r="9" spans="3:47" x14ac:dyDescent="0.3">
      <c r="C9" t="s">
        <v>4</v>
      </c>
      <c r="L9" t="s">
        <v>4</v>
      </c>
      <c r="U9" t="s">
        <v>4</v>
      </c>
      <c r="AD9" t="s">
        <v>4</v>
      </c>
      <c r="AM9" t="s">
        <v>4</v>
      </c>
    </row>
    <row r="10" spans="3:47" x14ac:dyDescent="0.3">
      <c r="C10" t="s">
        <v>6</v>
      </c>
      <c r="I10" t="s">
        <v>8</v>
      </c>
      <c r="J10" t="s">
        <v>2</v>
      </c>
      <c r="L10" t="s">
        <v>6</v>
      </c>
      <c r="R10" t="s">
        <v>8</v>
      </c>
      <c r="S10" t="s">
        <v>2</v>
      </c>
      <c r="U10" t="s">
        <v>6</v>
      </c>
      <c r="AA10" t="s">
        <v>8</v>
      </c>
      <c r="AB10" t="s">
        <v>2</v>
      </c>
      <c r="AD10" t="s">
        <v>6</v>
      </c>
      <c r="AJ10" t="s">
        <v>8</v>
      </c>
      <c r="AK10" t="s">
        <v>2</v>
      </c>
      <c r="AM10" t="s">
        <v>6</v>
      </c>
      <c r="AT10" t="s">
        <v>8</v>
      </c>
      <c r="AU10" t="s">
        <v>2</v>
      </c>
    </row>
    <row r="11" spans="3:47" x14ac:dyDescent="0.3">
      <c r="C11">
        <v>-13.75</v>
      </c>
      <c r="D11">
        <v>1</v>
      </c>
      <c r="E11" s="1">
        <v>3.0839999999999999E-16</v>
      </c>
      <c r="F11" s="2">
        <v>-0.13400000000000001</v>
      </c>
      <c r="I11">
        <f>C11-0.25</f>
        <v>-14</v>
      </c>
      <c r="J11" s="1">
        <f>E11/$E$44*100</f>
        <v>7.330639410506299E-3</v>
      </c>
      <c r="L11">
        <v>-13.75</v>
      </c>
      <c r="M11">
        <v>1</v>
      </c>
      <c r="N11" s="1">
        <v>2.7979999999999998E-16</v>
      </c>
      <c r="O11" s="2">
        <v>-0.121</v>
      </c>
      <c r="R11">
        <f>L11-0.25</f>
        <v>-14</v>
      </c>
      <c r="S11" s="1">
        <f>N11/$N$44*100</f>
        <v>6.6937799043062188E-3</v>
      </c>
      <c r="T11" s="1"/>
      <c r="U11">
        <v>-13.75</v>
      </c>
      <c r="V11">
        <v>1</v>
      </c>
      <c r="W11" s="1">
        <v>1.8119999999999999E-16</v>
      </c>
      <c r="X11" s="2">
        <v>-8.5000000000000006E-2</v>
      </c>
      <c r="AA11">
        <f>U11-0.25</f>
        <v>-14</v>
      </c>
      <c r="AB11" s="1">
        <f>W11/$W$44*100</f>
        <v>3.0346675598727182E-2</v>
      </c>
      <c r="AC11" s="1"/>
      <c r="AD11">
        <v>-13.75</v>
      </c>
      <c r="AE11">
        <v>1</v>
      </c>
      <c r="AF11" s="1">
        <v>8.456E-17</v>
      </c>
      <c r="AG11" s="2">
        <v>-0.11</v>
      </c>
      <c r="AJ11">
        <f>AD11-0.25</f>
        <v>-14</v>
      </c>
      <c r="AK11" s="1">
        <f>AF11/$AF$44*100</f>
        <v>3.5619208087615845E-2</v>
      </c>
      <c r="AL11" s="1"/>
      <c r="AM11">
        <v>-13.75</v>
      </c>
      <c r="AN11">
        <v>1</v>
      </c>
      <c r="AO11" s="1">
        <v>6.3969999999999995E-17</v>
      </c>
      <c r="AP11" s="2">
        <v>-0.10199999999999999</v>
      </c>
      <c r="AQ11" s="2"/>
      <c r="AT11">
        <f>AM11-0.25</f>
        <v>-14</v>
      </c>
      <c r="AU11" s="1">
        <f>AO11/$AO$44*100</f>
        <v>2.6227962279622791E-2</v>
      </c>
    </row>
    <row r="12" spans="3:47" x14ac:dyDescent="0.3">
      <c r="C12">
        <v>-13.25</v>
      </c>
      <c r="D12">
        <v>2</v>
      </c>
      <c r="E12" s="1">
        <v>3.9399999999999999E-16</v>
      </c>
      <c r="F12" s="2">
        <v>-0.122</v>
      </c>
      <c r="G12" s="2"/>
      <c r="H12" s="2"/>
      <c r="I12">
        <f t="shared" ref="I12:I75" si="0">C12-0.25</f>
        <v>-13.5</v>
      </c>
      <c r="J12" s="1">
        <f t="shared" ref="J12:J75" si="1">E12/$E$44*100</f>
        <v>9.3653434751604456E-3</v>
      </c>
      <c r="L12">
        <v>-13.25</v>
      </c>
      <c r="M12">
        <v>2</v>
      </c>
      <c r="N12" s="1">
        <v>4.5589999999999997E-16</v>
      </c>
      <c r="O12" s="2">
        <v>-9.5000000000000001E-2</v>
      </c>
      <c r="P12" s="2"/>
      <c r="Q12" s="2"/>
      <c r="R12">
        <f t="shared" ref="R12:R75" si="2">L12-0.25</f>
        <v>-13.5</v>
      </c>
      <c r="S12" s="1">
        <f t="shared" ref="S12:S75" si="3">N12/$N$44*100</f>
        <v>1.09066985645933E-2</v>
      </c>
      <c r="T12" s="1"/>
      <c r="U12">
        <v>-13.25</v>
      </c>
      <c r="V12">
        <v>2</v>
      </c>
      <c r="W12" s="1">
        <v>3.113E-16</v>
      </c>
      <c r="X12" s="2">
        <v>-7.4999999999999997E-2</v>
      </c>
      <c r="Y12" s="2"/>
      <c r="Z12" s="2"/>
      <c r="AA12">
        <f t="shared" ref="AA12:AA75" si="4">U12-0.25</f>
        <v>-13.5</v>
      </c>
      <c r="AB12" s="1">
        <f t="shared" ref="AB12:AB75" si="5">W12/$W$44*100</f>
        <v>5.2135320716797863E-2</v>
      </c>
      <c r="AC12" s="1"/>
      <c r="AD12">
        <v>-13.25</v>
      </c>
      <c r="AE12">
        <v>2</v>
      </c>
      <c r="AF12" s="1">
        <v>1.135E-16</v>
      </c>
      <c r="AG12" s="2">
        <v>-8.5000000000000006E-2</v>
      </c>
      <c r="AH12" s="2"/>
      <c r="AI12" s="2"/>
      <c r="AJ12">
        <f t="shared" ref="AJ12:AJ75" si="6">AD12-0.25</f>
        <v>-13.5</v>
      </c>
      <c r="AK12" s="1">
        <f t="shared" ref="AK12:AK75" si="7">AF12/$AF$44*100</f>
        <v>4.7809604043807921E-2</v>
      </c>
      <c r="AL12" s="1"/>
      <c r="AM12">
        <v>-13.25</v>
      </c>
      <c r="AN12">
        <v>2</v>
      </c>
      <c r="AO12" s="1">
        <v>7.5670000000000005E-17</v>
      </c>
      <c r="AP12" s="2">
        <v>-0.1</v>
      </c>
      <c r="AQ12" s="2"/>
      <c r="AR12" s="1"/>
      <c r="AT12">
        <f t="shared" ref="AT12:AT75" si="8">AM12-0.25</f>
        <v>-13.5</v>
      </c>
      <c r="AU12" s="1">
        <f t="shared" ref="AU12:AU75" si="9">AO12/$AO$44*100</f>
        <v>3.10250102501025E-2</v>
      </c>
    </row>
    <row r="13" spans="3:47" x14ac:dyDescent="0.3">
      <c r="C13">
        <v>-12.75</v>
      </c>
      <c r="D13">
        <v>3</v>
      </c>
      <c r="E13" s="1">
        <v>4.8929999999999998E-16</v>
      </c>
      <c r="F13" s="2">
        <v>-0.10100000000000001</v>
      </c>
      <c r="G13" s="2"/>
      <c r="H13" s="2"/>
      <c r="I13">
        <f t="shared" si="0"/>
        <v>-13</v>
      </c>
      <c r="J13" s="1">
        <f t="shared" si="1"/>
        <v>1.1630615640599001E-2</v>
      </c>
      <c r="L13">
        <v>-12.75</v>
      </c>
      <c r="M13">
        <v>3</v>
      </c>
      <c r="N13" s="1">
        <v>5.9100000000000004E-16</v>
      </c>
      <c r="O13" s="2">
        <v>-8.8999999999999996E-2</v>
      </c>
      <c r="P13" s="2"/>
      <c r="Q13" s="2"/>
      <c r="R13">
        <f t="shared" si="2"/>
        <v>-13</v>
      </c>
      <c r="S13" s="1">
        <f t="shared" si="3"/>
        <v>1.4138755980861246E-2</v>
      </c>
      <c r="T13" s="1"/>
      <c r="U13">
        <v>-12.75</v>
      </c>
      <c r="V13">
        <v>3</v>
      </c>
      <c r="W13" s="1">
        <v>3.2699999999999999E-16</v>
      </c>
      <c r="X13" s="2">
        <v>-6.8000000000000005E-2</v>
      </c>
      <c r="Y13" s="2"/>
      <c r="Z13" s="2"/>
      <c r="AA13">
        <f t="shared" si="4"/>
        <v>-13</v>
      </c>
      <c r="AB13" s="1">
        <f t="shared" si="5"/>
        <v>5.4764696030815609E-2</v>
      </c>
      <c r="AC13" s="1"/>
      <c r="AD13">
        <v>-12.75</v>
      </c>
      <c r="AE13">
        <v>3</v>
      </c>
      <c r="AF13" s="1">
        <v>1.146E-16</v>
      </c>
      <c r="AG13" s="2">
        <v>-9.4E-2</v>
      </c>
      <c r="AH13" s="2"/>
      <c r="AI13" s="2"/>
      <c r="AJ13">
        <f t="shared" si="6"/>
        <v>-13</v>
      </c>
      <c r="AK13" s="1">
        <f t="shared" si="7"/>
        <v>4.8272957034540862E-2</v>
      </c>
      <c r="AL13" s="1"/>
      <c r="AM13">
        <v>-12.75</v>
      </c>
      <c r="AN13">
        <v>3</v>
      </c>
      <c r="AO13" s="1">
        <v>9.6419999999999997E-17</v>
      </c>
      <c r="AP13" s="2">
        <v>-9.4E-2</v>
      </c>
      <c r="AQ13" s="2"/>
      <c r="AR13" s="1"/>
      <c r="AT13">
        <f t="shared" si="8"/>
        <v>-13</v>
      </c>
      <c r="AU13" s="1">
        <f t="shared" si="9"/>
        <v>3.9532595325953261E-2</v>
      </c>
    </row>
    <row r="14" spans="3:47" x14ac:dyDescent="0.3">
      <c r="C14">
        <v>-12.25</v>
      </c>
      <c r="D14">
        <v>4</v>
      </c>
      <c r="E14" s="1">
        <v>8.6669999999999996E-16</v>
      </c>
      <c r="F14" s="2">
        <v>-8.4000000000000005E-2</v>
      </c>
      <c r="G14" s="2"/>
      <c r="H14" s="2"/>
      <c r="I14">
        <f t="shared" si="0"/>
        <v>-12.5</v>
      </c>
      <c r="J14" s="1">
        <f t="shared" si="1"/>
        <v>2.0601378654623245E-2</v>
      </c>
      <c r="L14">
        <v>-12.25</v>
      </c>
      <c r="M14">
        <v>4</v>
      </c>
      <c r="N14" s="1">
        <v>8.2619999999999999E-16</v>
      </c>
      <c r="O14" s="2">
        <v>-7.5999999999999998E-2</v>
      </c>
      <c r="P14" s="2"/>
      <c r="Q14" s="2"/>
      <c r="R14">
        <f t="shared" si="2"/>
        <v>-12.5</v>
      </c>
      <c r="S14" s="1">
        <f t="shared" si="3"/>
        <v>1.9765550239234448E-2</v>
      </c>
      <c r="T14" s="1"/>
      <c r="U14">
        <v>-12.25</v>
      </c>
      <c r="V14">
        <v>4</v>
      </c>
      <c r="W14" s="1">
        <v>4.4230000000000001E-16</v>
      </c>
      <c r="X14" s="2">
        <v>-0.06</v>
      </c>
      <c r="Y14" s="2"/>
      <c r="Z14" s="2"/>
      <c r="AA14">
        <f t="shared" si="4"/>
        <v>-12.5</v>
      </c>
      <c r="AB14" s="1">
        <f t="shared" si="5"/>
        <v>7.4074694356054266E-2</v>
      </c>
      <c r="AC14" s="1"/>
      <c r="AD14">
        <v>-12.25</v>
      </c>
      <c r="AE14">
        <v>4</v>
      </c>
      <c r="AF14" s="1">
        <v>1.619E-16</v>
      </c>
      <c r="AG14" s="2">
        <v>-8.1000000000000003E-2</v>
      </c>
      <c r="AH14" s="2"/>
      <c r="AI14" s="2"/>
      <c r="AJ14">
        <f t="shared" si="6"/>
        <v>-12.5</v>
      </c>
      <c r="AK14" s="1">
        <f t="shared" si="7"/>
        <v>6.8197135636057296E-2</v>
      </c>
      <c r="AL14" s="1"/>
      <c r="AM14">
        <v>-12.25</v>
      </c>
      <c r="AN14">
        <v>4</v>
      </c>
      <c r="AO14" s="1">
        <v>1.117E-16</v>
      </c>
      <c r="AP14" s="2">
        <v>-8.5000000000000006E-2</v>
      </c>
      <c r="AQ14" s="2"/>
      <c r="AR14" s="1"/>
      <c r="AT14">
        <f t="shared" si="8"/>
        <v>-12.5</v>
      </c>
      <c r="AU14" s="1">
        <f t="shared" si="9"/>
        <v>4.5797457974579743E-2</v>
      </c>
    </row>
    <row r="15" spans="3:47" x14ac:dyDescent="0.3">
      <c r="C15">
        <v>-11.75</v>
      </c>
      <c r="D15">
        <v>5</v>
      </c>
      <c r="E15" s="1">
        <v>1.043E-15</v>
      </c>
      <c r="F15" s="2">
        <v>-7.8E-2</v>
      </c>
      <c r="G15" s="2"/>
      <c r="H15" s="2"/>
      <c r="I15">
        <f t="shared" si="0"/>
        <v>-12</v>
      </c>
      <c r="J15" s="1">
        <f t="shared" si="1"/>
        <v>2.4792013311148088E-2</v>
      </c>
      <c r="L15">
        <v>-11.75</v>
      </c>
      <c r="M15">
        <v>5</v>
      </c>
      <c r="N15" s="1">
        <v>1.0869999999999999E-15</v>
      </c>
      <c r="O15" s="2">
        <v>-6.6000000000000003E-2</v>
      </c>
      <c r="P15" s="2"/>
      <c r="Q15" s="2"/>
      <c r="R15">
        <f t="shared" si="2"/>
        <v>-12</v>
      </c>
      <c r="S15" s="1">
        <f t="shared" si="3"/>
        <v>2.6004784688995211E-2</v>
      </c>
      <c r="T15" s="1"/>
      <c r="U15">
        <v>-11.75</v>
      </c>
      <c r="V15">
        <v>5</v>
      </c>
      <c r="W15" s="1">
        <v>6.0209999999999996E-16</v>
      </c>
      <c r="X15" s="2">
        <v>-5.1999999999999998E-2</v>
      </c>
      <c r="Y15" s="2"/>
      <c r="Z15" s="2"/>
      <c r="AA15">
        <f t="shared" si="4"/>
        <v>-12</v>
      </c>
      <c r="AB15" s="1">
        <f t="shared" si="5"/>
        <v>0.10083738067325407</v>
      </c>
      <c r="AC15" s="1"/>
      <c r="AD15">
        <v>-11.75</v>
      </c>
      <c r="AE15">
        <v>5</v>
      </c>
      <c r="AF15" s="1">
        <v>2.2730000000000002E-16</v>
      </c>
      <c r="AG15" s="2">
        <v>-6.9000000000000006E-2</v>
      </c>
      <c r="AH15" s="2"/>
      <c r="AI15" s="2"/>
      <c r="AJ15">
        <f t="shared" si="6"/>
        <v>-12</v>
      </c>
      <c r="AK15" s="1">
        <f t="shared" si="7"/>
        <v>9.5745577085088476E-2</v>
      </c>
      <c r="AL15" s="1"/>
      <c r="AM15">
        <v>-11.75</v>
      </c>
      <c r="AN15">
        <v>5</v>
      </c>
      <c r="AO15" s="1">
        <v>1.706E-16</v>
      </c>
      <c r="AP15" s="2">
        <v>-7.0000000000000007E-2</v>
      </c>
      <c r="AQ15" s="2"/>
      <c r="AR15" s="1"/>
      <c r="AT15">
        <f t="shared" si="8"/>
        <v>-12</v>
      </c>
      <c r="AU15" s="1">
        <f t="shared" si="9"/>
        <v>6.9946699466994666E-2</v>
      </c>
    </row>
    <row r="16" spans="3:47" x14ac:dyDescent="0.3">
      <c r="E16" s="1"/>
      <c r="F16" s="1"/>
      <c r="G16" s="2"/>
      <c r="H16" s="2"/>
      <c r="I16">
        <f t="shared" si="0"/>
        <v>-0.25</v>
      </c>
      <c r="J16" s="1">
        <f t="shared" si="1"/>
        <v>0</v>
      </c>
      <c r="N16" s="1"/>
      <c r="O16" s="1"/>
      <c r="P16" s="2"/>
      <c r="Q16" s="2"/>
      <c r="R16">
        <f t="shared" si="2"/>
        <v>-0.25</v>
      </c>
      <c r="S16" s="1">
        <f t="shared" si="3"/>
        <v>0</v>
      </c>
      <c r="T16" s="1"/>
      <c r="W16" s="1"/>
      <c r="X16" s="1"/>
      <c r="Y16" s="2"/>
      <c r="Z16" s="2"/>
      <c r="AA16">
        <f t="shared" si="4"/>
        <v>-0.25</v>
      </c>
      <c r="AB16" s="1">
        <f t="shared" si="5"/>
        <v>0</v>
      </c>
      <c r="AC16" s="1"/>
      <c r="AF16" s="1"/>
      <c r="AG16" s="1"/>
      <c r="AH16" s="2"/>
      <c r="AI16" s="2"/>
      <c r="AJ16">
        <f t="shared" si="6"/>
        <v>-0.25</v>
      </c>
      <c r="AK16" s="1">
        <f t="shared" si="7"/>
        <v>0</v>
      </c>
      <c r="AL16" s="1"/>
      <c r="AP16" s="1"/>
      <c r="AQ16" s="2"/>
      <c r="AR16" s="1"/>
      <c r="AT16">
        <f t="shared" si="8"/>
        <v>-0.25</v>
      </c>
      <c r="AU16" s="1">
        <f t="shared" si="9"/>
        <v>0</v>
      </c>
    </row>
    <row r="17" spans="3:47" x14ac:dyDescent="0.3">
      <c r="C17">
        <v>-11.25</v>
      </c>
      <c r="D17">
        <v>6</v>
      </c>
      <c r="E17" s="1">
        <v>1.601E-15</v>
      </c>
      <c r="F17" s="2">
        <v>-6.3E-2</v>
      </c>
      <c r="G17" s="2"/>
      <c r="H17" s="2"/>
      <c r="I17">
        <f t="shared" si="0"/>
        <v>-11.5</v>
      </c>
      <c r="J17" s="1">
        <f t="shared" si="1"/>
        <v>3.8055621583075828E-2</v>
      </c>
      <c r="L17">
        <v>-11.25</v>
      </c>
      <c r="M17">
        <v>6</v>
      </c>
      <c r="N17" s="1">
        <v>1.6180000000000001E-15</v>
      </c>
      <c r="O17" s="2">
        <v>-5.7000000000000002E-2</v>
      </c>
      <c r="P17" s="2"/>
      <c r="Q17" s="2"/>
      <c r="R17">
        <f t="shared" si="2"/>
        <v>-11.5</v>
      </c>
      <c r="S17" s="1">
        <f t="shared" si="3"/>
        <v>3.8708133971291865E-2</v>
      </c>
      <c r="T17" s="1"/>
      <c r="U17">
        <v>-11.25</v>
      </c>
      <c r="V17">
        <v>6</v>
      </c>
      <c r="W17" s="1">
        <v>8.5890000000000001E-16</v>
      </c>
      <c r="X17" s="2">
        <v>-4.4999999999999998E-2</v>
      </c>
      <c r="Y17" s="2"/>
      <c r="Z17" s="2"/>
      <c r="AA17">
        <f t="shared" si="4"/>
        <v>-11.5</v>
      </c>
      <c r="AB17" s="1">
        <f t="shared" si="5"/>
        <v>0.14384525205158266</v>
      </c>
      <c r="AC17" s="1"/>
      <c r="AD17">
        <v>-11.25</v>
      </c>
      <c r="AE17">
        <v>6</v>
      </c>
      <c r="AF17" s="1">
        <v>2.9800000000000001E-16</v>
      </c>
      <c r="AG17" s="2">
        <v>-6.5000000000000002E-2</v>
      </c>
      <c r="AH17" s="2"/>
      <c r="AI17" s="2"/>
      <c r="AJ17">
        <f t="shared" si="6"/>
        <v>-11.5</v>
      </c>
      <c r="AK17" s="1">
        <f t="shared" si="7"/>
        <v>0.12552653748946926</v>
      </c>
      <c r="AL17" s="1"/>
      <c r="AM17">
        <v>-11.25</v>
      </c>
      <c r="AN17">
        <v>6</v>
      </c>
      <c r="AO17" s="1">
        <v>1.96E-16</v>
      </c>
      <c r="AP17" s="2">
        <v>-6.5000000000000002E-2</v>
      </c>
      <c r="AQ17" s="2"/>
      <c r="AR17" s="1"/>
      <c r="AT17">
        <f t="shared" si="8"/>
        <v>-11.5</v>
      </c>
      <c r="AU17" s="1">
        <f t="shared" si="9"/>
        <v>8.0360803608036088E-2</v>
      </c>
    </row>
    <row r="18" spans="3:47" x14ac:dyDescent="0.3">
      <c r="C18">
        <v>-10.75</v>
      </c>
      <c r="D18">
        <v>7</v>
      </c>
      <c r="E18" s="1">
        <v>1.8989999999999999E-15</v>
      </c>
      <c r="F18" s="2">
        <v>-5.8000000000000003E-2</v>
      </c>
      <c r="G18" s="2"/>
      <c r="H18" s="2"/>
      <c r="I18">
        <f t="shared" si="0"/>
        <v>-11</v>
      </c>
      <c r="J18" s="1">
        <f t="shared" si="1"/>
        <v>4.5139053957689565E-2</v>
      </c>
      <c r="L18">
        <v>-10.75</v>
      </c>
      <c r="M18">
        <v>7</v>
      </c>
      <c r="N18" s="1">
        <v>2.1079999999999999E-15</v>
      </c>
      <c r="O18" s="2">
        <v>-4.9000000000000002E-2</v>
      </c>
      <c r="P18" s="2"/>
      <c r="Q18" s="2"/>
      <c r="R18">
        <f t="shared" si="2"/>
        <v>-11</v>
      </c>
      <c r="S18" s="1">
        <f t="shared" si="3"/>
        <v>5.0430622009569367E-2</v>
      </c>
      <c r="T18" s="1"/>
      <c r="U18">
        <v>-10.75</v>
      </c>
      <c r="V18">
        <v>7</v>
      </c>
      <c r="W18" s="1">
        <v>1.2050000000000001E-15</v>
      </c>
      <c r="X18" s="2">
        <v>-3.7999999999999999E-2</v>
      </c>
      <c r="Y18" s="2"/>
      <c r="Z18" s="2"/>
      <c r="AA18">
        <f t="shared" si="4"/>
        <v>-11</v>
      </c>
      <c r="AB18" s="1">
        <f t="shared" si="5"/>
        <v>0.20180874225422882</v>
      </c>
      <c r="AC18" s="1"/>
      <c r="AD18">
        <v>-10.75</v>
      </c>
      <c r="AE18">
        <v>7</v>
      </c>
      <c r="AF18" s="1">
        <v>3.9899999999999998E-16</v>
      </c>
      <c r="AG18" s="2">
        <v>-5.3999999999999999E-2</v>
      </c>
      <c r="AH18" s="2"/>
      <c r="AI18" s="2"/>
      <c r="AJ18">
        <f t="shared" si="6"/>
        <v>-11</v>
      </c>
      <c r="AK18" s="1">
        <f t="shared" si="7"/>
        <v>0.16807076663858467</v>
      </c>
      <c r="AL18" s="1"/>
      <c r="AM18">
        <v>-10.75</v>
      </c>
      <c r="AN18">
        <v>7</v>
      </c>
      <c r="AO18" s="1">
        <v>2.7849999999999999E-16</v>
      </c>
      <c r="AP18" s="2">
        <v>-5.6000000000000001E-2</v>
      </c>
      <c r="AQ18" s="2"/>
      <c r="AR18" s="1"/>
      <c r="AT18">
        <f t="shared" si="8"/>
        <v>-11</v>
      </c>
      <c r="AU18" s="1">
        <f t="shared" si="9"/>
        <v>0.11418614186141862</v>
      </c>
    </row>
    <row r="19" spans="3:47" x14ac:dyDescent="0.3">
      <c r="C19">
        <v>-10.25</v>
      </c>
      <c r="D19">
        <v>8</v>
      </c>
      <c r="E19" s="1">
        <v>2.8099999999999999E-15</v>
      </c>
      <c r="F19" s="2">
        <v>-4.8000000000000001E-2</v>
      </c>
      <c r="G19" s="2"/>
      <c r="H19" s="2"/>
      <c r="I19">
        <f t="shared" si="0"/>
        <v>-10.5</v>
      </c>
      <c r="J19" s="1">
        <f t="shared" si="1"/>
        <v>6.679343950558593E-2</v>
      </c>
      <c r="L19">
        <v>-10.25</v>
      </c>
      <c r="M19">
        <v>8</v>
      </c>
      <c r="N19" s="1">
        <v>2.9389999999999998E-15</v>
      </c>
      <c r="O19" s="2">
        <v>-4.2000000000000003E-2</v>
      </c>
      <c r="P19" s="2"/>
      <c r="Q19" s="2"/>
      <c r="R19">
        <f t="shared" si="2"/>
        <v>-10.5</v>
      </c>
      <c r="S19" s="1">
        <f t="shared" si="3"/>
        <v>7.0311004784688977E-2</v>
      </c>
      <c r="T19" s="1"/>
      <c r="U19">
        <v>-10.25</v>
      </c>
      <c r="V19">
        <v>8</v>
      </c>
      <c r="W19" s="1">
        <v>1.636E-15</v>
      </c>
      <c r="X19" s="2">
        <v>-3.3000000000000002E-2</v>
      </c>
      <c r="Y19" s="2"/>
      <c r="Z19" s="2"/>
      <c r="AA19">
        <f t="shared" si="4"/>
        <v>-10.5</v>
      </c>
      <c r="AB19" s="1">
        <f t="shared" si="5"/>
        <v>0.27399095628872888</v>
      </c>
      <c r="AC19" s="1"/>
      <c r="AD19">
        <v>-10.25</v>
      </c>
      <c r="AE19">
        <v>8</v>
      </c>
      <c r="AF19" s="1">
        <v>5.4080000000000003E-16</v>
      </c>
      <c r="AG19" s="2">
        <v>-4.8000000000000001E-2</v>
      </c>
      <c r="AH19" s="2"/>
      <c r="AI19" s="2"/>
      <c r="AJ19">
        <f t="shared" si="6"/>
        <v>-10.5</v>
      </c>
      <c r="AK19" s="1">
        <f t="shared" si="7"/>
        <v>0.22780117944397643</v>
      </c>
      <c r="AL19" s="1"/>
      <c r="AM19">
        <v>-10.25</v>
      </c>
      <c r="AN19">
        <v>8</v>
      </c>
      <c r="AO19" s="1">
        <v>4.663E-16</v>
      </c>
      <c r="AP19" s="2">
        <v>-4.5999999999999999E-2</v>
      </c>
      <c r="AQ19" s="2"/>
      <c r="AR19" s="1"/>
      <c r="AT19">
        <f t="shared" si="8"/>
        <v>-10.5</v>
      </c>
      <c r="AU19" s="1">
        <f t="shared" si="9"/>
        <v>0.19118491184911848</v>
      </c>
    </row>
    <row r="20" spans="3:47" x14ac:dyDescent="0.3">
      <c r="C20">
        <v>-9.75</v>
      </c>
      <c r="D20">
        <v>9</v>
      </c>
      <c r="E20" s="1">
        <v>4.0589999999999999E-15</v>
      </c>
      <c r="F20" s="2">
        <v>-4.1000000000000002E-2</v>
      </c>
      <c r="G20" s="2"/>
      <c r="H20" s="2"/>
      <c r="I20">
        <f t="shared" si="0"/>
        <v>-10</v>
      </c>
      <c r="J20" s="1">
        <f t="shared" si="1"/>
        <v>9.6482053719990482E-2</v>
      </c>
      <c r="L20">
        <v>-9.75</v>
      </c>
      <c r="M20">
        <v>9</v>
      </c>
      <c r="N20" s="1">
        <v>3.9899999999999998E-15</v>
      </c>
      <c r="O20" s="2">
        <v>-3.5999999999999997E-2</v>
      </c>
      <c r="P20" s="2"/>
      <c r="Q20" s="2"/>
      <c r="R20">
        <f t="shared" si="2"/>
        <v>-10</v>
      </c>
      <c r="S20" s="1">
        <f t="shared" si="3"/>
        <v>9.5454545454545445E-2</v>
      </c>
      <c r="T20" s="1"/>
      <c r="U20">
        <v>-9.75</v>
      </c>
      <c r="V20">
        <v>9</v>
      </c>
      <c r="W20" s="1">
        <v>2.4030000000000002E-15</v>
      </c>
      <c r="X20" s="2">
        <v>-2.8000000000000001E-2</v>
      </c>
      <c r="Y20" s="2"/>
      <c r="Z20" s="2"/>
      <c r="AA20">
        <f t="shared" si="4"/>
        <v>-10</v>
      </c>
      <c r="AB20" s="1">
        <f t="shared" si="5"/>
        <v>0.40244515156590188</v>
      </c>
      <c r="AC20" s="1"/>
      <c r="AD20">
        <v>-9.75</v>
      </c>
      <c r="AE20">
        <v>9</v>
      </c>
      <c r="AF20" s="1">
        <v>8.3449999999999995E-16</v>
      </c>
      <c r="AG20" s="2">
        <v>-3.9E-2</v>
      </c>
      <c r="AH20" s="2"/>
      <c r="AI20" s="2"/>
      <c r="AJ20">
        <f t="shared" si="6"/>
        <v>-10</v>
      </c>
      <c r="AK20" s="1">
        <f t="shared" si="7"/>
        <v>0.35151642796967142</v>
      </c>
      <c r="AL20" s="1"/>
      <c r="AM20">
        <v>-9.75</v>
      </c>
      <c r="AN20">
        <v>9</v>
      </c>
      <c r="AO20" s="1">
        <v>6.4930000000000002E-16</v>
      </c>
      <c r="AP20" s="2">
        <v>-3.7999999999999999E-2</v>
      </c>
      <c r="AQ20" s="2"/>
      <c r="AR20" s="1"/>
      <c r="AT20">
        <f t="shared" si="8"/>
        <v>-10</v>
      </c>
      <c r="AU20" s="1">
        <f t="shared" si="9"/>
        <v>0.26621566215662157</v>
      </c>
    </row>
    <row r="21" spans="3:47" x14ac:dyDescent="0.3">
      <c r="C21">
        <v>-9.25</v>
      </c>
      <c r="D21">
        <v>10</v>
      </c>
      <c r="E21" s="1">
        <v>5.5979999999999999E-15</v>
      </c>
      <c r="F21" s="2">
        <v>-3.5000000000000003E-2</v>
      </c>
      <c r="G21" s="2"/>
      <c r="H21" s="2"/>
      <c r="I21">
        <f t="shared" si="0"/>
        <v>-9.5</v>
      </c>
      <c r="J21" s="1">
        <f t="shared" si="1"/>
        <v>0.13306394105062988</v>
      </c>
      <c r="L21">
        <v>-9.25</v>
      </c>
      <c r="M21">
        <v>10</v>
      </c>
      <c r="N21" s="1">
        <v>5.4929999999999999E-15</v>
      </c>
      <c r="O21" s="2">
        <v>-3.1E-2</v>
      </c>
      <c r="P21" s="2"/>
      <c r="Q21" s="2"/>
      <c r="R21">
        <f t="shared" si="2"/>
        <v>-9.5</v>
      </c>
      <c r="S21" s="1">
        <f t="shared" si="3"/>
        <v>0.13141148325358851</v>
      </c>
      <c r="T21" s="1"/>
      <c r="U21">
        <v>-9.25</v>
      </c>
      <c r="V21">
        <v>10</v>
      </c>
      <c r="W21" s="1">
        <v>3.2990000000000002E-15</v>
      </c>
      <c r="X21" s="2">
        <v>-2.3E-2</v>
      </c>
      <c r="Y21" s="2"/>
      <c r="Z21" s="2"/>
      <c r="AA21">
        <f t="shared" si="4"/>
        <v>-9.5</v>
      </c>
      <c r="AB21" s="1">
        <f t="shared" si="5"/>
        <v>0.55250376821302971</v>
      </c>
      <c r="AC21" s="1"/>
      <c r="AD21">
        <v>-9.25</v>
      </c>
      <c r="AE21">
        <v>10</v>
      </c>
      <c r="AF21" s="1">
        <v>1.102E-15</v>
      </c>
      <c r="AG21" s="2">
        <v>-3.4000000000000002E-2</v>
      </c>
      <c r="AH21" s="2"/>
      <c r="AI21" s="2"/>
      <c r="AJ21">
        <f t="shared" si="6"/>
        <v>-9.5</v>
      </c>
      <c r="AK21" s="1">
        <f t="shared" si="7"/>
        <v>0.46419545071609097</v>
      </c>
      <c r="AL21" s="1"/>
      <c r="AM21">
        <v>-9.25</v>
      </c>
      <c r="AN21">
        <v>10</v>
      </c>
      <c r="AO21" s="1">
        <v>1.021E-15</v>
      </c>
      <c r="AP21" s="2">
        <v>-3.2000000000000001E-2</v>
      </c>
      <c r="AQ21" s="2"/>
      <c r="AR21" s="1"/>
      <c r="AT21">
        <f t="shared" si="8"/>
        <v>-9.5</v>
      </c>
      <c r="AU21" s="1">
        <f t="shared" si="9"/>
        <v>0.41861418614186141</v>
      </c>
    </row>
    <row r="22" spans="3:47" x14ac:dyDescent="0.3">
      <c r="E22" s="1"/>
      <c r="F22" s="1"/>
      <c r="G22" s="2"/>
      <c r="H22" s="2"/>
      <c r="I22">
        <f t="shared" si="0"/>
        <v>-0.25</v>
      </c>
      <c r="J22" s="1">
        <f t="shared" si="1"/>
        <v>0</v>
      </c>
      <c r="N22" s="1"/>
      <c r="O22" s="1"/>
      <c r="P22" s="2"/>
      <c r="Q22" s="2"/>
      <c r="R22">
        <f t="shared" si="2"/>
        <v>-0.25</v>
      </c>
      <c r="S22" s="1">
        <f t="shared" si="3"/>
        <v>0</v>
      </c>
      <c r="T22" s="1"/>
      <c r="W22" s="1"/>
      <c r="X22" s="1"/>
      <c r="Y22" s="2"/>
      <c r="Z22" s="2"/>
      <c r="AA22">
        <f t="shared" si="4"/>
        <v>-0.25</v>
      </c>
      <c r="AB22" s="1">
        <f t="shared" si="5"/>
        <v>0</v>
      </c>
      <c r="AC22" s="1"/>
      <c r="AF22" s="1"/>
      <c r="AG22" s="1"/>
      <c r="AH22" s="2"/>
      <c r="AI22" s="2"/>
      <c r="AJ22">
        <f t="shared" si="6"/>
        <v>-0.25</v>
      </c>
      <c r="AK22" s="1">
        <f t="shared" si="7"/>
        <v>0</v>
      </c>
      <c r="AL22" s="1"/>
      <c r="AP22" s="1"/>
      <c r="AQ22" s="2"/>
      <c r="AR22" s="1"/>
      <c r="AT22">
        <f t="shared" si="8"/>
        <v>-0.25</v>
      </c>
      <c r="AU22" s="1">
        <f t="shared" si="9"/>
        <v>0</v>
      </c>
    </row>
    <row r="23" spans="3:47" x14ac:dyDescent="0.3">
      <c r="C23">
        <v>-8.75</v>
      </c>
      <c r="D23">
        <v>11</v>
      </c>
      <c r="E23" s="1">
        <v>8.2429999999999992E-15</v>
      </c>
      <c r="F23" s="2">
        <v>-2.9000000000000001E-2</v>
      </c>
      <c r="G23" s="2"/>
      <c r="H23" s="2"/>
      <c r="I23">
        <f t="shared" si="0"/>
        <v>-9</v>
      </c>
      <c r="J23" s="1">
        <f t="shared" si="1"/>
        <v>0.19593534585215117</v>
      </c>
      <c r="L23">
        <v>-8.75</v>
      </c>
      <c r="M23">
        <v>11</v>
      </c>
      <c r="N23" s="1">
        <v>8.2540000000000004E-15</v>
      </c>
      <c r="O23" s="2">
        <v>-2.5000000000000001E-2</v>
      </c>
      <c r="P23" s="2"/>
      <c r="Q23" s="2"/>
      <c r="R23">
        <f t="shared" si="2"/>
        <v>-9</v>
      </c>
      <c r="S23" s="1">
        <f t="shared" si="3"/>
        <v>0.19746411483253587</v>
      </c>
      <c r="T23" s="1"/>
      <c r="U23">
        <v>-8.75</v>
      </c>
      <c r="V23">
        <v>11</v>
      </c>
      <c r="W23" s="1">
        <v>4.6299999999999999E-15</v>
      </c>
      <c r="X23" s="2">
        <v>-0.02</v>
      </c>
      <c r="Y23" s="2"/>
      <c r="Z23" s="2"/>
      <c r="AA23">
        <f t="shared" si="4"/>
        <v>-9</v>
      </c>
      <c r="AB23" s="1">
        <f t="shared" si="5"/>
        <v>0.77541450343326079</v>
      </c>
      <c r="AC23" s="1"/>
      <c r="AD23">
        <v>-8.75</v>
      </c>
      <c r="AE23">
        <v>11</v>
      </c>
      <c r="AF23" s="1">
        <v>1.626E-15</v>
      </c>
      <c r="AG23" s="2">
        <v>-2.8000000000000001E-2</v>
      </c>
      <c r="AH23" s="2"/>
      <c r="AI23" s="2"/>
      <c r="AJ23">
        <f t="shared" si="6"/>
        <v>-9</v>
      </c>
      <c r="AK23" s="1">
        <f t="shared" si="7"/>
        <v>0.68491996630160068</v>
      </c>
      <c r="AL23" s="1"/>
      <c r="AM23">
        <v>-8.75</v>
      </c>
      <c r="AN23">
        <v>11</v>
      </c>
      <c r="AO23" s="1">
        <v>1.5619999999999999E-15</v>
      </c>
      <c r="AP23" s="2">
        <v>-2.5999999999999999E-2</v>
      </c>
      <c r="AQ23" s="2"/>
      <c r="AR23" s="1"/>
      <c r="AT23">
        <f t="shared" si="8"/>
        <v>-9</v>
      </c>
      <c r="AU23" s="1">
        <f t="shared" si="9"/>
        <v>0.64042640426404263</v>
      </c>
    </row>
    <row r="24" spans="3:47" x14ac:dyDescent="0.3">
      <c r="C24">
        <v>-8.25</v>
      </c>
      <c r="D24">
        <v>12</v>
      </c>
      <c r="E24" s="1">
        <v>1.437E-14</v>
      </c>
      <c r="F24" s="2">
        <v>-2.1999999999999999E-2</v>
      </c>
      <c r="G24" s="2"/>
      <c r="H24" s="2"/>
      <c r="I24">
        <f t="shared" si="0"/>
        <v>-8.5</v>
      </c>
      <c r="J24" s="1">
        <f t="shared" si="1"/>
        <v>0.34157356786308529</v>
      </c>
      <c r="L24">
        <v>-8.25</v>
      </c>
      <c r="M24">
        <v>12</v>
      </c>
      <c r="N24" s="1">
        <v>1.375E-14</v>
      </c>
      <c r="O24" s="2">
        <v>-0.02</v>
      </c>
      <c r="P24" s="2"/>
      <c r="Q24" s="2"/>
      <c r="R24">
        <f t="shared" si="2"/>
        <v>-8.5</v>
      </c>
      <c r="S24" s="1">
        <f t="shared" si="3"/>
        <v>0.3289473684210526</v>
      </c>
      <c r="T24" s="1"/>
      <c r="U24">
        <v>-8.25</v>
      </c>
      <c r="V24">
        <v>12</v>
      </c>
      <c r="W24" s="1">
        <v>7.2389999999999995E-15</v>
      </c>
      <c r="X24" s="2">
        <v>-1.6E-2</v>
      </c>
      <c r="Y24" s="2"/>
      <c r="Z24" s="2"/>
      <c r="AA24">
        <f t="shared" si="4"/>
        <v>-8.5</v>
      </c>
      <c r="AB24" s="1">
        <f t="shared" si="5"/>
        <v>1.2123597387372298</v>
      </c>
      <c r="AC24" s="1"/>
      <c r="AD24">
        <v>-8.25</v>
      </c>
      <c r="AE24">
        <v>12</v>
      </c>
      <c r="AF24" s="1">
        <v>2.4289999999999998E-15</v>
      </c>
      <c r="AG24" s="2">
        <v>-2.3E-2</v>
      </c>
      <c r="AH24" s="2"/>
      <c r="AI24" s="2"/>
      <c r="AJ24">
        <f t="shared" si="6"/>
        <v>-8.5</v>
      </c>
      <c r="AK24" s="1">
        <f t="shared" si="7"/>
        <v>1.0231676495366471</v>
      </c>
      <c r="AL24" s="1"/>
      <c r="AM24">
        <v>-8.25</v>
      </c>
      <c r="AN24">
        <v>12</v>
      </c>
      <c r="AO24" s="1">
        <v>2.378E-15</v>
      </c>
      <c r="AP24" s="2">
        <v>-2.1000000000000001E-2</v>
      </c>
      <c r="AQ24" s="2"/>
      <c r="AR24" s="1"/>
      <c r="AT24">
        <f t="shared" si="8"/>
        <v>-8.5</v>
      </c>
      <c r="AU24" s="1">
        <f t="shared" si="9"/>
        <v>0.97498974989749898</v>
      </c>
    </row>
    <row r="25" spans="3:47" x14ac:dyDescent="0.3">
      <c r="C25">
        <v>-7.75</v>
      </c>
      <c r="D25">
        <v>13</v>
      </c>
      <c r="E25" s="1">
        <v>3.801E-14</v>
      </c>
      <c r="F25" s="2">
        <v>-1.4E-2</v>
      </c>
      <c r="G25" s="2"/>
      <c r="H25" s="2"/>
      <c r="I25">
        <f t="shared" si="0"/>
        <v>-8</v>
      </c>
      <c r="J25" s="1">
        <f t="shared" si="1"/>
        <v>0.90349417637271212</v>
      </c>
      <c r="L25">
        <v>-7.75</v>
      </c>
      <c r="M25">
        <v>13</v>
      </c>
      <c r="N25" s="1">
        <v>3.7189999999999997E-14</v>
      </c>
      <c r="O25" s="2">
        <v>-1.2E-2</v>
      </c>
      <c r="P25" s="2"/>
      <c r="Q25" s="2"/>
      <c r="R25">
        <f t="shared" si="2"/>
        <v>-8</v>
      </c>
      <c r="S25" s="1">
        <f t="shared" si="3"/>
        <v>0.8897129186602869</v>
      </c>
      <c r="T25" s="1"/>
      <c r="U25">
        <v>-7.75</v>
      </c>
      <c r="V25">
        <v>13</v>
      </c>
      <c r="W25" s="1">
        <v>1.435E-14</v>
      </c>
      <c r="X25" s="2">
        <v>-1.2E-2</v>
      </c>
      <c r="Y25" s="2"/>
      <c r="Z25" s="2"/>
      <c r="AA25">
        <f t="shared" si="4"/>
        <v>-8</v>
      </c>
      <c r="AB25" s="1">
        <f t="shared" si="5"/>
        <v>2.4032825322391562</v>
      </c>
      <c r="AC25" s="1"/>
      <c r="AD25">
        <v>-7.75</v>
      </c>
      <c r="AE25">
        <v>13</v>
      </c>
      <c r="AF25" s="1">
        <v>4.625E-15</v>
      </c>
      <c r="AG25" s="2">
        <v>-1.7000000000000001E-2</v>
      </c>
      <c r="AH25" s="2"/>
      <c r="AI25" s="2"/>
      <c r="AJ25">
        <f t="shared" si="6"/>
        <v>-8</v>
      </c>
      <c r="AK25" s="1">
        <f t="shared" si="7"/>
        <v>1.9481887110362262</v>
      </c>
      <c r="AL25" s="1"/>
      <c r="AM25">
        <v>-7.75</v>
      </c>
      <c r="AN25">
        <v>13</v>
      </c>
      <c r="AO25" s="1">
        <v>4.6089999999999998E-15</v>
      </c>
      <c r="AP25" s="2">
        <v>-1.4999999999999999E-2</v>
      </c>
      <c r="AQ25" s="2"/>
      <c r="AR25" s="1"/>
      <c r="AT25">
        <f t="shared" si="8"/>
        <v>-8</v>
      </c>
      <c r="AU25" s="1">
        <f t="shared" si="9"/>
        <v>1.8897088970889708</v>
      </c>
    </row>
    <row r="26" spans="3:47" x14ac:dyDescent="0.3">
      <c r="C26">
        <v>-7.25</v>
      </c>
      <c r="D26">
        <v>14</v>
      </c>
      <c r="E26" s="1">
        <v>1.118E-13</v>
      </c>
      <c r="F26" s="2">
        <v>-8.0000000000000002E-3</v>
      </c>
      <c r="G26" s="2"/>
      <c r="H26" s="2"/>
      <c r="I26">
        <f t="shared" si="0"/>
        <v>-7.5</v>
      </c>
      <c r="J26" s="1">
        <f t="shared" si="1"/>
        <v>2.65747563584502</v>
      </c>
      <c r="L26">
        <v>-7.25</v>
      </c>
      <c r="M26">
        <v>14</v>
      </c>
      <c r="N26" s="1">
        <v>1.083E-13</v>
      </c>
      <c r="O26" s="2">
        <v>-7.0000000000000001E-3</v>
      </c>
      <c r="P26" s="2"/>
      <c r="Q26" s="2"/>
      <c r="R26">
        <f t="shared" si="2"/>
        <v>-7.5</v>
      </c>
      <c r="S26" s="1">
        <f t="shared" si="3"/>
        <v>2.5909090909090904</v>
      </c>
      <c r="T26" s="1"/>
      <c r="U26">
        <v>-7.25</v>
      </c>
      <c r="V26">
        <v>14</v>
      </c>
      <c r="W26" s="1">
        <v>3.6500000000000002E-14</v>
      </c>
      <c r="X26" s="2">
        <v>-7.0000000000000001E-3</v>
      </c>
      <c r="Y26" s="2"/>
      <c r="Z26" s="2"/>
      <c r="AA26">
        <f t="shared" si="4"/>
        <v>-7.5</v>
      </c>
      <c r="AB26" s="1">
        <f t="shared" si="5"/>
        <v>6.1128789147546483</v>
      </c>
      <c r="AC26" s="1"/>
      <c r="AD26">
        <v>-7.25</v>
      </c>
      <c r="AE26">
        <v>14</v>
      </c>
      <c r="AF26" s="1">
        <v>1.216E-14</v>
      </c>
      <c r="AG26" s="2">
        <v>-1.0999999999999999E-2</v>
      </c>
      <c r="AH26" s="2"/>
      <c r="AI26" s="2"/>
      <c r="AJ26">
        <f t="shared" si="6"/>
        <v>-7.5</v>
      </c>
      <c r="AK26" s="1">
        <f t="shared" si="7"/>
        <v>5.122156697556866</v>
      </c>
      <c r="AL26" s="1"/>
      <c r="AM26">
        <v>-7.25</v>
      </c>
      <c r="AN26">
        <v>14</v>
      </c>
      <c r="AO26" s="1">
        <v>1.264E-14</v>
      </c>
      <c r="AP26" s="2">
        <v>-8.9999999999999993E-3</v>
      </c>
      <c r="AQ26" s="2"/>
      <c r="AR26" s="1"/>
      <c r="AT26">
        <f t="shared" si="8"/>
        <v>-7.5</v>
      </c>
      <c r="AU26" s="1">
        <f t="shared" si="9"/>
        <v>5.1824518245182452</v>
      </c>
    </row>
    <row r="27" spans="3:47" x14ac:dyDescent="0.3">
      <c r="C27">
        <v>-6.75</v>
      </c>
      <c r="D27">
        <v>15</v>
      </c>
      <c r="E27" s="1">
        <v>2.781E-13</v>
      </c>
      <c r="F27" s="2">
        <v>-5.0000000000000001E-3</v>
      </c>
      <c r="G27" s="2"/>
      <c r="H27" s="2"/>
      <c r="I27">
        <f t="shared" si="0"/>
        <v>-7</v>
      </c>
      <c r="J27" s="1">
        <f t="shared" si="1"/>
        <v>6.6104112193962434</v>
      </c>
      <c r="L27">
        <v>-6.75</v>
      </c>
      <c r="M27">
        <v>15</v>
      </c>
      <c r="N27" s="1">
        <v>2.7050000000000001E-13</v>
      </c>
      <c r="O27" s="2">
        <v>-5.0000000000000001E-3</v>
      </c>
      <c r="P27" s="2"/>
      <c r="Q27" s="2"/>
      <c r="R27">
        <f t="shared" si="2"/>
        <v>-7</v>
      </c>
      <c r="S27" s="1">
        <f t="shared" si="3"/>
        <v>6.4712918660287082</v>
      </c>
      <c r="T27" s="1"/>
      <c r="U27">
        <v>-6.75</v>
      </c>
      <c r="V27">
        <v>15</v>
      </c>
      <c r="W27" s="1">
        <v>8.9299999999999996E-14</v>
      </c>
      <c r="X27" s="2">
        <v>-5.0000000000000001E-3</v>
      </c>
      <c r="Y27" s="2"/>
      <c r="Z27" s="2"/>
      <c r="AA27">
        <f t="shared" si="4"/>
        <v>-7</v>
      </c>
      <c r="AB27" s="1">
        <f t="shared" si="5"/>
        <v>14.955618824317535</v>
      </c>
      <c r="AC27" s="1"/>
      <c r="AD27">
        <v>-6.75</v>
      </c>
      <c r="AE27">
        <v>15</v>
      </c>
      <c r="AF27" s="1">
        <v>3.3710000000000002E-14</v>
      </c>
      <c r="AG27" s="2">
        <v>-6.0000000000000001E-3</v>
      </c>
      <c r="AH27" s="2"/>
      <c r="AI27" s="2"/>
      <c r="AJ27">
        <f t="shared" si="6"/>
        <v>-7</v>
      </c>
      <c r="AK27" s="1">
        <f t="shared" si="7"/>
        <v>14.199663016006742</v>
      </c>
      <c r="AL27" s="1"/>
      <c r="AM27">
        <v>-6.75</v>
      </c>
      <c r="AN27">
        <v>15</v>
      </c>
      <c r="AO27" s="1">
        <v>3.4499999999999998E-14</v>
      </c>
      <c r="AP27" s="2">
        <v>-6.0000000000000001E-3</v>
      </c>
      <c r="AQ27" s="2"/>
      <c r="AR27" s="1"/>
      <c r="AT27">
        <f t="shared" si="8"/>
        <v>-7</v>
      </c>
      <c r="AU27" s="1">
        <f t="shared" si="9"/>
        <v>14.145141451414514</v>
      </c>
    </row>
    <row r="28" spans="3:47" x14ac:dyDescent="0.3">
      <c r="E28" s="1"/>
      <c r="F28" s="1"/>
      <c r="G28" s="2"/>
      <c r="H28" s="2"/>
      <c r="I28">
        <f t="shared" si="0"/>
        <v>-0.25</v>
      </c>
      <c r="J28" s="1">
        <f t="shared" si="1"/>
        <v>0</v>
      </c>
      <c r="N28" s="1"/>
      <c r="O28" s="1"/>
      <c r="P28" s="2"/>
      <c r="Q28" s="2"/>
      <c r="R28">
        <f t="shared" si="2"/>
        <v>-0.25</v>
      </c>
      <c r="S28" s="1">
        <f t="shared" si="3"/>
        <v>0</v>
      </c>
      <c r="T28" s="1"/>
      <c r="W28" s="1"/>
      <c r="X28" s="1"/>
      <c r="Y28" s="2"/>
      <c r="Z28" s="2"/>
      <c r="AA28">
        <f t="shared" si="4"/>
        <v>-0.25</v>
      </c>
      <c r="AB28" s="1">
        <f t="shared" si="5"/>
        <v>0</v>
      </c>
      <c r="AC28" s="1"/>
      <c r="AF28" s="1"/>
      <c r="AG28" s="1"/>
      <c r="AH28" s="2"/>
      <c r="AI28" s="2"/>
      <c r="AJ28">
        <f t="shared" si="6"/>
        <v>-0.25</v>
      </c>
      <c r="AK28" s="1">
        <f t="shared" si="7"/>
        <v>0</v>
      </c>
      <c r="AL28" s="1"/>
      <c r="AP28" s="1"/>
      <c r="AQ28" s="2"/>
      <c r="AR28" s="1"/>
      <c r="AT28">
        <f t="shared" si="8"/>
        <v>-0.25</v>
      </c>
      <c r="AU28" s="1">
        <f t="shared" si="9"/>
        <v>0</v>
      </c>
    </row>
    <row r="29" spans="3:47" x14ac:dyDescent="0.3">
      <c r="C29">
        <v>-6.25</v>
      </c>
      <c r="D29">
        <v>16</v>
      </c>
      <c r="E29" s="1">
        <v>5.6409999999999999E-13</v>
      </c>
      <c r="F29" s="2">
        <v>-4.0000000000000001E-3</v>
      </c>
      <c r="G29" s="2"/>
      <c r="H29" s="2"/>
      <c r="I29">
        <f t="shared" si="0"/>
        <v>-6.5</v>
      </c>
      <c r="J29" s="1">
        <f t="shared" si="1"/>
        <v>13.408604706441643</v>
      </c>
      <c r="L29">
        <v>-6.25</v>
      </c>
      <c r="M29">
        <v>16</v>
      </c>
      <c r="N29" s="1">
        <v>5.5229999999999998E-13</v>
      </c>
      <c r="O29" s="2">
        <v>-3.0000000000000001E-3</v>
      </c>
      <c r="P29" s="2"/>
      <c r="Q29" s="2"/>
      <c r="R29">
        <f t="shared" si="2"/>
        <v>-6.5</v>
      </c>
      <c r="S29" s="1">
        <f t="shared" si="3"/>
        <v>13.212918660287079</v>
      </c>
      <c r="T29" s="1"/>
      <c r="U29">
        <v>-6.25</v>
      </c>
      <c r="V29">
        <v>16</v>
      </c>
      <c r="W29" s="1">
        <v>1.8560000000000001E-13</v>
      </c>
      <c r="X29" s="2">
        <v>-3.0000000000000001E-3</v>
      </c>
      <c r="Y29" s="2"/>
      <c r="Z29" s="2"/>
      <c r="AA29">
        <f t="shared" si="4"/>
        <v>-6.5</v>
      </c>
      <c r="AB29" s="1">
        <f t="shared" si="5"/>
        <v>31.083570591190764</v>
      </c>
      <c r="AC29" s="1"/>
      <c r="AD29">
        <v>-6.25</v>
      </c>
      <c r="AE29">
        <v>16</v>
      </c>
      <c r="AF29" s="1">
        <v>7.5020000000000005E-14</v>
      </c>
      <c r="AG29" s="2">
        <v>-4.0000000000000001E-3</v>
      </c>
      <c r="AH29" s="2"/>
      <c r="AI29" s="2"/>
      <c r="AJ29">
        <f t="shared" si="6"/>
        <v>-6.5</v>
      </c>
      <c r="AK29" s="1">
        <f t="shared" si="7"/>
        <v>31.600673967986527</v>
      </c>
      <c r="AL29" s="1"/>
      <c r="AM29">
        <v>-6.25</v>
      </c>
      <c r="AN29">
        <v>16</v>
      </c>
      <c r="AO29" s="1">
        <v>7.6480000000000006E-14</v>
      </c>
      <c r="AP29" s="2">
        <v>-4.0000000000000001E-3</v>
      </c>
      <c r="AQ29" s="2"/>
      <c r="AR29" s="1"/>
      <c r="AT29">
        <f t="shared" si="8"/>
        <v>-6.5</v>
      </c>
      <c r="AU29" s="1">
        <f t="shared" si="9"/>
        <v>31.357113571135713</v>
      </c>
    </row>
    <row r="30" spans="3:47" x14ac:dyDescent="0.3">
      <c r="C30">
        <v>-5.75</v>
      </c>
      <c r="D30">
        <v>17</v>
      </c>
      <c r="E30" s="1">
        <v>9.3200000000000007E-13</v>
      </c>
      <c r="F30" s="2">
        <v>-3.0000000000000001E-3</v>
      </c>
      <c r="G30" s="2"/>
      <c r="H30" s="2"/>
      <c r="I30">
        <f t="shared" si="0"/>
        <v>-6</v>
      </c>
      <c r="J30" s="1">
        <f t="shared" si="1"/>
        <v>22.153553601140956</v>
      </c>
      <c r="L30">
        <v>-5.75</v>
      </c>
      <c r="M30">
        <v>17</v>
      </c>
      <c r="N30" s="1">
        <v>9.1370000000000003E-13</v>
      </c>
      <c r="O30" s="2">
        <v>-2E-3</v>
      </c>
      <c r="P30" s="2"/>
      <c r="Q30" s="2"/>
      <c r="R30">
        <f t="shared" si="2"/>
        <v>-6</v>
      </c>
      <c r="S30" s="1">
        <f t="shared" si="3"/>
        <v>21.858851674641148</v>
      </c>
      <c r="T30" s="1"/>
      <c r="U30">
        <v>-5.75</v>
      </c>
      <c r="V30">
        <v>17</v>
      </c>
      <c r="W30" s="1">
        <v>3.113E-13</v>
      </c>
      <c r="X30" s="2">
        <v>-2E-3</v>
      </c>
      <c r="Y30" s="2"/>
      <c r="Z30" s="2"/>
      <c r="AA30">
        <f t="shared" si="4"/>
        <v>-6</v>
      </c>
      <c r="AB30" s="1">
        <f t="shared" si="5"/>
        <v>52.135320716797864</v>
      </c>
      <c r="AC30" s="1"/>
      <c r="AD30">
        <v>-5.75</v>
      </c>
      <c r="AE30">
        <v>17</v>
      </c>
      <c r="AF30" s="1">
        <v>1.3E-13</v>
      </c>
      <c r="AG30" s="2">
        <v>-3.0000000000000001E-3</v>
      </c>
      <c r="AH30" s="2"/>
      <c r="AI30" s="2"/>
      <c r="AJ30">
        <f t="shared" si="6"/>
        <v>-6</v>
      </c>
      <c r="AK30" s="1">
        <f t="shared" si="7"/>
        <v>54.759898904802029</v>
      </c>
      <c r="AL30" s="1"/>
      <c r="AM30">
        <v>-5.75</v>
      </c>
      <c r="AN30">
        <v>17</v>
      </c>
      <c r="AO30" s="1">
        <v>1.3299999999999999E-13</v>
      </c>
      <c r="AP30" s="2">
        <v>-3.0000000000000001E-3</v>
      </c>
      <c r="AQ30" s="2"/>
      <c r="AR30" s="1"/>
      <c r="AT30">
        <f t="shared" si="8"/>
        <v>-6</v>
      </c>
      <c r="AU30" s="1">
        <f t="shared" si="9"/>
        <v>54.530545305453046</v>
      </c>
    </row>
    <row r="31" spans="3:47" x14ac:dyDescent="0.3">
      <c r="C31">
        <v>-5.25</v>
      </c>
      <c r="D31">
        <v>18</v>
      </c>
      <c r="E31" s="1">
        <v>1.297E-12</v>
      </c>
      <c r="F31" s="2">
        <v>-2E-3</v>
      </c>
      <c r="G31" s="2"/>
      <c r="H31" s="2"/>
      <c r="I31">
        <f t="shared" si="0"/>
        <v>-5.5</v>
      </c>
      <c r="J31" s="1">
        <f t="shared" si="1"/>
        <v>30.829569764677917</v>
      </c>
      <c r="L31">
        <v>-5.25</v>
      </c>
      <c r="M31">
        <v>18</v>
      </c>
      <c r="N31" s="1">
        <v>1.267E-12</v>
      </c>
      <c r="O31" s="2">
        <v>-2E-3</v>
      </c>
      <c r="P31" s="2"/>
      <c r="Q31" s="2"/>
      <c r="R31">
        <f t="shared" si="2"/>
        <v>-5.5</v>
      </c>
      <c r="S31" s="1">
        <f t="shared" si="3"/>
        <v>30.311004784688993</v>
      </c>
      <c r="T31" s="1"/>
      <c r="U31">
        <v>-5.25</v>
      </c>
      <c r="V31">
        <v>18</v>
      </c>
      <c r="W31" s="1">
        <v>4.237E-13</v>
      </c>
      <c r="X31" s="2">
        <v>-2E-3</v>
      </c>
      <c r="Y31" s="2"/>
      <c r="Z31" s="2"/>
      <c r="AA31">
        <f t="shared" si="4"/>
        <v>-5.5</v>
      </c>
      <c r="AB31" s="1">
        <f t="shared" si="5"/>
        <v>70.959638251549165</v>
      </c>
      <c r="AC31" s="1"/>
      <c r="AD31">
        <v>-5.25</v>
      </c>
      <c r="AE31">
        <v>18</v>
      </c>
      <c r="AF31" s="1">
        <v>1.7909999999999999E-13</v>
      </c>
      <c r="AG31" s="2">
        <v>-3.0000000000000001E-3</v>
      </c>
      <c r="AH31" s="2"/>
      <c r="AI31" s="2"/>
      <c r="AJ31">
        <f t="shared" si="6"/>
        <v>-5.5</v>
      </c>
      <c r="AK31" s="1">
        <f t="shared" si="7"/>
        <v>75.442291491154165</v>
      </c>
      <c r="AL31" s="1"/>
      <c r="AM31">
        <v>-5.25</v>
      </c>
      <c r="AN31">
        <v>18</v>
      </c>
      <c r="AO31" s="1">
        <v>1.8499999999999999E-13</v>
      </c>
      <c r="AP31" s="2">
        <v>-2E-3</v>
      </c>
      <c r="AQ31" s="2"/>
      <c r="AR31" s="1"/>
      <c r="AT31">
        <f t="shared" si="8"/>
        <v>-5.5</v>
      </c>
      <c r="AU31" s="1">
        <f t="shared" si="9"/>
        <v>75.85075850758507</v>
      </c>
    </row>
    <row r="32" spans="3:47" x14ac:dyDescent="0.3">
      <c r="C32">
        <v>-4.75</v>
      </c>
      <c r="D32">
        <v>19</v>
      </c>
      <c r="E32" s="1">
        <v>1.643E-12</v>
      </c>
      <c r="F32" s="2">
        <v>-2E-3</v>
      </c>
      <c r="G32" s="2"/>
      <c r="H32" s="2"/>
      <c r="I32">
        <f t="shared" si="0"/>
        <v>-5</v>
      </c>
      <c r="J32" s="1">
        <f t="shared" si="1"/>
        <v>39.05395768956501</v>
      </c>
      <c r="L32">
        <v>-4.75</v>
      </c>
      <c r="M32">
        <v>19</v>
      </c>
      <c r="N32" s="1">
        <v>1.604E-12</v>
      </c>
      <c r="O32" s="2">
        <v>-2E-3</v>
      </c>
      <c r="P32" s="2"/>
      <c r="Q32" s="2"/>
      <c r="R32">
        <f t="shared" si="2"/>
        <v>-5</v>
      </c>
      <c r="S32" s="1">
        <f t="shared" si="3"/>
        <v>38.373205741626791</v>
      </c>
      <c r="T32" s="1"/>
      <c r="U32">
        <v>-4.75</v>
      </c>
      <c r="V32">
        <v>19</v>
      </c>
      <c r="W32" s="1">
        <v>4.9649999999999995E-13</v>
      </c>
      <c r="X32" s="2">
        <v>-2E-3</v>
      </c>
      <c r="Y32" s="2"/>
      <c r="Z32" s="2"/>
      <c r="AA32">
        <f t="shared" si="4"/>
        <v>-5</v>
      </c>
      <c r="AB32" s="1">
        <f t="shared" si="5"/>
        <v>83.151900854128286</v>
      </c>
      <c r="AC32" s="1"/>
      <c r="AD32">
        <v>-4.75</v>
      </c>
      <c r="AE32">
        <v>19</v>
      </c>
      <c r="AF32" s="1">
        <v>2.102E-13</v>
      </c>
      <c r="AG32" s="2">
        <v>-3.0000000000000001E-3</v>
      </c>
      <c r="AH32" s="2"/>
      <c r="AI32" s="2"/>
      <c r="AJ32">
        <f t="shared" si="6"/>
        <v>-5</v>
      </c>
      <c r="AK32" s="1">
        <f t="shared" si="7"/>
        <v>88.542544229149129</v>
      </c>
      <c r="AL32" s="1"/>
      <c r="AM32">
        <v>-4.75</v>
      </c>
      <c r="AN32">
        <v>19</v>
      </c>
      <c r="AO32" s="1">
        <v>2.1930000000000001E-13</v>
      </c>
      <c r="AP32" s="2">
        <v>-2E-3</v>
      </c>
      <c r="AQ32" s="2"/>
      <c r="AR32" s="1"/>
      <c r="AT32">
        <f t="shared" si="8"/>
        <v>-5</v>
      </c>
      <c r="AU32" s="1">
        <f t="shared" si="9"/>
        <v>89.913899138991397</v>
      </c>
    </row>
    <row r="33" spans="1:47" x14ac:dyDescent="0.3">
      <c r="C33">
        <v>-4.25</v>
      </c>
      <c r="D33">
        <v>20</v>
      </c>
      <c r="E33" s="1">
        <v>1.9720000000000001E-12</v>
      </c>
      <c r="F33" s="2">
        <v>-2E-3</v>
      </c>
      <c r="G33" s="2"/>
      <c r="H33" s="2"/>
      <c r="I33">
        <f t="shared" si="0"/>
        <v>-4.5</v>
      </c>
      <c r="J33" s="1">
        <f t="shared" si="1"/>
        <v>46.874257190396953</v>
      </c>
      <c r="L33">
        <v>-4.25</v>
      </c>
      <c r="M33">
        <v>20</v>
      </c>
      <c r="N33" s="1">
        <v>1.9220000000000001E-12</v>
      </c>
      <c r="O33" s="2">
        <v>-2E-3</v>
      </c>
      <c r="P33" s="2"/>
      <c r="Q33" s="2"/>
      <c r="R33">
        <f t="shared" si="2"/>
        <v>-4.5</v>
      </c>
      <c r="S33" s="1">
        <f t="shared" si="3"/>
        <v>45.980861244019138</v>
      </c>
      <c r="T33" s="1"/>
      <c r="U33">
        <v>-4.25</v>
      </c>
      <c r="V33">
        <v>20</v>
      </c>
      <c r="W33" s="1">
        <v>5.3640000000000002E-13</v>
      </c>
      <c r="X33" s="2">
        <v>-2E-3</v>
      </c>
      <c r="Y33" s="2"/>
      <c r="Z33" s="2"/>
      <c r="AA33">
        <f t="shared" si="4"/>
        <v>-4.5</v>
      </c>
      <c r="AB33" s="1">
        <f t="shared" si="5"/>
        <v>89.834198626695709</v>
      </c>
      <c r="AC33" s="1"/>
      <c r="AD33">
        <v>-4.25</v>
      </c>
      <c r="AE33">
        <v>20</v>
      </c>
      <c r="AF33" s="1">
        <v>2.2630000000000001E-13</v>
      </c>
      <c r="AG33" s="2">
        <v>-2E-3</v>
      </c>
      <c r="AH33" s="2"/>
      <c r="AI33" s="2"/>
      <c r="AJ33">
        <f t="shared" si="6"/>
        <v>-4.5</v>
      </c>
      <c r="AK33" s="1">
        <f t="shared" si="7"/>
        <v>95.324347093513069</v>
      </c>
      <c r="AL33" s="1"/>
      <c r="AM33">
        <v>-4.25</v>
      </c>
      <c r="AN33">
        <v>20</v>
      </c>
      <c r="AO33" s="1">
        <v>2.3719999999999999E-13</v>
      </c>
      <c r="AP33" s="2">
        <v>-2E-3</v>
      </c>
      <c r="AQ33" s="2"/>
      <c r="AR33" s="1"/>
      <c r="AT33">
        <f t="shared" si="8"/>
        <v>-4.5</v>
      </c>
      <c r="AU33" s="1">
        <f t="shared" si="9"/>
        <v>97.252972529725284</v>
      </c>
    </row>
    <row r="34" spans="1:47" x14ac:dyDescent="0.3">
      <c r="E34" s="1"/>
      <c r="F34" s="1"/>
      <c r="G34" s="2"/>
      <c r="H34" s="2"/>
      <c r="I34">
        <f t="shared" si="0"/>
        <v>-0.25</v>
      </c>
      <c r="J34" s="1">
        <f t="shared" si="1"/>
        <v>0</v>
      </c>
      <c r="N34" s="1"/>
      <c r="O34" s="1"/>
      <c r="P34" s="2"/>
      <c r="Q34" s="2"/>
      <c r="R34">
        <f t="shared" si="2"/>
        <v>-0.25</v>
      </c>
      <c r="S34" s="1">
        <f t="shared" si="3"/>
        <v>0</v>
      </c>
      <c r="T34" s="1"/>
      <c r="W34" s="1"/>
      <c r="X34" s="1"/>
      <c r="Y34" s="2"/>
      <c r="Z34" s="2"/>
      <c r="AA34">
        <f t="shared" si="4"/>
        <v>-0.25</v>
      </c>
      <c r="AB34" s="1">
        <f t="shared" si="5"/>
        <v>0</v>
      </c>
      <c r="AC34" s="1"/>
      <c r="AF34" s="1"/>
      <c r="AG34" s="1"/>
      <c r="AH34" s="2"/>
      <c r="AI34" s="2"/>
      <c r="AJ34">
        <f t="shared" si="6"/>
        <v>-0.25</v>
      </c>
      <c r="AK34" s="1">
        <f t="shared" si="7"/>
        <v>0</v>
      </c>
      <c r="AL34" s="1"/>
      <c r="AP34" s="1"/>
      <c r="AQ34" s="2"/>
      <c r="AR34" s="1"/>
      <c r="AT34">
        <f t="shared" si="8"/>
        <v>-0.25</v>
      </c>
      <c r="AU34" s="1">
        <f t="shared" si="9"/>
        <v>0</v>
      </c>
    </row>
    <row r="35" spans="1:47" x14ac:dyDescent="0.3">
      <c r="C35">
        <v>-3.75</v>
      </c>
      <c r="D35">
        <v>21</v>
      </c>
      <c r="E35" s="1">
        <v>2.2959999999999999E-12</v>
      </c>
      <c r="F35" s="2">
        <v>-2E-3</v>
      </c>
      <c r="G35" s="2"/>
      <c r="H35" s="2"/>
      <c r="I35">
        <f t="shared" si="0"/>
        <v>-4</v>
      </c>
      <c r="J35" s="1">
        <f t="shared" si="1"/>
        <v>54.575707154742091</v>
      </c>
      <c r="L35">
        <v>-3.75</v>
      </c>
      <c r="M35">
        <v>21</v>
      </c>
      <c r="N35" s="1">
        <v>2.247E-12</v>
      </c>
      <c r="O35" s="2">
        <v>-2E-3</v>
      </c>
      <c r="P35" s="2"/>
      <c r="Q35" s="2"/>
      <c r="R35">
        <f t="shared" si="2"/>
        <v>-4</v>
      </c>
      <c r="S35" s="1">
        <f t="shared" si="3"/>
        <v>53.755980861244012</v>
      </c>
      <c r="T35" s="1"/>
      <c r="U35">
        <v>-3.75</v>
      </c>
      <c r="V35">
        <v>21</v>
      </c>
      <c r="W35" s="1">
        <v>5.6059999999999995E-13</v>
      </c>
      <c r="X35" s="2">
        <v>-2E-3</v>
      </c>
      <c r="Y35" s="2"/>
      <c r="Z35" s="2"/>
      <c r="AA35">
        <f t="shared" si="4"/>
        <v>-4</v>
      </c>
      <c r="AB35" s="1">
        <f t="shared" si="5"/>
        <v>93.887121085245354</v>
      </c>
      <c r="AC35" s="1"/>
      <c r="AD35">
        <v>-3.75</v>
      </c>
      <c r="AE35">
        <v>21</v>
      </c>
      <c r="AF35" s="1">
        <v>2.3250000000000002E-13</v>
      </c>
      <c r="AG35" s="2">
        <v>-2E-3</v>
      </c>
      <c r="AH35" s="2"/>
      <c r="AI35" s="2"/>
      <c r="AJ35">
        <f t="shared" si="6"/>
        <v>-4</v>
      </c>
      <c r="AK35" s="1">
        <f t="shared" si="7"/>
        <v>97.935973041280562</v>
      </c>
      <c r="AL35" s="1"/>
      <c r="AM35">
        <v>-3.75</v>
      </c>
      <c r="AN35">
        <v>21</v>
      </c>
      <c r="AO35" s="1">
        <v>2.4500000000000002E-13</v>
      </c>
      <c r="AP35" s="2">
        <v>-2E-3</v>
      </c>
      <c r="AQ35" s="2"/>
      <c r="AR35" s="1"/>
      <c r="AT35">
        <f t="shared" si="8"/>
        <v>-4</v>
      </c>
      <c r="AU35" s="1">
        <f t="shared" si="9"/>
        <v>100.45100451004512</v>
      </c>
    </row>
    <row r="36" spans="1:47" x14ac:dyDescent="0.3">
      <c r="C36">
        <v>-3.25</v>
      </c>
      <c r="D36">
        <v>22</v>
      </c>
      <c r="E36" s="1">
        <v>2.6280000000000001E-12</v>
      </c>
      <c r="F36" s="2">
        <v>-2E-3</v>
      </c>
      <c r="G36" s="2"/>
      <c r="H36" s="2"/>
      <c r="I36">
        <f t="shared" si="0"/>
        <v>-3.5</v>
      </c>
      <c r="J36" s="1">
        <f t="shared" si="1"/>
        <v>62.467316377466133</v>
      </c>
      <c r="L36">
        <v>-3.25</v>
      </c>
      <c r="M36">
        <v>22</v>
      </c>
      <c r="N36" s="1">
        <v>2.5910000000000002E-12</v>
      </c>
      <c r="O36" s="2">
        <v>-1E-3</v>
      </c>
      <c r="P36" s="2"/>
      <c r="Q36" s="2"/>
      <c r="R36">
        <f t="shared" si="2"/>
        <v>-3.5</v>
      </c>
      <c r="S36" s="1">
        <f t="shared" si="3"/>
        <v>61.985645933014354</v>
      </c>
      <c r="T36" s="1"/>
      <c r="U36">
        <v>-3.25</v>
      </c>
      <c r="V36">
        <v>22</v>
      </c>
      <c r="W36" s="1">
        <v>5.7410000000000005E-13</v>
      </c>
      <c r="X36" s="2">
        <v>-2E-3</v>
      </c>
      <c r="Y36" s="2"/>
      <c r="Z36" s="2"/>
      <c r="AA36">
        <f t="shared" si="4"/>
        <v>-3.5</v>
      </c>
      <c r="AB36" s="1">
        <f t="shared" si="5"/>
        <v>96.148048903031338</v>
      </c>
      <c r="AC36" s="1"/>
      <c r="AD36">
        <v>-3.25</v>
      </c>
      <c r="AE36">
        <v>22</v>
      </c>
      <c r="AF36" s="1">
        <v>2.3580000000000002E-13</v>
      </c>
      <c r="AG36" s="2">
        <v>-2E-3</v>
      </c>
      <c r="AH36" s="2"/>
      <c r="AI36" s="2"/>
      <c r="AJ36">
        <f t="shared" si="6"/>
        <v>-3.5</v>
      </c>
      <c r="AK36" s="1">
        <f t="shared" si="7"/>
        <v>99.326032013479377</v>
      </c>
      <c r="AL36" s="1"/>
      <c r="AM36">
        <v>-3.25</v>
      </c>
      <c r="AN36">
        <v>22</v>
      </c>
      <c r="AO36" s="1">
        <v>2.4830000000000001E-13</v>
      </c>
      <c r="AP36" s="2">
        <v>-2E-3</v>
      </c>
      <c r="AQ36" s="2"/>
      <c r="AR36" s="1"/>
      <c r="AT36">
        <f t="shared" si="8"/>
        <v>-3.5</v>
      </c>
      <c r="AU36" s="1">
        <f t="shared" si="9"/>
        <v>101.8040180401804</v>
      </c>
    </row>
    <row r="37" spans="1:47" x14ac:dyDescent="0.3">
      <c r="C37">
        <v>-2.75</v>
      </c>
      <c r="D37">
        <v>23</v>
      </c>
      <c r="E37" s="1">
        <v>2.961E-12</v>
      </c>
      <c r="F37" s="2">
        <v>-2E-3</v>
      </c>
      <c r="G37" s="2"/>
      <c r="H37" s="2"/>
      <c r="I37">
        <f t="shared" si="0"/>
        <v>-3</v>
      </c>
      <c r="J37" s="1">
        <f t="shared" si="1"/>
        <v>70.382695507487512</v>
      </c>
      <c r="L37">
        <v>-2.75</v>
      </c>
      <c r="M37">
        <v>23</v>
      </c>
      <c r="N37" s="1">
        <v>2.9299999999999998E-12</v>
      </c>
      <c r="O37" s="2">
        <v>-1E-3</v>
      </c>
      <c r="P37" s="2"/>
      <c r="Q37" s="2"/>
      <c r="R37">
        <f t="shared" si="2"/>
        <v>-3</v>
      </c>
      <c r="S37" s="1">
        <f t="shared" si="3"/>
        <v>70.095693779904295</v>
      </c>
      <c r="T37" s="1"/>
      <c r="U37">
        <v>-2.75</v>
      </c>
      <c r="V37">
        <v>23</v>
      </c>
      <c r="W37" s="1">
        <v>5.8449999999999998E-13</v>
      </c>
      <c r="X37" s="2">
        <v>-2E-3</v>
      </c>
      <c r="Y37" s="2"/>
      <c r="Z37" s="2"/>
      <c r="AA37">
        <f t="shared" si="4"/>
        <v>-3</v>
      </c>
      <c r="AB37" s="1">
        <f t="shared" si="5"/>
        <v>97.889800703399771</v>
      </c>
      <c r="AC37" s="1"/>
      <c r="AD37">
        <v>-2.75</v>
      </c>
      <c r="AE37">
        <v>23</v>
      </c>
      <c r="AF37" s="1">
        <v>2.383E-13</v>
      </c>
      <c r="AG37" s="2">
        <v>-2E-3</v>
      </c>
      <c r="AH37" s="2"/>
      <c r="AI37" s="2"/>
      <c r="AJ37">
        <f t="shared" si="6"/>
        <v>-3</v>
      </c>
      <c r="AK37" s="1">
        <f t="shared" si="7"/>
        <v>100.37910699241787</v>
      </c>
      <c r="AL37" s="1"/>
      <c r="AM37">
        <v>-2.75</v>
      </c>
      <c r="AN37">
        <v>23</v>
      </c>
      <c r="AO37" s="1">
        <v>2.4880000000000001E-13</v>
      </c>
      <c r="AP37" s="2">
        <v>-2E-3</v>
      </c>
      <c r="AQ37" s="2"/>
      <c r="AR37" s="1"/>
      <c r="AS37" s="1"/>
      <c r="AT37">
        <f t="shared" si="8"/>
        <v>-3</v>
      </c>
      <c r="AU37" s="1">
        <f t="shared" si="9"/>
        <v>102.00902009020089</v>
      </c>
    </row>
    <row r="38" spans="1:47" x14ac:dyDescent="0.3">
      <c r="A38" s="3"/>
      <c r="C38">
        <v>-2.25</v>
      </c>
      <c r="D38">
        <v>24</v>
      </c>
      <c r="E38" s="1">
        <v>3.299E-12</v>
      </c>
      <c r="F38" s="2">
        <v>-1E-3</v>
      </c>
      <c r="G38" s="2"/>
      <c r="H38" s="2"/>
      <c r="I38">
        <f t="shared" si="0"/>
        <v>-2.5</v>
      </c>
      <c r="J38" s="1">
        <f t="shared" si="1"/>
        <v>78.41692417399571</v>
      </c>
      <c r="L38">
        <v>-2.25</v>
      </c>
      <c r="M38">
        <v>24</v>
      </c>
      <c r="N38" s="1">
        <v>3.2639999999999998E-12</v>
      </c>
      <c r="O38" s="2">
        <v>-1E-3</v>
      </c>
      <c r="P38" s="2"/>
      <c r="Q38" s="2"/>
      <c r="R38">
        <f t="shared" si="2"/>
        <v>-2.5</v>
      </c>
      <c r="S38" s="1">
        <f t="shared" si="3"/>
        <v>78.086124401913864</v>
      </c>
      <c r="T38" s="1"/>
      <c r="U38">
        <v>-2.25</v>
      </c>
      <c r="V38">
        <v>24</v>
      </c>
      <c r="W38" s="1">
        <v>5.8790000000000005E-13</v>
      </c>
      <c r="X38" s="2">
        <v>-2E-3</v>
      </c>
      <c r="Y38" s="2"/>
      <c r="Z38" s="2"/>
      <c r="AA38">
        <f t="shared" si="4"/>
        <v>-2.5</v>
      </c>
      <c r="AB38" s="1">
        <f t="shared" si="5"/>
        <v>98.459219561212535</v>
      </c>
      <c r="AC38" s="1"/>
      <c r="AD38">
        <v>-2.25</v>
      </c>
      <c r="AE38">
        <v>24</v>
      </c>
      <c r="AF38" s="1">
        <v>2.3890000000000002E-13</v>
      </c>
      <c r="AG38" s="2">
        <v>-2E-3</v>
      </c>
      <c r="AH38" s="2"/>
      <c r="AI38" s="2"/>
      <c r="AJ38">
        <f t="shared" si="6"/>
        <v>-2.5</v>
      </c>
      <c r="AK38" s="1">
        <f t="shared" si="7"/>
        <v>100.63184498736312</v>
      </c>
      <c r="AL38" s="1"/>
      <c r="AM38">
        <v>-2.25</v>
      </c>
      <c r="AN38">
        <v>24</v>
      </c>
      <c r="AO38" s="1">
        <v>2.4889999999999998E-13</v>
      </c>
      <c r="AP38" s="2">
        <v>-2E-3</v>
      </c>
      <c r="AQ38" s="2"/>
      <c r="AR38" s="1"/>
      <c r="AS38" s="1"/>
      <c r="AT38">
        <f t="shared" si="8"/>
        <v>-2.5</v>
      </c>
      <c r="AU38" s="1">
        <f t="shared" si="9"/>
        <v>102.05002050020499</v>
      </c>
    </row>
    <row r="39" spans="1:47" x14ac:dyDescent="0.3">
      <c r="C39">
        <v>-1.75</v>
      </c>
      <c r="D39">
        <v>25</v>
      </c>
      <c r="E39" s="1">
        <v>3.5939999999999998E-12</v>
      </c>
      <c r="F39" s="2">
        <v>-1E-3</v>
      </c>
      <c r="G39" s="2"/>
      <c r="H39" s="2"/>
      <c r="I39">
        <f t="shared" si="0"/>
        <v>-2</v>
      </c>
      <c r="J39" s="1">
        <f t="shared" si="1"/>
        <v>85.429046826717368</v>
      </c>
      <c r="L39">
        <v>-1.75</v>
      </c>
      <c r="M39">
        <v>25</v>
      </c>
      <c r="N39" s="1">
        <v>3.5529999999999999E-12</v>
      </c>
      <c r="O39" s="2">
        <v>-1E-3</v>
      </c>
      <c r="P39" s="2"/>
      <c r="Q39" s="2"/>
      <c r="R39">
        <f t="shared" si="2"/>
        <v>-2</v>
      </c>
      <c r="S39" s="1">
        <f t="shared" si="3"/>
        <v>84.999999999999986</v>
      </c>
      <c r="T39" s="1"/>
      <c r="U39">
        <v>-1.75</v>
      </c>
      <c r="V39">
        <v>25</v>
      </c>
      <c r="W39" s="1">
        <v>5.9220000000000004E-13</v>
      </c>
      <c r="X39" s="2">
        <v>-2E-3</v>
      </c>
      <c r="Y39" s="2"/>
      <c r="Z39" s="2"/>
      <c r="AA39">
        <f t="shared" si="4"/>
        <v>-2</v>
      </c>
      <c r="AB39" s="1">
        <f t="shared" si="5"/>
        <v>99.17936694021104</v>
      </c>
      <c r="AC39" s="1"/>
      <c r="AD39">
        <v>-1.75</v>
      </c>
      <c r="AE39">
        <v>25</v>
      </c>
      <c r="AF39" s="1">
        <v>2.3899999999999999E-13</v>
      </c>
      <c r="AG39" s="2">
        <v>-2E-3</v>
      </c>
      <c r="AH39" s="2"/>
      <c r="AI39" s="2"/>
      <c r="AJ39">
        <f t="shared" si="6"/>
        <v>-2</v>
      </c>
      <c r="AK39" s="1">
        <f t="shared" si="7"/>
        <v>100.67396798652064</v>
      </c>
      <c r="AL39" s="1"/>
      <c r="AM39">
        <v>-1.75</v>
      </c>
      <c r="AN39">
        <v>25</v>
      </c>
      <c r="AO39" s="1">
        <v>2.4769999999999999E-13</v>
      </c>
      <c r="AP39" s="2">
        <v>-2E-3</v>
      </c>
      <c r="AQ39" s="2"/>
      <c r="AR39" s="1"/>
      <c r="AS39" s="1"/>
      <c r="AT39">
        <f t="shared" si="8"/>
        <v>-2</v>
      </c>
      <c r="AU39" s="1">
        <f t="shared" si="9"/>
        <v>101.5580155801558</v>
      </c>
    </row>
    <row r="40" spans="1:47" x14ac:dyDescent="0.3">
      <c r="E40" s="1"/>
      <c r="F40" s="1"/>
      <c r="G40" s="2"/>
      <c r="H40" s="2"/>
      <c r="I40">
        <f t="shared" si="0"/>
        <v>-0.25</v>
      </c>
      <c r="J40" s="1">
        <f t="shared" si="1"/>
        <v>0</v>
      </c>
      <c r="N40" s="1"/>
      <c r="O40" s="1"/>
      <c r="P40" s="2"/>
      <c r="Q40" s="2"/>
      <c r="R40">
        <f t="shared" si="2"/>
        <v>-0.25</v>
      </c>
      <c r="S40" s="1">
        <f t="shared" si="3"/>
        <v>0</v>
      </c>
      <c r="T40" s="1"/>
      <c r="W40" s="1"/>
      <c r="X40" s="1"/>
      <c r="Y40" s="2"/>
      <c r="Z40" s="2"/>
      <c r="AA40">
        <f t="shared" si="4"/>
        <v>-0.25</v>
      </c>
      <c r="AB40" s="1">
        <f t="shared" si="5"/>
        <v>0</v>
      </c>
      <c r="AC40" s="1"/>
      <c r="AF40" s="1"/>
      <c r="AG40" s="1"/>
      <c r="AH40" s="2"/>
      <c r="AI40" s="2"/>
      <c r="AJ40">
        <f t="shared" si="6"/>
        <v>-0.25</v>
      </c>
      <c r="AK40" s="1">
        <f t="shared" si="7"/>
        <v>0</v>
      </c>
      <c r="AL40" s="1"/>
      <c r="AP40" s="1"/>
      <c r="AQ40" s="2"/>
      <c r="AR40" s="1"/>
      <c r="AS40" s="1"/>
      <c r="AT40">
        <f t="shared" si="8"/>
        <v>-0.25</v>
      </c>
      <c r="AU40" s="1">
        <f t="shared" si="9"/>
        <v>0</v>
      </c>
    </row>
    <row r="41" spans="1:47" x14ac:dyDescent="0.3">
      <c r="C41">
        <v>-1.25</v>
      </c>
      <c r="D41">
        <v>26</v>
      </c>
      <c r="E41" s="1">
        <v>3.85E-12</v>
      </c>
      <c r="F41" s="2">
        <v>-1E-3</v>
      </c>
      <c r="G41" s="2"/>
      <c r="H41" s="2"/>
      <c r="I41">
        <f t="shared" si="0"/>
        <v>-1.5</v>
      </c>
      <c r="J41" s="1">
        <f t="shared" si="1"/>
        <v>91.514143094841927</v>
      </c>
      <c r="L41">
        <v>-1.25</v>
      </c>
      <c r="M41">
        <v>26</v>
      </c>
      <c r="N41" s="1">
        <v>3.821E-12</v>
      </c>
      <c r="O41" s="2">
        <v>-1E-3</v>
      </c>
      <c r="P41" s="2"/>
      <c r="Q41" s="2"/>
      <c r="R41">
        <f t="shared" si="2"/>
        <v>-1.5</v>
      </c>
      <c r="S41" s="1">
        <f t="shared" si="3"/>
        <v>91.411483253588514</v>
      </c>
      <c r="T41" s="1"/>
      <c r="U41">
        <v>-1.25</v>
      </c>
      <c r="V41">
        <v>26</v>
      </c>
      <c r="W41" s="1">
        <v>5.9499999999999999E-13</v>
      </c>
      <c r="X41" s="2">
        <v>-2E-3</v>
      </c>
      <c r="Y41" s="2"/>
      <c r="Z41" s="2"/>
      <c r="AA41">
        <f t="shared" si="4"/>
        <v>-1.5</v>
      </c>
      <c r="AB41" s="1">
        <f t="shared" si="5"/>
        <v>99.648300117233305</v>
      </c>
      <c r="AC41" s="1"/>
      <c r="AD41">
        <v>-1.25</v>
      </c>
      <c r="AE41">
        <v>26</v>
      </c>
      <c r="AF41" s="1">
        <v>2.3849999999999999E-13</v>
      </c>
      <c r="AG41" s="2">
        <v>-2E-3</v>
      </c>
      <c r="AH41" s="2"/>
      <c r="AI41" s="2"/>
      <c r="AJ41">
        <f t="shared" si="6"/>
        <v>-1.5</v>
      </c>
      <c r="AK41" s="1">
        <f t="shared" si="7"/>
        <v>100.46335299073294</v>
      </c>
      <c r="AL41" s="1"/>
      <c r="AM41">
        <v>-1.25</v>
      </c>
      <c r="AN41">
        <v>26</v>
      </c>
      <c r="AO41" s="1">
        <v>2.4589999999999999E-13</v>
      </c>
      <c r="AP41" s="2">
        <v>-2E-3</v>
      </c>
      <c r="AQ41" s="2"/>
      <c r="AR41" s="1"/>
      <c r="AS41" s="1"/>
      <c r="AT41">
        <f t="shared" si="8"/>
        <v>-1.5</v>
      </c>
      <c r="AU41" s="1">
        <f t="shared" si="9"/>
        <v>100.82000820008199</v>
      </c>
    </row>
    <row r="42" spans="1:47" x14ac:dyDescent="0.3">
      <c r="C42">
        <v>-0.75</v>
      </c>
      <c r="D42">
        <v>27</v>
      </c>
      <c r="E42" s="1">
        <v>4.0529999999999998E-12</v>
      </c>
      <c r="F42" s="2">
        <v>-1E-3</v>
      </c>
      <c r="G42" s="2"/>
      <c r="H42" s="2"/>
      <c r="I42">
        <f t="shared" si="0"/>
        <v>-1</v>
      </c>
      <c r="J42" s="1">
        <f t="shared" si="1"/>
        <v>96.339434276206319</v>
      </c>
      <c r="L42">
        <v>-0.75</v>
      </c>
      <c r="M42">
        <v>27</v>
      </c>
      <c r="N42" s="1">
        <v>4.018E-12</v>
      </c>
      <c r="O42" s="2">
        <v>-1E-3</v>
      </c>
      <c r="P42" s="2"/>
      <c r="Q42" s="2"/>
      <c r="R42">
        <f t="shared" si="2"/>
        <v>-1</v>
      </c>
      <c r="S42" s="1">
        <f t="shared" si="3"/>
        <v>96.124401913875587</v>
      </c>
      <c r="T42" s="1"/>
      <c r="U42">
        <v>-0.75</v>
      </c>
      <c r="V42">
        <v>27</v>
      </c>
      <c r="W42" s="1">
        <v>5.966E-13</v>
      </c>
      <c r="X42" s="2">
        <v>-2E-3</v>
      </c>
      <c r="Y42" s="2"/>
      <c r="Z42" s="2"/>
      <c r="AA42">
        <f t="shared" si="4"/>
        <v>-1</v>
      </c>
      <c r="AB42" s="1">
        <f t="shared" si="5"/>
        <v>99.916261932674601</v>
      </c>
      <c r="AC42" s="1"/>
      <c r="AD42">
        <v>-0.75</v>
      </c>
      <c r="AE42">
        <v>27</v>
      </c>
      <c r="AF42" s="1">
        <v>2.3780000000000001E-13</v>
      </c>
      <c r="AG42" s="2">
        <v>-2E-3</v>
      </c>
      <c r="AH42" s="2"/>
      <c r="AI42" s="2"/>
      <c r="AJ42">
        <f t="shared" si="6"/>
        <v>-1</v>
      </c>
      <c r="AK42" s="1">
        <f t="shared" si="7"/>
        <v>100.16849199663018</v>
      </c>
      <c r="AL42" s="1"/>
      <c r="AM42">
        <v>-0.75</v>
      </c>
      <c r="AN42">
        <v>27</v>
      </c>
      <c r="AO42" s="1">
        <v>2.4550000000000001E-13</v>
      </c>
      <c r="AP42" s="2">
        <v>-2E-3</v>
      </c>
      <c r="AQ42" s="2"/>
      <c r="AR42" s="1"/>
      <c r="AS42" s="1"/>
      <c r="AT42">
        <f t="shared" si="8"/>
        <v>-1</v>
      </c>
      <c r="AU42" s="1">
        <f t="shared" si="9"/>
        <v>100.65600656006562</v>
      </c>
    </row>
    <row r="43" spans="1:47" x14ac:dyDescent="0.3">
      <c r="C43">
        <v>-0.25</v>
      </c>
      <c r="D43">
        <v>28</v>
      </c>
      <c r="E43" s="1">
        <v>4.1720000000000004E-12</v>
      </c>
      <c r="F43" s="2">
        <v>-1E-3</v>
      </c>
      <c r="G43" s="2"/>
      <c r="H43" s="2"/>
      <c r="I43">
        <f t="shared" si="0"/>
        <v>-0.5</v>
      </c>
      <c r="J43" s="1">
        <f t="shared" si="1"/>
        <v>99.168053244592343</v>
      </c>
      <c r="L43">
        <v>-0.25</v>
      </c>
      <c r="M43">
        <v>28</v>
      </c>
      <c r="N43" s="1">
        <v>4.147E-12</v>
      </c>
      <c r="O43" s="2">
        <v>-1E-3</v>
      </c>
      <c r="P43" s="2"/>
      <c r="Q43" s="2"/>
      <c r="R43">
        <f t="shared" si="2"/>
        <v>-0.5</v>
      </c>
      <c r="S43" s="1">
        <f t="shared" si="3"/>
        <v>99.210526315789465</v>
      </c>
      <c r="T43" s="1"/>
      <c r="U43">
        <v>-0.25</v>
      </c>
      <c r="V43">
        <v>28</v>
      </c>
      <c r="W43" s="1">
        <v>5.9729999999999999E-13</v>
      </c>
      <c r="X43" s="2">
        <v>-2E-3</v>
      </c>
      <c r="Y43" s="2"/>
      <c r="Z43" s="2"/>
      <c r="AA43">
        <f t="shared" si="4"/>
        <v>-0.5</v>
      </c>
      <c r="AB43" s="1">
        <f t="shared" si="5"/>
        <v>100.03349522693017</v>
      </c>
      <c r="AC43" s="1"/>
      <c r="AD43">
        <v>-0.25</v>
      </c>
      <c r="AE43">
        <v>28</v>
      </c>
      <c r="AF43" s="1">
        <v>2.3689999999999998E-13</v>
      </c>
      <c r="AG43" s="2">
        <v>-2E-3</v>
      </c>
      <c r="AH43" s="2"/>
      <c r="AI43" s="2"/>
      <c r="AJ43">
        <f t="shared" si="6"/>
        <v>-0.5</v>
      </c>
      <c r="AK43" s="1">
        <f t="shared" si="7"/>
        <v>99.789385004212306</v>
      </c>
      <c r="AL43" s="1"/>
      <c r="AM43">
        <v>-0.25</v>
      </c>
      <c r="AN43">
        <v>28</v>
      </c>
      <c r="AO43" s="1">
        <v>2.4290000000000001E-13</v>
      </c>
      <c r="AP43" s="2">
        <v>-2E-3</v>
      </c>
      <c r="AQ43" s="2"/>
      <c r="AR43" s="1"/>
      <c r="AS43" s="1"/>
      <c r="AT43">
        <f t="shared" si="8"/>
        <v>-0.5</v>
      </c>
      <c r="AU43" s="1">
        <f t="shared" si="9"/>
        <v>99.589995899959007</v>
      </c>
    </row>
    <row r="44" spans="1:47" x14ac:dyDescent="0.3">
      <c r="C44">
        <v>0.25</v>
      </c>
      <c r="D44">
        <v>29</v>
      </c>
      <c r="E44" s="1">
        <v>4.2070000000000001E-12</v>
      </c>
      <c r="F44" s="2">
        <v>-1E-3</v>
      </c>
      <c r="G44" s="2"/>
      <c r="H44" s="2"/>
      <c r="I44">
        <f t="shared" si="0"/>
        <v>0</v>
      </c>
      <c r="J44" s="1">
        <f t="shared" si="1"/>
        <v>100</v>
      </c>
      <c r="L44">
        <v>0.25</v>
      </c>
      <c r="M44">
        <v>29</v>
      </c>
      <c r="N44" s="1">
        <v>4.1800000000000004E-12</v>
      </c>
      <c r="O44" s="2">
        <v>-1E-3</v>
      </c>
      <c r="P44" s="2"/>
      <c r="Q44" s="2"/>
      <c r="R44">
        <f t="shared" si="2"/>
        <v>0</v>
      </c>
      <c r="S44" s="1">
        <f t="shared" si="3"/>
        <v>100</v>
      </c>
      <c r="T44" s="1"/>
      <c r="U44">
        <v>0.25</v>
      </c>
      <c r="V44">
        <v>29</v>
      </c>
      <c r="W44" s="1">
        <v>5.9709999999999995E-13</v>
      </c>
      <c r="X44" s="2">
        <v>-2E-3</v>
      </c>
      <c r="Y44" s="2"/>
      <c r="Z44" s="2"/>
      <c r="AA44">
        <f t="shared" si="4"/>
        <v>0</v>
      </c>
      <c r="AB44" s="1">
        <f t="shared" si="5"/>
        <v>100</v>
      </c>
      <c r="AC44" s="1"/>
      <c r="AD44">
        <v>0.25</v>
      </c>
      <c r="AE44">
        <v>29</v>
      </c>
      <c r="AF44" s="1">
        <v>2.3739999999999998E-13</v>
      </c>
      <c r="AG44" s="2">
        <v>-2E-3</v>
      </c>
      <c r="AH44" s="2"/>
      <c r="AI44" s="2"/>
      <c r="AJ44">
        <f t="shared" si="6"/>
        <v>0</v>
      </c>
      <c r="AK44" s="1">
        <f t="shared" si="7"/>
        <v>100</v>
      </c>
      <c r="AL44" s="1"/>
      <c r="AM44">
        <v>0.25</v>
      </c>
      <c r="AN44">
        <v>29</v>
      </c>
      <c r="AO44" s="1">
        <v>2.439E-13</v>
      </c>
      <c r="AP44" s="2">
        <v>-2E-3</v>
      </c>
      <c r="AQ44" s="2"/>
      <c r="AR44" s="1"/>
      <c r="AS44" s="1"/>
      <c r="AT44">
        <f t="shared" si="8"/>
        <v>0</v>
      </c>
      <c r="AU44" s="1">
        <f t="shared" si="9"/>
        <v>100</v>
      </c>
    </row>
    <row r="45" spans="1:47" x14ac:dyDescent="0.3">
      <c r="C45">
        <v>0.75</v>
      </c>
      <c r="D45">
        <v>30</v>
      </c>
      <c r="E45" s="1">
        <v>4.1529999999999998E-12</v>
      </c>
      <c r="F45" s="2">
        <v>-1E-3</v>
      </c>
      <c r="G45" s="2"/>
      <c r="H45" s="2"/>
      <c r="I45">
        <f t="shared" si="0"/>
        <v>0.5</v>
      </c>
      <c r="J45" s="1">
        <f t="shared" si="1"/>
        <v>98.716425005942469</v>
      </c>
      <c r="L45">
        <v>0.75</v>
      </c>
      <c r="M45">
        <v>30</v>
      </c>
      <c r="N45" s="1">
        <v>4.1250000000000003E-12</v>
      </c>
      <c r="O45" s="2">
        <v>-1E-3</v>
      </c>
      <c r="P45" s="2"/>
      <c r="Q45" s="2"/>
      <c r="R45">
        <f t="shared" si="2"/>
        <v>0.5</v>
      </c>
      <c r="S45" s="1">
        <f t="shared" si="3"/>
        <v>98.68421052631578</v>
      </c>
      <c r="T45" s="1"/>
      <c r="U45">
        <v>0.75</v>
      </c>
      <c r="V45">
        <v>30</v>
      </c>
      <c r="W45" s="1">
        <v>5.9769999999999997E-13</v>
      </c>
      <c r="X45" s="2">
        <v>-2E-3</v>
      </c>
      <c r="Y45" s="2"/>
      <c r="Z45" s="2"/>
      <c r="AA45">
        <f t="shared" si="4"/>
        <v>0.5</v>
      </c>
      <c r="AB45" s="1">
        <f t="shared" si="5"/>
        <v>100.10048568079048</v>
      </c>
      <c r="AC45" s="1"/>
      <c r="AD45">
        <v>0.75</v>
      </c>
      <c r="AE45">
        <v>30</v>
      </c>
      <c r="AF45" s="1">
        <v>2.3730000000000001E-13</v>
      </c>
      <c r="AG45" s="2">
        <v>-2E-3</v>
      </c>
      <c r="AH45" s="2"/>
      <c r="AI45" s="2"/>
      <c r="AJ45">
        <f t="shared" si="6"/>
        <v>0.5</v>
      </c>
      <c r="AK45" s="1">
        <f t="shared" si="7"/>
        <v>99.957877000842473</v>
      </c>
      <c r="AL45" s="1"/>
      <c r="AM45">
        <v>0.75</v>
      </c>
      <c r="AN45">
        <v>30</v>
      </c>
      <c r="AO45" s="1">
        <v>2.4350000000000002E-13</v>
      </c>
      <c r="AP45" s="2">
        <v>-2E-3</v>
      </c>
      <c r="AQ45" s="2"/>
      <c r="AR45" s="1"/>
      <c r="AS45" s="1"/>
      <c r="AT45">
        <f t="shared" si="8"/>
        <v>0.5</v>
      </c>
      <c r="AU45" s="1">
        <f t="shared" si="9"/>
        <v>99.83599835998362</v>
      </c>
    </row>
    <row r="46" spans="1:47" x14ac:dyDescent="0.3">
      <c r="E46" s="1"/>
      <c r="F46" s="1"/>
      <c r="G46" s="2"/>
      <c r="H46" s="2"/>
      <c r="I46">
        <f t="shared" si="0"/>
        <v>-0.25</v>
      </c>
      <c r="J46" s="1">
        <f t="shared" si="1"/>
        <v>0</v>
      </c>
      <c r="N46" s="1"/>
      <c r="O46" s="1"/>
      <c r="P46" s="2"/>
      <c r="Q46" s="2"/>
      <c r="R46">
        <f t="shared" si="2"/>
        <v>-0.25</v>
      </c>
      <c r="S46" s="1">
        <f t="shared" si="3"/>
        <v>0</v>
      </c>
      <c r="T46" s="1"/>
      <c r="W46" s="1"/>
      <c r="X46" s="1"/>
      <c r="Y46" s="2"/>
      <c r="Z46" s="2"/>
      <c r="AA46">
        <f t="shared" si="4"/>
        <v>-0.25</v>
      </c>
      <c r="AB46" s="1">
        <f t="shared" si="5"/>
        <v>0</v>
      </c>
      <c r="AC46" s="1"/>
      <c r="AF46" s="1"/>
      <c r="AG46" s="1"/>
      <c r="AH46" s="2"/>
      <c r="AI46" s="2"/>
      <c r="AJ46">
        <f t="shared" si="6"/>
        <v>-0.25</v>
      </c>
      <c r="AK46" s="1">
        <f t="shared" si="7"/>
        <v>0</v>
      </c>
      <c r="AL46" s="1"/>
      <c r="AP46" s="1"/>
      <c r="AQ46" s="2"/>
      <c r="AR46" s="1"/>
      <c r="AS46" s="1"/>
      <c r="AT46">
        <f t="shared" si="8"/>
        <v>-0.25</v>
      </c>
      <c r="AU46" s="1">
        <f t="shared" si="9"/>
        <v>0</v>
      </c>
    </row>
    <row r="47" spans="1:47" x14ac:dyDescent="0.3">
      <c r="C47">
        <v>1.25</v>
      </c>
      <c r="D47">
        <v>31</v>
      </c>
      <c r="E47" s="1">
        <v>4.013E-12</v>
      </c>
      <c r="F47" s="2">
        <v>-1E-3</v>
      </c>
      <c r="G47" s="2"/>
      <c r="H47" s="2"/>
      <c r="I47">
        <f t="shared" si="0"/>
        <v>1</v>
      </c>
      <c r="J47" s="1">
        <f t="shared" si="1"/>
        <v>95.388637984311856</v>
      </c>
      <c r="L47">
        <v>1.25</v>
      </c>
      <c r="M47">
        <v>31</v>
      </c>
      <c r="N47" s="1">
        <v>3.9810000000000001E-12</v>
      </c>
      <c r="O47" s="2">
        <v>-1E-3</v>
      </c>
      <c r="P47" s="2"/>
      <c r="Q47" s="2"/>
      <c r="R47">
        <f t="shared" si="2"/>
        <v>1</v>
      </c>
      <c r="S47" s="1">
        <f t="shared" si="3"/>
        <v>95.239234449760758</v>
      </c>
      <c r="T47" s="1"/>
      <c r="U47">
        <v>1.25</v>
      </c>
      <c r="V47">
        <v>31</v>
      </c>
      <c r="W47" s="1">
        <v>5.9339999999999998E-13</v>
      </c>
      <c r="X47" s="2">
        <v>-2E-3</v>
      </c>
      <c r="Y47" s="2"/>
      <c r="Z47" s="2"/>
      <c r="AA47">
        <f t="shared" si="4"/>
        <v>1</v>
      </c>
      <c r="AB47" s="1">
        <f t="shared" si="5"/>
        <v>99.380338301792008</v>
      </c>
      <c r="AC47" s="1"/>
      <c r="AD47">
        <v>1.25</v>
      </c>
      <c r="AE47">
        <v>31</v>
      </c>
      <c r="AF47" s="1">
        <v>2.375E-13</v>
      </c>
      <c r="AG47" s="2">
        <v>-2E-3</v>
      </c>
      <c r="AH47" s="2"/>
      <c r="AI47" s="2"/>
      <c r="AJ47">
        <f t="shared" si="6"/>
        <v>1</v>
      </c>
      <c r="AK47" s="1">
        <f t="shared" si="7"/>
        <v>100.04212299915756</v>
      </c>
      <c r="AL47" s="1"/>
      <c r="AM47">
        <v>1.25</v>
      </c>
      <c r="AN47">
        <v>31</v>
      </c>
      <c r="AO47" s="1">
        <v>2.449E-13</v>
      </c>
      <c r="AP47" s="2">
        <v>-2E-3</v>
      </c>
      <c r="AQ47" s="2"/>
      <c r="AR47" s="1"/>
      <c r="AS47" s="1"/>
      <c r="AT47">
        <f t="shared" si="8"/>
        <v>1</v>
      </c>
      <c r="AU47" s="1">
        <f t="shared" si="9"/>
        <v>100.41000410004099</v>
      </c>
    </row>
    <row r="48" spans="1:47" x14ac:dyDescent="0.3">
      <c r="C48">
        <v>1.75</v>
      </c>
      <c r="D48">
        <v>32</v>
      </c>
      <c r="E48" s="1">
        <v>3.8029999999999999E-12</v>
      </c>
      <c r="F48" s="2">
        <v>-1E-3</v>
      </c>
      <c r="G48" s="2"/>
      <c r="H48" s="2"/>
      <c r="I48">
        <f t="shared" si="0"/>
        <v>1.5</v>
      </c>
      <c r="J48" s="1">
        <f t="shared" si="1"/>
        <v>90.39695745186593</v>
      </c>
      <c r="L48">
        <v>1.75</v>
      </c>
      <c r="M48">
        <v>32</v>
      </c>
      <c r="N48" s="1">
        <v>3.7860000000000002E-12</v>
      </c>
      <c r="O48" s="2">
        <v>-1E-3</v>
      </c>
      <c r="P48" s="2"/>
      <c r="Q48" s="2"/>
      <c r="R48">
        <f t="shared" si="2"/>
        <v>1.5</v>
      </c>
      <c r="S48" s="1">
        <f t="shared" si="3"/>
        <v>90.574162679425839</v>
      </c>
      <c r="T48" s="1"/>
      <c r="U48">
        <v>1.75</v>
      </c>
      <c r="V48">
        <v>32</v>
      </c>
      <c r="W48" s="1">
        <v>5.943E-13</v>
      </c>
      <c r="X48" s="2">
        <v>-2E-3</v>
      </c>
      <c r="Y48" s="2"/>
      <c r="Z48" s="2"/>
      <c r="AA48">
        <f t="shared" si="4"/>
        <v>1.5</v>
      </c>
      <c r="AB48" s="1">
        <f t="shared" si="5"/>
        <v>99.531066822977735</v>
      </c>
      <c r="AC48" s="1"/>
      <c r="AD48">
        <v>1.75</v>
      </c>
      <c r="AE48">
        <v>32</v>
      </c>
      <c r="AF48" s="1">
        <v>2.3849999999999999E-13</v>
      </c>
      <c r="AG48" s="2">
        <v>-2E-3</v>
      </c>
      <c r="AH48" s="2"/>
      <c r="AI48" s="2"/>
      <c r="AJ48">
        <f t="shared" si="6"/>
        <v>1.5</v>
      </c>
      <c r="AK48" s="1">
        <f t="shared" si="7"/>
        <v>100.46335299073294</v>
      </c>
      <c r="AL48" s="1"/>
      <c r="AM48">
        <v>1.75</v>
      </c>
      <c r="AN48">
        <v>32</v>
      </c>
      <c r="AO48" s="1">
        <v>2.4509999999999999E-13</v>
      </c>
      <c r="AP48" s="2">
        <v>-2E-3</v>
      </c>
      <c r="AQ48" s="2"/>
      <c r="AR48" s="1"/>
      <c r="AS48" s="1"/>
      <c r="AT48">
        <f t="shared" si="8"/>
        <v>1.5</v>
      </c>
      <c r="AU48" s="1">
        <f t="shared" si="9"/>
        <v>100.4920049200492</v>
      </c>
    </row>
    <row r="49" spans="3:47" x14ac:dyDescent="0.3">
      <c r="C49">
        <v>2.25</v>
      </c>
      <c r="D49">
        <v>33</v>
      </c>
      <c r="E49" s="1">
        <v>3.562E-12</v>
      </c>
      <c r="F49" s="2">
        <v>-1E-3</v>
      </c>
      <c r="G49" s="2"/>
      <c r="H49" s="2"/>
      <c r="I49">
        <f t="shared" si="0"/>
        <v>2</v>
      </c>
      <c r="J49" s="1">
        <f t="shared" si="1"/>
        <v>84.668409793201803</v>
      </c>
      <c r="L49">
        <v>2.25</v>
      </c>
      <c r="M49">
        <v>33</v>
      </c>
      <c r="N49" s="1">
        <v>3.5170000000000001E-12</v>
      </c>
      <c r="O49" s="2">
        <v>-1E-3</v>
      </c>
      <c r="P49" s="2"/>
      <c r="Q49" s="2"/>
      <c r="R49">
        <f t="shared" si="2"/>
        <v>2</v>
      </c>
      <c r="S49" s="1">
        <f t="shared" si="3"/>
        <v>84.138755980861234</v>
      </c>
      <c r="T49" s="1"/>
      <c r="U49">
        <v>2.25</v>
      </c>
      <c r="V49">
        <v>33</v>
      </c>
      <c r="W49" s="1">
        <v>5.9290000000000003E-13</v>
      </c>
      <c r="X49" s="2">
        <v>-2E-3</v>
      </c>
      <c r="Y49" s="2"/>
      <c r="Z49" s="2"/>
      <c r="AA49">
        <f t="shared" si="4"/>
        <v>2</v>
      </c>
      <c r="AB49" s="1">
        <f t="shared" si="5"/>
        <v>99.296600234466609</v>
      </c>
      <c r="AC49" s="1"/>
      <c r="AD49">
        <v>2.25</v>
      </c>
      <c r="AE49">
        <v>33</v>
      </c>
      <c r="AF49" s="1">
        <v>2.3789999999999998E-13</v>
      </c>
      <c r="AG49" s="2">
        <v>-2E-3</v>
      </c>
      <c r="AH49" s="2"/>
      <c r="AI49" s="2"/>
      <c r="AJ49">
        <f t="shared" si="6"/>
        <v>2</v>
      </c>
      <c r="AK49" s="1">
        <f t="shared" si="7"/>
        <v>100.21061499578769</v>
      </c>
      <c r="AL49" s="1"/>
      <c r="AM49">
        <v>2.25</v>
      </c>
      <c r="AN49">
        <v>33</v>
      </c>
      <c r="AO49" s="1">
        <v>2.4700000000000001E-13</v>
      </c>
      <c r="AP49" s="2">
        <v>-2E-3</v>
      </c>
      <c r="AQ49" s="2"/>
      <c r="AR49" s="1"/>
      <c r="AS49" s="1"/>
      <c r="AT49">
        <f t="shared" si="8"/>
        <v>2</v>
      </c>
      <c r="AU49" s="1">
        <f t="shared" si="9"/>
        <v>101.27101271012711</v>
      </c>
    </row>
    <row r="50" spans="3:47" x14ac:dyDescent="0.3">
      <c r="C50">
        <v>2.75</v>
      </c>
      <c r="D50">
        <v>34</v>
      </c>
      <c r="E50" s="1">
        <v>3.262E-12</v>
      </c>
      <c r="F50" s="2">
        <v>-1E-3</v>
      </c>
      <c r="G50" s="2"/>
      <c r="H50" s="2"/>
      <c r="I50">
        <f t="shared" si="0"/>
        <v>2.5</v>
      </c>
      <c r="J50" s="1">
        <f t="shared" si="1"/>
        <v>77.53743760399334</v>
      </c>
      <c r="L50">
        <v>2.75</v>
      </c>
      <c r="M50">
        <v>34</v>
      </c>
      <c r="N50" s="1">
        <v>3.232E-12</v>
      </c>
      <c r="O50" s="2">
        <v>-1E-3</v>
      </c>
      <c r="P50" s="2"/>
      <c r="Q50" s="2"/>
      <c r="R50">
        <f t="shared" si="2"/>
        <v>2.5</v>
      </c>
      <c r="S50" s="1">
        <f t="shared" si="3"/>
        <v>77.320574162679421</v>
      </c>
      <c r="T50" s="1"/>
      <c r="U50">
        <v>2.75</v>
      </c>
      <c r="V50">
        <v>34</v>
      </c>
      <c r="W50" s="1">
        <v>5.884E-13</v>
      </c>
      <c r="X50" s="2">
        <v>-2E-3</v>
      </c>
      <c r="Y50" s="2"/>
      <c r="Z50" s="2"/>
      <c r="AA50">
        <f t="shared" si="4"/>
        <v>2.5</v>
      </c>
      <c r="AB50" s="1">
        <f t="shared" si="5"/>
        <v>98.542957628537948</v>
      </c>
      <c r="AC50" s="1"/>
      <c r="AD50">
        <v>2.75</v>
      </c>
      <c r="AE50">
        <v>34</v>
      </c>
      <c r="AF50" s="1">
        <v>2.3949999999999999E-13</v>
      </c>
      <c r="AG50" s="2">
        <v>-2E-3</v>
      </c>
      <c r="AH50" s="2"/>
      <c r="AI50" s="2"/>
      <c r="AJ50">
        <f t="shared" si="6"/>
        <v>2.5</v>
      </c>
      <c r="AK50" s="1">
        <f t="shared" si="7"/>
        <v>100.88458298230833</v>
      </c>
      <c r="AL50" s="1"/>
      <c r="AM50">
        <v>2.75</v>
      </c>
      <c r="AN50">
        <v>34</v>
      </c>
      <c r="AO50" s="1">
        <v>2.4839999999999998E-13</v>
      </c>
      <c r="AP50" s="2">
        <v>-2E-3</v>
      </c>
      <c r="AQ50" s="2"/>
      <c r="AR50" s="1"/>
      <c r="AS50" s="1"/>
      <c r="AT50">
        <f t="shared" si="8"/>
        <v>2.5</v>
      </c>
      <c r="AU50" s="1">
        <f t="shared" si="9"/>
        <v>101.8450184501845</v>
      </c>
    </row>
    <row r="51" spans="3:47" x14ac:dyDescent="0.3">
      <c r="C51">
        <v>3.25</v>
      </c>
      <c r="D51">
        <v>35</v>
      </c>
      <c r="E51" s="1">
        <v>2.969E-12</v>
      </c>
      <c r="F51" s="2">
        <v>-2E-3</v>
      </c>
      <c r="G51" s="2"/>
      <c r="H51" s="2"/>
      <c r="I51">
        <f t="shared" si="0"/>
        <v>3</v>
      </c>
      <c r="J51" s="1">
        <f t="shared" si="1"/>
        <v>70.57285476586641</v>
      </c>
      <c r="L51">
        <v>3.25</v>
      </c>
      <c r="M51">
        <v>35</v>
      </c>
      <c r="N51" s="1">
        <v>2.9269999999999999E-12</v>
      </c>
      <c r="O51" s="2">
        <v>-1E-3</v>
      </c>
      <c r="P51" s="2"/>
      <c r="Q51" s="2"/>
      <c r="R51">
        <f t="shared" si="2"/>
        <v>3</v>
      </c>
      <c r="S51" s="1">
        <f t="shared" si="3"/>
        <v>70.023923444976063</v>
      </c>
      <c r="T51" s="1"/>
      <c r="U51">
        <v>3.25</v>
      </c>
      <c r="V51">
        <v>35</v>
      </c>
      <c r="W51" s="1">
        <v>5.8579999999999999E-13</v>
      </c>
      <c r="X51" s="2">
        <v>-2E-3</v>
      </c>
      <c r="Y51" s="2"/>
      <c r="Z51" s="2"/>
      <c r="AA51">
        <f t="shared" si="4"/>
        <v>3</v>
      </c>
      <c r="AB51" s="1">
        <f t="shared" si="5"/>
        <v>98.107519678445826</v>
      </c>
      <c r="AC51" s="1"/>
      <c r="AD51">
        <v>3.25</v>
      </c>
      <c r="AE51">
        <v>35</v>
      </c>
      <c r="AF51" s="1">
        <v>2.388E-13</v>
      </c>
      <c r="AG51" s="2">
        <v>-2E-3</v>
      </c>
      <c r="AH51" s="2"/>
      <c r="AI51" s="2"/>
      <c r="AJ51">
        <f t="shared" si="6"/>
        <v>3</v>
      </c>
      <c r="AK51" s="1">
        <f t="shared" si="7"/>
        <v>100.58972198820557</v>
      </c>
      <c r="AL51" s="1"/>
      <c r="AM51">
        <v>3.25</v>
      </c>
      <c r="AN51">
        <v>35</v>
      </c>
      <c r="AO51" s="1">
        <v>2.4939999999999998E-13</v>
      </c>
      <c r="AP51" s="2">
        <v>-2E-3</v>
      </c>
      <c r="AQ51" s="2"/>
      <c r="AR51" s="1"/>
      <c r="AS51" s="1"/>
      <c r="AT51">
        <f t="shared" si="8"/>
        <v>3</v>
      </c>
      <c r="AU51" s="1">
        <f t="shared" si="9"/>
        <v>102.25502255022549</v>
      </c>
    </row>
    <row r="52" spans="3:47" x14ac:dyDescent="0.3">
      <c r="E52" s="1"/>
      <c r="F52" s="1"/>
      <c r="G52" s="2"/>
      <c r="H52" s="2"/>
      <c r="I52">
        <f t="shared" si="0"/>
        <v>-0.25</v>
      </c>
      <c r="J52" s="1">
        <f t="shared" si="1"/>
        <v>0</v>
      </c>
      <c r="N52" s="1"/>
      <c r="O52" s="1"/>
      <c r="P52" s="2"/>
      <c r="Q52" s="2"/>
      <c r="R52">
        <f t="shared" si="2"/>
        <v>-0.25</v>
      </c>
      <c r="S52" s="1">
        <f t="shared" si="3"/>
        <v>0</v>
      </c>
      <c r="T52" s="1"/>
      <c r="W52" s="1"/>
      <c r="X52" s="1"/>
      <c r="Y52" s="2"/>
      <c r="Z52" s="2"/>
      <c r="AA52">
        <f t="shared" si="4"/>
        <v>-0.25</v>
      </c>
      <c r="AB52" s="1">
        <f t="shared" si="5"/>
        <v>0</v>
      </c>
      <c r="AC52" s="1"/>
      <c r="AF52" s="1"/>
      <c r="AG52" s="1"/>
      <c r="AH52" s="2"/>
      <c r="AI52" s="2"/>
      <c r="AJ52">
        <f t="shared" si="6"/>
        <v>-0.25</v>
      </c>
      <c r="AK52" s="1">
        <f t="shared" si="7"/>
        <v>0</v>
      </c>
      <c r="AL52" s="1"/>
      <c r="AP52" s="1"/>
      <c r="AQ52" s="2"/>
      <c r="AR52" s="1"/>
      <c r="AS52" s="1"/>
      <c r="AT52">
        <f t="shared" si="8"/>
        <v>-0.25</v>
      </c>
      <c r="AU52" s="1">
        <f t="shared" si="9"/>
        <v>0</v>
      </c>
    </row>
    <row r="53" spans="3:47" x14ac:dyDescent="0.3">
      <c r="C53">
        <v>3.75</v>
      </c>
      <c r="D53">
        <v>36</v>
      </c>
      <c r="E53" s="1">
        <v>2.66E-12</v>
      </c>
      <c r="F53" s="2">
        <v>-2E-3</v>
      </c>
      <c r="G53" s="2"/>
      <c r="H53" s="2"/>
      <c r="I53">
        <f t="shared" si="0"/>
        <v>3.5</v>
      </c>
      <c r="J53" s="1">
        <f t="shared" si="1"/>
        <v>63.227953410981698</v>
      </c>
      <c r="L53">
        <v>3.75</v>
      </c>
      <c r="M53">
        <v>36</v>
      </c>
      <c r="N53" s="1">
        <v>2.6169999999999999E-12</v>
      </c>
      <c r="O53" s="2">
        <v>-1E-3</v>
      </c>
      <c r="P53" s="2"/>
      <c r="Q53" s="2"/>
      <c r="R53">
        <f t="shared" si="2"/>
        <v>3.5</v>
      </c>
      <c r="S53" s="1">
        <f t="shared" si="3"/>
        <v>62.607655502392333</v>
      </c>
      <c r="T53" s="1"/>
      <c r="U53">
        <v>3.75</v>
      </c>
      <c r="V53">
        <v>36</v>
      </c>
      <c r="W53" s="1">
        <v>5.7740000000000004E-13</v>
      </c>
      <c r="X53" s="2">
        <v>-2E-3</v>
      </c>
      <c r="Y53" s="2"/>
      <c r="Z53" s="2"/>
      <c r="AA53">
        <f t="shared" si="4"/>
        <v>3.5</v>
      </c>
      <c r="AB53" s="1">
        <f t="shared" si="5"/>
        <v>96.700720147379016</v>
      </c>
      <c r="AC53" s="1"/>
      <c r="AD53">
        <v>3.75</v>
      </c>
      <c r="AE53">
        <v>36</v>
      </c>
      <c r="AF53" s="1">
        <v>2.3660000000000002E-13</v>
      </c>
      <c r="AG53" s="2">
        <v>-2E-3</v>
      </c>
      <c r="AH53" s="2"/>
      <c r="AI53" s="2"/>
      <c r="AJ53">
        <f t="shared" si="6"/>
        <v>3.5</v>
      </c>
      <c r="AK53" s="1">
        <f t="shared" si="7"/>
        <v>99.663016006739696</v>
      </c>
      <c r="AL53" s="1"/>
      <c r="AM53">
        <v>3.75</v>
      </c>
      <c r="AN53">
        <v>36</v>
      </c>
      <c r="AO53" s="1">
        <v>2.495E-13</v>
      </c>
      <c r="AP53" s="2">
        <v>-2E-3</v>
      </c>
      <c r="AQ53" s="2"/>
      <c r="AR53" s="1"/>
      <c r="AS53" s="1"/>
      <c r="AT53">
        <f t="shared" si="8"/>
        <v>3.5</v>
      </c>
      <c r="AU53" s="1">
        <f t="shared" si="9"/>
        <v>102.29602296022959</v>
      </c>
    </row>
    <row r="54" spans="3:47" x14ac:dyDescent="0.3">
      <c r="C54">
        <v>4.25</v>
      </c>
      <c r="D54">
        <v>37</v>
      </c>
      <c r="E54" s="1">
        <v>2.3449999999999998E-12</v>
      </c>
      <c r="F54" s="2">
        <v>-2E-3</v>
      </c>
      <c r="G54" s="2"/>
      <c r="H54" s="2"/>
      <c r="I54">
        <f t="shared" si="0"/>
        <v>4</v>
      </c>
      <c r="J54" s="1">
        <f t="shared" si="1"/>
        <v>55.740432612312809</v>
      </c>
      <c r="L54">
        <v>4.25</v>
      </c>
      <c r="M54">
        <v>37</v>
      </c>
      <c r="N54" s="1">
        <v>2.3079999999999999E-12</v>
      </c>
      <c r="O54" s="2">
        <v>-2E-3</v>
      </c>
      <c r="P54" s="2"/>
      <c r="Q54" s="2"/>
      <c r="R54">
        <f t="shared" si="2"/>
        <v>4</v>
      </c>
      <c r="S54" s="1">
        <f t="shared" si="3"/>
        <v>55.215311004784681</v>
      </c>
      <c r="T54" s="1"/>
      <c r="U54">
        <v>4.25</v>
      </c>
      <c r="V54">
        <v>37</v>
      </c>
      <c r="W54" s="1">
        <v>5.6360000000000004E-13</v>
      </c>
      <c r="X54" s="2">
        <v>-2E-3</v>
      </c>
      <c r="Y54" s="2"/>
      <c r="Z54" s="2"/>
      <c r="AA54">
        <f t="shared" si="4"/>
        <v>4</v>
      </c>
      <c r="AB54" s="1">
        <f t="shared" si="5"/>
        <v>94.389549489197805</v>
      </c>
      <c r="AC54" s="1"/>
      <c r="AD54">
        <v>4.25</v>
      </c>
      <c r="AE54">
        <v>37</v>
      </c>
      <c r="AF54" s="1">
        <v>2.3450000000000001E-13</v>
      </c>
      <c r="AG54" s="2">
        <v>-2E-3</v>
      </c>
      <c r="AH54" s="2"/>
      <c r="AI54" s="2"/>
      <c r="AJ54">
        <f t="shared" si="6"/>
        <v>4</v>
      </c>
      <c r="AK54" s="1">
        <f t="shared" si="7"/>
        <v>98.778433024431351</v>
      </c>
      <c r="AL54" s="1"/>
      <c r="AM54">
        <v>4.25</v>
      </c>
      <c r="AN54">
        <v>37</v>
      </c>
      <c r="AO54" s="1">
        <v>2.472E-13</v>
      </c>
      <c r="AP54" s="2">
        <v>-2E-3</v>
      </c>
      <c r="AQ54" s="2"/>
      <c r="AR54" s="1"/>
      <c r="AS54" s="1"/>
      <c r="AT54">
        <f t="shared" si="8"/>
        <v>4</v>
      </c>
      <c r="AU54" s="1">
        <f t="shared" si="9"/>
        <v>101.3530135301353</v>
      </c>
    </row>
    <row r="55" spans="3:47" x14ac:dyDescent="0.3">
      <c r="C55">
        <v>4.75</v>
      </c>
      <c r="D55">
        <v>38</v>
      </c>
      <c r="E55" s="1">
        <v>2.0239999999999999E-12</v>
      </c>
      <c r="F55" s="2">
        <v>-2E-3</v>
      </c>
      <c r="G55" s="2"/>
      <c r="H55" s="2"/>
      <c r="I55">
        <f t="shared" si="0"/>
        <v>4.5</v>
      </c>
      <c r="J55" s="1">
        <f t="shared" si="1"/>
        <v>48.110292369859749</v>
      </c>
      <c r="L55">
        <v>4.75</v>
      </c>
      <c r="M55">
        <v>38</v>
      </c>
      <c r="N55" s="1">
        <v>1.988E-12</v>
      </c>
      <c r="O55" s="2">
        <v>-2E-3</v>
      </c>
      <c r="P55" s="2"/>
      <c r="Q55" s="2"/>
      <c r="R55">
        <f t="shared" si="2"/>
        <v>4.5</v>
      </c>
      <c r="S55" s="1">
        <f t="shared" si="3"/>
        <v>47.559808612440186</v>
      </c>
      <c r="T55" s="1"/>
      <c r="U55">
        <v>4.75</v>
      </c>
      <c r="V55">
        <v>38</v>
      </c>
      <c r="W55" s="1">
        <v>5.4249999999999996E-13</v>
      </c>
      <c r="X55" s="2">
        <v>-2E-3</v>
      </c>
      <c r="Y55" s="2"/>
      <c r="Z55" s="2"/>
      <c r="AA55">
        <f t="shared" si="4"/>
        <v>4.5</v>
      </c>
      <c r="AB55" s="1">
        <f t="shared" si="5"/>
        <v>90.855803048065653</v>
      </c>
      <c r="AC55" s="1"/>
      <c r="AD55">
        <v>4.75</v>
      </c>
      <c r="AE55">
        <v>38</v>
      </c>
      <c r="AF55" s="1">
        <v>2.2740000000000002E-13</v>
      </c>
      <c r="AG55" s="2">
        <v>-2E-3</v>
      </c>
      <c r="AH55" s="2"/>
      <c r="AI55" s="2"/>
      <c r="AJ55">
        <f t="shared" si="6"/>
        <v>4.5</v>
      </c>
      <c r="AK55" s="1">
        <f t="shared" si="7"/>
        <v>95.787700084246012</v>
      </c>
      <c r="AL55" s="1"/>
      <c r="AM55">
        <v>4.75</v>
      </c>
      <c r="AN55">
        <v>38</v>
      </c>
      <c r="AO55" s="1">
        <v>2.3840000000000002E-13</v>
      </c>
      <c r="AP55" s="2">
        <v>-2E-3</v>
      </c>
      <c r="AQ55" s="2"/>
      <c r="AR55" s="1"/>
      <c r="AS55" s="1"/>
      <c r="AT55">
        <f t="shared" si="8"/>
        <v>4.5</v>
      </c>
      <c r="AU55" s="1">
        <f t="shared" si="9"/>
        <v>97.74497744977451</v>
      </c>
    </row>
    <row r="56" spans="3:47" x14ac:dyDescent="0.3">
      <c r="C56">
        <v>5.25</v>
      </c>
      <c r="D56">
        <v>39</v>
      </c>
      <c r="E56" s="1">
        <v>1.689E-12</v>
      </c>
      <c r="F56" s="2">
        <v>-2E-3</v>
      </c>
      <c r="G56" s="2"/>
      <c r="H56" s="2"/>
      <c r="I56">
        <f t="shared" si="0"/>
        <v>5</v>
      </c>
      <c r="J56" s="1">
        <f t="shared" si="1"/>
        <v>40.147373425243636</v>
      </c>
      <c r="L56">
        <v>5.25</v>
      </c>
      <c r="M56">
        <v>39</v>
      </c>
      <c r="N56" s="1">
        <v>1.6569999999999999E-12</v>
      </c>
      <c r="O56" s="2">
        <v>-2E-3</v>
      </c>
      <c r="P56" s="2"/>
      <c r="Q56" s="2"/>
      <c r="R56">
        <f t="shared" si="2"/>
        <v>5</v>
      </c>
      <c r="S56" s="1">
        <f t="shared" si="3"/>
        <v>39.641148325358841</v>
      </c>
      <c r="T56" s="1"/>
      <c r="U56">
        <v>5.25</v>
      </c>
      <c r="V56">
        <v>39</v>
      </c>
      <c r="W56" s="1">
        <v>4.9899999999999999E-13</v>
      </c>
      <c r="X56" s="2">
        <v>-2E-3</v>
      </c>
      <c r="Y56" s="2"/>
      <c r="Z56" s="2"/>
      <c r="AA56">
        <f t="shared" si="4"/>
        <v>5</v>
      </c>
      <c r="AB56" s="1">
        <f t="shared" si="5"/>
        <v>83.570591190755323</v>
      </c>
      <c r="AC56" s="1"/>
      <c r="AD56">
        <v>5.25</v>
      </c>
      <c r="AE56">
        <v>39</v>
      </c>
      <c r="AF56" s="1">
        <v>2.1190000000000001E-13</v>
      </c>
      <c r="AG56" s="2">
        <v>-3.0000000000000001E-3</v>
      </c>
      <c r="AH56" s="2"/>
      <c r="AI56" s="2"/>
      <c r="AJ56">
        <f t="shared" si="6"/>
        <v>5</v>
      </c>
      <c r="AK56" s="1">
        <f t="shared" si="7"/>
        <v>89.258635214827308</v>
      </c>
      <c r="AL56" s="1"/>
      <c r="AM56">
        <v>5.25</v>
      </c>
      <c r="AN56">
        <v>39</v>
      </c>
      <c r="AO56" s="1">
        <v>2.222E-13</v>
      </c>
      <c r="AP56" s="2">
        <v>-2E-3</v>
      </c>
      <c r="AQ56" s="2"/>
      <c r="AR56" s="1"/>
      <c r="AS56" s="1"/>
      <c r="AT56">
        <f t="shared" si="8"/>
        <v>5</v>
      </c>
      <c r="AU56" s="1">
        <f t="shared" si="9"/>
        <v>91.102911029110288</v>
      </c>
    </row>
    <row r="57" spans="3:47" x14ac:dyDescent="0.3">
      <c r="C57">
        <v>5.75</v>
      </c>
      <c r="D57">
        <v>40</v>
      </c>
      <c r="E57" s="1">
        <v>1.3390000000000001E-12</v>
      </c>
      <c r="F57" s="2">
        <v>-2E-3</v>
      </c>
      <c r="G57" s="2"/>
      <c r="H57" s="2"/>
      <c r="I57">
        <f t="shared" si="0"/>
        <v>5.5</v>
      </c>
      <c r="J57" s="1">
        <f t="shared" si="1"/>
        <v>31.827905871167101</v>
      </c>
      <c r="L57">
        <v>5.75</v>
      </c>
      <c r="M57">
        <v>40</v>
      </c>
      <c r="N57" s="1">
        <v>1.3080000000000001E-12</v>
      </c>
      <c r="O57" s="2">
        <v>-2E-3</v>
      </c>
      <c r="P57" s="2"/>
      <c r="Q57" s="2"/>
      <c r="R57">
        <f t="shared" si="2"/>
        <v>5.5</v>
      </c>
      <c r="S57" s="1">
        <f t="shared" si="3"/>
        <v>31.291866028708132</v>
      </c>
      <c r="T57" s="1"/>
      <c r="U57">
        <v>5.75</v>
      </c>
      <c r="V57">
        <v>40</v>
      </c>
      <c r="W57" s="1">
        <v>4.2450000000000001E-13</v>
      </c>
      <c r="X57" s="2">
        <v>-2E-3</v>
      </c>
      <c r="Y57" s="2"/>
      <c r="Z57" s="2"/>
      <c r="AA57">
        <f t="shared" si="4"/>
        <v>5.5</v>
      </c>
      <c r="AB57" s="1">
        <f t="shared" si="5"/>
        <v>71.093619159269821</v>
      </c>
      <c r="AC57" s="1"/>
      <c r="AD57">
        <v>5.75</v>
      </c>
      <c r="AE57">
        <v>40</v>
      </c>
      <c r="AF57" s="1">
        <v>1.7999999999999999E-13</v>
      </c>
      <c r="AG57" s="2">
        <v>-3.0000000000000001E-3</v>
      </c>
      <c r="AH57" s="2"/>
      <c r="AI57" s="2"/>
      <c r="AJ57">
        <f t="shared" si="6"/>
        <v>5.5</v>
      </c>
      <c r="AK57" s="1">
        <f t="shared" si="7"/>
        <v>75.82139848357204</v>
      </c>
      <c r="AL57" s="1"/>
      <c r="AM57">
        <v>5.75</v>
      </c>
      <c r="AN57">
        <v>40</v>
      </c>
      <c r="AO57" s="1">
        <v>1.858E-13</v>
      </c>
      <c r="AP57" s="2">
        <v>-2E-3</v>
      </c>
      <c r="AQ57" s="2"/>
      <c r="AR57" s="1"/>
      <c r="AS57" s="1"/>
      <c r="AT57">
        <f t="shared" si="8"/>
        <v>5.5</v>
      </c>
      <c r="AU57" s="1">
        <f t="shared" si="9"/>
        <v>76.178761787617873</v>
      </c>
    </row>
    <row r="58" spans="3:47" x14ac:dyDescent="0.3">
      <c r="E58" s="1"/>
      <c r="F58" s="1"/>
      <c r="G58" s="2"/>
      <c r="H58" s="2"/>
      <c r="I58">
        <f t="shared" si="0"/>
        <v>-0.25</v>
      </c>
      <c r="J58" s="1">
        <f t="shared" si="1"/>
        <v>0</v>
      </c>
      <c r="N58" s="1"/>
      <c r="O58" s="1"/>
      <c r="P58" s="2"/>
      <c r="Q58" s="2"/>
      <c r="R58">
        <f t="shared" si="2"/>
        <v>-0.25</v>
      </c>
      <c r="S58" s="1">
        <f t="shared" si="3"/>
        <v>0</v>
      </c>
      <c r="T58" s="1"/>
      <c r="W58" s="1"/>
      <c r="X58" s="1"/>
      <c r="Y58" s="2"/>
      <c r="Z58" s="2"/>
      <c r="AA58">
        <f t="shared" si="4"/>
        <v>-0.25</v>
      </c>
      <c r="AB58" s="1">
        <f t="shared" si="5"/>
        <v>0</v>
      </c>
      <c r="AC58" s="1"/>
      <c r="AF58" s="1"/>
      <c r="AG58" s="1"/>
      <c r="AH58" s="2"/>
      <c r="AI58" s="2"/>
      <c r="AJ58">
        <f t="shared" si="6"/>
        <v>-0.25</v>
      </c>
      <c r="AK58" s="1">
        <f t="shared" si="7"/>
        <v>0</v>
      </c>
      <c r="AL58" s="1"/>
      <c r="AP58" s="1"/>
      <c r="AQ58" s="2"/>
      <c r="AR58" s="1"/>
      <c r="AS58" s="1"/>
      <c r="AT58">
        <f t="shared" si="8"/>
        <v>-0.25</v>
      </c>
      <c r="AU58" s="1">
        <f t="shared" si="9"/>
        <v>0</v>
      </c>
    </row>
    <row r="59" spans="3:47" x14ac:dyDescent="0.3">
      <c r="C59">
        <v>6.25</v>
      </c>
      <c r="D59">
        <v>41</v>
      </c>
      <c r="E59" s="1">
        <v>9.526E-13</v>
      </c>
      <c r="F59" s="2">
        <v>-3.0000000000000001E-3</v>
      </c>
      <c r="G59" s="2"/>
      <c r="H59" s="2"/>
      <c r="I59">
        <f t="shared" si="0"/>
        <v>6</v>
      </c>
      <c r="J59" s="1">
        <f t="shared" si="1"/>
        <v>22.643213691466602</v>
      </c>
      <c r="L59">
        <v>6.25</v>
      </c>
      <c r="M59">
        <v>41</v>
      </c>
      <c r="N59" s="1">
        <v>9.3759999999999996E-13</v>
      </c>
      <c r="O59" s="2">
        <v>-2E-3</v>
      </c>
      <c r="P59" s="2"/>
      <c r="Q59" s="2"/>
      <c r="R59">
        <f t="shared" si="2"/>
        <v>6</v>
      </c>
      <c r="S59" s="1">
        <f t="shared" si="3"/>
        <v>22.430622009569376</v>
      </c>
      <c r="T59" s="1"/>
      <c r="U59">
        <v>6.25</v>
      </c>
      <c r="V59">
        <v>41</v>
      </c>
      <c r="W59" s="1">
        <v>3.1010000000000001E-13</v>
      </c>
      <c r="X59" s="2">
        <v>-2E-3</v>
      </c>
      <c r="Y59" s="2"/>
      <c r="Z59" s="2"/>
      <c r="AA59">
        <f t="shared" si="4"/>
        <v>6</v>
      </c>
      <c r="AB59" s="1">
        <f t="shared" si="5"/>
        <v>51.934349355216888</v>
      </c>
      <c r="AC59" s="1"/>
      <c r="AD59">
        <v>6.25</v>
      </c>
      <c r="AE59">
        <v>41</v>
      </c>
      <c r="AF59" s="1">
        <v>1.2990000000000001E-13</v>
      </c>
      <c r="AG59" s="2">
        <v>-3.0000000000000001E-3</v>
      </c>
      <c r="AH59" s="2"/>
      <c r="AI59" s="2"/>
      <c r="AJ59">
        <f t="shared" si="6"/>
        <v>6</v>
      </c>
      <c r="AK59" s="1">
        <f t="shared" si="7"/>
        <v>54.717775905644494</v>
      </c>
      <c r="AL59" s="1"/>
      <c r="AM59">
        <v>6.25</v>
      </c>
      <c r="AN59">
        <v>41</v>
      </c>
      <c r="AO59" s="1">
        <v>1.3389999999999999E-13</v>
      </c>
      <c r="AP59" s="2">
        <v>-3.0000000000000001E-3</v>
      </c>
      <c r="AQ59" s="2"/>
      <c r="AR59" s="1"/>
      <c r="AS59" s="1"/>
      <c r="AT59">
        <f t="shared" si="8"/>
        <v>6</v>
      </c>
      <c r="AU59" s="1">
        <f t="shared" si="9"/>
        <v>54.899548995489958</v>
      </c>
    </row>
    <row r="60" spans="3:47" x14ac:dyDescent="0.3">
      <c r="C60">
        <v>6.75</v>
      </c>
      <c r="D60">
        <v>42</v>
      </c>
      <c r="E60" s="1">
        <v>5.736E-13</v>
      </c>
      <c r="F60" s="2">
        <v>-4.0000000000000001E-3</v>
      </c>
      <c r="G60" s="2"/>
      <c r="I60">
        <f t="shared" si="0"/>
        <v>6.5</v>
      </c>
      <c r="J60" s="1">
        <f t="shared" si="1"/>
        <v>13.634418825766579</v>
      </c>
      <c r="L60">
        <v>6.75</v>
      </c>
      <c r="M60">
        <v>42</v>
      </c>
      <c r="N60" s="1">
        <v>5.6700000000000001E-13</v>
      </c>
      <c r="O60" s="2">
        <v>-3.0000000000000001E-3</v>
      </c>
      <c r="P60" s="2"/>
      <c r="R60">
        <f t="shared" si="2"/>
        <v>6.5</v>
      </c>
      <c r="S60" s="1">
        <f t="shared" si="3"/>
        <v>13.564593301435407</v>
      </c>
      <c r="T60" s="1"/>
      <c r="U60">
        <v>6.75</v>
      </c>
      <c r="V60">
        <v>42</v>
      </c>
      <c r="W60" s="1">
        <v>1.859E-13</v>
      </c>
      <c r="X60" s="2">
        <v>-3.0000000000000001E-3</v>
      </c>
      <c r="Y60" s="2"/>
      <c r="AA60">
        <f t="shared" si="4"/>
        <v>6.5</v>
      </c>
      <c r="AB60" s="1">
        <f t="shared" si="5"/>
        <v>31.133813431585999</v>
      </c>
      <c r="AC60" s="1"/>
      <c r="AD60">
        <v>6.75</v>
      </c>
      <c r="AE60">
        <v>42</v>
      </c>
      <c r="AF60" s="1">
        <v>7.4329999999999997E-14</v>
      </c>
      <c r="AG60" s="2">
        <v>-4.0000000000000001E-3</v>
      </c>
      <c r="AH60" s="2"/>
      <c r="AJ60">
        <f t="shared" si="6"/>
        <v>6.5</v>
      </c>
      <c r="AK60" s="1">
        <f t="shared" si="7"/>
        <v>31.310025273799496</v>
      </c>
      <c r="AL60" s="1"/>
      <c r="AM60">
        <v>6.75</v>
      </c>
      <c r="AN60">
        <v>42</v>
      </c>
      <c r="AO60" s="1">
        <v>7.7120000000000004E-14</v>
      </c>
      <c r="AP60" s="2">
        <v>-4.0000000000000001E-3</v>
      </c>
      <c r="AQ60" s="2"/>
      <c r="AR60" s="1"/>
      <c r="AS60" s="1"/>
      <c r="AT60">
        <f t="shared" si="8"/>
        <v>6.5</v>
      </c>
      <c r="AU60" s="1">
        <f t="shared" si="9"/>
        <v>31.61951619516195</v>
      </c>
    </row>
    <row r="61" spans="3:47" x14ac:dyDescent="0.3">
      <c r="C61">
        <v>7.25</v>
      </c>
      <c r="D61">
        <v>43</v>
      </c>
      <c r="E61" s="1">
        <v>2.8200000000000001E-13</v>
      </c>
      <c r="F61" s="2">
        <v>-5.0000000000000001E-3</v>
      </c>
      <c r="G61" s="2"/>
      <c r="I61">
        <f t="shared" si="0"/>
        <v>7</v>
      </c>
      <c r="J61" s="1">
        <f t="shared" si="1"/>
        <v>6.7031138578559535</v>
      </c>
      <c r="L61">
        <v>7.25</v>
      </c>
      <c r="M61">
        <v>43</v>
      </c>
      <c r="N61" s="1">
        <v>2.766E-13</v>
      </c>
      <c r="O61" s="2">
        <v>-5.0000000000000001E-3</v>
      </c>
      <c r="P61" s="2"/>
      <c r="R61">
        <f t="shared" si="2"/>
        <v>7</v>
      </c>
      <c r="S61" s="1">
        <f t="shared" si="3"/>
        <v>6.617224880382774</v>
      </c>
      <c r="T61" s="1"/>
      <c r="U61">
        <v>7.25</v>
      </c>
      <c r="V61">
        <v>43</v>
      </c>
      <c r="W61" s="1">
        <v>8.8810000000000002E-14</v>
      </c>
      <c r="X61" s="2">
        <v>-5.0000000000000001E-3</v>
      </c>
      <c r="Y61" s="2"/>
      <c r="AA61">
        <f t="shared" si="4"/>
        <v>7</v>
      </c>
      <c r="AB61" s="1">
        <f t="shared" si="5"/>
        <v>14.873555518338637</v>
      </c>
      <c r="AC61" s="1"/>
      <c r="AD61">
        <v>7.25</v>
      </c>
      <c r="AE61">
        <v>43</v>
      </c>
      <c r="AF61" s="1">
        <v>3.3489999999999998E-14</v>
      </c>
      <c r="AG61" s="2">
        <v>-6.0000000000000001E-3</v>
      </c>
      <c r="AH61" s="2"/>
      <c r="AJ61">
        <f t="shared" si="6"/>
        <v>7</v>
      </c>
      <c r="AK61" s="1">
        <f t="shared" si="7"/>
        <v>14.10699241786015</v>
      </c>
      <c r="AL61" s="1"/>
      <c r="AM61">
        <v>7.25</v>
      </c>
      <c r="AN61">
        <v>43</v>
      </c>
      <c r="AO61" s="1">
        <v>3.4340000000000002E-14</v>
      </c>
      <c r="AP61" s="2">
        <v>-6.0000000000000001E-3</v>
      </c>
      <c r="AQ61" s="2"/>
      <c r="AR61" s="1"/>
      <c r="AS61" s="1"/>
      <c r="AT61">
        <f t="shared" si="8"/>
        <v>7</v>
      </c>
      <c r="AU61" s="1">
        <f t="shared" si="9"/>
        <v>14.079540795407954</v>
      </c>
    </row>
    <row r="62" spans="3:47" x14ac:dyDescent="0.3">
      <c r="C62">
        <v>7.75</v>
      </c>
      <c r="D62">
        <v>44</v>
      </c>
      <c r="E62" s="1">
        <v>1.1259999999999999E-13</v>
      </c>
      <c r="F62" s="2">
        <v>-8.0000000000000002E-3</v>
      </c>
      <c r="G62" s="2"/>
      <c r="I62">
        <f t="shared" si="0"/>
        <v>7.5</v>
      </c>
      <c r="J62" s="1">
        <f t="shared" si="1"/>
        <v>2.676491561682909</v>
      </c>
      <c r="L62">
        <v>7.75</v>
      </c>
      <c r="M62">
        <v>44</v>
      </c>
      <c r="N62" s="1">
        <v>1.102E-13</v>
      </c>
      <c r="O62" s="2">
        <v>-7.0000000000000001E-3</v>
      </c>
      <c r="P62" s="2"/>
      <c r="R62">
        <f t="shared" si="2"/>
        <v>7.5</v>
      </c>
      <c r="S62" s="1">
        <f t="shared" si="3"/>
        <v>2.6363636363636358</v>
      </c>
      <c r="T62" s="1"/>
      <c r="U62">
        <v>7.75</v>
      </c>
      <c r="V62">
        <v>44</v>
      </c>
      <c r="W62" s="1">
        <v>3.6699999999999998E-14</v>
      </c>
      <c r="X62" s="2">
        <v>-7.0000000000000001E-3</v>
      </c>
      <c r="Y62" s="2"/>
      <c r="AA62">
        <f t="shared" si="4"/>
        <v>7.5</v>
      </c>
      <c r="AB62" s="1">
        <f t="shared" si="5"/>
        <v>6.1463741416848103</v>
      </c>
      <c r="AC62" s="1"/>
      <c r="AD62">
        <v>7.75</v>
      </c>
      <c r="AE62">
        <v>44</v>
      </c>
      <c r="AF62" s="1">
        <v>1.217E-14</v>
      </c>
      <c r="AG62" s="2">
        <v>-1.0999999999999999E-2</v>
      </c>
      <c r="AH62" s="2"/>
      <c r="AJ62">
        <f t="shared" si="6"/>
        <v>7.5</v>
      </c>
      <c r="AK62" s="1">
        <f t="shared" si="7"/>
        <v>5.1263689974726203</v>
      </c>
      <c r="AL62" s="1"/>
      <c r="AM62">
        <v>7.75</v>
      </c>
      <c r="AN62">
        <v>44</v>
      </c>
      <c r="AO62" s="1">
        <v>1.27E-14</v>
      </c>
      <c r="AP62" s="2">
        <v>-8.9999999999999993E-3</v>
      </c>
      <c r="AQ62" s="2"/>
      <c r="AR62" s="1"/>
      <c r="AS62" s="1"/>
      <c r="AT62">
        <f t="shared" si="8"/>
        <v>7.5</v>
      </c>
      <c r="AU62" s="1">
        <f t="shared" si="9"/>
        <v>5.2070520705207057</v>
      </c>
    </row>
    <row r="63" spans="3:47" x14ac:dyDescent="0.3">
      <c r="C63">
        <v>8.25</v>
      </c>
      <c r="D63">
        <v>45</v>
      </c>
      <c r="E63" s="1">
        <v>3.9279999999999998E-14</v>
      </c>
      <c r="F63" s="2">
        <v>-1.4E-2</v>
      </c>
      <c r="G63" s="2"/>
      <c r="I63">
        <f t="shared" si="0"/>
        <v>8</v>
      </c>
      <c r="J63" s="1">
        <f t="shared" si="1"/>
        <v>0.9336819586403613</v>
      </c>
      <c r="L63">
        <v>8.25</v>
      </c>
      <c r="M63">
        <v>45</v>
      </c>
      <c r="N63" s="1">
        <v>3.7709999999999998E-14</v>
      </c>
      <c r="O63" s="2">
        <v>-1.2E-2</v>
      </c>
      <c r="P63" s="2"/>
      <c r="R63">
        <f t="shared" si="2"/>
        <v>8</v>
      </c>
      <c r="S63" s="1">
        <f t="shared" si="3"/>
        <v>0.90215311004784671</v>
      </c>
      <c r="T63" s="1"/>
      <c r="U63">
        <v>8.25</v>
      </c>
      <c r="V63">
        <v>45</v>
      </c>
      <c r="W63" s="1">
        <v>1.409E-14</v>
      </c>
      <c r="X63" s="2">
        <v>-1.2E-2</v>
      </c>
      <c r="Y63" s="2"/>
      <c r="AA63">
        <f t="shared" si="4"/>
        <v>8</v>
      </c>
      <c r="AB63" s="1">
        <f t="shared" si="5"/>
        <v>2.3597387372299448</v>
      </c>
      <c r="AC63" s="1"/>
      <c r="AD63">
        <v>8.25</v>
      </c>
      <c r="AE63">
        <v>45</v>
      </c>
      <c r="AF63" s="1">
        <v>4.6640000000000001E-15</v>
      </c>
      <c r="AG63" s="2">
        <v>-1.7000000000000001E-2</v>
      </c>
      <c r="AH63" s="2"/>
      <c r="AJ63">
        <f t="shared" si="6"/>
        <v>8</v>
      </c>
      <c r="AK63" s="1">
        <f t="shared" si="7"/>
        <v>1.9646166807076666</v>
      </c>
      <c r="AL63" s="1"/>
      <c r="AM63">
        <v>8.25</v>
      </c>
      <c r="AN63">
        <v>45</v>
      </c>
      <c r="AO63" s="1">
        <v>4.6110000000000002E-15</v>
      </c>
      <c r="AP63" s="2">
        <v>-1.4999999999999999E-2</v>
      </c>
      <c r="AQ63" s="2"/>
      <c r="AR63" s="1"/>
      <c r="AS63" s="1"/>
      <c r="AT63">
        <f t="shared" si="8"/>
        <v>8</v>
      </c>
      <c r="AU63" s="1">
        <f t="shared" si="9"/>
        <v>1.890528905289053</v>
      </c>
    </row>
    <row r="64" spans="3:47" x14ac:dyDescent="0.3">
      <c r="F64" s="1"/>
      <c r="G64" s="2"/>
      <c r="I64">
        <f t="shared" si="0"/>
        <v>-0.25</v>
      </c>
      <c r="J64" s="1">
        <f t="shared" si="1"/>
        <v>0</v>
      </c>
      <c r="O64" s="1"/>
      <c r="P64" s="2"/>
      <c r="R64">
        <f t="shared" si="2"/>
        <v>-0.25</v>
      </c>
      <c r="S64" s="1">
        <f t="shared" si="3"/>
        <v>0</v>
      </c>
      <c r="T64" s="1"/>
      <c r="X64" s="1"/>
      <c r="Y64" s="2"/>
      <c r="AA64">
        <f t="shared" si="4"/>
        <v>-0.25</v>
      </c>
      <c r="AB64" s="1">
        <f t="shared" si="5"/>
        <v>0</v>
      </c>
      <c r="AC64" s="1"/>
      <c r="AG64" s="1"/>
      <c r="AH64" s="2"/>
      <c r="AJ64">
        <f t="shared" si="6"/>
        <v>-0.25</v>
      </c>
      <c r="AK64" s="1">
        <f t="shared" si="7"/>
        <v>0</v>
      </c>
      <c r="AL64" s="1"/>
      <c r="AP64" s="1"/>
      <c r="AQ64" s="2"/>
      <c r="AR64" s="1"/>
      <c r="AS64" s="1"/>
      <c r="AT64">
        <f t="shared" si="8"/>
        <v>-0.25</v>
      </c>
      <c r="AU64" s="1">
        <f t="shared" si="9"/>
        <v>0</v>
      </c>
    </row>
    <row r="65" spans="3:47" x14ac:dyDescent="0.3">
      <c r="C65">
        <v>8.75</v>
      </c>
      <c r="D65">
        <v>46</v>
      </c>
      <c r="E65" s="1">
        <v>1.491E-14</v>
      </c>
      <c r="F65" s="2">
        <v>-2.1999999999999999E-2</v>
      </c>
      <c r="G65" s="2"/>
      <c r="I65">
        <f t="shared" si="0"/>
        <v>8.5</v>
      </c>
      <c r="J65" s="1">
        <f t="shared" si="1"/>
        <v>0.35440931780366053</v>
      </c>
      <c r="L65">
        <v>8.75</v>
      </c>
      <c r="M65">
        <v>46</v>
      </c>
      <c r="N65" s="1">
        <v>1.394E-14</v>
      </c>
      <c r="O65" s="2">
        <v>-0.02</v>
      </c>
      <c r="P65" s="2"/>
      <c r="R65">
        <f t="shared" si="2"/>
        <v>8.5</v>
      </c>
      <c r="S65" s="1">
        <f t="shared" si="3"/>
        <v>0.33349282296650717</v>
      </c>
      <c r="T65" s="1"/>
      <c r="U65">
        <v>8.75</v>
      </c>
      <c r="V65">
        <v>46</v>
      </c>
      <c r="W65" s="1">
        <v>7.3820000000000004E-15</v>
      </c>
      <c r="X65" s="2">
        <v>-1.6E-2</v>
      </c>
      <c r="Y65" s="2"/>
      <c r="AA65">
        <f t="shared" si="4"/>
        <v>8.5</v>
      </c>
      <c r="AB65" s="1">
        <f t="shared" si="5"/>
        <v>1.2363088259922963</v>
      </c>
      <c r="AC65" s="1"/>
      <c r="AD65">
        <v>8.75</v>
      </c>
      <c r="AE65">
        <v>46</v>
      </c>
      <c r="AF65" s="1">
        <v>2.4820000000000001E-15</v>
      </c>
      <c r="AG65" s="2">
        <v>-2.3E-2</v>
      </c>
      <c r="AH65" s="2"/>
      <c r="AJ65">
        <f t="shared" si="6"/>
        <v>8.5</v>
      </c>
      <c r="AK65" s="1">
        <f t="shared" si="7"/>
        <v>1.0454928390901432</v>
      </c>
      <c r="AL65" s="1"/>
      <c r="AM65">
        <v>8.75</v>
      </c>
      <c r="AN65">
        <v>46</v>
      </c>
      <c r="AO65" s="1">
        <v>2.3360000000000001E-15</v>
      </c>
      <c r="AP65" s="2">
        <v>-2.1000000000000001E-2</v>
      </c>
      <c r="AQ65" s="2"/>
      <c r="AR65" s="1"/>
      <c r="AT65">
        <f t="shared" si="8"/>
        <v>8.5</v>
      </c>
      <c r="AU65" s="1">
        <f t="shared" si="9"/>
        <v>0.95776957769577697</v>
      </c>
    </row>
    <row r="66" spans="3:47" x14ac:dyDescent="0.3">
      <c r="C66">
        <v>9.25</v>
      </c>
      <c r="D66">
        <v>47</v>
      </c>
      <c r="E66" s="1">
        <v>8.4360000000000006E-15</v>
      </c>
      <c r="F66" s="2">
        <v>-2.9000000000000001E-2</v>
      </c>
      <c r="G66" s="2"/>
      <c r="I66">
        <f t="shared" si="0"/>
        <v>9</v>
      </c>
      <c r="J66" s="1">
        <f t="shared" si="1"/>
        <v>0.20052293796054194</v>
      </c>
      <c r="L66">
        <v>9.25</v>
      </c>
      <c r="M66">
        <v>47</v>
      </c>
      <c r="N66" s="1">
        <v>8.1840000000000005E-15</v>
      </c>
      <c r="O66" s="2">
        <v>-2.5000000000000001E-2</v>
      </c>
      <c r="P66" s="2"/>
      <c r="R66">
        <f t="shared" si="2"/>
        <v>9</v>
      </c>
      <c r="S66" s="1">
        <f t="shared" si="3"/>
        <v>0.19578947368421051</v>
      </c>
      <c r="T66" s="1"/>
      <c r="U66">
        <v>9.25</v>
      </c>
      <c r="V66">
        <v>47</v>
      </c>
      <c r="W66" s="1">
        <v>4.76E-15</v>
      </c>
      <c r="X66" s="2">
        <v>-0.02</v>
      </c>
      <c r="Y66" s="2"/>
      <c r="AA66">
        <f t="shared" si="4"/>
        <v>9</v>
      </c>
      <c r="AB66" s="1">
        <f t="shared" si="5"/>
        <v>0.79718640093786652</v>
      </c>
      <c r="AC66" s="1"/>
      <c r="AD66">
        <v>9.25</v>
      </c>
      <c r="AE66">
        <v>47</v>
      </c>
      <c r="AF66" s="1">
        <v>1.687E-15</v>
      </c>
      <c r="AG66" s="2">
        <v>-2.8000000000000001E-2</v>
      </c>
      <c r="AH66" s="2"/>
      <c r="AJ66">
        <f t="shared" si="6"/>
        <v>9</v>
      </c>
      <c r="AK66" s="1">
        <f t="shared" si="7"/>
        <v>0.71061499578770015</v>
      </c>
      <c r="AL66" s="1"/>
      <c r="AM66">
        <v>9.25</v>
      </c>
      <c r="AN66">
        <v>47</v>
      </c>
      <c r="AO66" s="1">
        <v>1.5570000000000001E-15</v>
      </c>
      <c r="AP66" s="2">
        <v>-2.5000000000000001E-2</v>
      </c>
      <c r="AQ66" s="2"/>
      <c r="AR66" s="1"/>
      <c r="AT66">
        <f t="shared" si="8"/>
        <v>9</v>
      </c>
      <c r="AU66" s="1">
        <f t="shared" si="9"/>
        <v>0.63837638376383765</v>
      </c>
    </row>
    <row r="67" spans="3:47" x14ac:dyDescent="0.3">
      <c r="C67">
        <v>9.75</v>
      </c>
      <c r="D67">
        <v>48</v>
      </c>
      <c r="E67" s="1">
        <v>5.4350000000000002E-15</v>
      </c>
      <c r="F67" s="2">
        <v>-3.5000000000000003E-2</v>
      </c>
      <c r="G67" s="2"/>
      <c r="I67">
        <f t="shared" si="0"/>
        <v>9.5</v>
      </c>
      <c r="J67" s="1">
        <f t="shared" si="1"/>
        <v>0.12918944616115996</v>
      </c>
      <c r="L67">
        <v>9.75</v>
      </c>
      <c r="M67">
        <v>48</v>
      </c>
      <c r="N67" s="1">
        <v>5.523E-15</v>
      </c>
      <c r="O67" s="2">
        <v>-3.1E-2</v>
      </c>
      <c r="P67" s="2"/>
      <c r="R67">
        <f t="shared" si="2"/>
        <v>9.5</v>
      </c>
      <c r="S67" s="1">
        <f t="shared" si="3"/>
        <v>0.13212918660287079</v>
      </c>
      <c r="T67" s="1"/>
      <c r="U67">
        <v>9.75</v>
      </c>
      <c r="V67">
        <v>48</v>
      </c>
      <c r="W67" s="1">
        <v>3.2199999999999999E-15</v>
      </c>
      <c r="X67" s="2">
        <v>-2.4E-2</v>
      </c>
      <c r="Y67" s="2"/>
      <c r="AA67">
        <f t="shared" si="4"/>
        <v>9.5</v>
      </c>
      <c r="AB67" s="1">
        <f t="shared" si="5"/>
        <v>0.53927315357561556</v>
      </c>
      <c r="AC67" s="1"/>
      <c r="AD67">
        <v>9.75</v>
      </c>
      <c r="AE67">
        <v>48</v>
      </c>
      <c r="AF67" s="1">
        <v>1.114E-15</v>
      </c>
      <c r="AG67" s="2">
        <v>-3.4000000000000002E-2</v>
      </c>
      <c r="AH67" s="2"/>
      <c r="AJ67">
        <f t="shared" si="6"/>
        <v>9.5</v>
      </c>
      <c r="AK67" s="1">
        <f t="shared" si="7"/>
        <v>0.46925021061499583</v>
      </c>
      <c r="AL67" s="1"/>
      <c r="AM67">
        <v>9.75</v>
      </c>
      <c r="AN67">
        <v>48</v>
      </c>
      <c r="AO67" s="1">
        <v>9.8929999999999992E-16</v>
      </c>
      <c r="AP67" s="2">
        <v>-3.2000000000000001E-2</v>
      </c>
      <c r="AQ67" s="2"/>
      <c r="AR67" s="1"/>
      <c r="AT67">
        <f t="shared" si="8"/>
        <v>9.5</v>
      </c>
      <c r="AU67" s="1">
        <f t="shared" si="9"/>
        <v>0.40561705617056165</v>
      </c>
    </row>
    <row r="68" spans="3:47" x14ac:dyDescent="0.3">
      <c r="C68">
        <v>10.25</v>
      </c>
      <c r="D68">
        <v>49</v>
      </c>
      <c r="E68" s="1">
        <v>4.1700000000000003E-15</v>
      </c>
      <c r="F68" s="2">
        <v>-0.04</v>
      </c>
      <c r="G68" s="2"/>
      <c r="I68">
        <f t="shared" si="0"/>
        <v>10</v>
      </c>
      <c r="J68" s="1">
        <f t="shared" si="1"/>
        <v>9.9120513429997628E-2</v>
      </c>
      <c r="L68">
        <v>10.25</v>
      </c>
      <c r="M68">
        <v>49</v>
      </c>
      <c r="N68" s="1">
        <v>3.8859999999999996E-15</v>
      </c>
      <c r="O68" s="2">
        <v>-3.6999999999999998E-2</v>
      </c>
      <c r="P68" s="2"/>
      <c r="R68">
        <f t="shared" si="2"/>
        <v>10</v>
      </c>
      <c r="S68" s="1">
        <f t="shared" si="3"/>
        <v>9.2966507177033475E-2</v>
      </c>
      <c r="T68" s="1"/>
      <c r="U68">
        <v>10.25</v>
      </c>
      <c r="V68">
        <v>49</v>
      </c>
      <c r="W68" s="1">
        <v>2.2920000000000002E-15</v>
      </c>
      <c r="X68" s="2">
        <v>-2.8000000000000001E-2</v>
      </c>
      <c r="Y68" s="2"/>
      <c r="AA68">
        <f t="shared" si="4"/>
        <v>10</v>
      </c>
      <c r="AB68" s="1">
        <f t="shared" si="5"/>
        <v>0.38385530061966178</v>
      </c>
      <c r="AC68" s="1"/>
      <c r="AD68">
        <v>10.25</v>
      </c>
      <c r="AE68">
        <v>49</v>
      </c>
      <c r="AF68" s="1">
        <v>8.0230000000000004E-16</v>
      </c>
      <c r="AG68" s="2">
        <v>-0.04</v>
      </c>
      <c r="AH68" s="2"/>
      <c r="AJ68">
        <f t="shared" si="6"/>
        <v>10</v>
      </c>
      <c r="AK68" s="1">
        <f t="shared" si="7"/>
        <v>0.33795282224094358</v>
      </c>
      <c r="AL68" s="1"/>
      <c r="AM68">
        <v>10.25</v>
      </c>
      <c r="AN68">
        <v>49</v>
      </c>
      <c r="AO68" s="1">
        <v>6.2840000000000002E-16</v>
      </c>
      <c r="AP68" s="2">
        <v>-3.7999999999999999E-2</v>
      </c>
      <c r="AQ68" s="2"/>
      <c r="AR68" s="1"/>
      <c r="AT68">
        <f t="shared" si="8"/>
        <v>10</v>
      </c>
      <c r="AU68" s="1">
        <f t="shared" si="9"/>
        <v>0.25764657646576467</v>
      </c>
    </row>
    <row r="69" spans="3:47" x14ac:dyDescent="0.3">
      <c r="C69">
        <v>10.75</v>
      </c>
      <c r="D69">
        <v>50</v>
      </c>
      <c r="E69" s="1">
        <v>3.01E-15</v>
      </c>
      <c r="F69" s="2">
        <v>-4.8000000000000001E-2</v>
      </c>
      <c r="I69">
        <f t="shared" si="0"/>
        <v>10.5</v>
      </c>
      <c r="J69" s="1">
        <f t="shared" si="1"/>
        <v>7.1547420965058242E-2</v>
      </c>
      <c r="L69">
        <v>10.75</v>
      </c>
      <c r="M69">
        <v>50</v>
      </c>
      <c r="N69" s="1">
        <v>2.8090000000000001E-15</v>
      </c>
      <c r="O69" s="2">
        <v>-4.2999999999999997E-2</v>
      </c>
      <c r="R69">
        <f t="shared" si="2"/>
        <v>10.5</v>
      </c>
      <c r="S69" s="1">
        <f t="shared" si="3"/>
        <v>6.7200956937799039E-2</v>
      </c>
      <c r="T69" s="1"/>
      <c r="U69">
        <v>10.75</v>
      </c>
      <c r="V69">
        <v>50</v>
      </c>
      <c r="W69" s="1">
        <v>1.6790000000000001E-15</v>
      </c>
      <c r="X69" s="2">
        <v>-3.3000000000000002E-2</v>
      </c>
      <c r="AA69">
        <f t="shared" si="4"/>
        <v>10.5</v>
      </c>
      <c r="AB69" s="1">
        <f t="shared" si="5"/>
        <v>0.28119243007871381</v>
      </c>
      <c r="AC69" s="1"/>
      <c r="AD69">
        <v>10.75</v>
      </c>
      <c r="AE69">
        <v>50</v>
      </c>
      <c r="AF69" s="1">
        <v>5.3210000000000001E-16</v>
      </c>
      <c r="AG69" s="2">
        <v>-4.7E-2</v>
      </c>
      <c r="AJ69">
        <f t="shared" si="6"/>
        <v>10.5</v>
      </c>
      <c r="AK69" s="1">
        <f t="shared" si="7"/>
        <v>0.22413647851727048</v>
      </c>
      <c r="AL69" s="1"/>
      <c r="AM69">
        <v>10.75</v>
      </c>
      <c r="AN69">
        <v>50</v>
      </c>
      <c r="AO69" s="1">
        <v>4.3030000000000001E-16</v>
      </c>
      <c r="AP69" s="2">
        <v>-4.5999999999999999E-2</v>
      </c>
      <c r="AQ69" s="2"/>
      <c r="AT69">
        <f t="shared" si="8"/>
        <v>10.5</v>
      </c>
      <c r="AU69" s="1">
        <f t="shared" si="9"/>
        <v>0.17642476424764247</v>
      </c>
    </row>
    <row r="70" spans="3:47" x14ac:dyDescent="0.3">
      <c r="I70">
        <f t="shared" si="0"/>
        <v>-0.25</v>
      </c>
      <c r="J70" s="1">
        <f t="shared" si="1"/>
        <v>0</v>
      </c>
      <c r="R70">
        <f t="shared" si="2"/>
        <v>-0.25</v>
      </c>
      <c r="S70" s="1">
        <f t="shared" si="3"/>
        <v>0</v>
      </c>
      <c r="T70" s="1"/>
      <c r="AA70">
        <f t="shared" si="4"/>
        <v>-0.25</v>
      </c>
      <c r="AB70" s="1">
        <f t="shared" si="5"/>
        <v>0</v>
      </c>
      <c r="AC70" s="1"/>
      <c r="AJ70">
        <f t="shared" si="6"/>
        <v>-0.25</v>
      </c>
      <c r="AK70" s="1">
        <f t="shared" si="7"/>
        <v>0</v>
      </c>
      <c r="AL70" s="1"/>
      <c r="AT70">
        <f t="shared" si="8"/>
        <v>-0.25</v>
      </c>
      <c r="AU70" s="1">
        <f t="shared" si="9"/>
        <v>0</v>
      </c>
    </row>
    <row r="71" spans="3:47" x14ac:dyDescent="0.3">
      <c r="C71">
        <v>11.25</v>
      </c>
      <c r="D71">
        <v>51</v>
      </c>
      <c r="E71" s="1">
        <v>2.1389999999999999E-15</v>
      </c>
      <c r="F71" s="2">
        <v>-5.5E-2</v>
      </c>
      <c r="I71">
        <f t="shared" si="0"/>
        <v>11</v>
      </c>
      <c r="J71" s="1">
        <f t="shared" si="1"/>
        <v>5.0843831709056327E-2</v>
      </c>
      <c r="L71">
        <v>11.25</v>
      </c>
      <c r="M71">
        <v>51</v>
      </c>
      <c r="N71" s="1">
        <v>1.8150000000000001E-15</v>
      </c>
      <c r="O71" s="2">
        <v>-5.0999999999999997E-2</v>
      </c>
      <c r="R71">
        <f t="shared" si="2"/>
        <v>11</v>
      </c>
      <c r="S71" s="1">
        <f t="shared" si="3"/>
        <v>4.3421052631578951E-2</v>
      </c>
      <c r="T71" s="1"/>
      <c r="U71">
        <v>11.25</v>
      </c>
      <c r="V71">
        <v>51</v>
      </c>
      <c r="W71" s="1">
        <v>1.2170000000000001E-15</v>
      </c>
      <c r="X71" s="2">
        <v>-3.7999999999999999E-2</v>
      </c>
      <c r="AA71">
        <f t="shared" si="4"/>
        <v>11</v>
      </c>
      <c r="AB71" s="1">
        <f t="shared" si="5"/>
        <v>0.20381845587003855</v>
      </c>
      <c r="AC71" s="1"/>
      <c r="AD71">
        <v>11.25</v>
      </c>
      <c r="AE71">
        <v>51</v>
      </c>
      <c r="AF71" s="1">
        <v>3.802E-16</v>
      </c>
      <c r="AG71" s="2">
        <v>-5.7000000000000002E-2</v>
      </c>
      <c r="AJ71">
        <f t="shared" si="6"/>
        <v>11</v>
      </c>
      <c r="AK71" s="1">
        <f t="shared" si="7"/>
        <v>0.16015164279696714</v>
      </c>
      <c r="AL71" s="1"/>
      <c r="AM71">
        <v>11.25</v>
      </c>
      <c r="AN71">
        <v>51</v>
      </c>
      <c r="AO71" s="1">
        <v>3.1509999999999998E-16</v>
      </c>
      <c r="AP71" s="2">
        <v>-5.3999999999999999E-2</v>
      </c>
      <c r="AQ71" s="2"/>
      <c r="AT71">
        <f t="shared" si="8"/>
        <v>11</v>
      </c>
      <c r="AU71" s="1">
        <f t="shared" si="9"/>
        <v>0.12919229192291923</v>
      </c>
    </row>
    <row r="72" spans="3:47" x14ac:dyDescent="0.3">
      <c r="C72">
        <v>11.75</v>
      </c>
      <c r="D72">
        <v>52</v>
      </c>
      <c r="E72" s="1">
        <v>1.4860000000000001E-15</v>
      </c>
      <c r="F72" s="2">
        <v>-6.5000000000000002E-2</v>
      </c>
      <c r="I72">
        <f t="shared" si="0"/>
        <v>11.5</v>
      </c>
      <c r="J72" s="1">
        <f t="shared" si="1"/>
        <v>3.5322082243879248E-2</v>
      </c>
      <c r="L72">
        <v>11.75</v>
      </c>
      <c r="M72">
        <v>52</v>
      </c>
      <c r="N72" s="1">
        <v>1.459E-15</v>
      </c>
      <c r="O72" s="2">
        <v>-5.7000000000000002E-2</v>
      </c>
      <c r="R72">
        <f t="shared" si="2"/>
        <v>11.5</v>
      </c>
      <c r="S72" s="1">
        <f t="shared" si="3"/>
        <v>3.4904306220095688E-2</v>
      </c>
      <c r="T72" s="1"/>
      <c r="U72">
        <v>11.75</v>
      </c>
      <c r="V72">
        <v>52</v>
      </c>
      <c r="W72" s="1">
        <v>9.0699999999999995E-16</v>
      </c>
      <c r="X72" s="2">
        <v>-4.3999999999999997E-2</v>
      </c>
      <c r="AA72">
        <f t="shared" si="4"/>
        <v>11.5</v>
      </c>
      <c r="AB72" s="1">
        <f t="shared" si="5"/>
        <v>0.15190085412828672</v>
      </c>
      <c r="AC72" s="1"/>
      <c r="AD72">
        <v>11.75</v>
      </c>
      <c r="AE72">
        <v>52</v>
      </c>
      <c r="AF72" s="1">
        <v>2.8470000000000002E-16</v>
      </c>
      <c r="AG72" s="2">
        <v>-6.5000000000000002E-2</v>
      </c>
      <c r="AJ72">
        <f t="shared" si="6"/>
        <v>11.5</v>
      </c>
      <c r="AK72" s="1">
        <f t="shared" si="7"/>
        <v>0.11992417860151644</v>
      </c>
      <c r="AL72" s="1"/>
      <c r="AM72">
        <v>11.75</v>
      </c>
      <c r="AN72">
        <v>52</v>
      </c>
      <c r="AO72" s="1">
        <v>2.0760000000000001E-16</v>
      </c>
      <c r="AP72" s="2">
        <v>-6.7000000000000004E-2</v>
      </c>
      <c r="AQ72" s="2"/>
      <c r="AT72">
        <f t="shared" si="8"/>
        <v>11.5</v>
      </c>
      <c r="AU72" s="1">
        <f t="shared" si="9"/>
        <v>8.5116851168511698E-2</v>
      </c>
    </row>
    <row r="73" spans="3:47" x14ac:dyDescent="0.3">
      <c r="C73">
        <v>12.25</v>
      </c>
      <c r="D73">
        <v>53</v>
      </c>
      <c r="E73" s="1">
        <v>1.053E-15</v>
      </c>
      <c r="F73" s="2">
        <v>-7.6999999999999999E-2</v>
      </c>
      <c r="I73">
        <f t="shared" si="0"/>
        <v>12</v>
      </c>
      <c r="J73" s="1">
        <f t="shared" si="1"/>
        <v>2.5029712384121699E-2</v>
      </c>
      <c r="L73">
        <v>12.25</v>
      </c>
      <c r="M73">
        <v>53</v>
      </c>
      <c r="N73" s="1">
        <v>1.223E-15</v>
      </c>
      <c r="O73" s="2">
        <v>-6.3E-2</v>
      </c>
      <c r="R73">
        <f t="shared" si="2"/>
        <v>12</v>
      </c>
      <c r="S73" s="1">
        <f t="shared" si="3"/>
        <v>2.9258373205741622E-2</v>
      </c>
      <c r="T73" s="1"/>
      <c r="U73">
        <v>12.25</v>
      </c>
      <c r="V73">
        <v>53</v>
      </c>
      <c r="W73" s="1">
        <v>5.9159999999999999E-16</v>
      </c>
      <c r="X73" s="2">
        <v>-5.1999999999999998E-2</v>
      </c>
      <c r="AA73">
        <f t="shared" si="4"/>
        <v>12</v>
      </c>
      <c r="AB73" s="1">
        <f t="shared" si="5"/>
        <v>9.9078881259420534E-2</v>
      </c>
      <c r="AC73" s="1"/>
      <c r="AD73">
        <v>12.25</v>
      </c>
      <c r="AE73">
        <v>53</v>
      </c>
      <c r="AF73" s="1">
        <v>2.1150000000000001E-16</v>
      </c>
      <c r="AG73" s="2">
        <v>-7.5999999999999998E-2</v>
      </c>
      <c r="AJ73">
        <f t="shared" si="6"/>
        <v>12</v>
      </c>
      <c r="AK73" s="1">
        <f t="shared" si="7"/>
        <v>8.9090143218197151E-2</v>
      </c>
      <c r="AL73" s="1"/>
      <c r="AM73">
        <v>12.25</v>
      </c>
      <c r="AN73">
        <v>53</v>
      </c>
      <c r="AO73" s="1">
        <v>1.5129999999999999E-16</v>
      </c>
      <c r="AP73" s="2">
        <v>-7.1999999999999995E-2</v>
      </c>
      <c r="AQ73" s="2"/>
      <c r="AT73">
        <f t="shared" si="8"/>
        <v>12</v>
      </c>
      <c r="AU73" s="1">
        <f t="shared" si="9"/>
        <v>6.2033620336203354E-2</v>
      </c>
    </row>
    <row r="74" spans="3:47" x14ac:dyDescent="0.3">
      <c r="C74">
        <v>12.75</v>
      </c>
      <c r="D74">
        <v>54</v>
      </c>
      <c r="E74" s="1">
        <v>8.0080000000000002E-16</v>
      </c>
      <c r="F74" s="2">
        <v>-8.5999999999999993E-2</v>
      </c>
      <c r="I74">
        <f t="shared" si="0"/>
        <v>12.5</v>
      </c>
      <c r="J74" s="1">
        <f t="shared" si="1"/>
        <v>1.9034941763727119E-2</v>
      </c>
      <c r="L74">
        <v>12.75</v>
      </c>
      <c r="M74">
        <v>54</v>
      </c>
      <c r="N74" s="1">
        <v>8.1500000000000003E-16</v>
      </c>
      <c r="O74" s="2">
        <v>-7.4999999999999997E-2</v>
      </c>
      <c r="R74">
        <f t="shared" si="2"/>
        <v>12.5</v>
      </c>
      <c r="S74" s="1">
        <f t="shared" si="3"/>
        <v>1.9497607655502389E-2</v>
      </c>
      <c r="T74" s="1"/>
      <c r="U74">
        <v>12.75</v>
      </c>
      <c r="V74">
        <v>54</v>
      </c>
      <c r="W74" s="1">
        <v>4.4079999999999998E-16</v>
      </c>
      <c r="X74" s="2">
        <v>-0.06</v>
      </c>
      <c r="AA74">
        <f t="shared" si="4"/>
        <v>12.5</v>
      </c>
      <c r="AB74" s="1">
        <f t="shared" si="5"/>
        <v>7.3823480154078053E-2</v>
      </c>
      <c r="AC74" s="1"/>
      <c r="AD74">
        <v>12.75</v>
      </c>
      <c r="AE74">
        <v>54</v>
      </c>
      <c r="AF74" s="1">
        <v>1.7969999999999999E-16</v>
      </c>
      <c r="AG74" s="2">
        <v>-7.6999999999999999E-2</v>
      </c>
      <c r="AJ74">
        <f t="shared" si="6"/>
        <v>12.5</v>
      </c>
      <c r="AK74" s="1">
        <f t="shared" si="7"/>
        <v>7.5695029486099422E-2</v>
      </c>
      <c r="AL74" s="1"/>
      <c r="AM74">
        <v>12.75</v>
      </c>
      <c r="AN74">
        <v>54</v>
      </c>
      <c r="AO74" s="1">
        <v>1.2620000000000001E-16</v>
      </c>
      <c r="AP74" s="2">
        <v>-8.5000000000000006E-2</v>
      </c>
      <c r="AQ74" s="2"/>
      <c r="AT74">
        <f t="shared" si="8"/>
        <v>12.5</v>
      </c>
      <c r="AU74" s="1">
        <f t="shared" si="9"/>
        <v>5.1742517425174259E-2</v>
      </c>
    </row>
    <row r="75" spans="3:47" x14ac:dyDescent="0.3">
      <c r="C75">
        <v>13.25</v>
      </c>
      <c r="D75">
        <v>55</v>
      </c>
      <c r="E75" s="1">
        <v>4.9090000000000005E-16</v>
      </c>
      <c r="F75" s="2">
        <v>-9.7000000000000003E-2</v>
      </c>
      <c r="I75">
        <f t="shared" si="0"/>
        <v>13</v>
      </c>
      <c r="J75" s="1">
        <f t="shared" si="1"/>
        <v>1.1668647492274781E-2</v>
      </c>
      <c r="L75">
        <v>13.25</v>
      </c>
      <c r="M75">
        <v>55</v>
      </c>
      <c r="N75" s="1">
        <v>5.7820000000000001E-16</v>
      </c>
      <c r="O75" s="2">
        <v>-9.0999999999999998E-2</v>
      </c>
      <c r="R75">
        <f t="shared" si="2"/>
        <v>13</v>
      </c>
      <c r="S75" s="1">
        <f t="shared" si="3"/>
        <v>1.3832535885167464E-2</v>
      </c>
      <c r="T75" s="1"/>
      <c r="U75">
        <v>13.25</v>
      </c>
      <c r="V75">
        <v>55</v>
      </c>
      <c r="W75" s="1">
        <v>3.3560000000000002E-16</v>
      </c>
      <c r="X75" s="2">
        <v>-6.5000000000000002E-2</v>
      </c>
      <c r="AA75">
        <f t="shared" si="4"/>
        <v>13</v>
      </c>
      <c r="AB75" s="1">
        <f t="shared" si="5"/>
        <v>5.6204990788812602E-2</v>
      </c>
      <c r="AC75" s="1"/>
      <c r="AD75">
        <v>13.25</v>
      </c>
      <c r="AE75">
        <v>55</v>
      </c>
      <c r="AF75" s="1">
        <v>1.109E-16</v>
      </c>
      <c r="AG75" s="2">
        <v>-9.0999999999999998E-2</v>
      </c>
      <c r="AJ75">
        <f t="shared" si="6"/>
        <v>13</v>
      </c>
      <c r="AK75" s="1">
        <f t="shared" si="7"/>
        <v>4.671440606571188E-2</v>
      </c>
      <c r="AL75" s="1"/>
      <c r="AM75">
        <v>13.25</v>
      </c>
      <c r="AN75">
        <v>55</v>
      </c>
      <c r="AO75" s="1">
        <v>8.9610000000000003E-17</v>
      </c>
      <c r="AP75" s="2">
        <v>-9.9000000000000005E-2</v>
      </c>
      <c r="AQ75" s="2"/>
      <c r="AT75">
        <f t="shared" si="8"/>
        <v>13</v>
      </c>
      <c r="AU75" s="1">
        <f t="shared" si="9"/>
        <v>3.6740467404674043E-2</v>
      </c>
    </row>
    <row r="76" spans="3:47" x14ac:dyDescent="0.3">
      <c r="I76">
        <f t="shared" ref="I76:I78" si="10">C76-0.25</f>
        <v>-0.25</v>
      </c>
      <c r="J76" s="1">
        <f t="shared" ref="J76:J78" si="11">E76/$E$44*100</f>
        <v>0</v>
      </c>
      <c r="R76">
        <f t="shared" ref="R76:R78" si="12">L76-0.25</f>
        <v>-0.25</v>
      </c>
      <c r="S76" s="1">
        <f t="shared" ref="S76:S78" si="13">N76/$N$44*100</f>
        <v>0</v>
      </c>
      <c r="T76" s="1"/>
      <c r="AA76">
        <f t="shared" ref="AA76:AA78" si="14">U76-0.25</f>
        <v>-0.25</v>
      </c>
      <c r="AB76" s="1">
        <f t="shared" ref="AB76:AB78" si="15">W76/$W$44*100</f>
        <v>0</v>
      </c>
      <c r="AC76" s="1"/>
      <c r="AJ76">
        <f t="shared" ref="AJ76:AJ78" si="16">AD76-0.25</f>
        <v>-0.25</v>
      </c>
      <c r="AK76" s="1">
        <f t="shared" ref="AK76:AK78" si="17">AF76/$AF$44*100</f>
        <v>0</v>
      </c>
      <c r="AL76" s="1"/>
      <c r="AT76">
        <f t="shared" ref="AT76:AT78" si="18">AM76-0.25</f>
        <v>-0.25</v>
      </c>
      <c r="AU76" s="1">
        <f t="shared" ref="AU76:AU78" si="19">AO76/$AO$44*100</f>
        <v>0</v>
      </c>
    </row>
    <row r="77" spans="3:47" x14ac:dyDescent="0.3">
      <c r="C77">
        <v>13.75</v>
      </c>
      <c r="D77">
        <v>56</v>
      </c>
      <c r="E77" s="1">
        <v>3.6750000000000001E-16</v>
      </c>
      <c r="F77" s="2">
        <v>-0.125</v>
      </c>
      <c r="I77">
        <f t="shared" si="10"/>
        <v>13.5</v>
      </c>
      <c r="J77" s="1">
        <f t="shared" si="11"/>
        <v>8.7354409317803652E-3</v>
      </c>
      <c r="L77">
        <v>13.75</v>
      </c>
      <c r="M77">
        <v>56</v>
      </c>
      <c r="N77" s="1">
        <v>4.9110000000000003E-16</v>
      </c>
      <c r="O77" s="2">
        <v>-9.6000000000000002E-2</v>
      </c>
      <c r="R77">
        <f t="shared" si="12"/>
        <v>13.5</v>
      </c>
      <c r="S77" s="1">
        <f t="shared" si="13"/>
        <v>1.1748803827751196E-2</v>
      </c>
      <c r="T77" s="1"/>
      <c r="U77">
        <v>13.75</v>
      </c>
      <c r="V77">
        <v>56</v>
      </c>
      <c r="W77" s="1">
        <v>2.5610000000000001E-16</v>
      </c>
      <c r="X77" s="2">
        <v>-7.8E-2</v>
      </c>
      <c r="AA77">
        <f t="shared" si="14"/>
        <v>13.5</v>
      </c>
      <c r="AB77" s="1">
        <f t="shared" si="15"/>
        <v>4.2890638084073028E-2</v>
      </c>
      <c r="AC77" s="1"/>
      <c r="AD77">
        <v>13.75</v>
      </c>
      <c r="AE77">
        <v>56</v>
      </c>
      <c r="AF77" s="1">
        <v>1.064E-16</v>
      </c>
      <c r="AG77" s="2">
        <v>-9.8000000000000004E-2</v>
      </c>
      <c r="AJ77">
        <f t="shared" si="16"/>
        <v>13.5</v>
      </c>
      <c r="AK77" s="1">
        <f t="shared" si="17"/>
        <v>4.4818871103622579E-2</v>
      </c>
      <c r="AL77" s="1"/>
      <c r="AM77">
        <v>13.75</v>
      </c>
      <c r="AN77">
        <v>56</v>
      </c>
      <c r="AO77" s="1">
        <v>6.8899999999999995E-17</v>
      </c>
      <c r="AP77" s="2">
        <v>-0.106</v>
      </c>
      <c r="AQ77" s="2"/>
      <c r="AT77">
        <f t="shared" si="18"/>
        <v>13.5</v>
      </c>
      <c r="AU77" s="1">
        <f t="shared" si="19"/>
        <v>2.8249282492824927E-2</v>
      </c>
    </row>
    <row r="78" spans="3:47" x14ac:dyDescent="0.3">
      <c r="C78">
        <v>14.25</v>
      </c>
      <c r="D78">
        <v>57</v>
      </c>
      <c r="E78" s="1">
        <v>3.802E-16</v>
      </c>
      <c r="F78" s="2">
        <v>-0.12</v>
      </c>
      <c r="I78">
        <f t="shared" si="10"/>
        <v>14</v>
      </c>
      <c r="J78" s="1">
        <f t="shared" si="11"/>
        <v>9.0373187544568571E-3</v>
      </c>
      <c r="L78">
        <v>14.25</v>
      </c>
      <c r="M78">
        <v>57</v>
      </c>
      <c r="N78" s="1">
        <v>3.7110000000000001E-16</v>
      </c>
      <c r="O78" s="2">
        <v>-0.111</v>
      </c>
      <c r="R78">
        <f t="shared" si="12"/>
        <v>14</v>
      </c>
      <c r="S78" s="1">
        <f t="shared" si="13"/>
        <v>8.8779904306220091E-3</v>
      </c>
      <c r="T78" s="1"/>
      <c r="U78">
        <v>14.25</v>
      </c>
      <c r="V78">
        <v>57</v>
      </c>
      <c r="W78" s="1">
        <v>1.8880000000000001E-16</v>
      </c>
      <c r="X78" s="2">
        <v>-0.09</v>
      </c>
      <c r="AA78">
        <f t="shared" si="14"/>
        <v>14</v>
      </c>
      <c r="AB78" s="1">
        <f t="shared" si="15"/>
        <v>3.1619494222073358E-2</v>
      </c>
      <c r="AC78" s="1"/>
      <c r="AD78">
        <v>14.25</v>
      </c>
      <c r="AE78">
        <v>57</v>
      </c>
      <c r="AF78" s="1">
        <v>7.6160000000000002E-17</v>
      </c>
      <c r="AG78" s="2">
        <v>-0.107</v>
      </c>
      <c r="AJ78">
        <f t="shared" si="16"/>
        <v>14</v>
      </c>
      <c r="AK78" s="1">
        <f t="shared" si="17"/>
        <v>3.2080876158382482E-2</v>
      </c>
      <c r="AL78" s="1"/>
      <c r="AM78">
        <v>14.25</v>
      </c>
      <c r="AN78">
        <v>57</v>
      </c>
      <c r="AO78" s="1">
        <v>4.939E-17</v>
      </c>
      <c r="AP78" s="2">
        <v>-0.12</v>
      </c>
      <c r="AT78">
        <f t="shared" si="18"/>
        <v>14</v>
      </c>
      <c r="AU78" s="1">
        <f t="shared" si="19"/>
        <v>2.0250102501025012E-2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PDD</vt:lpstr>
      <vt:lpstr>D1.3cm CR</vt:lpstr>
      <vt:lpstr>D1.7cm CR</vt:lpstr>
      <vt:lpstr>D1.9cm CR</vt:lpstr>
      <vt:lpstr>D2.2cm CR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WONMO</dc:creator>
  <cp:lastModifiedBy>WONMO</cp:lastModifiedBy>
  <dcterms:created xsi:type="dcterms:W3CDTF">2014-07-29T04:18:42Z</dcterms:created>
  <dcterms:modified xsi:type="dcterms:W3CDTF">2016-03-17T06:43:52Z</dcterms:modified>
</cp:coreProperties>
</file>