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MO\Dropbox\MERT\SFF test\"/>
    </mc:Choice>
  </mc:AlternateContent>
  <bookViews>
    <workbookView xWindow="360" yWindow="30" windowWidth="15075" windowHeight="10530"/>
  </bookViews>
  <sheets>
    <sheet name="PDD" sheetId="18" r:id="rId1"/>
    <sheet name="D1.3cm CR" sheetId="4" r:id="rId2"/>
    <sheet name="D1.7cm CR" sheetId="19" r:id="rId3"/>
    <sheet name="D1.9cm CR" sheetId="20" r:id="rId4"/>
    <sheet name="D2.2cm CR" sheetId="22" r:id="rId5"/>
    <sheet name="D2.6cm CR" sheetId="23" r:id="rId6"/>
  </sheets>
  <calcPr calcId="152511"/>
</workbook>
</file>

<file path=xl/calcChain.xml><?xml version="1.0" encoding="utf-8"?>
<calcChain xmlns="http://schemas.openxmlformats.org/spreadsheetml/2006/main">
  <c r="U78" i="23" l="1"/>
  <c r="T78" i="23"/>
  <c r="J78" i="23"/>
  <c r="I78" i="23"/>
  <c r="U77" i="23"/>
  <c r="T77" i="23"/>
  <c r="J77" i="23"/>
  <c r="I77" i="23"/>
  <c r="U76" i="23"/>
  <c r="T76" i="23"/>
  <c r="J76" i="23"/>
  <c r="I76" i="23"/>
  <c r="U75" i="23"/>
  <c r="T75" i="23"/>
  <c r="J75" i="23"/>
  <c r="I75" i="23"/>
  <c r="U74" i="23"/>
  <c r="T74" i="23"/>
  <c r="J74" i="23"/>
  <c r="I74" i="23"/>
  <c r="U73" i="23"/>
  <c r="T73" i="23"/>
  <c r="J73" i="23"/>
  <c r="I73" i="23"/>
  <c r="U72" i="23"/>
  <c r="T72" i="23"/>
  <c r="J72" i="23"/>
  <c r="I72" i="23"/>
  <c r="U71" i="23"/>
  <c r="T71" i="23"/>
  <c r="J71" i="23"/>
  <c r="I71" i="23"/>
  <c r="U70" i="23"/>
  <c r="T70" i="23"/>
  <c r="J70" i="23"/>
  <c r="I70" i="23"/>
  <c r="U69" i="23"/>
  <c r="T69" i="23"/>
  <c r="J69" i="23"/>
  <c r="I69" i="23"/>
  <c r="U68" i="23"/>
  <c r="T68" i="23"/>
  <c r="J68" i="23"/>
  <c r="I68" i="23"/>
  <c r="U67" i="23"/>
  <c r="T67" i="23"/>
  <c r="J67" i="23"/>
  <c r="I67" i="23"/>
  <c r="U66" i="23"/>
  <c r="T66" i="23"/>
  <c r="J66" i="23"/>
  <c r="I66" i="23"/>
  <c r="U65" i="23"/>
  <c r="T65" i="23"/>
  <c r="J65" i="23"/>
  <c r="I65" i="23"/>
  <c r="U64" i="23"/>
  <c r="T64" i="23"/>
  <c r="J64" i="23"/>
  <c r="I64" i="23"/>
  <c r="U63" i="23"/>
  <c r="T63" i="23"/>
  <c r="J63" i="23"/>
  <c r="I63" i="23"/>
  <c r="U62" i="23"/>
  <c r="T62" i="23"/>
  <c r="J62" i="23"/>
  <c r="I62" i="23"/>
  <c r="U61" i="23"/>
  <c r="T61" i="23"/>
  <c r="J61" i="23"/>
  <c r="I61" i="23"/>
  <c r="U60" i="23"/>
  <c r="T60" i="23"/>
  <c r="J60" i="23"/>
  <c r="I60" i="23"/>
  <c r="U59" i="23"/>
  <c r="T59" i="23"/>
  <c r="J59" i="23"/>
  <c r="I59" i="23"/>
  <c r="U58" i="23"/>
  <c r="T58" i="23"/>
  <c r="J58" i="23"/>
  <c r="I58" i="23"/>
  <c r="U57" i="23"/>
  <c r="T57" i="23"/>
  <c r="J57" i="23"/>
  <c r="I57" i="23"/>
  <c r="U56" i="23"/>
  <c r="T56" i="23"/>
  <c r="J56" i="23"/>
  <c r="I56" i="23"/>
  <c r="U55" i="23"/>
  <c r="T55" i="23"/>
  <c r="J55" i="23"/>
  <c r="I55" i="23"/>
  <c r="U54" i="23"/>
  <c r="T54" i="23"/>
  <c r="J54" i="23"/>
  <c r="I54" i="23"/>
  <c r="U53" i="23"/>
  <c r="T53" i="23"/>
  <c r="J53" i="23"/>
  <c r="I53" i="23"/>
  <c r="U52" i="23"/>
  <c r="T52" i="23"/>
  <c r="J52" i="23"/>
  <c r="I52" i="23"/>
  <c r="U51" i="23"/>
  <c r="T51" i="23"/>
  <c r="J51" i="23"/>
  <c r="I51" i="23"/>
  <c r="U50" i="23"/>
  <c r="T50" i="23"/>
  <c r="J50" i="23"/>
  <c r="I50" i="23"/>
  <c r="U49" i="23"/>
  <c r="T49" i="23"/>
  <c r="J49" i="23"/>
  <c r="I49" i="23"/>
  <c r="U48" i="23"/>
  <c r="T48" i="23"/>
  <c r="J48" i="23"/>
  <c r="I48" i="23"/>
  <c r="U47" i="23"/>
  <c r="T47" i="23"/>
  <c r="J47" i="23"/>
  <c r="I47" i="23"/>
  <c r="U46" i="23"/>
  <c r="T46" i="23"/>
  <c r="J46" i="23"/>
  <c r="I46" i="23"/>
  <c r="U45" i="23"/>
  <c r="T45" i="23"/>
  <c r="J45" i="23"/>
  <c r="I45" i="23"/>
  <c r="U44" i="23"/>
  <c r="T44" i="23"/>
  <c r="J44" i="23"/>
  <c r="I44" i="23"/>
  <c r="U43" i="23"/>
  <c r="T43" i="23"/>
  <c r="J43" i="23"/>
  <c r="I43" i="23"/>
  <c r="U42" i="23"/>
  <c r="T42" i="23"/>
  <c r="J42" i="23"/>
  <c r="I42" i="23"/>
  <c r="U41" i="23"/>
  <c r="T41" i="23"/>
  <c r="J41" i="23"/>
  <c r="I41" i="23"/>
  <c r="U40" i="23"/>
  <c r="T40" i="23"/>
  <c r="J40" i="23"/>
  <c r="I40" i="23"/>
  <c r="U39" i="23"/>
  <c r="T39" i="23"/>
  <c r="J39" i="23"/>
  <c r="I39" i="23"/>
  <c r="U38" i="23"/>
  <c r="T38" i="23"/>
  <c r="J38" i="23"/>
  <c r="I38" i="23"/>
  <c r="U37" i="23"/>
  <c r="T37" i="23"/>
  <c r="J37" i="23"/>
  <c r="I37" i="23"/>
  <c r="U36" i="23"/>
  <c r="T36" i="23"/>
  <c r="J36" i="23"/>
  <c r="I36" i="23"/>
  <c r="U35" i="23"/>
  <c r="T35" i="23"/>
  <c r="J35" i="23"/>
  <c r="I35" i="23"/>
  <c r="U34" i="23"/>
  <c r="T34" i="23"/>
  <c r="J34" i="23"/>
  <c r="I34" i="23"/>
  <c r="U33" i="23"/>
  <c r="T33" i="23"/>
  <c r="J33" i="23"/>
  <c r="I33" i="23"/>
  <c r="U32" i="23"/>
  <c r="T32" i="23"/>
  <c r="J32" i="23"/>
  <c r="I32" i="23"/>
  <c r="U31" i="23"/>
  <c r="T31" i="23"/>
  <c r="J31" i="23"/>
  <c r="I31" i="23"/>
  <c r="U30" i="23"/>
  <c r="T30" i="23"/>
  <c r="J30" i="23"/>
  <c r="I30" i="23"/>
  <c r="U29" i="23"/>
  <c r="T29" i="23"/>
  <c r="J29" i="23"/>
  <c r="I29" i="23"/>
  <c r="U28" i="23"/>
  <c r="T28" i="23"/>
  <c r="J28" i="23"/>
  <c r="I28" i="23"/>
  <c r="U27" i="23"/>
  <c r="T27" i="23"/>
  <c r="J27" i="23"/>
  <c r="I27" i="23"/>
  <c r="U26" i="23"/>
  <c r="T26" i="23"/>
  <c r="J26" i="23"/>
  <c r="I26" i="23"/>
  <c r="U25" i="23"/>
  <c r="T25" i="23"/>
  <c r="J25" i="23"/>
  <c r="I25" i="23"/>
  <c r="U24" i="23"/>
  <c r="T24" i="23"/>
  <c r="J24" i="23"/>
  <c r="I24" i="23"/>
  <c r="U23" i="23"/>
  <c r="T23" i="23"/>
  <c r="J23" i="23"/>
  <c r="I23" i="23"/>
  <c r="U22" i="23"/>
  <c r="T22" i="23"/>
  <c r="J22" i="23"/>
  <c r="I22" i="23"/>
  <c r="U21" i="23"/>
  <c r="T21" i="23"/>
  <c r="J21" i="23"/>
  <c r="I21" i="23"/>
  <c r="U20" i="23"/>
  <c r="T20" i="23"/>
  <c r="J20" i="23"/>
  <c r="I20" i="23"/>
  <c r="U19" i="23"/>
  <c r="T19" i="23"/>
  <c r="J19" i="23"/>
  <c r="I19" i="23"/>
  <c r="U18" i="23"/>
  <c r="T18" i="23"/>
  <c r="J18" i="23"/>
  <c r="I18" i="23"/>
  <c r="U17" i="23"/>
  <c r="T17" i="23"/>
  <c r="J17" i="23"/>
  <c r="I17" i="23"/>
  <c r="U16" i="23"/>
  <c r="T16" i="23"/>
  <c r="J16" i="23"/>
  <c r="I16" i="23"/>
  <c r="U15" i="23"/>
  <c r="T15" i="23"/>
  <c r="J15" i="23"/>
  <c r="I15" i="23"/>
  <c r="U14" i="23"/>
  <c r="T14" i="23"/>
  <c r="J14" i="23"/>
  <c r="I14" i="23"/>
  <c r="U13" i="23"/>
  <c r="T13" i="23"/>
  <c r="J13" i="23"/>
  <c r="I13" i="23"/>
  <c r="U12" i="23"/>
  <c r="T12" i="23"/>
  <c r="J12" i="23"/>
  <c r="I12" i="23"/>
  <c r="U11" i="23"/>
  <c r="T11" i="23"/>
  <c r="J11" i="23"/>
  <c r="I11" i="23"/>
  <c r="U78" i="22"/>
  <c r="T78" i="22"/>
  <c r="J78" i="22"/>
  <c r="I78" i="22"/>
  <c r="U77" i="22"/>
  <c r="T77" i="22"/>
  <c r="J77" i="22"/>
  <c r="I77" i="22"/>
  <c r="U76" i="22"/>
  <c r="T76" i="22"/>
  <c r="J76" i="22"/>
  <c r="I76" i="22"/>
  <c r="U75" i="22"/>
  <c r="T75" i="22"/>
  <c r="J75" i="22"/>
  <c r="I75" i="22"/>
  <c r="U74" i="22"/>
  <c r="T74" i="22"/>
  <c r="J74" i="22"/>
  <c r="I74" i="22"/>
  <c r="U73" i="22"/>
  <c r="T73" i="22"/>
  <c r="J73" i="22"/>
  <c r="I73" i="22"/>
  <c r="U72" i="22"/>
  <c r="T72" i="22"/>
  <c r="J72" i="22"/>
  <c r="I72" i="22"/>
  <c r="U71" i="22"/>
  <c r="T71" i="22"/>
  <c r="J71" i="22"/>
  <c r="I71" i="22"/>
  <c r="U70" i="22"/>
  <c r="T70" i="22"/>
  <c r="J70" i="22"/>
  <c r="I70" i="22"/>
  <c r="U69" i="22"/>
  <c r="T69" i="22"/>
  <c r="J69" i="22"/>
  <c r="I69" i="22"/>
  <c r="U68" i="22"/>
  <c r="T68" i="22"/>
  <c r="J68" i="22"/>
  <c r="I68" i="22"/>
  <c r="U67" i="22"/>
  <c r="T67" i="22"/>
  <c r="J67" i="22"/>
  <c r="I67" i="22"/>
  <c r="U66" i="22"/>
  <c r="T66" i="22"/>
  <c r="J66" i="22"/>
  <c r="I66" i="22"/>
  <c r="U65" i="22"/>
  <c r="T65" i="22"/>
  <c r="J65" i="22"/>
  <c r="I65" i="22"/>
  <c r="U64" i="22"/>
  <c r="T64" i="22"/>
  <c r="J64" i="22"/>
  <c r="I64" i="22"/>
  <c r="U63" i="22"/>
  <c r="T63" i="22"/>
  <c r="J63" i="22"/>
  <c r="I63" i="22"/>
  <c r="U62" i="22"/>
  <c r="T62" i="22"/>
  <c r="J62" i="22"/>
  <c r="I62" i="22"/>
  <c r="U61" i="22"/>
  <c r="T61" i="22"/>
  <c r="J61" i="22"/>
  <c r="I61" i="22"/>
  <c r="U60" i="22"/>
  <c r="T60" i="22"/>
  <c r="J60" i="22"/>
  <c r="I60" i="22"/>
  <c r="U59" i="22"/>
  <c r="T59" i="22"/>
  <c r="J59" i="22"/>
  <c r="I59" i="22"/>
  <c r="U58" i="22"/>
  <c r="T58" i="22"/>
  <c r="J58" i="22"/>
  <c r="I58" i="22"/>
  <c r="U57" i="22"/>
  <c r="T57" i="22"/>
  <c r="J57" i="22"/>
  <c r="I57" i="22"/>
  <c r="U56" i="22"/>
  <c r="T56" i="22"/>
  <c r="J56" i="22"/>
  <c r="I56" i="22"/>
  <c r="U55" i="22"/>
  <c r="T55" i="22"/>
  <c r="J55" i="22"/>
  <c r="I55" i="22"/>
  <c r="U54" i="22"/>
  <c r="T54" i="22"/>
  <c r="J54" i="22"/>
  <c r="I54" i="22"/>
  <c r="U53" i="22"/>
  <c r="T53" i="22"/>
  <c r="J53" i="22"/>
  <c r="I53" i="22"/>
  <c r="U52" i="22"/>
  <c r="T52" i="22"/>
  <c r="J52" i="22"/>
  <c r="I52" i="22"/>
  <c r="U51" i="22"/>
  <c r="T51" i="22"/>
  <c r="J51" i="22"/>
  <c r="I51" i="22"/>
  <c r="U50" i="22"/>
  <c r="T50" i="22"/>
  <c r="J50" i="22"/>
  <c r="I50" i="22"/>
  <c r="U49" i="22"/>
  <c r="T49" i="22"/>
  <c r="J49" i="22"/>
  <c r="I49" i="22"/>
  <c r="U48" i="22"/>
  <c r="T48" i="22"/>
  <c r="J48" i="22"/>
  <c r="I48" i="22"/>
  <c r="U47" i="22"/>
  <c r="T47" i="22"/>
  <c r="J47" i="22"/>
  <c r="I47" i="22"/>
  <c r="U46" i="22"/>
  <c r="T46" i="22"/>
  <c r="J46" i="22"/>
  <c r="I46" i="22"/>
  <c r="U45" i="22"/>
  <c r="T45" i="22"/>
  <c r="J45" i="22"/>
  <c r="I45" i="22"/>
  <c r="U44" i="22"/>
  <c r="T44" i="22"/>
  <c r="J44" i="22"/>
  <c r="I44" i="22"/>
  <c r="U43" i="22"/>
  <c r="T43" i="22"/>
  <c r="J43" i="22"/>
  <c r="I43" i="22"/>
  <c r="U42" i="22"/>
  <c r="T42" i="22"/>
  <c r="J42" i="22"/>
  <c r="I42" i="22"/>
  <c r="U41" i="22"/>
  <c r="T41" i="22"/>
  <c r="J41" i="22"/>
  <c r="I41" i="22"/>
  <c r="U40" i="22"/>
  <c r="T40" i="22"/>
  <c r="J40" i="22"/>
  <c r="I40" i="22"/>
  <c r="U39" i="22"/>
  <c r="T39" i="22"/>
  <c r="J39" i="22"/>
  <c r="I39" i="22"/>
  <c r="U38" i="22"/>
  <c r="T38" i="22"/>
  <c r="J38" i="22"/>
  <c r="I38" i="22"/>
  <c r="U37" i="22"/>
  <c r="T37" i="22"/>
  <c r="J37" i="22"/>
  <c r="I37" i="22"/>
  <c r="U36" i="22"/>
  <c r="T36" i="22"/>
  <c r="J36" i="22"/>
  <c r="I36" i="22"/>
  <c r="U35" i="22"/>
  <c r="T35" i="22"/>
  <c r="J35" i="22"/>
  <c r="I35" i="22"/>
  <c r="U34" i="22"/>
  <c r="T34" i="22"/>
  <c r="J34" i="22"/>
  <c r="I34" i="22"/>
  <c r="U33" i="22"/>
  <c r="T33" i="22"/>
  <c r="J33" i="22"/>
  <c r="I33" i="22"/>
  <c r="U32" i="22"/>
  <c r="T32" i="22"/>
  <c r="J32" i="22"/>
  <c r="I32" i="22"/>
  <c r="U31" i="22"/>
  <c r="T31" i="22"/>
  <c r="J31" i="22"/>
  <c r="I31" i="22"/>
  <c r="U30" i="22"/>
  <c r="T30" i="22"/>
  <c r="J30" i="22"/>
  <c r="I30" i="22"/>
  <c r="U29" i="22"/>
  <c r="T29" i="22"/>
  <c r="J29" i="22"/>
  <c r="I29" i="22"/>
  <c r="U28" i="22"/>
  <c r="T28" i="22"/>
  <c r="J28" i="22"/>
  <c r="I28" i="22"/>
  <c r="U27" i="22"/>
  <c r="T27" i="22"/>
  <c r="J27" i="22"/>
  <c r="I27" i="22"/>
  <c r="U26" i="22"/>
  <c r="T26" i="22"/>
  <c r="J26" i="22"/>
  <c r="I26" i="22"/>
  <c r="U25" i="22"/>
  <c r="T25" i="22"/>
  <c r="J25" i="22"/>
  <c r="I25" i="22"/>
  <c r="U24" i="22"/>
  <c r="T24" i="22"/>
  <c r="J24" i="22"/>
  <c r="I24" i="22"/>
  <c r="U23" i="22"/>
  <c r="T23" i="22"/>
  <c r="J23" i="22"/>
  <c r="I23" i="22"/>
  <c r="U22" i="22"/>
  <c r="T22" i="22"/>
  <c r="J22" i="22"/>
  <c r="I22" i="22"/>
  <c r="U21" i="22"/>
  <c r="T21" i="22"/>
  <c r="J21" i="22"/>
  <c r="I21" i="22"/>
  <c r="U20" i="22"/>
  <c r="T20" i="22"/>
  <c r="J20" i="22"/>
  <c r="I20" i="22"/>
  <c r="U19" i="22"/>
  <c r="T19" i="22"/>
  <c r="J19" i="22"/>
  <c r="I19" i="22"/>
  <c r="U18" i="22"/>
  <c r="T18" i="22"/>
  <c r="J18" i="22"/>
  <c r="I18" i="22"/>
  <c r="U17" i="22"/>
  <c r="T17" i="22"/>
  <c r="J17" i="22"/>
  <c r="I17" i="22"/>
  <c r="U16" i="22"/>
  <c r="T16" i="22"/>
  <c r="J16" i="22"/>
  <c r="I16" i="22"/>
  <c r="U15" i="22"/>
  <c r="T15" i="22"/>
  <c r="J15" i="22"/>
  <c r="I15" i="22"/>
  <c r="U14" i="22"/>
  <c r="T14" i="22"/>
  <c r="J14" i="22"/>
  <c r="I14" i="22"/>
  <c r="U13" i="22"/>
  <c r="T13" i="22"/>
  <c r="J13" i="22"/>
  <c r="I13" i="22"/>
  <c r="U12" i="22"/>
  <c r="T12" i="22"/>
  <c r="J12" i="22"/>
  <c r="I12" i="22"/>
  <c r="U11" i="22"/>
  <c r="T11" i="22"/>
  <c r="J11" i="22"/>
  <c r="I11" i="22"/>
  <c r="U78" i="20"/>
  <c r="T78" i="20"/>
  <c r="J78" i="20"/>
  <c r="I78" i="20"/>
  <c r="U77" i="20"/>
  <c r="T77" i="20"/>
  <c r="J77" i="20"/>
  <c r="I77" i="20"/>
  <c r="U76" i="20"/>
  <c r="T76" i="20"/>
  <c r="J76" i="20"/>
  <c r="I76" i="20"/>
  <c r="U75" i="20"/>
  <c r="T75" i="20"/>
  <c r="J75" i="20"/>
  <c r="I75" i="20"/>
  <c r="U74" i="20"/>
  <c r="T74" i="20"/>
  <c r="J74" i="20"/>
  <c r="I74" i="20"/>
  <c r="U73" i="20"/>
  <c r="T73" i="20"/>
  <c r="J73" i="20"/>
  <c r="I73" i="20"/>
  <c r="U72" i="20"/>
  <c r="T72" i="20"/>
  <c r="J72" i="20"/>
  <c r="I72" i="20"/>
  <c r="U71" i="20"/>
  <c r="T71" i="20"/>
  <c r="J71" i="20"/>
  <c r="I71" i="20"/>
  <c r="U70" i="20"/>
  <c r="T70" i="20"/>
  <c r="J70" i="20"/>
  <c r="I70" i="20"/>
  <c r="U69" i="20"/>
  <c r="T69" i="20"/>
  <c r="J69" i="20"/>
  <c r="I69" i="20"/>
  <c r="U68" i="20"/>
  <c r="T68" i="20"/>
  <c r="J68" i="20"/>
  <c r="I68" i="20"/>
  <c r="U67" i="20"/>
  <c r="T67" i="20"/>
  <c r="J67" i="20"/>
  <c r="I67" i="20"/>
  <c r="U66" i="20"/>
  <c r="T66" i="20"/>
  <c r="J66" i="20"/>
  <c r="I66" i="20"/>
  <c r="U65" i="20"/>
  <c r="T65" i="20"/>
  <c r="J65" i="20"/>
  <c r="I65" i="20"/>
  <c r="U64" i="20"/>
  <c r="T64" i="20"/>
  <c r="J64" i="20"/>
  <c r="I64" i="20"/>
  <c r="U63" i="20"/>
  <c r="T63" i="20"/>
  <c r="J63" i="20"/>
  <c r="I63" i="20"/>
  <c r="U62" i="20"/>
  <c r="T62" i="20"/>
  <c r="J62" i="20"/>
  <c r="I62" i="20"/>
  <c r="U61" i="20"/>
  <c r="T61" i="20"/>
  <c r="J61" i="20"/>
  <c r="I61" i="20"/>
  <c r="U60" i="20"/>
  <c r="T60" i="20"/>
  <c r="J60" i="20"/>
  <c r="I60" i="20"/>
  <c r="U59" i="20"/>
  <c r="T59" i="20"/>
  <c r="J59" i="20"/>
  <c r="I59" i="20"/>
  <c r="U58" i="20"/>
  <c r="T58" i="20"/>
  <c r="J58" i="20"/>
  <c r="I58" i="20"/>
  <c r="U57" i="20"/>
  <c r="T57" i="20"/>
  <c r="J57" i="20"/>
  <c r="I57" i="20"/>
  <c r="U56" i="20"/>
  <c r="T56" i="20"/>
  <c r="J56" i="20"/>
  <c r="I56" i="20"/>
  <c r="U55" i="20"/>
  <c r="T55" i="20"/>
  <c r="J55" i="20"/>
  <c r="I55" i="20"/>
  <c r="U54" i="20"/>
  <c r="T54" i="20"/>
  <c r="J54" i="20"/>
  <c r="I54" i="20"/>
  <c r="U53" i="20"/>
  <c r="T53" i="20"/>
  <c r="J53" i="20"/>
  <c r="I53" i="20"/>
  <c r="U52" i="20"/>
  <c r="T52" i="20"/>
  <c r="J52" i="20"/>
  <c r="I52" i="20"/>
  <c r="U51" i="20"/>
  <c r="T51" i="20"/>
  <c r="J51" i="20"/>
  <c r="I51" i="20"/>
  <c r="U50" i="20"/>
  <c r="T50" i="20"/>
  <c r="J50" i="20"/>
  <c r="I50" i="20"/>
  <c r="U49" i="20"/>
  <c r="T49" i="20"/>
  <c r="J49" i="20"/>
  <c r="I49" i="20"/>
  <c r="U48" i="20"/>
  <c r="T48" i="20"/>
  <c r="J48" i="20"/>
  <c r="I48" i="20"/>
  <c r="U47" i="20"/>
  <c r="T47" i="20"/>
  <c r="J47" i="20"/>
  <c r="I47" i="20"/>
  <c r="U46" i="20"/>
  <c r="T46" i="20"/>
  <c r="J46" i="20"/>
  <c r="I46" i="20"/>
  <c r="U45" i="20"/>
  <c r="T45" i="20"/>
  <c r="J45" i="20"/>
  <c r="I45" i="20"/>
  <c r="U44" i="20"/>
  <c r="T44" i="20"/>
  <c r="J44" i="20"/>
  <c r="I44" i="20"/>
  <c r="U43" i="20"/>
  <c r="T43" i="20"/>
  <c r="J43" i="20"/>
  <c r="I43" i="20"/>
  <c r="U42" i="20"/>
  <c r="T42" i="20"/>
  <c r="J42" i="20"/>
  <c r="I42" i="20"/>
  <c r="U41" i="20"/>
  <c r="T41" i="20"/>
  <c r="J41" i="20"/>
  <c r="I41" i="20"/>
  <c r="U40" i="20"/>
  <c r="T40" i="20"/>
  <c r="J40" i="20"/>
  <c r="I40" i="20"/>
  <c r="U39" i="20"/>
  <c r="T39" i="20"/>
  <c r="J39" i="20"/>
  <c r="I39" i="20"/>
  <c r="U38" i="20"/>
  <c r="T38" i="20"/>
  <c r="J38" i="20"/>
  <c r="I38" i="20"/>
  <c r="U37" i="20"/>
  <c r="T37" i="20"/>
  <c r="J37" i="20"/>
  <c r="I37" i="20"/>
  <c r="U36" i="20"/>
  <c r="T36" i="20"/>
  <c r="J36" i="20"/>
  <c r="I36" i="20"/>
  <c r="U35" i="20"/>
  <c r="T35" i="20"/>
  <c r="J35" i="20"/>
  <c r="I35" i="20"/>
  <c r="U34" i="20"/>
  <c r="T34" i="20"/>
  <c r="J34" i="20"/>
  <c r="I34" i="20"/>
  <c r="U33" i="20"/>
  <c r="T33" i="20"/>
  <c r="J33" i="20"/>
  <c r="I33" i="20"/>
  <c r="U32" i="20"/>
  <c r="T32" i="20"/>
  <c r="J32" i="20"/>
  <c r="I32" i="20"/>
  <c r="U31" i="20"/>
  <c r="T31" i="20"/>
  <c r="J31" i="20"/>
  <c r="I31" i="20"/>
  <c r="U30" i="20"/>
  <c r="T30" i="20"/>
  <c r="J30" i="20"/>
  <c r="I30" i="20"/>
  <c r="U29" i="20"/>
  <c r="T29" i="20"/>
  <c r="J29" i="20"/>
  <c r="I29" i="20"/>
  <c r="U28" i="20"/>
  <c r="T28" i="20"/>
  <c r="J28" i="20"/>
  <c r="I28" i="20"/>
  <c r="U27" i="20"/>
  <c r="T27" i="20"/>
  <c r="J27" i="20"/>
  <c r="I27" i="20"/>
  <c r="U26" i="20"/>
  <c r="T26" i="20"/>
  <c r="J26" i="20"/>
  <c r="I26" i="20"/>
  <c r="U25" i="20"/>
  <c r="T25" i="20"/>
  <c r="J25" i="20"/>
  <c r="I25" i="20"/>
  <c r="U24" i="20"/>
  <c r="T24" i="20"/>
  <c r="J24" i="20"/>
  <c r="I24" i="20"/>
  <c r="U23" i="20"/>
  <c r="T23" i="20"/>
  <c r="J23" i="20"/>
  <c r="I23" i="20"/>
  <c r="U22" i="20"/>
  <c r="T22" i="20"/>
  <c r="J22" i="20"/>
  <c r="I22" i="20"/>
  <c r="U21" i="20"/>
  <c r="T21" i="20"/>
  <c r="J21" i="20"/>
  <c r="I21" i="20"/>
  <c r="U20" i="20"/>
  <c r="T20" i="20"/>
  <c r="J20" i="20"/>
  <c r="I20" i="20"/>
  <c r="U19" i="20"/>
  <c r="T19" i="20"/>
  <c r="J19" i="20"/>
  <c r="I19" i="20"/>
  <c r="U18" i="20"/>
  <c r="T18" i="20"/>
  <c r="J18" i="20"/>
  <c r="I18" i="20"/>
  <c r="U17" i="20"/>
  <c r="T17" i="20"/>
  <c r="J17" i="20"/>
  <c r="I17" i="20"/>
  <c r="U16" i="20"/>
  <c r="T16" i="20"/>
  <c r="J16" i="20"/>
  <c r="I16" i="20"/>
  <c r="U15" i="20"/>
  <c r="T15" i="20"/>
  <c r="J15" i="20"/>
  <c r="I15" i="20"/>
  <c r="U14" i="20"/>
  <c r="T14" i="20"/>
  <c r="J14" i="20"/>
  <c r="I14" i="20"/>
  <c r="U13" i="20"/>
  <c r="T13" i="20"/>
  <c r="J13" i="20"/>
  <c r="I13" i="20"/>
  <c r="U12" i="20"/>
  <c r="T12" i="20"/>
  <c r="J12" i="20"/>
  <c r="I12" i="20"/>
  <c r="U11" i="20"/>
  <c r="T11" i="20"/>
  <c r="J11" i="20"/>
  <c r="I11" i="20"/>
  <c r="U78" i="19"/>
  <c r="T78" i="19"/>
  <c r="J78" i="19"/>
  <c r="I78" i="19"/>
  <c r="U77" i="19"/>
  <c r="T77" i="19"/>
  <c r="J77" i="19"/>
  <c r="I77" i="19"/>
  <c r="U76" i="19"/>
  <c r="T76" i="19"/>
  <c r="J76" i="19"/>
  <c r="I76" i="19"/>
  <c r="U75" i="19"/>
  <c r="T75" i="19"/>
  <c r="J75" i="19"/>
  <c r="I75" i="19"/>
  <c r="U74" i="19"/>
  <c r="T74" i="19"/>
  <c r="J74" i="19"/>
  <c r="I74" i="19"/>
  <c r="U73" i="19"/>
  <c r="T73" i="19"/>
  <c r="J73" i="19"/>
  <c r="I73" i="19"/>
  <c r="U72" i="19"/>
  <c r="T72" i="19"/>
  <c r="J72" i="19"/>
  <c r="I72" i="19"/>
  <c r="U71" i="19"/>
  <c r="T71" i="19"/>
  <c r="J71" i="19"/>
  <c r="I71" i="19"/>
  <c r="U70" i="19"/>
  <c r="T70" i="19"/>
  <c r="J70" i="19"/>
  <c r="I70" i="19"/>
  <c r="U69" i="19"/>
  <c r="T69" i="19"/>
  <c r="J69" i="19"/>
  <c r="I69" i="19"/>
  <c r="U68" i="19"/>
  <c r="T68" i="19"/>
  <c r="J68" i="19"/>
  <c r="I68" i="19"/>
  <c r="U67" i="19"/>
  <c r="T67" i="19"/>
  <c r="J67" i="19"/>
  <c r="I67" i="19"/>
  <c r="U66" i="19"/>
  <c r="T66" i="19"/>
  <c r="J66" i="19"/>
  <c r="I66" i="19"/>
  <c r="U65" i="19"/>
  <c r="T65" i="19"/>
  <c r="J65" i="19"/>
  <c r="I65" i="19"/>
  <c r="U64" i="19"/>
  <c r="T64" i="19"/>
  <c r="J64" i="19"/>
  <c r="I64" i="19"/>
  <c r="U63" i="19"/>
  <c r="T63" i="19"/>
  <c r="J63" i="19"/>
  <c r="I63" i="19"/>
  <c r="U62" i="19"/>
  <c r="T62" i="19"/>
  <c r="J62" i="19"/>
  <c r="I62" i="19"/>
  <c r="U61" i="19"/>
  <c r="T61" i="19"/>
  <c r="J61" i="19"/>
  <c r="I61" i="19"/>
  <c r="U60" i="19"/>
  <c r="T60" i="19"/>
  <c r="J60" i="19"/>
  <c r="I60" i="19"/>
  <c r="U59" i="19"/>
  <c r="T59" i="19"/>
  <c r="J59" i="19"/>
  <c r="I59" i="19"/>
  <c r="U58" i="19"/>
  <c r="T58" i="19"/>
  <c r="J58" i="19"/>
  <c r="I58" i="19"/>
  <c r="U57" i="19"/>
  <c r="T57" i="19"/>
  <c r="J57" i="19"/>
  <c r="I57" i="19"/>
  <c r="U56" i="19"/>
  <c r="T56" i="19"/>
  <c r="J56" i="19"/>
  <c r="I56" i="19"/>
  <c r="U55" i="19"/>
  <c r="T55" i="19"/>
  <c r="J55" i="19"/>
  <c r="I55" i="19"/>
  <c r="U54" i="19"/>
  <c r="T54" i="19"/>
  <c r="J54" i="19"/>
  <c r="I54" i="19"/>
  <c r="U53" i="19"/>
  <c r="T53" i="19"/>
  <c r="J53" i="19"/>
  <c r="I53" i="19"/>
  <c r="U52" i="19"/>
  <c r="T52" i="19"/>
  <c r="J52" i="19"/>
  <c r="I52" i="19"/>
  <c r="U51" i="19"/>
  <c r="T51" i="19"/>
  <c r="J51" i="19"/>
  <c r="I51" i="19"/>
  <c r="U50" i="19"/>
  <c r="T50" i="19"/>
  <c r="J50" i="19"/>
  <c r="I50" i="19"/>
  <c r="U49" i="19"/>
  <c r="T49" i="19"/>
  <c r="J49" i="19"/>
  <c r="I49" i="19"/>
  <c r="U48" i="19"/>
  <c r="T48" i="19"/>
  <c r="J48" i="19"/>
  <c r="I48" i="19"/>
  <c r="U47" i="19"/>
  <c r="T47" i="19"/>
  <c r="J47" i="19"/>
  <c r="I47" i="19"/>
  <c r="U46" i="19"/>
  <c r="T46" i="19"/>
  <c r="J46" i="19"/>
  <c r="I46" i="19"/>
  <c r="U45" i="19"/>
  <c r="T45" i="19"/>
  <c r="J45" i="19"/>
  <c r="I45" i="19"/>
  <c r="U44" i="19"/>
  <c r="T44" i="19"/>
  <c r="J44" i="19"/>
  <c r="I44" i="19"/>
  <c r="U43" i="19"/>
  <c r="T43" i="19"/>
  <c r="J43" i="19"/>
  <c r="I43" i="19"/>
  <c r="U42" i="19"/>
  <c r="T42" i="19"/>
  <c r="J42" i="19"/>
  <c r="I42" i="19"/>
  <c r="U41" i="19"/>
  <c r="T41" i="19"/>
  <c r="J41" i="19"/>
  <c r="I41" i="19"/>
  <c r="U40" i="19"/>
  <c r="T40" i="19"/>
  <c r="J40" i="19"/>
  <c r="I40" i="19"/>
  <c r="U39" i="19"/>
  <c r="T39" i="19"/>
  <c r="J39" i="19"/>
  <c r="I39" i="19"/>
  <c r="U38" i="19"/>
  <c r="T38" i="19"/>
  <c r="J38" i="19"/>
  <c r="I38" i="19"/>
  <c r="U37" i="19"/>
  <c r="T37" i="19"/>
  <c r="J37" i="19"/>
  <c r="I37" i="19"/>
  <c r="U36" i="19"/>
  <c r="T36" i="19"/>
  <c r="J36" i="19"/>
  <c r="I36" i="19"/>
  <c r="U35" i="19"/>
  <c r="T35" i="19"/>
  <c r="J35" i="19"/>
  <c r="I35" i="19"/>
  <c r="U34" i="19"/>
  <c r="T34" i="19"/>
  <c r="J34" i="19"/>
  <c r="I34" i="19"/>
  <c r="U33" i="19"/>
  <c r="T33" i="19"/>
  <c r="J33" i="19"/>
  <c r="I33" i="19"/>
  <c r="U32" i="19"/>
  <c r="T32" i="19"/>
  <c r="J32" i="19"/>
  <c r="I32" i="19"/>
  <c r="U31" i="19"/>
  <c r="T31" i="19"/>
  <c r="J31" i="19"/>
  <c r="I31" i="19"/>
  <c r="U30" i="19"/>
  <c r="T30" i="19"/>
  <c r="J30" i="19"/>
  <c r="I30" i="19"/>
  <c r="U29" i="19"/>
  <c r="T29" i="19"/>
  <c r="J29" i="19"/>
  <c r="I29" i="19"/>
  <c r="U28" i="19"/>
  <c r="T28" i="19"/>
  <c r="J28" i="19"/>
  <c r="I28" i="19"/>
  <c r="U27" i="19"/>
  <c r="T27" i="19"/>
  <c r="J27" i="19"/>
  <c r="I27" i="19"/>
  <c r="U26" i="19"/>
  <c r="T26" i="19"/>
  <c r="J26" i="19"/>
  <c r="I26" i="19"/>
  <c r="U25" i="19"/>
  <c r="T25" i="19"/>
  <c r="J25" i="19"/>
  <c r="I25" i="19"/>
  <c r="U24" i="19"/>
  <c r="T24" i="19"/>
  <c r="J24" i="19"/>
  <c r="I24" i="19"/>
  <c r="U23" i="19"/>
  <c r="T23" i="19"/>
  <c r="J23" i="19"/>
  <c r="I23" i="19"/>
  <c r="U22" i="19"/>
  <c r="T22" i="19"/>
  <c r="J22" i="19"/>
  <c r="I22" i="19"/>
  <c r="U21" i="19"/>
  <c r="T21" i="19"/>
  <c r="J21" i="19"/>
  <c r="I21" i="19"/>
  <c r="U20" i="19"/>
  <c r="T20" i="19"/>
  <c r="J20" i="19"/>
  <c r="I20" i="19"/>
  <c r="U19" i="19"/>
  <c r="T19" i="19"/>
  <c r="J19" i="19"/>
  <c r="I19" i="19"/>
  <c r="U18" i="19"/>
  <c r="T18" i="19"/>
  <c r="J18" i="19"/>
  <c r="I18" i="19"/>
  <c r="U17" i="19"/>
  <c r="T17" i="19"/>
  <c r="J17" i="19"/>
  <c r="I17" i="19"/>
  <c r="U16" i="19"/>
  <c r="T16" i="19"/>
  <c r="J16" i="19"/>
  <c r="I16" i="19"/>
  <c r="U15" i="19"/>
  <c r="T15" i="19"/>
  <c r="J15" i="19"/>
  <c r="I15" i="19"/>
  <c r="U14" i="19"/>
  <c r="T14" i="19"/>
  <c r="J14" i="19"/>
  <c r="I14" i="19"/>
  <c r="U13" i="19"/>
  <c r="T13" i="19"/>
  <c r="J13" i="19"/>
  <c r="I13" i="19"/>
  <c r="U12" i="19"/>
  <c r="T12" i="19"/>
  <c r="J12" i="19"/>
  <c r="I12" i="19"/>
  <c r="U11" i="19"/>
  <c r="T11" i="19"/>
  <c r="J11" i="19"/>
  <c r="I11" i="19"/>
  <c r="U12" i="18" l="1"/>
  <c r="U13" i="18"/>
  <c r="U14" i="18"/>
  <c r="U15" i="18"/>
  <c r="U16" i="18"/>
  <c r="U17" i="18"/>
  <c r="U18" i="18"/>
  <c r="U19" i="18"/>
  <c r="U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34" i="18"/>
  <c r="U35" i="18"/>
  <c r="U36" i="18"/>
  <c r="U37" i="18"/>
  <c r="U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11" i="18"/>
  <c r="T12" i="18"/>
  <c r="T13" i="18"/>
  <c r="T14" i="18"/>
  <c r="T15" i="18"/>
  <c r="T16" i="18"/>
  <c r="T17" i="18"/>
  <c r="T18" i="18"/>
  <c r="T19" i="18"/>
  <c r="T20" i="18"/>
  <c r="T21" i="18"/>
  <c r="T22" i="18"/>
  <c r="T23" i="18"/>
  <c r="T24" i="18"/>
  <c r="T25" i="18"/>
  <c r="T26" i="18"/>
  <c r="T27" i="18"/>
  <c r="T28" i="18"/>
  <c r="T29" i="18"/>
  <c r="T30" i="18"/>
  <c r="T31" i="18"/>
  <c r="T32" i="18"/>
  <c r="T33" i="18"/>
  <c r="T34" i="18"/>
  <c r="T35" i="18"/>
  <c r="T36" i="18"/>
  <c r="T37" i="18"/>
  <c r="T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11" i="18"/>
  <c r="U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1" i="4"/>
</calcChain>
</file>

<file path=xl/sharedStrings.xml><?xml version="1.0" encoding="utf-8"?>
<sst xmlns="http://schemas.openxmlformats.org/spreadsheetml/2006/main" count="126" uniqueCount="21">
  <si>
    <t xml:space="preserve">              for x=    -0.250 to     0.250     i= 29</t>
  </si>
  <si>
    <t>SF</t>
    <phoneticPr fontId="1" type="noConversion"/>
  </si>
  <si>
    <t>Dose(%)</t>
    <phoneticPr fontId="1" type="noConversion"/>
  </si>
  <si>
    <t xml:space="preserve"> ybounds: -0.250       0.250</t>
  </si>
  <si>
    <t xml:space="preserve">         j=       29</t>
  </si>
  <si>
    <t xml:space="preserve"> zbounds (    -0.100)</t>
  </si>
  <si>
    <t xml:space="preserve"> xbounds (   -14.250)</t>
  </si>
  <si>
    <t>Dose(%)</t>
    <phoneticPr fontId="1" type="noConversion"/>
  </si>
  <si>
    <t>Xcenter</t>
    <phoneticPr fontId="1" type="noConversion"/>
  </si>
  <si>
    <t xml:space="preserve">         DOSXYZnrc ($Revision:1.50 $) Dose outputs (dose/F, Gy.cm**2)</t>
  </si>
  <si>
    <t xml:space="preserve">              for z=     1.200 to     1.400     k=  8</t>
  </si>
  <si>
    <t xml:space="preserve">SFF </t>
    <phoneticPr fontId="1" type="noConversion"/>
  </si>
  <si>
    <t>both Up &amp; Down foil removed</t>
    <phoneticPr fontId="1" type="noConversion"/>
  </si>
  <si>
    <t>Depth (cm)</t>
    <phoneticPr fontId="1" type="noConversion"/>
  </si>
  <si>
    <t>woCone 2x2 defined at MLC placement (~SSD 56), phatom placed at SSD60</t>
    <phoneticPr fontId="1" type="noConversion"/>
  </si>
  <si>
    <t>woCone 2x2 defined at MLC placement (~SSD 56), phatom placed at SSD60</t>
    <phoneticPr fontId="1" type="noConversion"/>
  </si>
  <si>
    <t>Jaw open 40x40 SSD 100</t>
    <phoneticPr fontId="1" type="noConversion"/>
  </si>
  <si>
    <t xml:space="preserve">              for z=     1.600 to     1.800     k= 10</t>
  </si>
  <si>
    <t xml:space="preserve">              for z=     1.800 to     2.000     k= 11</t>
  </si>
  <si>
    <t xml:space="preserve">              for z=     2.100 to     2.300     k= 13</t>
  </si>
  <si>
    <t xml:space="preserve">              for z=     2.500 to     2.700     k=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</si>
</sst>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PDD!$C$2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PDD!$I$11:$I$37</c:f>
              <c:numCache>
                <c:formatCode>General</c:formatCode>
                <c:ptCount val="27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PDD!$E$11:$E$37</c:f>
              <c:numCache>
                <c:formatCode>0.00E+00</c:formatCode>
                <c:ptCount val="27"/>
                <c:pt idx="0">
                  <c:v>4.1410000000000002E-12</c:v>
                </c:pt>
                <c:pt idx="1">
                  <c:v>4.3460000000000003E-12</c:v>
                </c:pt>
                <c:pt idx="2">
                  <c:v>4.4629999999999999E-12</c:v>
                </c:pt>
                <c:pt idx="3">
                  <c:v>4.5590000000000003E-12</c:v>
                </c:pt>
                <c:pt idx="4">
                  <c:v>4.6410000000000001E-12</c:v>
                </c:pt>
                <c:pt idx="6">
                  <c:v>4.6919999999999998E-12</c:v>
                </c:pt>
                <c:pt idx="7">
                  <c:v>4.7060000000000003E-12</c:v>
                </c:pt>
                <c:pt idx="8">
                  <c:v>4.6659999999999997E-12</c:v>
                </c:pt>
                <c:pt idx="9">
                  <c:v>4.544E-12</c:v>
                </c:pt>
                <c:pt idx="10">
                  <c:v>4.3220000000000004E-12</c:v>
                </c:pt>
                <c:pt idx="12">
                  <c:v>4.0109999999999998E-12</c:v>
                </c:pt>
                <c:pt idx="13">
                  <c:v>3.742E-12</c:v>
                </c:pt>
                <c:pt idx="14">
                  <c:v>3.4130000000000001E-12</c:v>
                </c:pt>
                <c:pt idx="15">
                  <c:v>2.928E-12</c:v>
                </c:pt>
                <c:pt idx="16">
                  <c:v>2.372E-12</c:v>
                </c:pt>
                <c:pt idx="18">
                  <c:v>1.5819999999999999E-12</c:v>
                </c:pt>
                <c:pt idx="19">
                  <c:v>4.5969999999999995E-13</c:v>
                </c:pt>
                <c:pt idx="20">
                  <c:v>1.1389999999999999E-14</c:v>
                </c:pt>
                <c:pt idx="21">
                  <c:v>5.4310000000000001E-15</c:v>
                </c:pt>
                <c:pt idx="22">
                  <c:v>4.7349999999999998E-15</c:v>
                </c:pt>
                <c:pt idx="24">
                  <c:v>4.2169999999999997E-15</c:v>
                </c:pt>
                <c:pt idx="25">
                  <c:v>3.8480000000000002E-15</c:v>
                </c:pt>
                <c:pt idx="26">
                  <c:v>3.4190000000000001E-15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PDD!$M$2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PDD!$T$11:$T$37</c:f>
              <c:numCache>
                <c:formatCode>General</c:formatCode>
                <c:ptCount val="27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PDD!$O$11:$O$37</c:f>
              <c:numCache>
                <c:formatCode>0.00E+00</c:formatCode>
                <c:ptCount val="27"/>
                <c:pt idx="0">
                  <c:v>2.4969999999999999E-13</c:v>
                </c:pt>
                <c:pt idx="1">
                  <c:v>2.6410000000000001E-13</c:v>
                </c:pt>
                <c:pt idx="2">
                  <c:v>2.7289999999999998E-13</c:v>
                </c:pt>
                <c:pt idx="3">
                  <c:v>2.804E-13</c:v>
                </c:pt>
                <c:pt idx="4">
                  <c:v>2.8640000000000002E-13</c:v>
                </c:pt>
                <c:pt idx="6">
                  <c:v>2.8849999999999998E-13</c:v>
                </c:pt>
                <c:pt idx="7">
                  <c:v>2.8769999999999998E-13</c:v>
                </c:pt>
                <c:pt idx="8">
                  <c:v>2.817E-13</c:v>
                </c:pt>
                <c:pt idx="9">
                  <c:v>2.6809999999999999E-13</c:v>
                </c:pt>
                <c:pt idx="10">
                  <c:v>2.4769999999999999E-13</c:v>
                </c:pt>
                <c:pt idx="12">
                  <c:v>2.208E-13</c:v>
                </c:pt>
                <c:pt idx="13">
                  <c:v>1.988E-13</c:v>
                </c:pt>
                <c:pt idx="14">
                  <c:v>1.719E-13</c:v>
                </c:pt>
                <c:pt idx="15">
                  <c:v>1.3249999999999999E-13</c:v>
                </c:pt>
                <c:pt idx="16">
                  <c:v>9.0419999999999995E-14</c:v>
                </c:pt>
                <c:pt idx="18">
                  <c:v>4.1819999999999999E-14</c:v>
                </c:pt>
                <c:pt idx="19">
                  <c:v>5.2709999999999999E-15</c:v>
                </c:pt>
                <c:pt idx="20">
                  <c:v>1.5359999999999999E-15</c:v>
                </c:pt>
                <c:pt idx="21">
                  <c:v>1.43E-15</c:v>
                </c:pt>
                <c:pt idx="22">
                  <c:v>1.3789999999999999E-15</c:v>
                </c:pt>
                <c:pt idx="24">
                  <c:v>1.3189999999999999E-15</c:v>
                </c:pt>
                <c:pt idx="25">
                  <c:v>1.241E-15</c:v>
                </c:pt>
                <c:pt idx="26">
                  <c:v>1.18E-15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095792"/>
        <c:axId val="240185472"/>
      </c:scatterChart>
      <c:valAx>
        <c:axId val="23609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depth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0185472"/>
        <c:crosses val="autoZero"/>
        <c:crossBetween val="midCat"/>
      </c:valAx>
      <c:valAx>
        <c:axId val="240185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36095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'D2.2cm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CR'!$J$11:$J$78</c:f>
              <c:numCache>
                <c:formatCode>0.00E+00</c:formatCode>
                <c:ptCount val="68"/>
                <c:pt idx="0">
                  <c:v>1.0029299736302373E-3</c:v>
                </c:pt>
                <c:pt idx="1">
                  <c:v>8.8368004687957799E-4</c:v>
                </c:pt>
                <c:pt idx="2">
                  <c:v>1.0348666861998241E-3</c:v>
                </c:pt>
                <c:pt idx="3">
                  <c:v>1.0981541166129505E-3</c:v>
                </c:pt>
                <c:pt idx="4">
                  <c:v>1.0691473776736011E-3</c:v>
                </c:pt>
                <c:pt idx="5">
                  <c:v>0</c:v>
                </c:pt>
                <c:pt idx="6">
                  <c:v>1.2461177849399355E-3</c:v>
                </c:pt>
                <c:pt idx="7">
                  <c:v>1.742162320539115E-3</c:v>
                </c:pt>
                <c:pt idx="8">
                  <c:v>2.1801933782595955E-3</c:v>
                </c:pt>
                <c:pt idx="9">
                  <c:v>2.5358921769704072E-3</c:v>
                </c:pt>
                <c:pt idx="10">
                  <c:v>3.0208028127746847E-3</c:v>
                </c:pt>
                <c:pt idx="11">
                  <c:v>0</c:v>
                </c:pt>
                <c:pt idx="12">
                  <c:v>4.0697333723996483E-3</c:v>
                </c:pt>
                <c:pt idx="13">
                  <c:v>5.2768825080574278E-3</c:v>
                </c:pt>
                <c:pt idx="14">
                  <c:v>7.2663346029885724E-3</c:v>
                </c:pt>
                <c:pt idx="15">
                  <c:v>1.166715499560504E-2</c:v>
                </c:pt>
                <c:pt idx="16">
                  <c:v>2.4307061236448872E-2</c:v>
                </c:pt>
                <c:pt idx="17">
                  <c:v>0</c:v>
                </c:pt>
                <c:pt idx="18">
                  <c:v>6.2584236741869317E-2</c:v>
                </c:pt>
                <c:pt idx="19">
                  <c:v>0.15704658658072079</c:v>
                </c:pt>
                <c:pt idx="20">
                  <c:v>0.30559624963375331</c:v>
                </c:pt>
                <c:pt idx="21">
                  <c:v>0.48432464107823031</c:v>
                </c:pt>
                <c:pt idx="22">
                  <c:v>0.69264576618810436</c:v>
                </c:pt>
                <c:pt idx="23">
                  <c:v>0</c:v>
                </c:pt>
                <c:pt idx="24">
                  <c:v>0.97861119249926742</c:v>
                </c:pt>
                <c:pt idx="25">
                  <c:v>1.6193964254321711</c:v>
                </c:pt>
                <c:pt idx="26">
                  <c:v>3.7034866686199819</c:v>
                </c:pt>
                <c:pt idx="27">
                  <c:v>9.5985936126574849</c:v>
                </c:pt>
                <c:pt idx="28">
                  <c:v>22.862584236741871</c:v>
                </c:pt>
                <c:pt idx="29">
                  <c:v>0</c:v>
                </c:pt>
                <c:pt idx="30">
                  <c:v>45.795487840609425</c:v>
                </c:pt>
                <c:pt idx="31">
                  <c:v>73.161441547026072</c:v>
                </c:pt>
                <c:pt idx="32">
                  <c:v>93.231760914151778</c:v>
                </c:pt>
                <c:pt idx="33">
                  <c:v>100</c:v>
                </c:pt>
                <c:pt idx="34">
                  <c:v>92.968063287430397</c:v>
                </c:pt>
                <c:pt idx="35">
                  <c:v>0</c:v>
                </c:pt>
                <c:pt idx="36">
                  <c:v>72.721945502490485</c:v>
                </c:pt>
                <c:pt idx="37">
                  <c:v>45.502490477585702</c:v>
                </c:pt>
                <c:pt idx="38">
                  <c:v>22.622326399062409</c:v>
                </c:pt>
                <c:pt idx="39">
                  <c:v>9.542924113682977</c:v>
                </c:pt>
                <c:pt idx="40">
                  <c:v>3.6859068268385586</c:v>
                </c:pt>
                <c:pt idx="41">
                  <c:v>0</c:v>
                </c:pt>
                <c:pt idx="42">
                  <c:v>1.6214474069733371</c:v>
                </c:pt>
                <c:pt idx="43">
                  <c:v>0.98652212130090811</c:v>
                </c:pt>
                <c:pt idx="44">
                  <c:v>0.70260767653091116</c:v>
                </c:pt>
                <c:pt idx="45">
                  <c:v>0.49516554351010839</c:v>
                </c:pt>
                <c:pt idx="46">
                  <c:v>0.30881922062701433</c:v>
                </c:pt>
                <c:pt idx="47">
                  <c:v>0</c:v>
                </c:pt>
                <c:pt idx="48">
                  <c:v>0.15903896864928216</c:v>
                </c:pt>
                <c:pt idx="49">
                  <c:v>6.7682390858482266E-2</c:v>
                </c:pt>
                <c:pt idx="50">
                  <c:v>2.6607090536185173E-2</c:v>
                </c:pt>
                <c:pt idx="51">
                  <c:v>1.2762965133313802E-2</c:v>
                </c:pt>
                <c:pt idx="52">
                  <c:v>7.8992089071198354E-3</c:v>
                </c:pt>
                <c:pt idx="53">
                  <c:v>0</c:v>
                </c:pt>
                <c:pt idx="54">
                  <c:v>5.2768825080574278E-3</c:v>
                </c:pt>
                <c:pt idx="55">
                  <c:v>4.2777615001464995E-3</c:v>
                </c:pt>
                <c:pt idx="56">
                  <c:v>3.1409317316144153E-3</c:v>
                </c:pt>
                <c:pt idx="57">
                  <c:v>2.8400234397890421E-3</c:v>
                </c:pt>
                <c:pt idx="58">
                  <c:v>1.9463814825666568E-3</c:v>
                </c:pt>
                <c:pt idx="59">
                  <c:v>0</c:v>
                </c:pt>
                <c:pt idx="60">
                  <c:v>1.8772341048930558E-3</c:v>
                </c:pt>
                <c:pt idx="61">
                  <c:v>1.496630530325227E-3</c:v>
                </c:pt>
                <c:pt idx="62">
                  <c:v>1.3990624084383239E-3</c:v>
                </c:pt>
                <c:pt idx="63">
                  <c:v>1.2267799589803692E-3</c:v>
                </c:pt>
                <c:pt idx="64">
                  <c:v>1.121593905654849E-3</c:v>
                </c:pt>
                <c:pt idx="65">
                  <c:v>0</c:v>
                </c:pt>
                <c:pt idx="66">
                  <c:v>9.8329915030764717E-4</c:v>
                </c:pt>
                <c:pt idx="67">
                  <c:v>8.8309405215353058E-4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'D2.2cm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CR'!$U$11:$U$78</c:f>
              <c:numCache>
                <c:formatCode>0.00E+00</c:formatCode>
                <c:ptCount val="68"/>
                <c:pt idx="0">
                  <c:v>4.9336823734729487E-3</c:v>
                </c:pt>
                <c:pt idx="1">
                  <c:v>6.5328679464805124E-3</c:v>
                </c:pt>
                <c:pt idx="2">
                  <c:v>7.9464805119255372E-3</c:v>
                </c:pt>
                <c:pt idx="3">
                  <c:v>7.5218150087260028E-3</c:v>
                </c:pt>
                <c:pt idx="4">
                  <c:v>8.6503781268179158E-3</c:v>
                </c:pt>
                <c:pt idx="5">
                  <c:v>0</c:v>
                </c:pt>
                <c:pt idx="6">
                  <c:v>9.6393251890634097E-3</c:v>
                </c:pt>
                <c:pt idx="7">
                  <c:v>1.1495055264688771E-2</c:v>
                </c:pt>
                <c:pt idx="8">
                  <c:v>9.4648051192553814E-3</c:v>
                </c:pt>
                <c:pt idx="9">
                  <c:v>1.1047120418848169E-2</c:v>
                </c:pt>
                <c:pt idx="10">
                  <c:v>1.377545084351367E-2</c:v>
                </c:pt>
                <c:pt idx="11">
                  <c:v>0</c:v>
                </c:pt>
                <c:pt idx="12">
                  <c:v>1.3787085514834204E-2</c:v>
                </c:pt>
                <c:pt idx="13">
                  <c:v>1.591041303083188E-2</c:v>
                </c:pt>
                <c:pt idx="14">
                  <c:v>1.9394997091332172E-2</c:v>
                </c:pt>
                <c:pt idx="15">
                  <c:v>2.2309482257126236E-2</c:v>
                </c:pt>
                <c:pt idx="16">
                  <c:v>2.85456660849331E-2</c:v>
                </c:pt>
                <c:pt idx="17">
                  <c:v>0</c:v>
                </c:pt>
                <c:pt idx="18">
                  <c:v>5.0151250727166953E-2</c:v>
                </c:pt>
                <c:pt idx="19">
                  <c:v>0.11966259453170447</c:v>
                </c:pt>
                <c:pt idx="20">
                  <c:v>0.24386271087841765</c:v>
                </c:pt>
                <c:pt idx="21">
                  <c:v>0.41239092495636998</c:v>
                </c:pt>
                <c:pt idx="22">
                  <c:v>0.61082024432809767</c:v>
                </c:pt>
                <c:pt idx="23">
                  <c:v>0</c:v>
                </c:pt>
                <c:pt idx="24">
                  <c:v>0.85165794066317624</c:v>
                </c:pt>
                <c:pt idx="25">
                  <c:v>1.3589296102385109</c:v>
                </c:pt>
                <c:pt idx="26">
                  <c:v>2.8912158231529959</c:v>
                </c:pt>
                <c:pt idx="27">
                  <c:v>7.9522978475858057</c:v>
                </c:pt>
                <c:pt idx="28">
                  <c:v>20.70389761489238</c:v>
                </c:pt>
                <c:pt idx="29">
                  <c:v>0</c:v>
                </c:pt>
                <c:pt idx="30">
                  <c:v>43.234438627108787</c:v>
                </c:pt>
                <c:pt idx="31">
                  <c:v>70.913321698662003</c:v>
                </c:pt>
                <c:pt idx="32">
                  <c:v>92.26294357184409</c:v>
                </c:pt>
                <c:pt idx="33">
                  <c:v>100</c:v>
                </c:pt>
                <c:pt idx="34">
                  <c:v>91.913903432228039</c:v>
                </c:pt>
                <c:pt idx="35">
                  <c:v>0</c:v>
                </c:pt>
                <c:pt idx="36">
                  <c:v>70.506108202443286</c:v>
                </c:pt>
                <c:pt idx="37">
                  <c:v>42.902850494473533</c:v>
                </c:pt>
                <c:pt idx="38">
                  <c:v>20.628272251308903</c:v>
                </c:pt>
                <c:pt idx="39">
                  <c:v>7.9522978475858057</c:v>
                </c:pt>
                <c:pt idx="40">
                  <c:v>2.8551483420593367</c:v>
                </c:pt>
                <c:pt idx="41">
                  <c:v>0</c:v>
                </c:pt>
                <c:pt idx="42">
                  <c:v>1.3118091913903431</c:v>
                </c:pt>
                <c:pt idx="43">
                  <c:v>0.83885980221058754</c:v>
                </c:pt>
                <c:pt idx="44">
                  <c:v>0.61314717859220469</c:v>
                </c:pt>
                <c:pt idx="45">
                  <c:v>0.41640488656195468</c:v>
                </c:pt>
                <c:pt idx="46">
                  <c:v>0.24252472367655614</c:v>
                </c:pt>
                <c:pt idx="47">
                  <c:v>0</c:v>
                </c:pt>
                <c:pt idx="48">
                  <c:v>0.11355439208842349</c:v>
                </c:pt>
                <c:pt idx="49">
                  <c:v>5.2268760907504361E-2</c:v>
                </c:pt>
                <c:pt idx="50">
                  <c:v>3.0145433391506687E-2</c:v>
                </c:pt>
                <c:pt idx="51">
                  <c:v>2.4851657940663179E-2</c:v>
                </c:pt>
                <c:pt idx="52">
                  <c:v>2.353112274578243E-2</c:v>
                </c:pt>
                <c:pt idx="53">
                  <c:v>0</c:v>
                </c:pt>
                <c:pt idx="54">
                  <c:v>1.7190226876090751E-2</c:v>
                </c:pt>
                <c:pt idx="55">
                  <c:v>1.5218150087260036E-2</c:v>
                </c:pt>
                <c:pt idx="56">
                  <c:v>1.3298429319371727E-2</c:v>
                </c:pt>
                <c:pt idx="57">
                  <c:v>1.4386271087841768E-2</c:v>
                </c:pt>
                <c:pt idx="58">
                  <c:v>1.1023851076207096E-2</c:v>
                </c:pt>
                <c:pt idx="59">
                  <c:v>0</c:v>
                </c:pt>
                <c:pt idx="60">
                  <c:v>1.1198371146015124E-2</c:v>
                </c:pt>
                <c:pt idx="61">
                  <c:v>9.5287958115183244E-3</c:v>
                </c:pt>
                <c:pt idx="62">
                  <c:v>8.5165794066317628E-3</c:v>
                </c:pt>
                <c:pt idx="63">
                  <c:v>7.6788830715532287E-3</c:v>
                </c:pt>
                <c:pt idx="64">
                  <c:v>6.9982547993019187E-3</c:v>
                </c:pt>
                <c:pt idx="65">
                  <c:v>0</c:v>
                </c:pt>
                <c:pt idx="66">
                  <c:v>5.1140197789412449E-3</c:v>
                </c:pt>
                <c:pt idx="67">
                  <c:v>3.8132635253054097E-3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620320"/>
        <c:axId val="309620880"/>
      </c:scatterChart>
      <c:valAx>
        <c:axId val="3096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620880"/>
        <c:crosses val="autoZero"/>
        <c:crossBetween val="midCat"/>
      </c:valAx>
      <c:valAx>
        <c:axId val="309620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9620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'D2.6cm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CR'!$E$11:$E$78</c:f>
              <c:numCache>
                <c:formatCode>0.00E+00</c:formatCode>
                <c:ptCount val="68"/>
                <c:pt idx="0">
                  <c:v>2.7359999999999999E-17</c:v>
                </c:pt>
                <c:pt idx="1">
                  <c:v>3.1040000000000001E-17</c:v>
                </c:pt>
                <c:pt idx="2">
                  <c:v>3.1539999999999997E-17</c:v>
                </c:pt>
                <c:pt idx="3">
                  <c:v>3.495E-17</c:v>
                </c:pt>
                <c:pt idx="4">
                  <c:v>5.0550000000000003E-17</c:v>
                </c:pt>
                <c:pt idx="6">
                  <c:v>5.8010000000000005E-17</c:v>
                </c:pt>
                <c:pt idx="7">
                  <c:v>5.7300000000000002E-17</c:v>
                </c:pt>
                <c:pt idx="8">
                  <c:v>7.7269999999999996E-17</c:v>
                </c:pt>
                <c:pt idx="9">
                  <c:v>8.4129999999999998E-17</c:v>
                </c:pt>
                <c:pt idx="10">
                  <c:v>9.4149999999999999E-17</c:v>
                </c:pt>
                <c:pt idx="12">
                  <c:v>1.275E-16</c:v>
                </c:pt>
                <c:pt idx="13">
                  <c:v>1.3550000000000001E-16</c:v>
                </c:pt>
                <c:pt idx="14">
                  <c:v>1.6000000000000001E-16</c:v>
                </c:pt>
                <c:pt idx="15">
                  <c:v>2.2790000000000002E-16</c:v>
                </c:pt>
                <c:pt idx="16">
                  <c:v>3.8859999999999999E-16</c:v>
                </c:pt>
                <c:pt idx="18">
                  <c:v>8.2050000000000002E-16</c:v>
                </c:pt>
                <c:pt idx="19">
                  <c:v>2.0319999999999999E-15</c:v>
                </c:pt>
                <c:pt idx="20">
                  <c:v>4.3180000000000004E-15</c:v>
                </c:pt>
                <c:pt idx="21">
                  <c:v>7.4970000000000001E-15</c:v>
                </c:pt>
                <c:pt idx="22">
                  <c:v>1.183E-14</c:v>
                </c:pt>
                <c:pt idx="24">
                  <c:v>1.7109999999999999E-14</c:v>
                </c:pt>
                <c:pt idx="25">
                  <c:v>2.8639999999999998E-14</c:v>
                </c:pt>
                <c:pt idx="26">
                  <c:v>7.0160000000000001E-14</c:v>
                </c:pt>
                <c:pt idx="27">
                  <c:v>2.1200000000000001E-13</c:v>
                </c:pt>
                <c:pt idx="28">
                  <c:v>5.414E-13</c:v>
                </c:pt>
                <c:pt idx="30">
                  <c:v>1.082E-12</c:v>
                </c:pt>
                <c:pt idx="31">
                  <c:v>1.7090000000000001E-12</c:v>
                </c:pt>
                <c:pt idx="32">
                  <c:v>2.1949999999999998E-12</c:v>
                </c:pt>
                <c:pt idx="33">
                  <c:v>2.372E-12</c:v>
                </c:pt>
                <c:pt idx="34">
                  <c:v>2.1890000000000001E-12</c:v>
                </c:pt>
                <c:pt idx="36">
                  <c:v>1.698E-12</c:v>
                </c:pt>
                <c:pt idx="37">
                  <c:v>1.0720000000000001E-12</c:v>
                </c:pt>
                <c:pt idx="38">
                  <c:v>5.3610000000000001E-13</c:v>
                </c:pt>
                <c:pt idx="39">
                  <c:v>2.102E-13</c:v>
                </c:pt>
                <c:pt idx="40">
                  <c:v>7.0179999999999997E-14</c:v>
                </c:pt>
                <c:pt idx="42">
                  <c:v>2.8919999999999998E-14</c:v>
                </c:pt>
                <c:pt idx="43">
                  <c:v>1.7310000000000001E-14</c:v>
                </c:pt>
                <c:pt idx="44">
                  <c:v>1.1610000000000001E-14</c:v>
                </c:pt>
                <c:pt idx="45">
                  <c:v>7.6829999999999996E-15</c:v>
                </c:pt>
                <c:pt idx="46">
                  <c:v>4.3840000000000002E-15</c:v>
                </c:pt>
                <c:pt idx="48">
                  <c:v>2.1019999999999998E-15</c:v>
                </c:pt>
                <c:pt idx="49">
                  <c:v>8.3649999999999998E-16</c:v>
                </c:pt>
                <c:pt idx="50">
                  <c:v>3.897E-16</c:v>
                </c:pt>
                <c:pt idx="51">
                  <c:v>2.3429999999999998E-16</c:v>
                </c:pt>
                <c:pt idx="52">
                  <c:v>1.8490000000000001E-16</c:v>
                </c:pt>
                <c:pt idx="54">
                  <c:v>1.293E-16</c:v>
                </c:pt>
                <c:pt idx="55">
                  <c:v>1.1390000000000001E-16</c:v>
                </c:pt>
                <c:pt idx="56">
                  <c:v>9.8270000000000005E-17</c:v>
                </c:pt>
                <c:pt idx="57">
                  <c:v>8.5440000000000001E-17</c:v>
                </c:pt>
                <c:pt idx="58">
                  <c:v>7.3450000000000003E-17</c:v>
                </c:pt>
                <c:pt idx="60">
                  <c:v>5.545E-17</c:v>
                </c:pt>
                <c:pt idx="61">
                  <c:v>4.5969999999999998E-17</c:v>
                </c:pt>
                <c:pt idx="62">
                  <c:v>4.5840000000000003E-17</c:v>
                </c:pt>
                <c:pt idx="63">
                  <c:v>3.9369999999999999E-17</c:v>
                </c:pt>
                <c:pt idx="64">
                  <c:v>3.0479999999999998E-17</c:v>
                </c:pt>
                <c:pt idx="66">
                  <c:v>2.9949999999999999E-17</c:v>
                </c:pt>
                <c:pt idx="67">
                  <c:v>2.7750000000000001E-17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'D2.6cm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CR'!$O$11:$O$78</c:f>
              <c:numCache>
                <c:formatCode>0.00E+00</c:formatCode>
                <c:ptCount val="68"/>
                <c:pt idx="0">
                  <c:v>7.8960000000000002E-18</c:v>
                </c:pt>
                <c:pt idx="1">
                  <c:v>1.053E-17</c:v>
                </c:pt>
                <c:pt idx="2">
                  <c:v>1.315E-17</c:v>
                </c:pt>
                <c:pt idx="3">
                  <c:v>1.396E-17</c:v>
                </c:pt>
                <c:pt idx="4">
                  <c:v>1.452E-17</c:v>
                </c:pt>
                <c:pt idx="6">
                  <c:v>1.4350000000000001E-17</c:v>
                </c:pt>
                <c:pt idx="7">
                  <c:v>1.7720000000000001E-17</c:v>
                </c:pt>
                <c:pt idx="8">
                  <c:v>1.59E-17</c:v>
                </c:pt>
                <c:pt idx="9">
                  <c:v>1.953E-17</c:v>
                </c:pt>
                <c:pt idx="10">
                  <c:v>2.3150000000000001E-17</c:v>
                </c:pt>
                <c:pt idx="12">
                  <c:v>2.4259999999999999E-17</c:v>
                </c:pt>
                <c:pt idx="13">
                  <c:v>2.5899999999999999E-17</c:v>
                </c:pt>
                <c:pt idx="14">
                  <c:v>2.731E-17</c:v>
                </c:pt>
                <c:pt idx="15">
                  <c:v>3.2470000000000001E-17</c:v>
                </c:pt>
                <c:pt idx="16">
                  <c:v>3.6319999999999998E-17</c:v>
                </c:pt>
                <c:pt idx="18">
                  <c:v>4.7130000000000001E-17</c:v>
                </c:pt>
                <c:pt idx="19">
                  <c:v>6.9670000000000006E-17</c:v>
                </c:pt>
                <c:pt idx="20">
                  <c:v>1.3419999999999999E-16</c:v>
                </c:pt>
                <c:pt idx="21">
                  <c:v>2.2020000000000001E-16</c:v>
                </c:pt>
                <c:pt idx="22">
                  <c:v>3.5289999999999998E-16</c:v>
                </c:pt>
                <c:pt idx="24">
                  <c:v>5.0550000000000003E-16</c:v>
                </c:pt>
                <c:pt idx="25">
                  <c:v>7.95E-16</c:v>
                </c:pt>
                <c:pt idx="26">
                  <c:v>1.7299999999999999E-15</c:v>
                </c:pt>
                <c:pt idx="27">
                  <c:v>5.4080000000000003E-15</c:v>
                </c:pt>
                <c:pt idx="28">
                  <c:v>1.634E-14</c:v>
                </c:pt>
                <c:pt idx="30">
                  <c:v>3.6820000000000001E-14</c:v>
                </c:pt>
                <c:pt idx="31">
                  <c:v>6.2909999999999994E-14</c:v>
                </c:pt>
                <c:pt idx="32">
                  <c:v>8.3189999999999997E-14</c:v>
                </c:pt>
                <c:pt idx="33">
                  <c:v>9.0419999999999995E-14</c:v>
                </c:pt>
                <c:pt idx="34">
                  <c:v>8.2870000000000004E-14</c:v>
                </c:pt>
                <c:pt idx="36">
                  <c:v>6.2560000000000001E-14</c:v>
                </c:pt>
                <c:pt idx="37">
                  <c:v>3.6850000000000002E-14</c:v>
                </c:pt>
                <c:pt idx="38">
                  <c:v>1.6260000000000002E-14</c:v>
                </c:pt>
                <c:pt idx="39">
                  <c:v>5.4180000000000001E-15</c:v>
                </c:pt>
                <c:pt idx="40">
                  <c:v>1.7040000000000001E-15</c:v>
                </c:pt>
                <c:pt idx="42">
                  <c:v>8.1260000000000003E-16</c:v>
                </c:pt>
                <c:pt idx="43">
                  <c:v>5.119E-16</c:v>
                </c:pt>
                <c:pt idx="44">
                  <c:v>3.4739999999999998E-16</c:v>
                </c:pt>
                <c:pt idx="45">
                  <c:v>2.3630000000000001E-16</c:v>
                </c:pt>
                <c:pt idx="46">
                  <c:v>1.29E-16</c:v>
                </c:pt>
                <c:pt idx="48">
                  <c:v>6.9769999999999998E-17</c:v>
                </c:pt>
                <c:pt idx="49">
                  <c:v>4.4730000000000002E-17</c:v>
                </c:pt>
                <c:pt idx="50">
                  <c:v>4.056E-17</c:v>
                </c:pt>
                <c:pt idx="51">
                  <c:v>3.4889999999999998E-17</c:v>
                </c:pt>
                <c:pt idx="52">
                  <c:v>2.7699999999999999E-17</c:v>
                </c:pt>
                <c:pt idx="54">
                  <c:v>2.9970000000000003E-17</c:v>
                </c:pt>
                <c:pt idx="55">
                  <c:v>2.2759999999999999E-17</c:v>
                </c:pt>
                <c:pt idx="56">
                  <c:v>1.9780000000000001E-17</c:v>
                </c:pt>
                <c:pt idx="57">
                  <c:v>2.2009999999999999E-17</c:v>
                </c:pt>
                <c:pt idx="58">
                  <c:v>2.095E-17</c:v>
                </c:pt>
                <c:pt idx="60">
                  <c:v>1.5169999999999999E-17</c:v>
                </c:pt>
                <c:pt idx="61">
                  <c:v>1.4880000000000001E-17</c:v>
                </c:pt>
                <c:pt idx="62">
                  <c:v>1.4500000000000001E-17</c:v>
                </c:pt>
                <c:pt idx="63">
                  <c:v>1.5799999999999999E-17</c:v>
                </c:pt>
                <c:pt idx="64">
                  <c:v>1.0089999999999999E-17</c:v>
                </c:pt>
                <c:pt idx="66">
                  <c:v>1.0089999999999999E-17</c:v>
                </c:pt>
                <c:pt idx="67">
                  <c:v>8.6340000000000004E-18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75488"/>
        <c:axId val="307776048"/>
      </c:scatterChart>
      <c:valAx>
        <c:axId val="3077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7776048"/>
        <c:crosses val="autoZero"/>
        <c:crossBetween val="midCat"/>
      </c:valAx>
      <c:valAx>
        <c:axId val="3077760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7775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'D2.6cm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CR'!$J$11:$J$78</c:f>
              <c:numCache>
                <c:formatCode>0.00E+00</c:formatCode>
                <c:ptCount val="68"/>
                <c:pt idx="0">
                  <c:v>1.1534569983136594E-3</c:v>
                </c:pt>
                <c:pt idx="1">
                  <c:v>1.3086003372681282E-3</c:v>
                </c:pt>
                <c:pt idx="2">
                  <c:v>1.329679595278246E-3</c:v>
                </c:pt>
                <c:pt idx="3">
                  <c:v>1.4734401349072513E-3</c:v>
                </c:pt>
                <c:pt idx="4">
                  <c:v>2.1311129848229343E-3</c:v>
                </c:pt>
                <c:pt idx="5">
                  <c:v>0</c:v>
                </c:pt>
                <c:pt idx="6">
                  <c:v>2.4456155143338957E-3</c:v>
                </c:pt>
                <c:pt idx="7">
                  <c:v>2.4156829679595282E-3</c:v>
                </c:pt>
                <c:pt idx="8">
                  <c:v>3.2575885328836427E-3</c:v>
                </c:pt>
                <c:pt idx="9">
                  <c:v>3.5467959527824616E-3</c:v>
                </c:pt>
                <c:pt idx="10">
                  <c:v>3.9692242833052277E-3</c:v>
                </c:pt>
                <c:pt idx="11">
                  <c:v>0</c:v>
                </c:pt>
                <c:pt idx="12">
                  <c:v>5.3752107925801006E-3</c:v>
                </c:pt>
                <c:pt idx="13">
                  <c:v>5.7124789207419896E-3</c:v>
                </c:pt>
                <c:pt idx="14">
                  <c:v>6.7453625632377754E-3</c:v>
                </c:pt>
                <c:pt idx="15">
                  <c:v>9.6079258010118053E-3</c:v>
                </c:pt>
                <c:pt idx="16">
                  <c:v>1.6382799325463743E-2</c:v>
                </c:pt>
                <c:pt idx="17">
                  <c:v>0</c:v>
                </c:pt>
                <c:pt idx="18">
                  <c:v>3.459106239460371E-2</c:v>
                </c:pt>
                <c:pt idx="19">
                  <c:v>8.5666104553119723E-2</c:v>
                </c:pt>
                <c:pt idx="20">
                  <c:v>0.18204047217537944</c:v>
                </c:pt>
                <c:pt idx="21">
                  <c:v>0.31606239460371</c:v>
                </c:pt>
                <c:pt idx="22">
                  <c:v>0.49873524451939288</c:v>
                </c:pt>
                <c:pt idx="23">
                  <c:v>0</c:v>
                </c:pt>
                <c:pt idx="24">
                  <c:v>0.72133220910623941</c:v>
                </c:pt>
                <c:pt idx="25">
                  <c:v>1.2074198988195615</c:v>
                </c:pt>
                <c:pt idx="26">
                  <c:v>2.957841483979764</c:v>
                </c:pt>
                <c:pt idx="27">
                  <c:v>8.937605396290051</c:v>
                </c:pt>
                <c:pt idx="28">
                  <c:v>22.824620573355816</c:v>
                </c:pt>
                <c:pt idx="29">
                  <c:v>0</c:v>
                </c:pt>
                <c:pt idx="30">
                  <c:v>45.615514333895447</c:v>
                </c:pt>
                <c:pt idx="31">
                  <c:v>72.048903878583488</c:v>
                </c:pt>
                <c:pt idx="32">
                  <c:v>92.53794266441821</c:v>
                </c:pt>
                <c:pt idx="33">
                  <c:v>100</c:v>
                </c:pt>
                <c:pt idx="34">
                  <c:v>92.284991568296803</c:v>
                </c:pt>
                <c:pt idx="35">
                  <c:v>0</c:v>
                </c:pt>
                <c:pt idx="36">
                  <c:v>71.585160202360882</c:v>
                </c:pt>
                <c:pt idx="37">
                  <c:v>45.193929173693085</c:v>
                </c:pt>
                <c:pt idx="38">
                  <c:v>22.601180438448569</c:v>
                </c:pt>
                <c:pt idx="39">
                  <c:v>8.8617200674536249</c:v>
                </c:pt>
                <c:pt idx="40">
                  <c:v>2.9586846543001686</c:v>
                </c:pt>
                <c:pt idx="41">
                  <c:v>0</c:v>
                </c:pt>
                <c:pt idx="42">
                  <c:v>1.2192242833052276</c:v>
                </c:pt>
                <c:pt idx="43">
                  <c:v>0.7297639123102867</c:v>
                </c:pt>
                <c:pt idx="44">
                  <c:v>0.489460370994941</c:v>
                </c:pt>
                <c:pt idx="45">
                  <c:v>0.32390387858347386</c:v>
                </c:pt>
                <c:pt idx="46">
                  <c:v>0.18482293423271501</c:v>
                </c:pt>
                <c:pt idx="47">
                  <c:v>0</c:v>
                </c:pt>
                <c:pt idx="48">
                  <c:v>8.8617200674536253E-2</c:v>
                </c:pt>
                <c:pt idx="49">
                  <c:v>3.5265598650927488E-2</c:v>
                </c:pt>
                <c:pt idx="50">
                  <c:v>1.6429173693086004E-2</c:v>
                </c:pt>
                <c:pt idx="51">
                  <c:v>9.8777403035413148E-3</c:v>
                </c:pt>
                <c:pt idx="52">
                  <c:v>7.7951096121416531E-3</c:v>
                </c:pt>
                <c:pt idx="53">
                  <c:v>0</c:v>
                </c:pt>
                <c:pt idx="54">
                  <c:v>5.451096121416526E-3</c:v>
                </c:pt>
                <c:pt idx="55">
                  <c:v>4.8018549747048909E-3</c:v>
                </c:pt>
                <c:pt idx="56">
                  <c:v>4.1429173693086005E-3</c:v>
                </c:pt>
                <c:pt idx="57">
                  <c:v>3.6020236087689712E-3</c:v>
                </c:pt>
                <c:pt idx="58">
                  <c:v>3.0965430016863405E-3</c:v>
                </c:pt>
                <c:pt idx="59">
                  <c:v>0</c:v>
                </c:pt>
                <c:pt idx="60">
                  <c:v>2.3376897133220911E-3</c:v>
                </c:pt>
                <c:pt idx="61">
                  <c:v>1.9380269814502529E-3</c:v>
                </c:pt>
                <c:pt idx="62">
                  <c:v>1.9325463743676225E-3</c:v>
                </c:pt>
                <c:pt idx="63">
                  <c:v>1.6597807757166947E-3</c:v>
                </c:pt>
                <c:pt idx="64">
                  <c:v>1.284991568296796E-3</c:v>
                </c:pt>
                <c:pt idx="65">
                  <c:v>0</c:v>
                </c:pt>
                <c:pt idx="66">
                  <c:v>1.2626475548060709E-3</c:v>
                </c:pt>
                <c:pt idx="67">
                  <c:v>1.1698988195615514E-3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'D2.6cm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'D2.6cm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'D2.6cm CR'!$U$11:$U$78</c:f>
              <c:numCache>
                <c:formatCode>0.00E+00</c:formatCode>
                <c:ptCount val="68"/>
                <c:pt idx="0">
                  <c:v>8.7325812873258139E-3</c:v>
                </c:pt>
                <c:pt idx="1">
                  <c:v>1.1645653616456537E-2</c:v>
                </c:pt>
                <c:pt idx="2">
                  <c:v>1.4543242645432428E-2</c:v>
                </c:pt>
                <c:pt idx="3">
                  <c:v>1.5439062154390623E-2</c:v>
                </c:pt>
                <c:pt idx="4">
                  <c:v>1.6058394160583942E-2</c:v>
                </c:pt>
                <c:pt idx="5">
                  <c:v>0</c:v>
                </c:pt>
                <c:pt idx="6">
                  <c:v>1.587038265870383E-2</c:v>
                </c:pt>
                <c:pt idx="7">
                  <c:v>1.9597434195974345E-2</c:v>
                </c:pt>
                <c:pt idx="8">
                  <c:v>1.7584605175846053E-2</c:v>
                </c:pt>
                <c:pt idx="9">
                  <c:v>2.1599203715992037E-2</c:v>
                </c:pt>
                <c:pt idx="10">
                  <c:v>2.5602742756027426E-2</c:v>
                </c:pt>
                <c:pt idx="11">
                  <c:v>0</c:v>
                </c:pt>
                <c:pt idx="12">
                  <c:v>2.6830347268303471E-2</c:v>
                </c:pt>
                <c:pt idx="13">
                  <c:v>2.8644105286441051E-2</c:v>
                </c:pt>
                <c:pt idx="14">
                  <c:v>3.0203494802034953E-2</c:v>
                </c:pt>
                <c:pt idx="15">
                  <c:v>3.5910196859101969E-2</c:v>
                </c:pt>
                <c:pt idx="16">
                  <c:v>4.0168104401681046E-2</c:v>
                </c:pt>
                <c:pt idx="17">
                  <c:v>0</c:v>
                </c:pt>
                <c:pt idx="18">
                  <c:v>5.2123424021234238E-2</c:v>
                </c:pt>
                <c:pt idx="19">
                  <c:v>7.7051537270515377E-2</c:v>
                </c:pt>
                <c:pt idx="20">
                  <c:v>0.1484184914841849</c:v>
                </c:pt>
                <c:pt idx="21">
                  <c:v>0.24353019243530194</c:v>
                </c:pt>
                <c:pt idx="22">
                  <c:v>0.39028975890289758</c:v>
                </c:pt>
                <c:pt idx="23">
                  <c:v>0</c:v>
                </c:pt>
                <c:pt idx="24">
                  <c:v>0.5590577305905774</c:v>
                </c:pt>
                <c:pt idx="25">
                  <c:v>0.87923025879230265</c:v>
                </c:pt>
                <c:pt idx="26">
                  <c:v>1.9132935191329352</c:v>
                </c:pt>
                <c:pt idx="27">
                  <c:v>5.9809776598097777</c:v>
                </c:pt>
                <c:pt idx="28">
                  <c:v>18.071223180712231</c:v>
                </c:pt>
                <c:pt idx="29">
                  <c:v>0</c:v>
                </c:pt>
                <c:pt idx="30">
                  <c:v>40.721079407210794</c:v>
                </c:pt>
                <c:pt idx="31">
                  <c:v>69.575315195753149</c:v>
                </c:pt>
                <c:pt idx="32">
                  <c:v>92.003981420039821</c:v>
                </c:pt>
                <c:pt idx="33">
                  <c:v>100</c:v>
                </c:pt>
                <c:pt idx="34">
                  <c:v>91.650077416500793</c:v>
                </c:pt>
                <c:pt idx="35">
                  <c:v>0</c:v>
                </c:pt>
                <c:pt idx="36">
                  <c:v>69.188232691882334</c:v>
                </c:pt>
                <c:pt idx="37">
                  <c:v>40.754257907542588</c:v>
                </c:pt>
                <c:pt idx="38">
                  <c:v>17.982747179827474</c:v>
                </c:pt>
                <c:pt idx="39">
                  <c:v>5.9920371599203719</c:v>
                </c:pt>
                <c:pt idx="40">
                  <c:v>1.8845388188453887</c:v>
                </c:pt>
                <c:pt idx="41">
                  <c:v>0</c:v>
                </c:pt>
                <c:pt idx="42">
                  <c:v>0.89869497898694994</c:v>
                </c:pt>
                <c:pt idx="43">
                  <c:v>0.56613581066135821</c:v>
                </c:pt>
                <c:pt idx="44">
                  <c:v>0.38420703384207033</c:v>
                </c:pt>
                <c:pt idx="45">
                  <c:v>0.26133598761335991</c:v>
                </c:pt>
                <c:pt idx="46">
                  <c:v>0.1426675514266755</c:v>
                </c:pt>
                <c:pt idx="47">
                  <c:v>0</c:v>
                </c:pt>
                <c:pt idx="48">
                  <c:v>7.7162132271621331E-2</c:v>
                </c:pt>
                <c:pt idx="49">
                  <c:v>4.946914399469144E-2</c:v>
                </c:pt>
                <c:pt idx="50">
                  <c:v>4.4857332448573331E-2</c:v>
                </c:pt>
                <c:pt idx="51">
                  <c:v>3.8586595885865965E-2</c:v>
                </c:pt>
                <c:pt idx="52">
                  <c:v>3.0634815306348154E-2</c:v>
                </c:pt>
                <c:pt idx="53">
                  <c:v>0</c:v>
                </c:pt>
                <c:pt idx="54">
                  <c:v>3.3145321831453224E-2</c:v>
                </c:pt>
                <c:pt idx="55">
                  <c:v>2.5171422251714225E-2</c:v>
                </c:pt>
                <c:pt idx="56">
                  <c:v>2.1875691218756915E-2</c:v>
                </c:pt>
                <c:pt idx="57">
                  <c:v>2.4341959743419597E-2</c:v>
                </c:pt>
                <c:pt idx="58">
                  <c:v>2.3169652731696529E-2</c:v>
                </c:pt>
                <c:pt idx="59">
                  <c:v>0</c:v>
                </c:pt>
                <c:pt idx="60">
                  <c:v>1.6777261667772617E-2</c:v>
                </c:pt>
                <c:pt idx="61">
                  <c:v>1.6456536164565366E-2</c:v>
                </c:pt>
                <c:pt idx="62">
                  <c:v>1.6036275160362753E-2</c:v>
                </c:pt>
                <c:pt idx="63">
                  <c:v>1.7474010174740102E-2</c:v>
                </c:pt>
                <c:pt idx="64">
                  <c:v>1.1159035611590356E-2</c:v>
                </c:pt>
                <c:pt idx="65">
                  <c:v>0</c:v>
                </c:pt>
                <c:pt idx="66">
                  <c:v>1.1159035611590356E-2</c:v>
                </c:pt>
                <c:pt idx="67">
                  <c:v>9.5487723954877247E-3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095856"/>
        <c:axId val="307096416"/>
      </c:scatterChart>
      <c:valAx>
        <c:axId val="30709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7096416"/>
        <c:crosses val="autoZero"/>
        <c:crossBetween val="midCat"/>
      </c:valAx>
      <c:valAx>
        <c:axId val="307096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7095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PDD!$C$2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PDD!$I$11:$I$78</c:f>
              <c:numCache>
                <c:formatCode>General</c:formatCode>
                <c:ptCount val="68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PDD!$J$11:$J$78</c:f>
              <c:numCache>
                <c:formatCode>General</c:formatCode>
                <c:ptCount val="68"/>
                <c:pt idx="0">
                  <c:v>87.994050148746283</c:v>
                </c:pt>
                <c:pt idx="1">
                  <c:v>92.350191245218866</c:v>
                </c:pt>
                <c:pt idx="2">
                  <c:v>94.836379090522726</c:v>
                </c:pt>
                <c:pt idx="3">
                  <c:v>96.876328091797703</c:v>
                </c:pt>
                <c:pt idx="4">
                  <c:v>98.618784530386733</c:v>
                </c:pt>
                <c:pt idx="5">
                  <c:v>0</c:v>
                </c:pt>
                <c:pt idx="6">
                  <c:v>99.702507437314054</c:v>
                </c:pt>
                <c:pt idx="7">
                  <c:v>100</c:v>
                </c:pt>
                <c:pt idx="8">
                  <c:v>99.15002124946875</c:v>
                </c:pt>
                <c:pt idx="9">
                  <c:v>96.557586060348484</c:v>
                </c:pt>
                <c:pt idx="10">
                  <c:v>91.840203994900122</c:v>
                </c:pt>
                <c:pt idx="11">
                  <c:v>0</c:v>
                </c:pt>
                <c:pt idx="12">
                  <c:v>85.231619209519749</c:v>
                </c:pt>
                <c:pt idx="13">
                  <c:v>79.515512112197186</c:v>
                </c:pt>
                <c:pt idx="14">
                  <c:v>72.524436889077776</c:v>
                </c:pt>
                <c:pt idx="15">
                  <c:v>62.218444538886516</c:v>
                </c:pt>
                <c:pt idx="16">
                  <c:v>50.403739906502331</c:v>
                </c:pt>
                <c:pt idx="17">
                  <c:v>0</c:v>
                </c:pt>
                <c:pt idx="18">
                  <c:v>33.616659583510405</c:v>
                </c:pt>
                <c:pt idx="19">
                  <c:v>9.7683807904802364</c:v>
                </c:pt>
                <c:pt idx="20">
                  <c:v>0.24203144921376962</c:v>
                </c:pt>
                <c:pt idx="21">
                  <c:v>0.11540586485337867</c:v>
                </c:pt>
                <c:pt idx="22">
                  <c:v>0.10061623459413514</c:v>
                </c:pt>
                <c:pt idx="23">
                  <c:v>0</c:v>
                </c:pt>
                <c:pt idx="24">
                  <c:v>8.960900977475561E-2</c:v>
                </c:pt>
                <c:pt idx="25">
                  <c:v>8.1767955801104963E-2</c:v>
                </c:pt>
                <c:pt idx="26">
                  <c:v>7.2651933701657456E-2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PDD!$M$2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PDD!$T$11:$T$78</c:f>
              <c:numCache>
                <c:formatCode>General</c:formatCode>
                <c:ptCount val="68"/>
                <c:pt idx="0">
                  <c:v>0</c:v>
                </c:pt>
                <c:pt idx="1">
                  <c:v>0.19999999999999998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-0.1</c:v>
                </c:pt>
                <c:pt idx="6">
                  <c:v>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1.5</c:v>
                </c:pt>
                <c:pt idx="10">
                  <c:v>1.7</c:v>
                </c:pt>
                <c:pt idx="11">
                  <c:v>-0.1</c:v>
                </c:pt>
                <c:pt idx="12">
                  <c:v>1.9</c:v>
                </c:pt>
                <c:pt idx="13">
                  <c:v>2</c:v>
                </c:pt>
                <c:pt idx="14">
                  <c:v>2.1999999999999997</c:v>
                </c:pt>
                <c:pt idx="15">
                  <c:v>2.4</c:v>
                </c:pt>
                <c:pt idx="16">
                  <c:v>2.6</c:v>
                </c:pt>
                <c:pt idx="17">
                  <c:v>-0.1</c:v>
                </c:pt>
                <c:pt idx="18">
                  <c:v>2.9</c:v>
                </c:pt>
                <c:pt idx="19">
                  <c:v>3.4</c:v>
                </c:pt>
                <c:pt idx="20">
                  <c:v>3.9</c:v>
                </c:pt>
                <c:pt idx="21">
                  <c:v>4.3000000000000007</c:v>
                </c:pt>
                <c:pt idx="22">
                  <c:v>4.7</c:v>
                </c:pt>
                <c:pt idx="23">
                  <c:v>-0.1</c:v>
                </c:pt>
                <c:pt idx="24">
                  <c:v>5.1000000000000005</c:v>
                </c:pt>
                <c:pt idx="25">
                  <c:v>5.5</c:v>
                </c:pt>
                <c:pt idx="26">
                  <c:v>5.9</c:v>
                </c:pt>
              </c:numCache>
            </c:numRef>
          </c:xVal>
          <c:yVal>
            <c:numRef>
              <c:f>PDD!$U$11:$U$78</c:f>
              <c:numCache>
                <c:formatCode>General</c:formatCode>
                <c:ptCount val="68"/>
                <c:pt idx="0">
                  <c:v>86.551126516464478</c:v>
                </c:pt>
                <c:pt idx="1">
                  <c:v>91.542461005199314</c:v>
                </c:pt>
                <c:pt idx="2">
                  <c:v>94.592720970537258</c:v>
                </c:pt>
                <c:pt idx="3">
                  <c:v>97.192374350086666</c:v>
                </c:pt>
                <c:pt idx="4">
                  <c:v>99.272097053726185</c:v>
                </c:pt>
                <c:pt idx="5">
                  <c:v>0</c:v>
                </c:pt>
                <c:pt idx="6">
                  <c:v>100</c:v>
                </c:pt>
                <c:pt idx="7">
                  <c:v>99.722703639514734</c:v>
                </c:pt>
                <c:pt idx="8">
                  <c:v>97.642980935875229</c:v>
                </c:pt>
                <c:pt idx="9">
                  <c:v>92.928942807625646</c:v>
                </c:pt>
                <c:pt idx="10">
                  <c:v>85.857885615251305</c:v>
                </c:pt>
                <c:pt idx="11">
                  <c:v>0</c:v>
                </c:pt>
                <c:pt idx="12">
                  <c:v>76.533795493934136</c:v>
                </c:pt>
                <c:pt idx="13">
                  <c:v>68.908145580589249</c:v>
                </c:pt>
                <c:pt idx="14">
                  <c:v>59.584055459272101</c:v>
                </c:pt>
                <c:pt idx="15">
                  <c:v>45.927209705372618</c:v>
                </c:pt>
                <c:pt idx="16">
                  <c:v>31.341421143847487</c:v>
                </c:pt>
                <c:pt idx="17">
                  <c:v>0</c:v>
                </c:pt>
                <c:pt idx="18">
                  <c:v>14.49566724436742</c:v>
                </c:pt>
                <c:pt idx="19">
                  <c:v>1.8270363951473139</c:v>
                </c:pt>
                <c:pt idx="20">
                  <c:v>0.53240901213171576</c:v>
                </c:pt>
                <c:pt idx="21">
                  <c:v>0.49566724436741771</c:v>
                </c:pt>
                <c:pt idx="22">
                  <c:v>0.47798960138648178</c:v>
                </c:pt>
                <c:pt idx="23">
                  <c:v>0</c:v>
                </c:pt>
                <c:pt idx="24">
                  <c:v>0.45719237435008664</c:v>
                </c:pt>
                <c:pt idx="25">
                  <c:v>0.43015597920277299</c:v>
                </c:pt>
                <c:pt idx="26">
                  <c:v>0.40901213171577128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904176"/>
        <c:axId val="305904736"/>
      </c:scatterChart>
      <c:valAx>
        <c:axId val="30590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depth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05904736"/>
        <c:crosses val="autoZero"/>
        <c:crossBetween val="midCat"/>
      </c:valAx>
      <c:valAx>
        <c:axId val="30590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305904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'D1.3cm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CR'!$E$11:$E$78</c:f>
              <c:numCache>
                <c:formatCode>0.00E+00</c:formatCode>
                <c:ptCount val="68"/>
                <c:pt idx="0">
                  <c:v>2.9010000000000002E-17</c:v>
                </c:pt>
                <c:pt idx="1">
                  <c:v>3.7620000000000002E-17</c:v>
                </c:pt>
                <c:pt idx="2">
                  <c:v>4.6789999999999998E-17</c:v>
                </c:pt>
                <c:pt idx="3">
                  <c:v>5.2689999999999999E-17</c:v>
                </c:pt>
                <c:pt idx="4">
                  <c:v>5.4840000000000001E-17</c:v>
                </c:pt>
                <c:pt idx="6">
                  <c:v>8.2900000000000001E-17</c:v>
                </c:pt>
                <c:pt idx="7">
                  <c:v>1.0020000000000001E-16</c:v>
                </c:pt>
                <c:pt idx="8">
                  <c:v>1.2770000000000001E-16</c:v>
                </c:pt>
                <c:pt idx="9">
                  <c:v>1.886E-16</c:v>
                </c:pt>
                <c:pt idx="10">
                  <c:v>2.2300000000000002E-16</c:v>
                </c:pt>
                <c:pt idx="12">
                  <c:v>3.412E-16</c:v>
                </c:pt>
                <c:pt idx="13">
                  <c:v>4.9080000000000001E-16</c:v>
                </c:pt>
                <c:pt idx="14">
                  <c:v>7.1569999999999997E-16</c:v>
                </c:pt>
                <c:pt idx="15">
                  <c:v>1.2199999999999999E-15</c:v>
                </c:pt>
                <c:pt idx="16">
                  <c:v>2.4560000000000001E-15</c:v>
                </c:pt>
                <c:pt idx="18">
                  <c:v>5.1969999999999998E-15</c:v>
                </c:pt>
                <c:pt idx="19">
                  <c:v>1.068E-14</c:v>
                </c:pt>
                <c:pt idx="20">
                  <c:v>1.9969999999999999E-14</c:v>
                </c:pt>
                <c:pt idx="21">
                  <c:v>3.2229999999999999E-14</c:v>
                </c:pt>
                <c:pt idx="22">
                  <c:v>4.2979999999999997E-14</c:v>
                </c:pt>
                <c:pt idx="24">
                  <c:v>5.468E-14</c:v>
                </c:pt>
                <c:pt idx="25">
                  <c:v>7.7E-14</c:v>
                </c:pt>
                <c:pt idx="26">
                  <c:v>1.268E-13</c:v>
                </c:pt>
                <c:pt idx="27">
                  <c:v>2.3899999999999999E-13</c:v>
                </c:pt>
                <c:pt idx="28">
                  <c:v>5.7729999999999997E-13</c:v>
                </c:pt>
                <c:pt idx="30">
                  <c:v>1.698E-12</c:v>
                </c:pt>
                <c:pt idx="31">
                  <c:v>3.4859999999999999E-12</c:v>
                </c:pt>
                <c:pt idx="32">
                  <c:v>4.4689999999999996E-12</c:v>
                </c:pt>
                <c:pt idx="33">
                  <c:v>4.6659999999999997E-12</c:v>
                </c:pt>
                <c:pt idx="34">
                  <c:v>4.4479999999999996E-12</c:v>
                </c:pt>
                <c:pt idx="36">
                  <c:v>3.458E-12</c:v>
                </c:pt>
                <c:pt idx="37">
                  <c:v>1.679E-12</c:v>
                </c:pt>
                <c:pt idx="38">
                  <c:v>5.7109999999999996E-13</c:v>
                </c:pt>
                <c:pt idx="39">
                  <c:v>2.3819999999999998E-13</c:v>
                </c:pt>
                <c:pt idx="40">
                  <c:v>1.2649999999999999E-13</c:v>
                </c:pt>
                <c:pt idx="42">
                  <c:v>7.7469999999999997E-14</c:v>
                </c:pt>
                <c:pt idx="43">
                  <c:v>5.5419999999999999E-14</c:v>
                </c:pt>
                <c:pt idx="44">
                  <c:v>4.3489999999999999E-14</c:v>
                </c:pt>
                <c:pt idx="45">
                  <c:v>3.2800000000000003E-14</c:v>
                </c:pt>
                <c:pt idx="46">
                  <c:v>2.0710000000000001E-14</c:v>
                </c:pt>
                <c:pt idx="48">
                  <c:v>1.087E-14</c:v>
                </c:pt>
                <c:pt idx="49">
                  <c:v>5.2730000000000003E-15</c:v>
                </c:pt>
                <c:pt idx="50">
                  <c:v>2.4329999999999999E-15</c:v>
                </c:pt>
                <c:pt idx="51">
                  <c:v>1.192E-15</c:v>
                </c:pt>
                <c:pt idx="52">
                  <c:v>7.1890000000000001E-16</c:v>
                </c:pt>
                <c:pt idx="54">
                  <c:v>4.7409999999999995E-16</c:v>
                </c:pt>
                <c:pt idx="55">
                  <c:v>3.1799999999999999E-16</c:v>
                </c:pt>
                <c:pt idx="56">
                  <c:v>2.2970000000000001E-16</c:v>
                </c:pt>
                <c:pt idx="57">
                  <c:v>1.7140000000000001E-16</c:v>
                </c:pt>
                <c:pt idx="58">
                  <c:v>1.3149999999999999E-16</c:v>
                </c:pt>
                <c:pt idx="60">
                  <c:v>1.031E-16</c:v>
                </c:pt>
                <c:pt idx="61">
                  <c:v>8.7259999999999999E-17</c:v>
                </c:pt>
                <c:pt idx="62">
                  <c:v>6.7219999999999998E-17</c:v>
                </c:pt>
                <c:pt idx="63">
                  <c:v>5.0519999999999999E-17</c:v>
                </c:pt>
                <c:pt idx="64">
                  <c:v>4.438E-17</c:v>
                </c:pt>
                <c:pt idx="66">
                  <c:v>3.2750000000000002E-17</c:v>
                </c:pt>
                <c:pt idx="67">
                  <c:v>3.2489999999999999E-17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'D1.3cm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CR'!$O$11:$O$78</c:f>
              <c:numCache>
                <c:formatCode>0.00E+00</c:formatCode>
                <c:ptCount val="68"/>
                <c:pt idx="0">
                  <c:v>7.5630000000000005E-18</c:v>
                </c:pt>
                <c:pt idx="1">
                  <c:v>7.8059999999999999E-18</c:v>
                </c:pt>
                <c:pt idx="2">
                  <c:v>1.304E-17</c:v>
                </c:pt>
                <c:pt idx="3">
                  <c:v>1.6490000000000001E-17</c:v>
                </c:pt>
                <c:pt idx="4">
                  <c:v>1.366E-17</c:v>
                </c:pt>
                <c:pt idx="6">
                  <c:v>1.919E-17</c:v>
                </c:pt>
                <c:pt idx="7">
                  <c:v>2.1749999999999999E-17</c:v>
                </c:pt>
                <c:pt idx="8">
                  <c:v>2.4350000000000001E-17</c:v>
                </c:pt>
                <c:pt idx="9">
                  <c:v>2.9700000000000001E-17</c:v>
                </c:pt>
                <c:pt idx="10">
                  <c:v>3.3099999999999998E-17</c:v>
                </c:pt>
                <c:pt idx="12">
                  <c:v>3.4700000000000002E-17</c:v>
                </c:pt>
                <c:pt idx="13">
                  <c:v>4.5490000000000001E-17</c:v>
                </c:pt>
                <c:pt idx="14">
                  <c:v>5.2000000000000001E-17</c:v>
                </c:pt>
                <c:pt idx="15">
                  <c:v>7.349E-17</c:v>
                </c:pt>
                <c:pt idx="16">
                  <c:v>1.2800000000000001E-16</c:v>
                </c:pt>
                <c:pt idx="18">
                  <c:v>2.9910000000000002E-16</c:v>
                </c:pt>
                <c:pt idx="19">
                  <c:v>6.5089999999999999E-16</c:v>
                </c:pt>
                <c:pt idx="20">
                  <c:v>1.2099999999999999E-15</c:v>
                </c:pt>
                <c:pt idx="21">
                  <c:v>1.9989999999999999E-15</c:v>
                </c:pt>
                <c:pt idx="22">
                  <c:v>2.6879999999999999E-15</c:v>
                </c:pt>
                <c:pt idx="24">
                  <c:v>3.3730000000000002E-15</c:v>
                </c:pt>
                <c:pt idx="25">
                  <c:v>4.66E-15</c:v>
                </c:pt>
                <c:pt idx="26">
                  <c:v>7.7930000000000002E-15</c:v>
                </c:pt>
                <c:pt idx="27">
                  <c:v>1.604E-14</c:v>
                </c:pt>
                <c:pt idx="28">
                  <c:v>3.9619999999999999E-14</c:v>
                </c:pt>
                <c:pt idx="30">
                  <c:v>1.039E-13</c:v>
                </c:pt>
                <c:pt idx="31">
                  <c:v>2.0299999999999999E-13</c:v>
                </c:pt>
                <c:pt idx="32">
                  <c:v>2.6629999999999999E-13</c:v>
                </c:pt>
                <c:pt idx="33">
                  <c:v>2.817E-13</c:v>
                </c:pt>
                <c:pt idx="34">
                  <c:v>2.6520000000000002E-13</c:v>
                </c:pt>
                <c:pt idx="36">
                  <c:v>2.0130000000000001E-13</c:v>
                </c:pt>
                <c:pt idx="37">
                  <c:v>1.033E-13</c:v>
                </c:pt>
                <c:pt idx="38">
                  <c:v>3.9220000000000002E-14</c:v>
                </c:pt>
                <c:pt idx="39">
                  <c:v>1.6099999999999999E-14</c:v>
                </c:pt>
                <c:pt idx="40">
                  <c:v>7.9099999999999996E-15</c:v>
                </c:pt>
                <c:pt idx="42">
                  <c:v>4.6940000000000001E-15</c:v>
                </c:pt>
                <c:pt idx="43">
                  <c:v>3.4190000000000001E-15</c:v>
                </c:pt>
                <c:pt idx="44">
                  <c:v>2.7559999999999998E-15</c:v>
                </c:pt>
                <c:pt idx="45">
                  <c:v>1.9859999999999999E-15</c:v>
                </c:pt>
                <c:pt idx="46">
                  <c:v>1.2180000000000001E-15</c:v>
                </c:pt>
                <c:pt idx="48">
                  <c:v>6.4409999999999995E-16</c:v>
                </c:pt>
                <c:pt idx="49">
                  <c:v>3.1139999999999999E-16</c:v>
                </c:pt>
                <c:pt idx="50">
                  <c:v>1.4199999999999999E-16</c:v>
                </c:pt>
                <c:pt idx="51">
                  <c:v>8.3460000000000004E-17</c:v>
                </c:pt>
                <c:pt idx="52">
                  <c:v>5.4659999999999997E-17</c:v>
                </c:pt>
                <c:pt idx="54">
                  <c:v>4.789E-17</c:v>
                </c:pt>
                <c:pt idx="55">
                  <c:v>3.9180000000000003E-17</c:v>
                </c:pt>
                <c:pt idx="56">
                  <c:v>3.038E-17</c:v>
                </c:pt>
                <c:pt idx="57">
                  <c:v>2.9980000000000002E-17</c:v>
                </c:pt>
                <c:pt idx="58">
                  <c:v>2.451E-17</c:v>
                </c:pt>
                <c:pt idx="60">
                  <c:v>2.3469999999999999E-17</c:v>
                </c:pt>
                <c:pt idx="61">
                  <c:v>1.6750000000000001E-17</c:v>
                </c:pt>
                <c:pt idx="62">
                  <c:v>1.923E-17</c:v>
                </c:pt>
                <c:pt idx="63">
                  <c:v>1.362E-17</c:v>
                </c:pt>
                <c:pt idx="64">
                  <c:v>1.2490000000000001E-17</c:v>
                </c:pt>
                <c:pt idx="66">
                  <c:v>8.6490000000000007E-18</c:v>
                </c:pt>
                <c:pt idx="67">
                  <c:v>9.4270000000000008E-18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344208"/>
        <c:axId val="302759216"/>
      </c:scatterChart>
      <c:valAx>
        <c:axId val="31234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2759216"/>
        <c:crosses val="autoZero"/>
        <c:crossBetween val="midCat"/>
      </c:valAx>
      <c:valAx>
        <c:axId val="302759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12344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'D1.3cm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CR'!$J$11:$J$78</c:f>
              <c:numCache>
                <c:formatCode>0.00E+00</c:formatCode>
                <c:ptCount val="68"/>
                <c:pt idx="0">
                  <c:v>6.2173167595370776E-4</c:v>
                </c:pt>
                <c:pt idx="1">
                  <c:v>8.0625803686240898E-4</c:v>
                </c:pt>
                <c:pt idx="2">
                  <c:v>1.0027861123017574E-3</c:v>
                </c:pt>
                <c:pt idx="3">
                  <c:v>1.1292327475353621E-3</c:v>
                </c:pt>
                <c:pt idx="4">
                  <c:v>1.1753107586798116E-3</c:v>
                </c:pt>
                <c:pt idx="5">
                  <c:v>0</c:v>
                </c:pt>
                <c:pt idx="6">
                  <c:v>1.7766823831975999E-3</c:v>
                </c:pt>
                <c:pt idx="7">
                  <c:v>2.1474496356622377E-3</c:v>
                </c:pt>
                <c:pt idx="8">
                  <c:v>2.7368195456493791E-3</c:v>
                </c:pt>
                <c:pt idx="9">
                  <c:v>4.0420060008572655E-3</c:v>
                </c:pt>
                <c:pt idx="10">
                  <c:v>4.7792541791684537E-3</c:v>
                </c:pt>
                <c:pt idx="11">
                  <c:v>0</c:v>
                </c:pt>
                <c:pt idx="12">
                  <c:v>7.3124732104586374E-3</c:v>
                </c:pt>
                <c:pt idx="13">
                  <c:v>1.0518645520788685E-2</c:v>
                </c:pt>
                <c:pt idx="14">
                  <c:v>1.5338619802828976E-2</c:v>
                </c:pt>
                <c:pt idx="15">
                  <c:v>2.6146592370338621E-2</c:v>
                </c:pt>
                <c:pt idx="16">
                  <c:v>5.2636090870124309E-2</c:v>
                </c:pt>
                <c:pt idx="17">
                  <c:v>0</c:v>
                </c:pt>
                <c:pt idx="18">
                  <c:v>0.11138019717102443</c:v>
                </c:pt>
                <c:pt idx="19">
                  <c:v>0.22888984140591512</c:v>
                </c:pt>
                <c:pt idx="20">
                  <c:v>0.42798971281611659</c:v>
                </c:pt>
                <c:pt idx="21">
                  <c:v>0.69074153450492926</c:v>
                </c:pt>
                <c:pt idx="22">
                  <c:v>0.92113159022717528</c:v>
                </c:pt>
                <c:pt idx="23">
                  <c:v>0</c:v>
                </c:pt>
                <c:pt idx="24">
                  <c:v>1.1718816973853408</c:v>
                </c:pt>
                <c:pt idx="25">
                  <c:v>1.6502357479639949</c:v>
                </c:pt>
                <c:pt idx="26">
                  <c:v>2.7175310758679814</c:v>
                </c:pt>
                <c:pt idx="27">
                  <c:v>5.1221603086155163</c:v>
                </c:pt>
                <c:pt idx="28">
                  <c:v>12.372481783111873</c:v>
                </c:pt>
                <c:pt idx="29">
                  <c:v>0</c:v>
                </c:pt>
                <c:pt idx="30">
                  <c:v>36.390912987569656</c:v>
                </c:pt>
                <c:pt idx="31">
                  <c:v>74.710672953279044</c:v>
                </c:pt>
                <c:pt idx="32">
                  <c:v>95.777968281183021</c:v>
                </c:pt>
                <c:pt idx="33">
                  <c:v>100</c:v>
                </c:pt>
                <c:pt idx="34">
                  <c:v>95.327903986283758</c:v>
                </c:pt>
                <c:pt idx="35">
                  <c:v>0</c:v>
                </c:pt>
                <c:pt idx="36">
                  <c:v>74.110587226746688</c:v>
                </c:pt>
                <c:pt idx="37">
                  <c:v>35.983711958851266</c:v>
                </c:pt>
                <c:pt idx="38">
                  <c:v>12.239605657951136</c:v>
                </c:pt>
                <c:pt idx="39">
                  <c:v>5.1050150021431628</c:v>
                </c:pt>
                <c:pt idx="40">
                  <c:v>2.7111015859408489</c:v>
                </c:pt>
                <c:pt idx="41">
                  <c:v>0</c:v>
                </c:pt>
                <c:pt idx="42">
                  <c:v>1.6603086155165023</c:v>
                </c:pt>
                <c:pt idx="43">
                  <c:v>1.1877411058722676</c:v>
                </c:pt>
                <c:pt idx="44">
                  <c:v>0.93206172310330049</c:v>
                </c:pt>
                <c:pt idx="45">
                  <c:v>0.70295756536648102</c:v>
                </c:pt>
                <c:pt idx="46">
                  <c:v>0.44384912130304338</c:v>
                </c:pt>
                <c:pt idx="47">
                  <c:v>0</c:v>
                </c:pt>
                <c:pt idx="48">
                  <c:v>0.23296185169309905</c:v>
                </c:pt>
                <c:pt idx="49">
                  <c:v>0.113009001285898</c:v>
                </c:pt>
                <c:pt idx="50">
                  <c:v>5.2143163309044158E-2</c:v>
                </c:pt>
                <c:pt idx="51">
                  <c:v>2.5546506643806258E-2</c:v>
                </c:pt>
                <c:pt idx="52">
                  <c:v>1.5407201028718389E-2</c:v>
                </c:pt>
                <c:pt idx="53">
                  <c:v>0</c:v>
                </c:pt>
                <c:pt idx="54">
                  <c:v>1.0160737248178311E-2</c:v>
                </c:pt>
                <c:pt idx="55">
                  <c:v>6.8152593227603945E-3</c:v>
                </c:pt>
                <c:pt idx="56">
                  <c:v>4.922846120874411E-3</c:v>
                </c:pt>
                <c:pt idx="57">
                  <c:v>3.6733819117016724E-3</c:v>
                </c:pt>
                <c:pt idx="58">
                  <c:v>2.8182597513930563E-3</c:v>
                </c:pt>
                <c:pt idx="59">
                  <c:v>0</c:v>
                </c:pt>
                <c:pt idx="60">
                  <c:v>2.2096013716245179E-3</c:v>
                </c:pt>
                <c:pt idx="61">
                  <c:v>1.8701243034719248E-3</c:v>
                </c:pt>
                <c:pt idx="62">
                  <c:v>1.4406343763394773E-3</c:v>
                </c:pt>
                <c:pt idx="63">
                  <c:v>1.0827261037291043E-3</c:v>
                </c:pt>
                <c:pt idx="64">
                  <c:v>9.511358765537934E-4</c:v>
                </c:pt>
                <c:pt idx="65">
                  <c:v>0</c:v>
                </c:pt>
                <c:pt idx="66">
                  <c:v>7.0188598371195897E-4</c:v>
                </c:pt>
                <c:pt idx="67">
                  <c:v>6.9631375910844402E-4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'D1.3cm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'D1.3cm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'D1.3cm CR'!$U$11:$U$78</c:f>
              <c:numCache>
                <c:formatCode>0.00E+00</c:formatCode>
                <c:ptCount val="68"/>
                <c:pt idx="0">
                  <c:v>2.684771033013845E-3</c:v>
                </c:pt>
                <c:pt idx="1">
                  <c:v>2.7710330138445154E-3</c:v>
                </c:pt>
                <c:pt idx="2">
                  <c:v>4.6290379836705711E-3</c:v>
                </c:pt>
                <c:pt idx="3">
                  <c:v>5.8537451189208381E-3</c:v>
                </c:pt>
                <c:pt idx="4">
                  <c:v>4.8491302804401851E-3</c:v>
                </c:pt>
                <c:pt idx="5">
                  <c:v>0</c:v>
                </c:pt>
                <c:pt idx="6">
                  <c:v>6.8122115725949596E-3</c:v>
                </c:pt>
                <c:pt idx="7">
                  <c:v>7.7209797657082002E-3</c:v>
                </c:pt>
                <c:pt idx="8">
                  <c:v>8.6439474618388371E-3</c:v>
                </c:pt>
                <c:pt idx="9">
                  <c:v>1.0543130990415334E-2</c:v>
                </c:pt>
                <c:pt idx="10">
                  <c:v>1.1750088746893858E-2</c:v>
                </c:pt>
                <c:pt idx="11">
                  <c:v>0</c:v>
                </c:pt>
                <c:pt idx="12">
                  <c:v>1.2318068867589637E-2</c:v>
                </c:pt>
                <c:pt idx="13">
                  <c:v>1.614838480653177E-2</c:v>
                </c:pt>
                <c:pt idx="14">
                  <c:v>1.845935392261271E-2</c:v>
                </c:pt>
                <c:pt idx="15">
                  <c:v>2.6088036918707844E-2</c:v>
                </c:pt>
                <c:pt idx="16">
                  <c:v>4.5438409655662058E-2</c:v>
                </c:pt>
                <c:pt idx="17">
                  <c:v>0</c:v>
                </c:pt>
                <c:pt idx="18">
                  <c:v>0.10617678381256655</c:v>
                </c:pt>
                <c:pt idx="19">
                  <c:v>0.23106141285055021</c:v>
                </c:pt>
                <c:pt idx="20">
                  <c:v>0.42953496627618032</c:v>
                </c:pt>
                <c:pt idx="21">
                  <c:v>0.70962016329428468</c:v>
                </c:pt>
                <c:pt idx="22">
                  <c:v>0.95420660276890301</c:v>
                </c:pt>
                <c:pt idx="23">
                  <c:v>0</c:v>
                </c:pt>
                <c:pt idx="24">
                  <c:v>1.1973730919417822</c:v>
                </c:pt>
                <c:pt idx="25">
                  <c:v>1.6542421015264466</c:v>
                </c:pt>
                <c:pt idx="26">
                  <c:v>2.7664181753638624</c:v>
                </c:pt>
                <c:pt idx="27">
                  <c:v>5.6940007099751506</c:v>
                </c:pt>
                <c:pt idx="28">
                  <c:v>14.064607738729142</c:v>
                </c:pt>
                <c:pt idx="29">
                  <c:v>0</c:v>
                </c:pt>
                <c:pt idx="30">
                  <c:v>36.883209087681934</c:v>
                </c:pt>
                <c:pt idx="31">
                  <c:v>72.062477813276544</c:v>
                </c:pt>
                <c:pt idx="32">
                  <c:v>94.533191338303155</c:v>
                </c:pt>
                <c:pt idx="33">
                  <c:v>100</c:v>
                </c:pt>
                <c:pt idx="34">
                  <c:v>94.142705005324828</c:v>
                </c:pt>
                <c:pt idx="35">
                  <c:v>0</c:v>
                </c:pt>
                <c:pt idx="36">
                  <c:v>71.458998935037272</c:v>
                </c:pt>
                <c:pt idx="37">
                  <c:v>36.670216542421016</c:v>
                </c:pt>
                <c:pt idx="38">
                  <c:v>13.922612708555201</c:v>
                </c:pt>
                <c:pt idx="39">
                  <c:v>5.7152999645012423</c:v>
                </c:pt>
                <c:pt idx="40">
                  <c:v>2.8079517216897409</c:v>
                </c:pt>
                <c:pt idx="41">
                  <c:v>0</c:v>
                </c:pt>
                <c:pt idx="42">
                  <c:v>1.6663116790912318</c:v>
                </c:pt>
                <c:pt idx="43">
                  <c:v>1.2137025204117855</c:v>
                </c:pt>
                <c:pt idx="44">
                  <c:v>0.97834575789847344</c:v>
                </c:pt>
                <c:pt idx="45">
                  <c:v>0.70500532481363154</c:v>
                </c:pt>
                <c:pt idx="46">
                  <c:v>0.43237486687965926</c:v>
                </c:pt>
                <c:pt idx="47">
                  <c:v>0</c:v>
                </c:pt>
                <c:pt idx="48">
                  <c:v>0.22864749733759315</c:v>
                </c:pt>
                <c:pt idx="49">
                  <c:v>0.11054313099041534</c:v>
                </c:pt>
                <c:pt idx="50">
                  <c:v>5.0408235711750085E-2</c:v>
                </c:pt>
                <c:pt idx="51">
                  <c:v>2.9627263045793401E-2</c:v>
                </c:pt>
                <c:pt idx="52">
                  <c:v>1.9403620873269436E-2</c:v>
                </c:pt>
                <c:pt idx="53">
                  <c:v>0</c:v>
                </c:pt>
                <c:pt idx="54">
                  <c:v>1.7000354987575433E-2</c:v>
                </c:pt>
                <c:pt idx="55">
                  <c:v>1.3908413205537807E-2</c:v>
                </c:pt>
                <c:pt idx="56">
                  <c:v>1.078452254171104E-2</c:v>
                </c:pt>
                <c:pt idx="57">
                  <c:v>1.0642527511537096E-2</c:v>
                </c:pt>
                <c:pt idx="58">
                  <c:v>8.7007454739084136E-3</c:v>
                </c:pt>
                <c:pt idx="59">
                  <c:v>0</c:v>
                </c:pt>
                <c:pt idx="60">
                  <c:v>8.3315583954561585E-3</c:v>
                </c:pt>
                <c:pt idx="61">
                  <c:v>5.9460418885339018E-3</c:v>
                </c:pt>
                <c:pt idx="62">
                  <c:v>6.8264110756123533E-3</c:v>
                </c:pt>
                <c:pt idx="63">
                  <c:v>4.8349307774227905E-3</c:v>
                </c:pt>
                <c:pt idx="64">
                  <c:v>4.4337948171813985E-3</c:v>
                </c:pt>
                <c:pt idx="65">
                  <c:v>0</c:v>
                </c:pt>
                <c:pt idx="66">
                  <c:v>3.0702875399361024E-3</c:v>
                </c:pt>
                <c:pt idx="67">
                  <c:v>3.3464678736244233E-3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455792"/>
        <c:axId val="303456352"/>
      </c:scatterChart>
      <c:valAx>
        <c:axId val="30345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3456352"/>
        <c:crosses val="autoZero"/>
        <c:crossBetween val="midCat"/>
      </c:valAx>
      <c:valAx>
        <c:axId val="303456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3455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'D1.7cm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CR'!$E$11:$E$78</c:f>
              <c:numCache>
                <c:formatCode>0.00E+00</c:formatCode>
                <c:ptCount val="68"/>
                <c:pt idx="0">
                  <c:v>2.9450000000000003E-17</c:v>
                </c:pt>
                <c:pt idx="1">
                  <c:v>3.345E-17</c:v>
                </c:pt>
                <c:pt idx="2">
                  <c:v>4.5860000000000001E-17</c:v>
                </c:pt>
                <c:pt idx="3">
                  <c:v>4.5020000000000002E-17</c:v>
                </c:pt>
                <c:pt idx="4">
                  <c:v>5.3149999999999998E-17</c:v>
                </c:pt>
                <c:pt idx="6">
                  <c:v>7.1180000000000005E-17</c:v>
                </c:pt>
                <c:pt idx="7">
                  <c:v>8.546E-17</c:v>
                </c:pt>
                <c:pt idx="8">
                  <c:v>9.9480000000000004E-17</c:v>
                </c:pt>
                <c:pt idx="9">
                  <c:v>1.1480000000000001E-16</c:v>
                </c:pt>
                <c:pt idx="10">
                  <c:v>1.6240000000000001E-16</c:v>
                </c:pt>
                <c:pt idx="12">
                  <c:v>2.152E-16</c:v>
                </c:pt>
                <c:pt idx="13">
                  <c:v>3.0990000000000002E-16</c:v>
                </c:pt>
                <c:pt idx="14">
                  <c:v>4.9230000000000003E-16</c:v>
                </c:pt>
                <c:pt idx="15">
                  <c:v>8.3579999999999999E-16</c:v>
                </c:pt>
                <c:pt idx="16">
                  <c:v>1.796E-15</c:v>
                </c:pt>
                <c:pt idx="18">
                  <c:v>4.3440000000000004E-15</c:v>
                </c:pt>
                <c:pt idx="19">
                  <c:v>9.3929999999999994E-15</c:v>
                </c:pt>
                <c:pt idx="20">
                  <c:v>1.7509999999999999E-14</c:v>
                </c:pt>
                <c:pt idx="21">
                  <c:v>2.7139999999999998E-14</c:v>
                </c:pt>
                <c:pt idx="22">
                  <c:v>3.6750000000000001E-14</c:v>
                </c:pt>
                <c:pt idx="24">
                  <c:v>4.9020000000000002E-14</c:v>
                </c:pt>
                <c:pt idx="25">
                  <c:v>7.5440000000000005E-14</c:v>
                </c:pt>
                <c:pt idx="26">
                  <c:v>1.4539999999999999E-13</c:v>
                </c:pt>
                <c:pt idx="27">
                  <c:v>3.2160000000000001E-13</c:v>
                </c:pt>
                <c:pt idx="28">
                  <c:v>7.7540000000000001E-13</c:v>
                </c:pt>
                <c:pt idx="30">
                  <c:v>1.802E-12</c:v>
                </c:pt>
                <c:pt idx="31">
                  <c:v>3.1830000000000001E-12</c:v>
                </c:pt>
                <c:pt idx="32">
                  <c:v>4.0739999999999998E-12</c:v>
                </c:pt>
                <c:pt idx="33">
                  <c:v>4.3220000000000004E-12</c:v>
                </c:pt>
                <c:pt idx="34">
                  <c:v>4.0600000000000001E-12</c:v>
                </c:pt>
                <c:pt idx="36">
                  <c:v>3.161E-12</c:v>
                </c:pt>
                <c:pt idx="37">
                  <c:v>1.787E-12</c:v>
                </c:pt>
                <c:pt idx="38">
                  <c:v>7.6750000000000001E-13</c:v>
                </c:pt>
                <c:pt idx="39">
                  <c:v>3.2030000000000001E-13</c:v>
                </c:pt>
                <c:pt idx="40">
                  <c:v>1.4499999999999999E-13</c:v>
                </c:pt>
                <c:pt idx="42">
                  <c:v>7.5529999999999995E-14</c:v>
                </c:pt>
                <c:pt idx="43">
                  <c:v>4.9720000000000002E-14</c:v>
                </c:pt>
                <c:pt idx="44">
                  <c:v>3.7240000000000001E-14</c:v>
                </c:pt>
                <c:pt idx="45">
                  <c:v>2.7189999999999999E-14</c:v>
                </c:pt>
                <c:pt idx="46">
                  <c:v>1.7640000000000001E-14</c:v>
                </c:pt>
                <c:pt idx="48">
                  <c:v>9.6079999999999999E-15</c:v>
                </c:pt>
                <c:pt idx="49">
                  <c:v>4.403E-15</c:v>
                </c:pt>
                <c:pt idx="50">
                  <c:v>1.7859999999999998E-15</c:v>
                </c:pt>
                <c:pt idx="51">
                  <c:v>8.6309999999999996E-16</c:v>
                </c:pt>
                <c:pt idx="52">
                  <c:v>4.8870000000000003E-16</c:v>
                </c:pt>
                <c:pt idx="54">
                  <c:v>3.1389999999999998E-16</c:v>
                </c:pt>
                <c:pt idx="55">
                  <c:v>2.2069999999999999E-16</c:v>
                </c:pt>
                <c:pt idx="56">
                  <c:v>1.58E-16</c:v>
                </c:pt>
                <c:pt idx="57">
                  <c:v>1.2489999999999999E-16</c:v>
                </c:pt>
                <c:pt idx="58">
                  <c:v>9.5920000000000001E-17</c:v>
                </c:pt>
                <c:pt idx="60">
                  <c:v>8.1439999999999998E-17</c:v>
                </c:pt>
                <c:pt idx="61">
                  <c:v>6.0850000000000005E-17</c:v>
                </c:pt>
                <c:pt idx="62">
                  <c:v>4.6279999999999997E-17</c:v>
                </c:pt>
                <c:pt idx="63">
                  <c:v>4.0830000000000002E-17</c:v>
                </c:pt>
                <c:pt idx="64">
                  <c:v>3.3950000000000002E-17</c:v>
                </c:pt>
                <c:pt idx="66">
                  <c:v>2.7900000000000001E-17</c:v>
                </c:pt>
                <c:pt idx="67">
                  <c:v>2.9020000000000001E-17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'D1.7cm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CR'!$O$11:$O$78</c:f>
              <c:numCache>
                <c:formatCode>0.00E+00</c:formatCode>
                <c:ptCount val="68"/>
                <c:pt idx="0">
                  <c:v>9.6380000000000006E-18</c:v>
                </c:pt>
                <c:pt idx="1">
                  <c:v>1.021E-17</c:v>
                </c:pt>
                <c:pt idx="2">
                  <c:v>1.3220000000000001E-17</c:v>
                </c:pt>
                <c:pt idx="3">
                  <c:v>1.063E-17</c:v>
                </c:pt>
                <c:pt idx="4">
                  <c:v>1.7369999999999999E-17</c:v>
                </c:pt>
                <c:pt idx="6">
                  <c:v>1.8009999999999999E-17</c:v>
                </c:pt>
                <c:pt idx="7">
                  <c:v>1.9220000000000001E-17</c:v>
                </c:pt>
                <c:pt idx="8">
                  <c:v>1.893E-17</c:v>
                </c:pt>
                <c:pt idx="9">
                  <c:v>2.1690000000000001E-17</c:v>
                </c:pt>
                <c:pt idx="10">
                  <c:v>2.6110000000000001E-17</c:v>
                </c:pt>
                <c:pt idx="12">
                  <c:v>2.9129999999999998E-17</c:v>
                </c:pt>
                <c:pt idx="13">
                  <c:v>3.7749999999999997E-17</c:v>
                </c:pt>
                <c:pt idx="14">
                  <c:v>4.3010000000000001E-17</c:v>
                </c:pt>
                <c:pt idx="15">
                  <c:v>5.9789999999999994E-17</c:v>
                </c:pt>
                <c:pt idx="16">
                  <c:v>9.2649999999999999E-17</c:v>
                </c:pt>
                <c:pt idx="18">
                  <c:v>2.0539999999999999E-16</c:v>
                </c:pt>
                <c:pt idx="19">
                  <c:v>4.5820000000000003E-16</c:v>
                </c:pt>
                <c:pt idx="20">
                  <c:v>9.3120000000000002E-16</c:v>
                </c:pt>
                <c:pt idx="21">
                  <c:v>1.5009999999999999E-15</c:v>
                </c:pt>
                <c:pt idx="22">
                  <c:v>2.0909999999999999E-15</c:v>
                </c:pt>
                <c:pt idx="24">
                  <c:v>2.72E-15</c:v>
                </c:pt>
                <c:pt idx="25">
                  <c:v>4.0440000000000002E-15</c:v>
                </c:pt>
                <c:pt idx="26">
                  <c:v>7.8149999999999994E-15</c:v>
                </c:pt>
                <c:pt idx="27">
                  <c:v>1.8729999999999999E-14</c:v>
                </c:pt>
                <c:pt idx="28">
                  <c:v>4.6249999999999999E-14</c:v>
                </c:pt>
                <c:pt idx="30">
                  <c:v>1.0250000000000001E-13</c:v>
                </c:pt>
                <c:pt idx="31">
                  <c:v>1.776E-13</c:v>
                </c:pt>
                <c:pt idx="32">
                  <c:v>2.3090000000000001E-13</c:v>
                </c:pt>
                <c:pt idx="33">
                  <c:v>2.4769999999999999E-13</c:v>
                </c:pt>
                <c:pt idx="34">
                  <c:v>2.3020000000000002E-13</c:v>
                </c:pt>
                <c:pt idx="36">
                  <c:v>1.7629999999999999E-13</c:v>
                </c:pt>
                <c:pt idx="37">
                  <c:v>1.017E-13</c:v>
                </c:pt>
                <c:pt idx="38">
                  <c:v>4.5769999999999997E-14</c:v>
                </c:pt>
                <c:pt idx="39">
                  <c:v>1.8650000000000001E-14</c:v>
                </c:pt>
                <c:pt idx="40">
                  <c:v>7.8149999999999994E-15</c:v>
                </c:pt>
                <c:pt idx="42">
                  <c:v>4.028E-15</c:v>
                </c:pt>
                <c:pt idx="43">
                  <c:v>2.7280000000000002E-15</c:v>
                </c:pt>
                <c:pt idx="44">
                  <c:v>2.0740000000000002E-15</c:v>
                </c:pt>
                <c:pt idx="45">
                  <c:v>1.503E-15</c:v>
                </c:pt>
                <c:pt idx="46">
                  <c:v>9.2950000000000002E-16</c:v>
                </c:pt>
                <c:pt idx="48">
                  <c:v>4.7989999999999997E-16</c:v>
                </c:pt>
                <c:pt idx="49">
                  <c:v>2.2600000000000002E-16</c:v>
                </c:pt>
                <c:pt idx="50">
                  <c:v>1.067E-16</c:v>
                </c:pt>
                <c:pt idx="51">
                  <c:v>5.9759999999999996E-17</c:v>
                </c:pt>
                <c:pt idx="52">
                  <c:v>4.1970000000000001E-17</c:v>
                </c:pt>
                <c:pt idx="54">
                  <c:v>3.3309999999999999E-17</c:v>
                </c:pt>
                <c:pt idx="55">
                  <c:v>3.3360000000000001E-17</c:v>
                </c:pt>
                <c:pt idx="56">
                  <c:v>2.6930000000000001E-17</c:v>
                </c:pt>
                <c:pt idx="57">
                  <c:v>2.264E-17</c:v>
                </c:pt>
                <c:pt idx="58">
                  <c:v>2.223E-17</c:v>
                </c:pt>
                <c:pt idx="60">
                  <c:v>2.1979999999999999E-17</c:v>
                </c:pt>
                <c:pt idx="61">
                  <c:v>1.837E-17</c:v>
                </c:pt>
                <c:pt idx="62">
                  <c:v>1.7610000000000001E-17</c:v>
                </c:pt>
                <c:pt idx="63">
                  <c:v>1.411E-17</c:v>
                </c:pt>
                <c:pt idx="64">
                  <c:v>1.3589999999999999E-17</c:v>
                </c:pt>
                <c:pt idx="66">
                  <c:v>9.4120000000000005E-18</c:v>
                </c:pt>
                <c:pt idx="67">
                  <c:v>6.868E-18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78160"/>
        <c:axId val="150078720"/>
      </c:scatterChart>
      <c:valAx>
        <c:axId val="15007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0078720"/>
        <c:crosses val="autoZero"/>
        <c:crossBetween val="midCat"/>
      </c:valAx>
      <c:valAx>
        <c:axId val="150078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50078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'D1.7cm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CR'!$J$11:$J$78</c:f>
              <c:numCache>
                <c:formatCode>0.00E+00</c:formatCode>
                <c:ptCount val="68"/>
                <c:pt idx="0">
                  <c:v>6.813975011568719E-4</c:v>
                </c:pt>
                <c:pt idx="1">
                  <c:v>7.7394724664507164E-4</c:v>
                </c:pt>
                <c:pt idx="2">
                  <c:v>1.0610828320222118E-3</c:v>
                </c:pt>
                <c:pt idx="3">
                  <c:v>1.0416473854696897E-3</c:v>
                </c:pt>
                <c:pt idx="4">
                  <c:v>1.229754743174456E-3</c:v>
                </c:pt>
                <c:pt idx="5">
                  <c:v>0</c:v>
                </c:pt>
                <c:pt idx="6">
                  <c:v>1.6469227209625172E-3</c:v>
                </c:pt>
                <c:pt idx="7">
                  <c:v>1.9773253123553909E-3</c:v>
                </c:pt>
                <c:pt idx="8">
                  <c:v>2.3017121702915318E-3</c:v>
                </c:pt>
                <c:pt idx="9">
                  <c:v>2.6561776955113373E-3</c:v>
                </c:pt>
                <c:pt idx="10">
                  <c:v>3.7575196668209162E-3</c:v>
                </c:pt>
                <c:pt idx="11">
                  <c:v>0</c:v>
                </c:pt>
                <c:pt idx="12">
                  <c:v>4.9791763072651544E-3</c:v>
                </c:pt>
                <c:pt idx="13">
                  <c:v>7.1702915316982875E-3</c:v>
                </c:pt>
                <c:pt idx="14">
                  <c:v>1.1390559925960204E-2</c:v>
                </c:pt>
                <c:pt idx="15">
                  <c:v>1.933826931975937E-2</c:v>
                </c:pt>
                <c:pt idx="16">
                  <c:v>4.1554835724201752E-2</c:v>
                </c:pt>
                <c:pt idx="17">
                  <c:v>0</c:v>
                </c:pt>
                <c:pt idx="18">
                  <c:v>0.1005090236001851</c:v>
                </c:pt>
                <c:pt idx="19">
                  <c:v>0.21732993984266541</c:v>
                </c:pt>
                <c:pt idx="20">
                  <c:v>0.40513651087459501</c:v>
                </c:pt>
                <c:pt idx="21">
                  <c:v>0.62795002313743631</c:v>
                </c:pt>
                <c:pt idx="22">
                  <c:v>0.85030078667283659</c:v>
                </c:pt>
                <c:pt idx="23">
                  <c:v>0</c:v>
                </c:pt>
                <c:pt idx="24">
                  <c:v>1.1341971309578898</c:v>
                </c:pt>
                <c:pt idx="25">
                  <c:v>1.7454881999074503</c:v>
                </c:pt>
                <c:pt idx="26">
                  <c:v>3.3641832484960656</c:v>
                </c:pt>
                <c:pt idx="27">
                  <c:v>7.4409995372512725</c:v>
                </c:pt>
                <c:pt idx="28">
                  <c:v>17.940768162887551</c:v>
                </c:pt>
                <c:pt idx="29">
                  <c:v>0</c:v>
                </c:pt>
                <c:pt idx="30">
                  <c:v>41.69366034243405</c:v>
                </c:pt>
                <c:pt idx="31">
                  <c:v>73.646459972235064</c:v>
                </c:pt>
                <c:pt idx="32">
                  <c:v>94.261915779731595</c:v>
                </c:pt>
                <c:pt idx="33">
                  <c:v>100</c:v>
                </c:pt>
                <c:pt idx="34">
                  <c:v>93.937991670522905</c:v>
                </c:pt>
                <c:pt idx="35">
                  <c:v>0</c:v>
                </c:pt>
                <c:pt idx="36">
                  <c:v>73.137436372049962</c:v>
                </c:pt>
                <c:pt idx="37">
                  <c:v>41.346598796853307</c:v>
                </c:pt>
                <c:pt idx="38">
                  <c:v>17.757982415548355</c:v>
                </c:pt>
                <c:pt idx="39">
                  <c:v>7.4109208699676081</c:v>
                </c:pt>
                <c:pt idx="40">
                  <c:v>3.3549282739472464</c:v>
                </c:pt>
                <c:pt idx="41">
                  <c:v>0</c:v>
                </c:pt>
                <c:pt idx="42">
                  <c:v>1.7475705691809345</c:v>
                </c:pt>
                <c:pt idx="43">
                  <c:v>1.150393336418325</c:v>
                </c:pt>
                <c:pt idx="44">
                  <c:v>0.86163813049514104</c:v>
                </c:pt>
                <c:pt idx="45">
                  <c:v>0.62910689495603878</c:v>
                </c:pt>
                <c:pt idx="46">
                  <c:v>0.40814437760296163</c:v>
                </c:pt>
                <c:pt idx="47">
                  <c:v>0</c:v>
                </c:pt>
                <c:pt idx="48">
                  <c:v>0.22230448866265617</c:v>
                </c:pt>
                <c:pt idx="49">
                  <c:v>0.10187413234613604</c:v>
                </c:pt>
                <c:pt idx="50">
                  <c:v>4.1323461360481255E-2</c:v>
                </c:pt>
                <c:pt idx="51">
                  <c:v>1.9969921332716332E-2</c:v>
                </c:pt>
                <c:pt idx="52">
                  <c:v>1.1307265155020825E-2</c:v>
                </c:pt>
                <c:pt idx="53">
                  <c:v>0</c:v>
                </c:pt>
                <c:pt idx="54">
                  <c:v>7.2628412771864864E-3</c:v>
                </c:pt>
                <c:pt idx="55">
                  <c:v>5.1064322073114286E-3</c:v>
                </c:pt>
                <c:pt idx="56">
                  <c:v>3.6557149467838961E-3</c:v>
                </c:pt>
                <c:pt idx="57">
                  <c:v>2.8898658028690414E-3</c:v>
                </c:pt>
                <c:pt idx="58">
                  <c:v>2.2193428968070336E-3</c:v>
                </c:pt>
                <c:pt idx="59">
                  <c:v>0</c:v>
                </c:pt>
                <c:pt idx="60">
                  <c:v>1.8843128181397499E-3</c:v>
                </c:pt>
                <c:pt idx="61">
                  <c:v>1.4079130032392411E-3</c:v>
                </c:pt>
                <c:pt idx="62">
                  <c:v>1.0708005552984728E-3</c:v>
                </c:pt>
                <c:pt idx="63">
                  <c:v>9.4470152707080057E-4</c:v>
                </c:pt>
                <c:pt idx="64">
                  <c:v>7.8551596483109683E-4</c:v>
                </c:pt>
                <c:pt idx="65">
                  <c:v>0</c:v>
                </c:pt>
                <c:pt idx="66">
                  <c:v>6.4553447478019434E-4</c:v>
                </c:pt>
                <c:pt idx="67">
                  <c:v>6.7144840351689031E-4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'D1.7cm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'D1.7cm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'D1.7cm CR'!$U$11:$U$78</c:f>
              <c:numCache>
                <c:formatCode>0.00E+00</c:formatCode>
                <c:ptCount val="68"/>
                <c:pt idx="0">
                  <c:v>3.8909971740008079E-3</c:v>
                </c:pt>
                <c:pt idx="1">
                  <c:v>4.1219216794509492E-3</c:v>
                </c:pt>
                <c:pt idx="2">
                  <c:v>5.3371013322567624E-3</c:v>
                </c:pt>
                <c:pt idx="3">
                  <c:v>4.2914816310052478E-3</c:v>
                </c:pt>
                <c:pt idx="4">
                  <c:v>7.0125151392813889E-3</c:v>
                </c:pt>
                <c:pt idx="5">
                  <c:v>0</c:v>
                </c:pt>
                <c:pt idx="6">
                  <c:v>7.2708922083165118E-3</c:v>
                </c:pt>
                <c:pt idx="7">
                  <c:v>7.7593863544610422E-3</c:v>
                </c:pt>
                <c:pt idx="8">
                  <c:v>7.6423092450545018E-3</c:v>
                </c:pt>
                <c:pt idx="9">
                  <c:v>8.7565603552684709E-3</c:v>
                </c:pt>
                <c:pt idx="10">
                  <c:v>1.0540976988292289E-2</c:v>
                </c:pt>
                <c:pt idx="11">
                  <c:v>0</c:v>
                </c:pt>
                <c:pt idx="12">
                  <c:v>1.1760193782801775E-2</c:v>
                </c:pt>
                <c:pt idx="13">
                  <c:v>1.5240209931368591E-2</c:v>
                </c:pt>
                <c:pt idx="14">
                  <c:v>1.7363746467501009E-2</c:v>
                </c:pt>
                <c:pt idx="15">
                  <c:v>2.4138070246265644E-2</c:v>
                </c:pt>
                <c:pt idx="16">
                  <c:v>3.7404117884537742E-2</c:v>
                </c:pt>
                <c:pt idx="17">
                  <c:v>0</c:v>
                </c:pt>
                <c:pt idx="18">
                  <c:v>8.2922890593459822E-2</c:v>
                </c:pt>
                <c:pt idx="19">
                  <c:v>0.18498183286233347</c:v>
                </c:pt>
                <c:pt idx="20">
                  <c:v>0.37593863544610417</c:v>
                </c:pt>
                <c:pt idx="21">
                  <c:v>0.60597496972143716</c:v>
                </c:pt>
                <c:pt idx="22">
                  <c:v>0.84416633023819132</c:v>
                </c:pt>
                <c:pt idx="23">
                  <c:v>0</c:v>
                </c:pt>
                <c:pt idx="24">
                  <c:v>1.0981025433992735</c:v>
                </c:pt>
                <c:pt idx="25">
                  <c:v>1.6326201049656843</c:v>
                </c:pt>
                <c:pt idx="26">
                  <c:v>3.1550262414210737</c:v>
                </c:pt>
                <c:pt idx="27">
                  <c:v>7.5615664109810261</c:v>
                </c:pt>
                <c:pt idx="28">
                  <c:v>18.67178037949132</c:v>
                </c:pt>
                <c:pt idx="29">
                  <c:v>0</c:v>
                </c:pt>
                <c:pt idx="30">
                  <c:v>41.380702462656444</c:v>
                </c:pt>
                <c:pt idx="31">
                  <c:v>71.699636657246671</c:v>
                </c:pt>
                <c:pt idx="32">
                  <c:v>93.217601937828022</c:v>
                </c:pt>
                <c:pt idx="33">
                  <c:v>100</c:v>
                </c:pt>
                <c:pt idx="34">
                  <c:v>92.93500201857087</c:v>
                </c:pt>
                <c:pt idx="35">
                  <c:v>0</c:v>
                </c:pt>
                <c:pt idx="36">
                  <c:v>71.174808235769078</c:v>
                </c:pt>
                <c:pt idx="37">
                  <c:v>41.057731126362533</c:v>
                </c:pt>
                <c:pt idx="38">
                  <c:v>18.477997577714977</c:v>
                </c:pt>
                <c:pt idx="39">
                  <c:v>7.5292692773516361</c:v>
                </c:pt>
                <c:pt idx="40">
                  <c:v>3.1550262414210737</c:v>
                </c:pt>
                <c:pt idx="41">
                  <c:v>0</c:v>
                </c:pt>
                <c:pt idx="42">
                  <c:v>1.6261606782398061</c:v>
                </c:pt>
                <c:pt idx="43">
                  <c:v>1.1013322567622124</c:v>
                </c:pt>
                <c:pt idx="44">
                  <c:v>0.83730318934194592</c:v>
                </c:pt>
                <c:pt idx="45">
                  <c:v>0.60678239806217205</c:v>
                </c:pt>
                <c:pt idx="46">
                  <c:v>0.37525232135647962</c:v>
                </c:pt>
                <c:pt idx="47">
                  <c:v>0</c:v>
                </c:pt>
                <c:pt idx="48">
                  <c:v>0.19374243035930561</c:v>
                </c:pt>
                <c:pt idx="49">
                  <c:v>9.1239402503027867E-2</c:v>
                </c:pt>
                <c:pt idx="50">
                  <c:v>4.3076301978199436E-2</c:v>
                </c:pt>
                <c:pt idx="51">
                  <c:v>2.4125958821154623E-2</c:v>
                </c:pt>
                <c:pt idx="52">
                  <c:v>1.6943883730318934E-2</c:v>
                </c:pt>
                <c:pt idx="53">
                  <c:v>0</c:v>
                </c:pt>
                <c:pt idx="54">
                  <c:v>1.3447719014937425E-2</c:v>
                </c:pt>
                <c:pt idx="55">
                  <c:v>1.3467904723455795E-2</c:v>
                </c:pt>
                <c:pt idx="56">
                  <c:v>1.0872022607993541E-2</c:v>
                </c:pt>
                <c:pt idx="57">
                  <c:v>9.1400888171174807E-3</c:v>
                </c:pt>
                <c:pt idx="58">
                  <c:v>8.9745660072668553E-3</c:v>
                </c:pt>
                <c:pt idx="59">
                  <c:v>0</c:v>
                </c:pt>
                <c:pt idx="60">
                  <c:v>8.8736374646750087E-3</c:v>
                </c:pt>
                <c:pt idx="61">
                  <c:v>7.4162293096487683E-3</c:v>
                </c:pt>
                <c:pt idx="62">
                  <c:v>7.1094065401695605E-3</c:v>
                </c:pt>
                <c:pt idx="63">
                  <c:v>5.6964069438837301E-3</c:v>
                </c:pt>
                <c:pt idx="64">
                  <c:v>5.4864755752926922E-3</c:v>
                </c:pt>
                <c:pt idx="65">
                  <c:v>0</c:v>
                </c:pt>
                <c:pt idx="66">
                  <c:v>3.7997577714977801E-3</c:v>
                </c:pt>
                <c:pt idx="67">
                  <c:v>2.7727089220831651E-3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024752"/>
        <c:axId val="307025312"/>
      </c:scatterChart>
      <c:valAx>
        <c:axId val="30702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7025312"/>
        <c:crosses val="autoZero"/>
        <c:crossBetween val="midCat"/>
      </c:valAx>
      <c:valAx>
        <c:axId val="30702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7024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'D1.9cm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CR'!$E$11:$E$78</c:f>
              <c:numCache>
                <c:formatCode>0.00E+00</c:formatCode>
                <c:ptCount val="68"/>
                <c:pt idx="0">
                  <c:v>3.0249999999999999E-17</c:v>
                </c:pt>
                <c:pt idx="1">
                  <c:v>3.4579999999999999E-17</c:v>
                </c:pt>
                <c:pt idx="2">
                  <c:v>4.0209999999999998E-17</c:v>
                </c:pt>
                <c:pt idx="3">
                  <c:v>4.5110000000000001E-17</c:v>
                </c:pt>
                <c:pt idx="4">
                  <c:v>5.403E-17</c:v>
                </c:pt>
                <c:pt idx="6">
                  <c:v>6.6980000000000006E-17</c:v>
                </c:pt>
                <c:pt idx="7">
                  <c:v>6.6159999999999999E-17</c:v>
                </c:pt>
                <c:pt idx="8">
                  <c:v>8.5349999999999997E-17</c:v>
                </c:pt>
                <c:pt idx="9">
                  <c:v>1.126E-16</c:v>
                </c:pt>
                <c:pt idx="10">
                  <c:v>1.41E-16</c:v>
                </c:pt>
                <c:pt idx="12">
                  <c:v>1.877E-16</c:v>
                </c:pt>
                <c:pt idx="13">
                  <c:v>2.4329999999999998E-16</c:v>
                </c:pt>
                <c:pt idx="14">
                  <c:v>3.8199999999999999E-16</c:v>
                </c:pt>
                <c:pt idx="15">
                  <c:v>6.4640000000000001E-16</c:v>
                </c:pt>
                <c:pt idx="16">
                  <c:v>1.408E-15</c:v>
                </c:pt>
                <c:pt idx="18">
                  <c:v>3.5009999999999999E-15</c:v>
                </c:pt>
                <c:pt idx="19">
                  <c:v>8.1019999999999995E-15</c:v>
                </c:pt>
                <c:pt idx="20">
                  <c:v>1.5060000000000001E-14</c:v>
                </c:pt>
                <c:pt idx="21">
                  <c:v>2.3299999999999999E-14</c:v>
                </c:pt>
                <c:pt idx="22">
                  <c:v>3.226E-14</c:v>
                </c:pt>
                <c:pt idx="24">
                  <c:v>4.3900000000000001E-14</c:v>
                </c:pt>
                <c:pt idx="25">
                  <c:v>6.9660000000000003E-14</c:v>
                </c:pt>
                <c:pt idx="26">
                  <c:v>1.4510000000000001E-13</c:v>
                </c:pt>
                <c:pt idx="27">
                  <c:v>3.4330000000000001E-13</c:v>
                </c:pt>
                <c:pt idx="28">
                  <c:v>8.1689999999999998E-13</c:v>
                </c:pt>
                <c:pt idx="30">
                  <c:v>1.7570000000000001E-12</c:v>
                </c:pt>
                <c:pt idx="31">
                  <c:v>2.9450000000000001E-12</c:v>
                </c:pt>
                <c:pt idx="32">
                  <c:v>3.7609999999999998E-12</c:v>
                </c:pt>
                <c:pt idx="33">
                  <c:v>4.0109999999999998E-12</c:v>
                </c:pt>
                <c:pt idx="34">
                  <c:v>3.75E-12</c:v>
                </c:pt>
                <c:pt idx="36">
                  <c:v>2.9259999999999999E-12</c:v>
                </c:pt>
                <c:pt idx="37">
                  <c:v>1.742E-12</c:v>
                </c:pt>
                <c:pt idx="38">
                  <c:v>8.0969999999999997E-13</c:v>
                </c:pt>
                <c:pt idx="39">
                  <c:v>3.4159999999999998E-13</c:v>
                </c:pt>
                <c:pt idx="40">
                  <c:v>1.444E-13</c:v>
                </c:pt>
                <c:pt idx="42">
                  <c:v>6.9789999999999998E-14</c:v>
                </c:pt>
                <c:pt idx="43">
                  <c:v>4.4229999999999998E-14</c:v>
                </c:pt>
                <c:pt idx="44">
                  <c:v>3.2339999999999998E-14</c:v>
                </c:pt>
                <c:pt idx="45">
                  <c:v>2.3459999999999999E-14</c:v>
                </c:pt>
                <c:pt idx="46">
                  <c:v>1.5229999999999999E-14</c:v>
                </c:pt>
                <c:pt idx="48">
                  <c:v>8.3279999999999996E-15</c:v>
                </c:pt>
                <c:pt idx="49">
                  <c:v>3.688E-15</c:v>
                </c:pt>
                <c:pt idx="50">
                  <c:v>1.4769999999999999E-15</c:v>
                </c:pt>
                <c:pt idx="51">
                  <c:v>6.7960000000000004E-16</c:v>
                </c:pt>
                <c:pt idx="52">
                  <c:v>3.8039999999999998E-16</c:v>
                </c:pt>
                <c:pt idx="54">
                  <c:v>2.7069999999999999E-16</c:v>
                </c:pt>
                <c:pt idx="55">
                  <c:v>1.763E-16</c:v>
                </c:pt>
                <c:pt idx="56">
                  <c:v>1.431E-16</c:v>
                </c:pt>
                <c:pt idx="57">
                  <c:v>1.1889999999999999E-16</c:v>
                </c:pt>
                <c:pt idx="58">
                  <c:v>8.2890000000000002E-17</c:v>
                </c:pt>
                <c:pt idx="60">
                  <c:v>7.2710000000000002E-17</c:v>
                </c:pt>
                <c:pt idx="61">
                  <c:v>5.9029999999999995E-17</c:v>
                </c:pt>
                <c:pt idx="62">
                  <c:v>4.7379999999999999E-17</c:v>
                </c:pt>
                <c:pt idx="63">
                  <c:v>3.9700000000000003E-17</c:v>
                </c:pt>
                <c:pt idx="64">
                  <c:v>3.0440000000000001E-17</c:v>
                </c:pt>
                <c:pt idx="66">
                  <c:v>3.6329999999999997E-17</c:v>
                </c:pt>
                <c:pt idx="67">
                  <c:v>3.0280000000000002E-17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'D1.9cm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CR'!$O$11:$O$78</c:f>
              <c:numCache>
                <c:formatCode>0.00E+00</c:formatCode>
                <c:ptCount val="68"/>
                <c:pt idx="0">
                  <c:v>7.6959999999999997E-18</c:v>
                </c:pt>
                <c:pt idx="1">
                  <c:v>1.138E-17</c:v>
                </c:pt>
                <c:pt idx="2">
                  <c:v>1.325E-17</c:v>
                </c:pt>
                <c:pt idx="3">
                  <c:v>1.3630000000000001E-17</c:v>
                </c:pt>
                <c:pt idx="4">
                  <c:v>1.4299999999999999E-17</c:v>
                </c:pt>
                <c:pt idx="6">
                  <c:v>1.7069999999999999E-17</c:v>
                </c:pt>
                <c:pt idx="7">
                  <c:v>1.759E-17</c:v>
                </c:pt>
                <c:pt idx="8">
                  <c:v>1.5550000000000001E-17</c:v>
                </c:pt>
                <c:pt idx="9">
                  <c:v>2.2119999999999999E-17</c:v>
                </c:pt>
                <c:pt idx="10">
                  <c:v>2.256E-17</c:v>
                </c:pt>
                <c:pt idx="12">
                  <c:v>2.574E-17</c:v>
                </c:pt>
                <c:pt idx="13">
                  <c:v>3.3179999999999998E-17</c:v>
                </c:pt>
                <c:pt idx="14">
                  <c:v>4.2149999999999998E-17</c:v>
                </c:pt>
                <c:pt idx="15">
                  <c:v>5.1010000000000002E-17</c:v>
                </c:pt>
                <c:pt idx="16">
                  <c:v>7.1620000000000006E-17</c:v>
                </c:pt>
                <c:pt idx="18">
                  <c:v>1.6199999999999999E-16</c:v>
                </c:pt>
                <c:pt idx="19">
                  <c:v>3.6390000000000001E-16</c:v>
                </c:pt>
                <c:pt idx="20">
                  <c:v>7.2909999999999996E-16</c:v>
                </c:pt>
                <c:pt idx="21">
                  <c:v>1.1719999999999999E-15</c:v>
                </c:pt>
                <c:pt idx="22">
                  <c:v>1.665E-15</c:v>
                </c:pt>
                <c:pt idx="24">
                  <c:v>2.2539999999999999E-15</c:v>
                </c:pt>
                <c:pt idx="25">
                  <c:v>3.4509999999999999E-15</c:v>
                </c:pt>
                <c:pt idx="26">
                  <c:v>7.0340000000000003E-15</c:v>
                </c:pt>
                <c:pt idx="27">
                  <c:v>1.7859999999999999E-14</c:v>
                </c:pt>
                <c:pt idx="28">
                  <c:v>4.443E-14</c:v>
                </c:pt>
                <c:pt idx="30">
                  <c:v>9.4459999999999996E-14</c:v>
                </c:pt>
                <c:pt idx="31">
                  <c:v>1.581E-13</c:v>
                </c:pt>
                <c:pt idx="32">
                  <c:v>2.0489999999999999E-13</c:v>
                </c:pt>
                <c:pt idx="33">
                  <c:v>2.208E-13</c:v>
                </c:pt>
                <c:pt idx="34">
                  <c:v>2.0450000000000001E-13</c:v>
                </c:pt>
                <c:pt idx="36">
                  <c:v>1.5710000000000001E-13</c:v>
                </c:pt>
                <c:pt idx="37">
                  <c:v>9.3709999999999999E-14</c:v>
                </c:pt>
                <c:pt idx="38">
                  <c:v>4.4129999999999997E-14</c:v>
                </c:pt>
                <c:pt idx="39">
                  <c:v>1.784E-14</c:v>
                </c:pt>
                <c:pt idx="40">
                  <c:v>6.9759999999999998E-15</c:v>
                </c:pt>
                <c:pt idx="42">
                  <c:v>3.3710000000000001E-15</c:v>
                </c:pt>
                <c:pt idx="43">
                  <c:v>2.2640000000000001E-15</c:v>
                </c:pt>
                <c:pt idx="44">
                  <c:v>1.6790000000000001E-15</c:v>
                </c:pt>
                <c:pt idx="45">
                  <c:v>1.18E-15</c:v>
                </c:pt>
                <c:pt idx="46">
                  <c:v>7.22E-16</c:v>
                </c:pt>
                <c:pt idx="48">
                  <c:v>3.7369999999999999E-16</c:v>
                </c:pt>
                <c:pt idx="49">
                  <c:v>1.7099999999999999E-16</c:v>
                </c:pt>
                <c:pt idx="50">
                  <c:v>7.588E-17</c:v>
                </c:pt>
                <c:pt idx="51">
                  <c:v>4.6259999999999999E-17</c:v>
                </c:pt>
                <c:pt idx="52">
                  <c:v>3.6079999999999999E-17</c:v>
                </c:pt>
                <c:pt idx="54">
                  <c:v>3.0629999999999998E-17</c:v>
                </c:pt>
                <c:pt idx="55">
                  <c:v>3.0740000000000001E-17</c:v>
                </c:pt>
                <c:pt idx="56">
                  <c:v>2.5690000000000001E-17</c:v>
                </c:pt>
                <c:pt idx="57">
                  <c:v>2.3480000000000001E-17</c:v>
                </c:pt>
                <c:pt idx="58">
                  <c:v>1.837E-17</c:v>
                </c:pt>
                <c:pt idx="60">
                  <c:v>1.9560000000000001E-17</c:v>
                </c:pt>
                <c:pt idx="61">
                  <c:v>1.788E-17</c:v>
                </c:pt>
                <c:pt idx="62">
                  <c:v>1.4449999999999999E-17</c:v>
                </c:pt>
                <c:pt idx="63">
                  <c:v>1.366E-17</c:v>
                </c:pt>
                <c:pt idx="64">
                  <c:v>1.2920000000000001E-17</c:v>
                </c:pt>
                <c:pt idx="66">
                  <c:v>8.0969999999999994E-18</c:v>
                </c:pt>
                <c:pt idx="67">
                  <c:v>6.3379999999999997E-18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378320"/>
        <c:axId val="306378880"/>
      </c:scatterChart>
      <c:valAx>
        <c:axId val="30637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6378880"/>
        <c:crosses val="autoZero"/>
        <c:crossBetween val="midCat"/>
      </c:valAx>
      <c:valAx>
        <c:axId val="30637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6378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Relative</a:t>
            </a:r>
            <a:r>
              <a:rPr lang="en-US" altLang="ko-KR" baseline="0"/>
              <a:t> Dose (%)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'D1.9cm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CR'!$J$11:$J$78</c:f>
              <c:numCache>
                <c:formatCode>0.00E+00</c:formatCode>
                <c:ptCount val="68"/>
                <c:pt idx="0">
                  <c:v>7.5417601595612071E-4</c:v>
                </c:pt>
                <c:pt idx="1">
                  <c:v>8.6212914485165801E-4</c:v>
                </c:pt>
                <c:pt idx="2">
                  <c:v>1.0024931438544005E-3</c:v>
                </c:pt>
                <c:pt idx="3">
                  <c:v>1.1246571927200199E-3</c:v>
                </c:pt>
                <c:pt idx="4">
                  <c:v>1.3470456245325358E-3</c:v>
                </c:pt>
                <c:pt idx="5">
                  <c:v>0</c:v>
                </c:pt>
                <c:pt idx="6">
                  <c:v>1.6699077536773874E-3</c:v>
                </c:pt>
                <c:pt idx="7">
                  <c:v>1.649463974071304E-3</c:v>
                </c:pt>
                <c:pt idx="8">
                  <c:v>2.1278982797307403E-3</c:v>
                </c:pt>
                <c:pt idx="9">
                  <c:v>2.8072799800548491E-3</c:v>
                </c:pt>
                <c:pt idx="10">
                  <c:v>3.5153328347045623E-3</c:v>
                </c:pt>
                <c:pt idx="11">
                  <c:v>0</c:v>
                </c:pt>
                <c:pt idx="12">
                  <c:v>4.6796310147095488E-3</c:v>
                </c:pt>
                <c:pt idx="13">
                  <c:v>6.0658189977561708E-3</c:v>
                </c:pt>
                <c:pt idx="14">
                  <c:v>9.5238095238095247E-3</c:v>
                </c:pt>
                <c:pt idx="15">
                  <c:v>1.6115681874844179E-2</c:v>
                </c:pt>
                <c:pt idx="16">
                  <c:v>3.5103465469957622E-2</c:v>
                </c:pt>
                <c:pt idx="17">
                  <c:v>0</c:v>
                </c:pt>
                <c:pt idx="18">
                  <c:v>8.728496634255796E-2</c:v>
                </c:pt>
                <c:pt idx="19">
                  <c:v>0.20199451508352032</c:v>
                </c:pt>
                <c:pt idx="20">
                  <c:v>0.37546746447270013</c:v>
                </c:pt>
                <c:pt idx="21">
                  <c:v>0.58090251807529303</c:v>
                </c:pt>
                <c:pt idx="22">
                  <c:v>0.80428820742956875</c:v>
                </c:pt>
                <c:pt idx="23">
                  <c:v>0</c:v>
                </c:pt>
                <c:pt idx="24">
                  <c:v>1.0944901520817751</c:v>
                </c:pt>
                <c:pt idx="25">
                  <c:v>1.736724008975318</c:v>
                </c:pt>
                <c:pt idx="26">
                  <c:v>3.6175517327349791</c:v>
                </c:pt>
                <c:pt idx="27">
                  <c:v>8.5589628521565704</c:v>
                </c:pt>
                <c:pt idx="28">
                  <c:v>20.366492146596858</c:v>
                </c:pt>
                <c:pt idx="29">
                  <c:v>0</c:v>
                </c:pt>
                <c:pt idx="30">
                  <c:v>43.804537521815014</c:v>
                </c:pt>
                <c:pt idx="31">
                  <c:v>73.423086512091757</c:v>
                </c:pt>
                <c:pt idx="32">
                  <c:v>93.767140363999005</c:v>
                </c:pt>
                <c:pt idx="33">
                  <c:v>100</c:v>
                </c:pt>
                <c:pt idx="34">
                  <c:v>93.492894540014959</c:v>
                </c:pt>
                <c:pt idx="35">
                  <c:v>0</c:v>
                </c:pt>
                <c:pt idx="36">
                  <c:v>72.94938917975567</c:v>
                </c:pt>
                <c:pt idx="37">
                  <c:v>43.430565943654955</c:v>
                </c:pt>
                <c:pt idx="38">
                  <c:v>20.18698578908003</c:v>
                </c:pt>
                <c:pt idx="39">
                  <c:v>8.5165794066317613</c:v>
                </c:pt>
                <c:pt idx="40">
                  <c:v>3.600099725754176</c:v>
                </c:pt>
                <c:pt idx="41">
                  <c:v>0</c:v>
                </c:pt>
                <c:pt idx="42">
                  <c:v>1.7399650959860384</c:v>
                </c:pt>
                <c:pt idx="43">
                  <c:v>1.1027175268012965</c:v>
                </c:pt>
                <c:pt idx="44">
                  <c:v>0.80628272251308897</c:v>
                </c:pt>
                <c:pt idx="45">
                  <c:v>0.58489154824233358</c:v>
                </c:pt>
                <c:pt idx="46">
                  <c:v>0.3797058090251807</c:v>
                </c:pt>
                <c:pt idx="47">
                  <c:v>0</c:v>
                </c:pt>
                <c:pt idx="48">
                  <c:v>0.20762902019446522</c:v>
                </c:pt>
                <c:pt idx="49">
                  <c:v>9.194714535028671E-2</c:v>
                </c:pt>
                <c:pt idx="50">
                  <c:v>3.6823734729493893E-2</c:v>
                </c:pt>
                <c:pt idx="51">
                  <c:v>1.6943405634505113E-2</c:v>
                </c:pt>
                <c:pt idx="52">
                  <c:v>9.4839192221391182E-3</c:v>
                </c:pt>
                <c:pt idx="53">
                  <c:v>0</c:v>
                </c:pt>
                <c:pt idx="54">
                  <c:v>6.7489404138618798E-3</c:v>
                </c:pt>
                <c:pt idx="55">
                  <c:v>4.395412615307904E-3</c:v>
                </c:pt>
                <c:pt idx="56">
                  <c:v>3.5676888556469711E-3</c:v>
                </c:pt>
                <c:pt idx="57">
                  <c:v>2.9643480428820745E-3</c:v>
                </c:pt>
                <c:pt idx="58">
                  <c:v>2.0665669409124909E-3</c:v>
                </c:pt>
                <c:pt idx="59">
                  <c:v>0</c:v>
                </c:pt>
                <c:pt idx="60">
                  <c:v>1.8127648965345303E-3</c:v>
                </c:pt>
                <c:pt idx="61">
                  <c:v>1.4717028172525554E-3</c:v>
                </c:pt>
                <c:pt idx="62">
                  <c:v>1.1812515582149091E-3</c:v>
                </c:pt>
                <c:pt idx="63">
                  <c:v>9.8977811019695851E-4</c:v>
                </c:pt>
                <c:pt idx="64">
                  <c:v>7.5891298927948151E-4</c:v>
                </c:pt>
                <c:pt idx="65">
                  <c:v>0</c:v>
                </c:pt>
                <c:pt idx="66">
                  <c:v>9.0575916230366499E-4</c:v>
                </c:pt>
                <c:pt idx="67">
                  <c:v>7.5492395911244084E-4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'D1.9cm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'D1.9cm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'D1.9cm CR'!$U$11:$U$78</c:f>
              <c:numCache>
                <c:formatCode>0.00E+00</c:formatCode>
                <c:ptCount val="68"/>
                <c:pt idx="0">
                  <c:v>3.4855072463768118E-3</c:v>
                </c:pt>
                <c:pt idx="1">
                  <c:v>5.1539855072463767E-3</c:v>
                </c:pt>
                <c:pt idx="2">
                  <c:v>6.000905797101449E-3</c:v>
                </c:pt>
                <c:pt idx="3">
                  <c:v>6.1730072463768116E-3</c:v>
                </c:pt>
                <c:pt idx="4">
                  <c:v>6.4764492753623185E-3</c:v>
                </c:pt>
                <c:pt idx="5">
                  <c:v>0</c:v>
                </c:pt>
                <c:pt idx="6">
                  <c:v>7.730978260869565E-3</c:v>
                </c:pt>
                <c:pt idx="7">
                  <c:v>7.9664855072463757E-3</c:v>
                </c:pt>
                <c:pt idx="8">
                  <c:v>7.0425724637681163E-3</c:v>
                </c:pt>
                <c:pt idx="9">
                  <c:v>1.0018115942028985E-2</c:v>
                </c:pt>
                <c:pt idx="10">
                  <c:v>1.0217391304347826E-2</c:v>
                </c:pt>
                <c:pt idx="11">
                  <c:v>0</c:v>
                </c:pt>
                <c:pt idx="12">
                  <c:v>1.1657608695652175E-2</c:v>
                </c:pt>
                <c:pt idx="13">
                  <c:v>1.5027173913043477E-2</c:v>
                </c:pt>
                <c:pt idx="14">
                  <c:v>1.9089673913043479E-2</c:v>
                </c:pt>
                <c:pt idx="15">
                  <c:v>2.3102355072463769E-2</c:v>
                </c:pt>
                <c:pt idx="16">
                  <c:v>3.2436594202898551E-2</c:v>
                </c:pt>
                <c:pt idx="17">
                  <c:v>0</c:v>
                </c:pt>
                <c:pt idx="18">
                  <c:v>7.3369565217391297E-2</c:v>
                </c:pt>
                <c:pt idx="19">
                  <c:v>0.16480978260869564</c:v>
                </c:pt>
                <c:pt idx="20">
                  <c:v>0.33020833333333333</c:v>
                </c:pt>
                <c:pt idx="21">
                  <c:v>0.53079710144927528</c:v>
                </c:pt>
                <c:pt idx="22">
                  <c:v>0.75407608695652173</c:v>
                </c:pt>
                <c:pt idx="23">
                  <c:v>0</c:v>
                </c:pt>
                <c:pt idx="24">
                  <c:v>1.0208333333333333</c:v>
                </c:pt>
                <c:pt idx="25">
                  <c:v>1.5629528985507246</c:v>
                </c:pt>
                <c:pt idx="26">
                  <c:v>3.185688405797102</c:v>
                </c:pt>
                <c:pt idx="27">
                  <c:v>8.0887681159420293</c:v>
                </c:pt>
                <c:pt idx="28">
                  <c:v>20.122282608695652</c:v>
                </c:pt>
                <c:pt idx="29">
                  <c:v>0</c:v>
                </c:pt>
                <c:pt idx="30">
                  <c:v>42.780797101449274</c:v>
                </c:pt>
                <c:pt idx="31">
                  <c:v>71.603260869565219</c:v>
                </c:pt>
                <c:pt idx="32">
                  <c:v>92.798913043478265</c:v>
                </c:pt>
                <c:pt idx="33">
                  <c:v>100</c:v>
                </c:pt>
                <c:pt idx="34">
                  <c:v>92.61775362318842</c:v>
                </c:pt>
                <c:pt idx="35">
                  <c:v>0</c:v>
                </c:pt>
                <c:pt idx="36">
                  <c:v>71.150362318840578</c:v>
                </c:pt>
                <c:pt idx="37">
                  <c:v>42.441123188405797</c:v>
                </c:pt>
                <c:pt idx="38">
                  <c:v>19.986413043478262</c:v>
                </c:pt>
                <c:pt idx="39">
                  <c:v>8.079710144927537</c:v>
                </c:pt>
                <c:pt idx="40">
                  <c:v>3.1594202898550723</c:v>
                </c:pt>
                <c:pt idx="41">
                  <c:v>0</c:v>
                </c:pt>
                <c:pt idx="42">
                  <c:v>1.5267210144927537</c:v>
                </c:pt>
                <c:pt idx="43">
                  <c:v>1.0253623188405798</c:v>
                </c:pt>
                <c:pt idx="44">
                  <c:v>0.76041666666666674</c:v>
                </c:pt>
                <c:pt idx="45">
                  <c:v>0.53442028985507239</c:v>
                </c:pt>
                <c:pt idx="46">
                  <c:v>0.32699275362318841</c:v>
                </c:pt>
                <c:pt idx="47">
                  <c:v>0</c:v>
                </c:pt>
                <c:pt idx="48">
                  <c:v>0.16924818840579708</c:v>
                </c:pt>
                <c:pt idx="49">
                  <c:v>7.744565217391304E-2</c:v>
                </c:pt>
                <c:pt idx="50">
                  <c:v>3.4365942028985505E-2</c:v>
                </c:pt>
                <c:pt idx="51">
                  <c:v>2.0951086956521738E-2</c:v>
                </c:pt>
                <c:pt idx="52">
                  <c:v>1.6340579710144926E-2</c:v>
                </c:pt>
                <c:pt idx="53">
                  <c:v>0</c:v>
                </c:pt>
                <c:pt idx="54">
                  <c:v>1.3872282608695653E-2</c:v>
                </c:pt>
                <c:pt idx="55">
                  <c:v>1.3922101449275363E-2</c:v>
                </c:pt>
                <c:pt idx="56">
                  <c:v>1.1634963768115942E-2</c:v>
                </c:pt>
                <c:pt idx="57">
                  <c:v>1.0634057971014493E-2</c:v>
                </c:pt>
                <c:pt idx="58">
                  <c:v>8.3197463768115952E-3</c:v>
                </c:pt>
                <c:pt idx="59">
                  <c:v>0</c:v>
                </c:pt>
                <c:pt idx="60">
                  <c:v>8.8586956521739136E-3</c:v>
                </c:pt>
                <c:pt idx="61">
                  <c:v>8.0978260869565225E-3</c:v>
                </c:pt>
                <c:pt idx="62">
                  <c:v>6.5443840579710146E-3</c:v>
                </c:pt>
                <c:pt idx="63">
                  <c:v>6.1865942028985505E-3</c:v>
                </c:pt>
                <c:pt idx="64">
                  <c:v>5.8514492753623196E-3</c:v>
                </c:pt>
                <c:pt idx="65">
                  <c:v>0</c:v>
                </c:pt>
                <c:pt idx="66">
                  <c:v>3.6671195652173906E-3</c:v>
                </c:pt>
                <c:pt idx="67">
                  <c:v>2.8704710144927532E-3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384480"/>
        <c:axId val="306385040"/>
      </c:scatterChart>
      <c:valAx>
        <c:axId val="30638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6385040"/>
        <c:crosses val="autoZero"/>
        <c:crossBetween val="midCat"/>
      </c:valAx>
      <c:valAx>
        <c:axId val="306385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 (%)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6384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ko-KR"/>
              <a:t>Dose</a:t>
            </a:r>
            <a:r>
              <a:rPr lang="en-US" altLang="ko-KR" baseline="0"/>
              <a:t> / incident particles from original source (Gy)</a:t>
            </a:r>
            <a:endParaRPr lang="ko-KR" alt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'D2.2cm CR'!$C$2</c:f>
              <c:strCache>
                <c:ptCount val="1"/>
                <c:pt idx="0">
                  <c:v>SFF 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CR'!$I$11:$I$78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CR'!$E$11:$E$78</c:f>
              <c:numCache>
                <c:formatCode>0.00E+00</c:formatCode>
                <c:ptCount val="68"/>
                <c:pt idx="0">
                  <c:v>3.4229999999999997E-17</c:v>
                </c:pt>
                <c:pt idx="1">
                  <c:v>3.016E-17</c:v>
                </c:pt>
                <c:pt idx="2">
                  <c:v>3.532E-17</c:v>
                </c:pt>
                <c:pt idx="3">
                  <c:v>3.7480000000000001E-17</c:v>
                </c:pt>
                <c:pt idx="4">
                  <c:v>3.6490000000000002E-17</c:v>
                </c:pt>
                <c:pt idx="6">
                  <c:v>4.2529999999999998E-17</c:v>
                </c:pt>
                <c:pt idx="7">
                  <c:v>5.9459999999999996E-17</c:v>
                </c:pt>
                <c:pt idx="8">
                  <c:v>7.4409999999999998E-17</c:v>
                </c:pt>
                <c:pt idx="9">
                  <c:v>8.6549999999999996E-17</c:v>
                </c:pt>
                <c:pt idx="10">
                  <c:v>1.031E-16</c:v>
                </c:pt>
                <c:pt idx="12">
                  <c:v>1.389E-16</c:v>
                </c:pt>
                <c:pt idx="13">
                  <c:v>1.8010000000000001E-16</c:v>
                </c:pt>
                <c:pt idx="14">
                  <c:v>2.4799999999999999E-16</c:v>
                </c:pt>
                <c:pt idx="15">
                  <c:v>3.9819999999999999E-16</c:v>
                </c:pt>
                <c:pt idx="16">
                  <c:v>8.2960000000000001E-16</c:v>
                </c:pt>
                <c:pt idx="18">
                  <c:v>2.136E-15</c:v>
                </c:pt>
                <c:pt idx="19">
                  <c:v>5.3600000000000003E-15</c:v>
                </c:pt>
                <c:pt idx="20">
                  <c:v>1.0429999999999999E-14</c:v>
                </c:pt>
                <c:pt idx="21">
                  <c:v>1.653E-14</c:v>
                </c:pt>
                <c:pt idx="22">
                  <c:v>2.3640000000000001E-14</c:v>
                </c:pt>
                <c:pt idx="24">
                  <c:v>3.3400000000000002E-14</c:v>
                </c:pt>
                <c:pt idx="25">
                  <c:v>5.5270000000000001E-14</c:v>
                </c:pt>
                <c:pt idx="26">
                  <c:v>1.264E-13</c:v>
                </c:pt>
                <c:pt idx="27">
                  <c:v>3.2759999999999999E-13</c:v>
                </c:pt>
                <c:pt idx="28">
                  <c:v>7.8030000000000002E-13</c:v>
                </c:pt>
                <c:pt idx="30">
                  <c:v>1.5629999999999999E-12</c:v>
                </c:pt>
                <c:pt idx="31">
                  <c:v>2.497E-12</c:v>
                </c:pt>
                <c:pt idx="32">
                  <c:v>3.182E-12</c:v>
                </c:pt>
                <c:pt idx="33">
                  <c:v>3.4130000000000001E-12</c:v>
                </c:pt>
                <c:pt idx="34">
                  <c:v>3.1729999999999999E-12</c:v>
                </c:pt>
                <c:pt idx="36">
                  <c:v>2.4820000000000001E-12</c:v>
                </c:pt>
                <c:pt idx="37">
                  <c:v>1.5529999999999999E-12</c:v>
                </c:pt>
                <c:pt idx="38">
                  <c:v>7.7210000000000001E-13</c:v>
                </c:pt>
                <c:pt idx="39">
                  <c:v>3.2570000000000002E-13</c:v>
                </c:pt>
                <c:pt idx="40">
                  <c:v>1.258E-13</c:v>
                </c:pt>
                <c:pt idx="42">
                  <c:v>5.5340000000000001E-14</c:v>
                </c:pt>
                <c:pt idx="43">
                  <c:v>3.3669999999999997E-14</c:v>
                </c:pt>
                <c:pt idx="44">
                  <c:v>2.3979999999999999E-14</c:v>
                </c:pt>
                <c:pt idx="45">
                  <c:v>1.6899999999999999E-14</c:v>
                </c:pt>
                <c:pt idx="46">
                  <c:v>1.054E-14</c:v>
                </c:pt>
                <c:pt idx="48">
                  <c:v>5.4279999999999998E-15</c:v>
                </c:pt>
                <c:pt idx="49">
                  <c:v>2.3100000000000001E-15</c:v>
                </c:pt>
                <c:pt idx="50">
                  <c:v>9.0809999999999991E-16</c:v>
                </c:pt>
                <c:pt idx="51">
                  <c:v>4.3560000000000002E-16</c:v>
                </c:pt>
                <c:pt idx="52">
                  <c:v>2.6959999999999998E-16</c:v>
                </c:pt>
                <c:pt idx="54">
                  <c:v>1.8010000000000001E-16</c:v>
                </c:pt>
                <c:pt idx="55">
                  <c:v>1.4600000000000001E-16</c:v>
                </c:pt>
                <c:pt idx="56">
                  <c:v>1.072E-16</c:v>
                </c:pt>
                <c:pt idx="57">
                  <c:v>9.6930000000000004E-17</c:v>
                </c:pt>
                <c:pt idx="58">
                  <c:v>6.6430000000000002E-17</c:v>
                </c:pt>
                <c:pt idx="60">
                  <c:v>6.4069999999999999E-17</c:v>
                </c:pt>
                <c:pt idx="61">
                  <c:v>5.1080000000000002E-17</c:v>
                </c:pt>
                <c:pt idx="62">
                  <c:v>4.7749999999999999E-17</c:v>
                </c:pt>
                <c:pt idx="63">
                  <c:v>4.1870000000000003E-17</c:v>
                </c:pt>
                <c:pt idx="64">
                  <c:v>3.8280000000000003E-17</c:v>
                </c:pt>
                <c:pt idx="66">
                  <c:v>3.3559999999999997E-17</c:v>
                </c:pt>
                <c:pt idx="67">
                  <c:v>3.0140000000000001E-17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'D2.2cm CR'!$M$2</c:f>
              <c:strCache>
                <c:ptCount val="1"/>
                <c:pt idx="0">
                  <c:v>SF</c:v>
                </c:pt>
              </c:strCache>
            </c:strRef>
          </c:tx>
          <c:spPr>
            <a:ln w="28575">
              <a:noFill/>
            </a:ln>
          </c:spPr>
          <c:xVal>
            <c:numRef>
              <c:f>'D2.2cm CR'!$T$11:$T$78</c:f>
              <c:numCache>
                <c:formatCode>General</c:formatCode>
                <c:ptCount val="68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-0.25</c:v>
                </c:pt>
                <c:pt idx="6">
                  <c:v>-11.5</c:v>
                </c:pt>
                <c:pt idx="7">
                  <c:v>-11</c:v>
                </c:pt>
                <c:pt idx="8">
                  <c:v>-10.5</c:v>
                </c:pt>
                <c:pt idx="9">
                  <c:v>-10</c:v>
                </c:pt>
                <c:pt idx="10">
                  <c:v>-9.5</c:v>
                </c:pt>
                <c:pt idx="11">
                  <c:v>-0.25</c:v>
                </c:pt>
                <c:pt idx="12">
                  <c:v>-9</c:v>
                </c:pt>
                <c:pt idx="13">
                  <c:v>-8.5</c:v>
                </c:pt>
                <c:pt idx="14">
                  <c:v>-8</c:v>
                </c:pt>
                <c:pt idx="15">
                  <c:v>-7.5</c:v>
                </c:pt>
                <c:pt idx="16">
                  <c:v>-7</c:v>
                </c:pt>
                <c:pt idx="17">
                  <c:v>-0.25</c:v>
                </c:pt>
                <c:pt idx="18">
                  <c:v>-6.5</c:v>
                </c:pt>
                <c:pt idx="19">
                  <c:v>-6</c:v>
                </c:pt>
                <c:pt idx="20">
                  <c:v>-5.5</c:v>
                </c:pt>
                <c:pt idx="21">
                  <c:v>-5</c:v>
                </c:pt>
                <c:pt idx="22">
                  <c:v>-4.5</c:v>
                </c:pt>
                <c:pt idx="23">
                  <c:v>-0.25</c:v>
                </c:pt>
                <c:pt idx="24">
                  <c:v>-4</c:v>
                </c:pt>
                <c:pt idx="25">
                  <c:v>-3.5</c:v>
                </c:pt>
                <c:pt idx="26">
                  <c:v>-3</c:v>
                </c:pt>
                <c:pt idx="27">
                  <c:v>-2.5</c:v>
                </c:pt>
                <c:pt idx="28">
                  <c:v>-2</c:v>
                </c:pt>
                <c:pt idx="29">
                  <c:v>-0.25</c:v>
                </c:pt>
                <c:pt idx="30">
                  <c:v>-1.5</c:v>
                </c:pt>
                <c:pt idx="31">
                  <c:v>-1</c:v>
                </c:pt>
                <c:pt idx="32">
                  <c:v>-0.5</c:v>
                </c:pt>
                <c:pt idx="33">
                  <c:v>0</c:v>
                </c:pt>
                <c:pt idx="34">
                  <c:v>0.5</c:v>
                </c:pt>
                <c:pt idx="35">
                  <c:v>-0.25</c:v>
                </c:pt>
                <c:pt idx="36">
                  <c:v>1</c:v>
                </c:pt>
                <c:pt idx="37">
                  <c:v>1.5</c:v>
                </c:pt>
                <c:pt idx="38">
                  <c:v>2</c:v>
                </c:pt>
                <c:pt idx="39">
                  <c:v>2.5</c:v>
                </c:pt>
                <c:pt idx="40">
                  <c:v>3</c:v>
                </c:pt>
                <c:pt idx="41">
                  <c:v>-0.25</c:v>
                </c:pt>
                <c:pt idx="42">
                  <c:v>3.5</c:v>
                </c:pt>
                <c:pt idx="43">
                  <c:v>4</c:v>
                </c:pt>
                <c:pt idx="44">
                  <c:v>4.5</c:v>
                </c:pt>
                <c:pt idx="45">
                  <c:v>5</c:v>
                </c:pt>
                <c:pt idx="46">
                  <c:v>5.5</c:v>
                </c:pt>
                <c:pt idx="47">
                  <c:v>-0.25</c:v>
                </c:pt>
                <c:pt idx="48">
                  <c:v>6</c:v>
                </c:pt>
                <c:pt idx="49">
                  <c:v>6.5</c:v>
                </c:pt>
                <c:pt idx="50">
                  <c:v>7</c:v>
                </c:pt>
                <c:pt idx="51">
                  <c:v>7.5</c:v>
                </c:pt>
                <c:pt idx="52">
                  <c:v>8</c:v>
                </c:pt>
                <c:pt idx="53">
                  <c:v>-0.25</c:v>
                </c:pt>
                <c:pt idx="54">
                  <c:v>8.5</c:v>
                </c:pt>
                <c:pt idx="55">
                  <c:v>9</c:v>
                </c:pt>
                <c:pt idx="56">
                  <c:v>9.5</c:v>
                </c:pt>
                <c:pt idx="57">
                  <c:v>10</c:v>
                </c:pt>
                <c:pt idx="58">
                  <c:v>10.5</c:v>
                </c:pt>
                <c:pt idx="59">
                  <c:v>-0.25</c:v>
                </c:pt>
                <c:pt idx="60">
                  <c:v>11</c:v>
                </c:pt>
                <c:pt idx="61">
                  <c:v>11.5</c:v>
                </c:pt>
                <c:pt idx="62">
                  <c:v>12</c:v>
                </c:pt>
                <c:pt idx="63">
                  <c:v>12.5</c:v>
                </c:pt>
                <c:pt idx="64">
                  <c:v>13</c:v>
                </c:pt>
                <c:pt idx="65">
                  <c:v>-0.25</c:v>
                </c:pt>
                <c:pt idx="66">
                  <c:v>13.5</c:v>
                </c:pt>
                <c:pt idx="67">
                  <c:v>14</c:v>
                </c:pt>
              </c:numCache>
            </c:numRef>
          </c:xVal>
          <c:yVal>
            <c:numRef>
              <c:f>'D2.2cm CR'!$O$11:$O$78</c:f>
              <c:numCache>
                <c:formatCode>0.00E+00</c:formatCode>
                <c:ptCount val="68"/>
                <c:pt idx="0">
                  <c:v>8.4809999999999998E-18</c:v>
                </c:pt>
                <c:pt idx="1">
                  <c:v>1.123E-17</c:v>
                </c:pt>
                <c:pt idx="2">
                  <c:v>1.366E-17</c:v>
                </c:pt>
                <c:pt idx="3">
                  <c:v>1.293E-17</c:v>
                </c:pt>
                <c:pt idx="4">
                  <c:v>1.4869999999999999E-17</c:v>
                </c:pt>
                <c:pt idx="6">
                  <c:v>1.657E-17</c:v>
                </c:pt>
                <c:pt idx="7">
                  <c:v>1.976E-17</c:v>
                </c:pt>
                <c:pt idx="8">
                  <c:v>1.627E-17</c:v>
                </c:pt>
                <c:pt idx="9">
                  <c:v>1.8990000000000001E-17</c:v>
                </c:pt>
                <c:pt idx="10">
                  <c:v>2.368E-17</c:v>
                </c:pt>
                <c:pt idx="12">
                  <c:v>2.3699999999999999E-17</c:v>
                </c:pt>
                <c:pt idx="13">
                  <c:v>2.735E-17</c:v>
                </c:pt>
                <c:pt idx="14">
                  <c:v>3.3340000000000003E-17</c:v>
                </c:pt>
                <c:pt idx="15">
                  <c:v>3.8349999999999997E-17</c:v>
                </c:pt>
                <c:pt idx="16">
                  <c:v>4.9070000000000002E-17</c:v>
                </c:pt>
                <c:pt idx="18">
                  <c:v>8.621E-17</c:v>
                </c:pt>
                <c:pt idx="19">
                  <c:v>2.0569999999999999E-16</c:v>
                </c:pt>
                <c:pt idx="20">
                  <c:v>4.1919999999999999E-16</c:v>
                </c:pt>
                <c:pt idx="21">
                  <c:v>7.0890000000000004E-16</c:v>
                </c:pt>
                <c:pt idx="22">
                  <c:v>1.0499999999999999E-15</c:v>
                </c:pt>
                <c:pt idx="24">
                  <c:v>1.4639999999999999E-15</c:v>
                </c:pt>
                <c:pt idx="25">
                  <c:v>2.3360000000000001E-15</c:v>
                </c:pt>
                <c:pt idx="26">
                  <c:v>4.9699999999999999E-15</c:v>
                </c:pt>
                <c:pt idx="27">
                  <c:v>1.367E-14</c:v>
                </c:pt>
                <c:pt idx="28">
                  <c:v>3.5590000000000003E-14</c:v>
                </c:pt>
                <c:pt idx="30">
                  <c:v>7.4320000000000005E-14</c:v>
                </c:pt>
                <c:pt idx="31">
                  <c:v>1.2189999999999999E-13</c:v>
                </c:pt>
                <c:pt idx="32">
                  <c:v>1.586E-13</c:v>
                </c:pt>
                <c:pt idx="33">
                  <c:v>1.719E-13</c:v>
                </c:pt>
                <c:pt idx="34">
                  <c:v>1.5800000000000001E-13</c:v>
                </c:pt>
                <c:pt idx="36">
                  <c:v>1.212E-13</c:v>
                </c:pt>
                <c:pt idx="37">
                  <c:v>7.3750000000000001E-14</c:v>
                </c:pt>
                <c:pt idx="38">
                  <c:v>3.5460000000000001E-14</c:v>
                </c:pt>
                <c:pt idx="39">
                  <c:v>1.367E-14</c:v>
                </c:pt>
                <c:pt idx="40">
                  <c:v>4.9080000000000001E-15</c:v>
                </c:pt>
                <c:pt idx="42">
                  <c:v>2.2550000000000002E-15</c:v>
                </c:pt>
                <c:pt idx="43">
                  <c:v>1.442E-15</c:v>
                </c:pt>
                <c:pt idx="44">
                  <c:v>1.054E-15</c:v>
                </c:pt>
                <c:pt idx="45">
                  <c:v>7.1580000000000002E-16</c:v>
                </c:pt>
                <c:pt idx="46">
                  <c:v>4.1689999999999998E-16</c:v>
                </c:pt>
                <c:pt idx="48">
                  <c:v>1.952E-16</c:v>
                </c:pt>
                <c:pt idx="49">
                  <c:v>8.9849999999999996E-17</c:v>
                </c:pt>
                <c:pt idx="50">
                  <c:v>5.1819999999999997E-17</c:v>
                </c:pt>
                <c:pt idx="51">
                  <c:v>4.2720000000000001E-17</c:v>
                </c:pt>
                <c:pt idx="52">
                  <c:v>4.0450000000000003E-17</c:v>
                </c:pt>
                <c:pt idx="54">
                  <c:v>2.9550000000000001E-17</c:v>
                </c:pt>
                <c:pt idx="55">
                  <c:v>2.6159999999999999E-17</c:v>
                </c:pt>
                <c:pt idx="56">
                  <c:v>2.286E-17</c:v>
                </c:pt>
                <c:pt idx="57">
                  <c:v>2.473E-17</c:v>
                </c:pt>
                <c:pt idx="58">
                  <c:v>1.8949999999999999E-17</c:v>
                </c:pt>
                <c:pt idx="60">
                  <c:v>1.9249999999999998E-17</c:v>
                </c:pt>
                <c:pt idx="61">
                  <c:v>1.6380000000000001E-17</c:v>
                </c:pt>
                <c:pt idx="62">
                  <c:v>1.4639999999999999E-17</c:v>
                </c:pt>
                <c:pt idx="63">
                  <c:v>1.3200000000000001E-17</c:v>
                </c:pt>
                <c:pt idx="64">
                  <c:v>1.203E-17</c:v>
                </c:pt>
                <c:pt idx="66">
                  <c:v>8.7910000000000004E-18</c:v>
                </c:pt>
                <c:pt idx="67">
                  <c:v>6.5550000000000002E-18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773888"/>
        <c:axId val="308774448"/>
      </c:scatterChart>
      <c:valAx>
        <c:axId val="30877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x-axis</a:t>
                </a:r>
                <a:r>
                  <a:rPr lang="en-US" altLang="ko-KR" baseline="0"/>
                  <a:t> (cm)</a:t>
                </a:r>
                <a:endParaRPr lang="ko-KR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774448"/>
        <c:crosses val="autoZero"/>
        <c:crossBetween val="midCat"/>
      </c:valAx>
      <c:valAx>
        <c:axId val="308774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ko-KR"/>
                  <a:t>Dose</a:t>
                </a:r>
                <a:r>
                  <a:rPr lang="en-US" altLang="ko-KR" baseline="0"/>
                  <a:t> (Gy)</a:t>
                </a:r>
                <a:endParaRPr lang="ko-KR" alt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087738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35378</xdr:colOff>
      <xdr:row>7</xdr:row>
      <xdr:rowOff>95250</xdr:rowOff>
    </xdr:from>
    <xdr:to>
      <xdr:col>35</xdr:col>
      <xdr:colOff>359228</xdr:colOff>
      <xdr:row>32</xdr:row>
      <xdr:rowOff>95250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674914</xdr:colOff>
      <xdr:row>34</xdr:row>
      <xdr:rowOff>55789</xdr:rowOff>
    </xdr:from>
    <xdr:to>
      <xdr:col>35</xdr:col>
      <xdr:colOff>318407</xdr:colOff>
      <xdr:row>58</xdr:row>
      <xdr:rowOff>55789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zoomScale="55" zoomScaleNormal="55" workbookViewId="0">
      <selection activeCell="R9" sqref="R9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  <col min="21" max="21" width="10" bestFit="1" customWidth="1"/>
  </cols>
  <sheetData>
    <row r="1" spans="3:21" x14ac:dyDescent="0.3">
      <c r="C1" t="s">
        <v>14</v>
      </c>
      <c r="M1" t="s">
        <v>15</v>
      </c>
    </row>
    <row r="2" spans="3:21" x14ac:dyDescent="0.3">
      <c r="C2" t="s">
        <v>11</v>
      </c>
      <c r="D2" t="s">
        <v>12</v>
      </c>
      <c r="I2" t="s">
        <v>16</v>
      </c>
      <c r="M2" t="s">
        <v>1</v>
      </c>
      <c r="T2" t="s">
        <v>16</v>
      </c>
    </row>
    <row r="3" spans="3:21" x14ac:dyDescent="0.3">
      <c r="C3" t="s">
        <v>9</v>
      </c>
      <c r="M3" t="s">
        <v>9</v>
      </c>
    </row>
    <row r="6" spans="3:21" x14ac:dyDescent="0.3">
      <c r="C6" t="s">
        <v>0</v>
      </c>
      <c r="M6" t="s">
        <v>0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5</v>
      </c>
      <c r="I10" t="s">
        <v>13</v>
      </c>
      <c r="J10" t="s">
        <v>2</v>
      </c>
      <c r="M10" t="s">
        <v>5</v>
      </c>
      <c r="T10" t="s">
        <v>13</v>
      </c>
      <c r="U10" t="s">
        <v>2</v>
      </c>
    </row>
    <row r="11" spans="3:21" x14ac:dyDescent="0.3">
      <c r="C11">
        <v>0.1</v>
      </c>
      <c r="D11">
        <v>1</v>
      </c>
      <c r="E11" s="1">
        <v>4.1410000000000002E-12</v>
      </c>
      <c r="F11" s="2">
        <v>-1E-3</v>
      </c>
      <c r="I11">
        <f>C11-0.1</f>
        <v>0</v>
      </c>
      <c r="J11" s="3">
        <f>E11/MAX($E$11:$E$37)*100</f>
        <v>87.994050148746283</v>
      </c>
      <c r="L11" s="1"/>
      <c r="M11">
        <v>0.1</v>
      </c>
      <c r="N11">
        <v>1</v>
      </c>
      <c r="O11" s="1">
        <v>2.4969999999999999E-13</v>
      </c>
      <c r="P11" s="2">
        <v>-1E-3</v>
      </c>
      <c r="Q11" s="2"/>
      <c r="T11">
        <f>M11-0.1</f>
        <v>0</v>
      </c>
      <c r="U11" s="3">
        <f>O11/MAX($O$11:$O$37)*100</f>
        <v>86.551126516464478</v>
      </c>
    </row>
    <row r="12" spans="3:21" x14ac:dyDescent="0.3">
      <c r="C12">
        <v>0.3</v>
      </c>
      <c r="D12">
        <v>2</v>
      </c>
      <c r="E12" s="1">
        <v>4.3460000000000003E-12</v>
      </c>
      <c r="F12" s="2">
        <v>-1E-3</v>
      </c>
      <c r="G12" s="2"/>
      <c r="H12" s="2"/>
      <c r="I12">
        <f t="shared" ref="I12:I37" si="0">C12-0.1</f>
        <v>0.19999999999999998</v>
      </c>
      <c r="J12" s="3">
        <f t="shared" ref="J12:J37" si="1">E12/MAX($E$11:$E$37)*100</f>
        <v>92.350191245218866</v>
      </c>
      <c r="L12" s="1"/>
      <c r="M12">
        <v>0.3</v>
      </c>
      <c r="N12">
        <v>2</v>
      </c>
      <c r="O12" s="1">
        <v>2.6410000000000001E-13</v>
      </c>
      <c r="P12" s="2">
        <v>-1E-3</v>
      </c>
      <c r="Q12" s="2"/>
      <c r="R12" s="1"/>
      <c r="T12">
        <f t="shared" ref="T12:T37" si="2">M12-0.1</f>
        <v>0.19999999999999998</v>
      </c>
      <c r="U12" s="3">
        <f t="shared" ref="U12:U37" si="3">O12/MAX($O$11:$O$37)*100</f>
        <v>91.542461005199314</v>
      </c>
    </row>
    <row r="13" spans="3:21" x14ac:dyDescent="0.3">
      <c r="C13">
        <v>0.5</v>
      </c>
      <c r="D13">
        <v>3</v>
      </c>
      <c r="E13" s="1">
        <v>4.4629999999999999E-12</v>
      </c>
      <c r="F13" s="2">
        <v>0</v>
      </c>
      <c r="G13" s="2"/>
      <c r="H13" s="2"/>
      <c r="I13">
        <f t="shared" si="0"/>
        <v>0.4</v>
      </c>
      <c r="J13" s="3">
        <f t="shared" si="1"/>
        <v>94.836379090522726</v>
      </c>
      <c r="L13" s="1"/>
      <c r="M13">
        <v>0.5</v>
      </c>
      <c r="N13">
        <v>3</v>
      </c>
      <c r="O13" s="1">
        <v>2.7289999999999998E-13</v>
      </c>
      <c r="P13" s="2">
        <v>-1E-3</v>
      </c>
      <c r="Q13" s="2"/>
      <c r="R13" s="1"/>
      <c r="T13">
        <f t="shared" si="2"/>
        <v>0.4</v>
      </c>
      <c r="U13" s="3">
        <f t="shared" si="3"/>
        <v>94.592720970537258</v>
      </c>
    </row>
    <row r="14" spans="3:21" x14ac:dyDescent="0.3">
      <c r="C14">
        <v>0.7</v>
      </c>
      <c r="D14">
        <v>4</v>
      </c>
      <c r="E14" s="1">
        <v>4.5590000000000003E-12</v>
      </c>
      <c r="F14" s="2">
        <v>0</v>
      </c>
      <c r="G14" s="2"/>
      <c r="H14" s="2"/>
      <c r="I14">
        <f t="shared" si="0"/>
        <v>0.6</v>
      </c>
      <c r="J14" s="3">
        <f t="shared" si="1"/>
        <v>96.876328091797703</v>
      </c>
      <c r="L14" s="1"/>
      <c r="M14">
        <v>0.7</v>
      </c>
      <c r="N14">
        <v>4</v>
      </c>
      <c r="O14" s="1">
        <v>2.804E-13</v>
      </c>
      <c r="P14" s="2">
        <v>-1E-3</v>
      </c>
      <c r="Q14" s="2"/>
      <c r="R14" s="1"/>
      <c r="T14">
        <f t="shared" si="2"/>
        <v>0.6</v>
      </c>
      <c r="U14" s="3">
        <f t="shared" si="3"/>
        <v>97.192374350086666</v>
      </c>
    </row>
    <row r="15" spans="3:21" x14ac:dyDescent="0.3">
      <c r="C15">
        <v>0.9</v>
      </c>
      <c r="D15">
        <v>5</v>
      </c>
      <c r="E15" s="1">
        <v>4.6410000000000001E-12</v>
      </c>
      <c r="F15" s="2">
        <v>0</v>
      </c>
      <c r="G15" s="2"/>
      <c r="H15" s="2"/>
      <c r="I15">
        <f t="shared" si="0"/>
        <v>0.8</v>
      </c>
      <c r="J15" s="3">
        <f t="shared" si="1"/>
        <v>98.618784530386733</v>
      </c>
      <c r="L15" s="1"/>
      <c r="M15">
        <v>0.9</v>
      </c>
      <c r="N15">
        <v>5</v>
      </c>
      <c r="O15" s="1">
        <v>2.8640000000000002E-13</v>
      </c>
      <c r="P15" s="2">
        <v>-1E-3</v>
      </c>
      <c r="Q15" s="2"/>
      <c r="R15" s="1"/>
      <c r="T15">
        <f t="shared" si="2"/>
        <v>0.8</v>
      </c>
      <c r="U15" s="3">
        <f t="shared" si="3"/>
        <v>99.272097053726185</v>
      </c>
    </row>
    <row r="16" spans="3:21" x14ac:dyDescent="0.3">
      <c r="E16" s="1"/>
      <c r="F16" s="1"/>
      <c r="G16" s="2"/>
      <c r="H16" s="2"/>
      <c r="I16">
        <f t="shared" si="0"/>
        <v>-0.1</v>
      </c>
      <c r="J16" s="3">
        <f t="shared" si="1"/>
        <v>0</v>
      </c>
      <c r="L16" s="1"/>
      <c r="P16" s="1"/>
      <c r="Q16" s="2"/>
      <c r="R16" s="1"/>
      <c r="T16">
        <f t="shared" si="2"/>
        <v>-0.1</v>
      </c>
      <c r="U16" s="3">
        <f t="shared" si="3"/>
        <v>0</v>
      </c>
    </row>
    <row r="17" spans="3:21" x14ac:dyDescent="0.3">
      <c r="C17">
        <v>1.1000000000000001</v>
      </c>
      <c r="D17">
        <v>6</v>
      </c>
      <c r="E17" s="1">
        <v>4.6919999999999998E-12</v>
      </c>
      <c r="F17" s="2">
        <v>0</v>
      </c>
      <c r="G17" s="2"/>
      <c r="H17" s="2"/>
      <c r="I17">
        <f t="shared" si="0"/>
        <v>1</v>
      </c>
      <c r="J17" s="3">
        <f t="shared" si="1"/>
        <v>99.702507437314054</v>
      </c>
      <c r="L17" s="1"/>
      <c r="M17">
        <v>1.1000000000000001</v>
      </c>
      <c r="N17">
        <v>6</v>
      </c>
      <c r="O17" s="1">
        <v>2.8849999999999998E-13</v>
      </c>
      <c r="P17" s="2">
        <v>-1E-3</v>
      </c>
      <c r="Q17" s="2"/>
      <c r="R17" s="1"/>
      <c r="T17">
        <f t="shared" si="2"/>
        <v>1</v>
      </c>
      <c r="U17" s="3">
        <f t="shared" si="3"/>
        <v>100</v>
      </c>
    </row>
    <row r="18" spans="3:21" x14ac:dyDescent="0.3">
      <c r="C18">
        <v>1.2</v>
      </c>
      <c r="D18">
        <v>7</v>
      </c>
      <c r="E18" s="1">
        <v>4.7060000000000003E-12</v>
      </c>
      <c r="F18" s="2">
        <v>0</v>
      </c>
      <c r="G18" s="2"/>
      <c r="H18" s="2"/>
      <c r="I18">
        <f t="shared" si="0"/>
        <v>1.0999999999999999</v>
      </c>
      <c r="J18" s="3">
        <f t="shared" si="1"/>
        <v>100</v>
      </c>
      <c r="L18" s="1"/>
      <c r="M18">
        <v>1.2</v>
      </c>
      <c r="N18">
        <v>7</v>
      </c>
      <c r="O18" s="1">
        <v>2.8769999999999998E-13</v>
      </c>
      <c r="P18" s="2">
        <v>-1E-3</v>
      </c>
      <c r="Q18" s="2"/>
      <c r="R18" s="1"/>
      <c r="T18">
        <f t="shared" si="2"/>
        <v>1.0999999999999999</v>
      </c>
      <c r="U18" s="3">
        <f t="shared" si="3"/>
        <v>99.722703639514734</v>
      </c>
    </row>
    <row r="19" spans="3:21" x14ac:dyDescent="0.3">
      <c r="C19">
        <v>1.4</v>
      </c>
      <c r="D19">
        <v>8</v>
      </c>
      <c r="E19" s="1">
        <v>4.6659999999999997E-12</v>
      </c>
      <c r="F19" s="2">
        <v>0</v>
      </c>
      <c r="G19" s="2"/>
      <c r="H19" s="2"/>
      <c r="I19">
        <f t="shared" si="0"/>
        <v>1.2999999999999998</v>
      </c>
      <c r="J19" s="3">
        <f t="shared" si="1"/>
        <v>99.15002124946875</v>
      </c>
      <c r="L19" s="1"/>
      <c r="M19">
        <v>1.4</v>
      </c>
      <c r="N19">
        <v>8</v>
      </c>
      <c r="O19" s="1">
        <v>2.817E-13</v>
      </c>
      <c r="P19" s="2">
        <v>-1E-3</v>
      </c>
      <c r="Q19" s="2"/>
      <c r="R19" s="1"/>
      <c r="T19">
        <f t="shared" si="2"/>
        <v>1.2999999999999998</v>
      </c>
      <c r="U19" s="3">
        <f t="shared" si="3"/>
        <v>97.642980935875229</v>
      </c>
    </row>
    <row r="20" spans="3:21" x14ac:dyDescent="0.3">
      <c r="C20">
        <v>1.6</v>
      </c>
      <c r="D20">
        <v>9</v>
      </c>
      <c r="E20" s="1">
        <v>4.544E-12</v>
      </c>
      <c r="F20" s="2">
        <v>0</v>
      </c>
      <c r="G20" s="2"/>
      <c r="H20" s="2"/>
      <c r="I20">
        <f t="shared" si="0"/>
        <v>1.5</v>
      </c>
      <c r="J20" s="3">
        <f t="shared" si="1"/>
        <v>96.557586060348484</v>
      </c>
      <c r="L20" s="1"/>
      <c r="M20">
        <v>1.6</v>
      </c>
      <c r="N20">
        <v>9</v>
      </c>
      <c r="O20" s="1">
        <v>2.6809999999999999E-13</v>
      </c>
      <c r="P20" s="2">
        <v>-1E-3</v>
      </c>
      <c r="Q20" s="2"/>
      <c r="R20" s="1"/>
      <c r="T20">
        <f t="shared" si="2"/>
        <v>1.5</v>
      </c>
      <c r="U20" s="3">
        <f t="shared" si="3"/>
        <v>92.928942807625646</v>
      </c>
    </row>
    <row r="21" spans="3:21" x14ac:dyDescent="0.3">
      <c r="C21">
        <v>1.8</v>
      </c>
      <c r="D21">
        <v>10</v>
      </c>
      <c r="E21" s="1">
        <v>4.3220000000000004E-12</v>
      </c>
      <c r="F21" s="2">
        <v>0</v>
      </c>
      <c r="G21" s="2"/>
      <c r="H21" s="2"/>
      <c r="I21">
        <f t="shared" si="0"/>
        <v>1.7</v>
      </c>
      <c r="J21" s="3">
        <f t="shared" si="1"/>
        <v>91.840203994900122</v>
      </c>
      <c r="L21" s="1"/>
      <c r="M21">
        <v>1.8</v>
      </c>
      <c r="N21">
        <v>10</v>
      </c>
      <c r="O21" s="1">
        <v>2.4769999999999999E-13</v>
      </c>
      <c r="P21" s="2">
        <v>-1E-3</v>
      </c>
      <c r="Q21" s="2"/>
      <c r="R21" s="1"/>
      <c r="T21">
        <f t="shared" si="2"/>
        <v>1.7</v>
      </c>
      <c r="U21" s="3">
        <f t="shared" si="3"/>
        <v>85.857885615251305</v>
      </c>
    </row>
    <row r="22" spans="3:21" x14ac:dyDescent="0.3">
      <c r="E22" s="1"/>
      <c r="F22" s="1"/>
      <c r="G22" s="2"/>
      <c r="H22" s="2"/>
      <c r="I22">
        <f t="shared" si="0"/>
        <v>-0.1</v>
      </c>
      <c r="J22" s="3">
        <f t="shared" si="1"/>
        <v>0</v>
      </c>
      <c r="L22" s="1"/>
      <c r="P22" s="1"/>
      <c r="Q22" s="2"/>
      <c r="R22" s="1"/>
      <c r="T22">
        <f t="shared" si="2"/>
        <v>-0.1</v>
      </c>
      <c r="U22" s="3">
        <f t="shared" si="3"/>
        <v>0</v>
      </c>
    </row>
    <row r="23" spans="3:21" x14ac:dyDescent="0.3">
      <c r="C23">
        <v>2</v>
      </c>
      <c r="D23">
        <v>11</v>
      </c>
      <c r="E23" s="1">
        <v>4.0109999999999998E-12</v>
      </c>
      <c r="F23" s="2">
        <v>0</v>
      </c>
      <c r="G23" s="2"/>
      <c r="H23" s="2"/>
      <c r="I23">
        <f t="shared" si="0"/>
        <v>1.9</v>
      </c>
      <c r="J23" s="3">
        <f t="shared" si="1"/>
        <v>85.231619209519749</v>
      </c>
      <c r="L23" s="1"/>
      <c r="M23">
        <v>2</v>
      </c>
      <c r="N23">
        <v>11</v>
      </c>
      <c r="O23" s="1">
        <v>2.208E-13</v>
      </c>
      <c r="P23" s="2">
        <v>-1E-3</v>
      </c>
      <c r="Q23" s="2"/>
      <c r="R23" s="1"/>
      <c r="T23">
        <f t="shared" si="2"/>
        <v>1.9</v>
      </c>
      <c r="U23" s="3">
        <f t="shared" si="3"/>
        <v>76.533795493934136</v>
      </c>
    </row>
    <row r="24" spans="3:21" x14ac:dyDescent="0.3">
      <c r="C24">
        <v>2.1</v>
      </c>
      <c r="D24">
        <v>12</v>
      </c>
      <c r="E24" s="1">
        <v>3.742E-12</v>
      </c>
      <c r="F24" s="2">
        <v>0</v>
      </c>
      <c r="G24" s="2"/>
      <c r="H24" s="2"/>
      <c r="I24">
        <f t="shared" si="0"/>
        <v>2</v>
      </c>
      <c r="J24" s="3">
        <f t="shared" si="1"/>
        <v>79.515512112197186</v>
      </c>
      <c r="L24" s="1"/>
      <c r="M24">
        <v>2.1</v>
      </c>
      <c r="N24">
        <v>12</v>
      </c>
      <c r="O24" s="1">
        <v>1.988E-13</v>
      </c>
      <c r="P24" s="2">
        <v>-1E-3</v>
      </c>
      <c r="Q24" s="2"/>
      <c r="R24" s="1"/>
      <c r="T24">
        <f t="shared" si="2"/>
        <v>2</v>
      </c>
      <c r="U24" s="3">
        <f t="shared" si="3"/>
        <v>68.908145580589249</v>
      </c>
    </row>
    <row r="25" spans="3:21" x14ac:dyDescent="0.3">
      <c r="C25">
        <v>2.2999999999999998</v>
      </c>
      <c r="D25">
        <v>13</v>
      </c>
      <c r="E25" s="1">
        <v>3.4130000000000001E-12</v>
      </c>
      <c r="F25" s="2">
        <v>0</v>
      </c>
      <c r="G25" s="2"/>
      <c r="H25" s="2"/>
      <c r="I25">
        <f t="shared" si="0"/>
        <v>2.1999999999999997</v>
      </c>
      <c r="J25" s="3">
        <f t="shared" si="1"/>
        <v>72.524436889077776</v>
      </c>
      <c r="L25" s="1"/>
      <c r="M25">
        <v>2.2999999999999998</v>
      </c>
      <c r="N25">
        <v>13</v>
      </c>
      <c r="O25" s="1">
        <v>1.719E-13</v>
      </c>
      <c r="P25" s="2">
        <v>-1E-3</v>
      </c>
      <c r="Q25" s="2"/>
      <c r="R25" s="1"/>
      <c r="T25">
        <f t="shared" si="2"/>
        <v>2.1999999999999997</v>
      </c>
      <c r="U25" s="3">
        <f t="shared" si="3"/>
        <v>59.584055459272101</v>
      </c>
    </row>
    <row r="26" spans="3:21" x14ac:dyDescent="0.3">
      <c r="C26">
        <v>2.5</v>
      </c>
      <c r="D26">
        <v>14</v>
      </c>
      <c r="E26" s="1">
        <v>2.928E-12</v>
      </c>
      <c r="F26" s="2">
        <v>0</v>
      </c>
      <c r="G26" s="2"/>
      <c r="H26" s="2"/>
      <c r="I26">
        <f t="shared" si="0"/>
        <v>2.4</v>
      </c>
      <c r="J26" s="3">
        <f t="shared" si="1"/>
        <v>62.218444538886516</v>
      </c>
      <c r="L26" s="1"/>
      <c r="M26">
        <v>2.5</v>
      </c>
      <c r="N26">
        <v>14</v>
      </c>
      <c r="O26" s="1">
        <v>1.3249999999999999E-13</v>
      </c>
      <c r="P26" s="2">
        <v>-1E-3</v>
      </c>
      <c r="Q26" s="2"/>
      <c r="R26" s="1"/>
      <c r="T26">
        <f t="shared" si="2"/>
        <v>2.4</v>
      </c>
      <c r="U26" s="3">
        <f t="shared" si="3"/>
        <v>45.927209705372618</v>
      </c>
    </row>
    <row r="27" spans="3:21" x14ac:dyDescent="0.3">
      <c r="C27">
        <v>2.7</v>
      </c>
      <c r="D27">
        <v>15</v>
      </c>
      <c r="E27" s="1">
        <v>2.372E-12</v>
      </c>
      <c r="F27" s="2">
        <v>-1E-3</v>
      </c>
      <c r="G27" s="2"/>
      <c r="H27" s="2"/>
      <c r="I27">
        <f t="shared" si="0"/>
        <v>2.6</v>
      </c>
      <c r="J27" s="3">
        <f t="shared" si="1"/>
        <v>50.403739906502331</v>
      </c>
      <c r="L27" s="1"/>
      <c r="M27">
        <v>2.7</v>
      </c>
      <c r="N27">
        <v>15</v>
      </c>
      <c r="O27" s="1">
        <v>9.0419999999999995E-14</v>
      </c>
      <c r="P27" s="2">
        <v>-1E-3</v>
      </c>
      <c r="Q27" s="2"/>
      <c r="R27" s="1"/>
      <c r="T27">
        <f t="shared" si="2"/>
        <v>2.6</v>
      </c>
      <c r="U27" s="3">
        <f t="shared" si="3"/>
        <v>31.341421143847487</v>
      </c>
    </row>
    <row r="28" spans="3:21" x14ac:dyDescent="0.3">
      <c r="E28" s="1"/>
      <c r="F28" s="1"/>
      <c r="G28" s="2"/>
      <c r="H28" s="2"/>
      <c r="I28">
        <f t="shared" si="0"/>
        <v>-0.1</v>
      </c>
      <c r="J28" s="3">
        <f t="shared" si="1"/>
        <v>0</v>
      </c>
      <c r="L28" s="1"/>
      <c r="P28" s="1"/>
      <c r="Q28" s="2"/>
      <c r="R28" s="1"/>
      <c r="T28">
        <f t="shared" si="2"/>
        <v>-0.1</v>
      </c>
      <c r="U28" s="3">
        <f t="shared" si="3"/>
        <v>0</v>
      </c>
    </row>
    <row r="29" spans="3:21" x14ac:dyDescent="0.3">
      <c r="C29">
        <v>3</v>
      </c>
      <c r="D29">
        <v>16</v>
      </c>
      <c r="E29" s="1">
        <v>1.5819999999999999E-12</v>
      </c>
      <c r="F29" s="2">
        <v>-1E-3</v>
      </c>
      <c r="G29" s="2"/>
      <c r="H29" s="2"/>
      <c r="I29">
        <f t="shared" si="0"/>
        <v>2.9</v>
      </c>
      <c r="J29" s="3">
        <f t="shared" si="1"/>
        <v>33.616659583510405</v>
      </c>
      <c r="L29" s="1"/>
      <c r="M29">
        <v>3</v>
      </c>
      <c r="N29">
        <v>16</v>
      </c>
      <c r="O29" s="1">
        <v>4.1819999999999999E-14</v>
      </c>
      <c r="P29" s="2">
        <v>-2E-3</v>
      </c>
      <c r="Q29" s="2"/>
      <c r="R29" s="1"/>
      <c r="T29">
        <f t="shared" si="2"/>
        <v>2.9</v>
      </c>
      <c r="U29" s="3">
        <f t="shared" si="3"/>
        <v>14.49566724436742</v>
      </c>
    </row>
    <row r="30" spans="3:21" x14ac:dyDescent="0.3">
      <c r="C30">
        <v>3.5</v>
      </c>
      <c r="D30">
        <v>17</v>
      </c>
      <c r="E30" s="1">
        <v>4.5969999999999995E-13</v>
      </c>
      <c r="F30" s="2">
        <v>-1E-3</v>
      </c>
      <c r="G30" s="2"/>
      <c r="H30" s="2"/>
      <c r="I30">
        <f t="shared" si="0"/>
        <v>3.4</v>
      </c>
      <c r="J30" s="3">
        <f t="shared" si="1"/>
        <v>9.7683807904802364</v>
      </c>
      <c r="L30" s="1"/>
      <c r="M30">
        <v>3.5</v>
      </c>
      <c r="N30">
        <v>17</v>
      </c>
      <c r="O30" s="1">
        <v>5.2709999999999999E-15</v>
      </c>
      <c r="P30" s="2">
        <v>-4.0000000000000001E-3</v>
      </c>
      <c r="Q30" s="2"/>
      <c r="R30" s="1"/>
      <c r="T30">
        <f t="shared" si="2"/>
        <v>3.4</v>
      </c>
      <c r="U30" s="3">
        <f t="shared" si="3"/>
        <v>1.8270363951473139</v>
      </c>
    </row>
    <row r="31" spans="3:21" x14ac:dyDescent="0.3">
      <c r="C31">
        <v>4</v>
      </c>
      <c r="D31">
        <v>18</v>
      </c>
      <c r="E31" s="1">
        <v>1.1389999999999999E-14</v>
      </c>
      <c r="F31" s="2">
        <v>-4.0000000000000001E-3</v>
      </c>
      <c r="G31" s="2"/>
      <c r="H31" s="2"/>
      <c r="I31">
        <f t="shared" si="0"/>
        <v>3.9</v>
      </c>
      <c r="J31" s="3">
        <f t="shared" si="1"/>
        <v>0.24203144921376962</v>
      </c>
      <c r="L31" s="1"/>
      <c r="M31">
        <v>4</v>
      </c>
      <c r="N31">
        <v>18</v>
      </c>
      <c r="O31" s="1">
        <v>1.5359999999999999E-15</v>
      </c>
      <c r="P31" s="2">
        <v>-7.0000000000000001E-3</v>
      </c>
      <c r="Q31" s="2"/>
      <c r="R31" s="1"/>
      <c r="T31">
        <f t="shared" si="2"/>
        <v>3.9</v>
      </c>
      <c r="U31" s="3">
        <f t="shared" si="3"/>
        <v>0.53240901213171576</v>
      </c>
    </row>
    <row r="32" spans="3:21" x14ac:dyDescent="0.3">
      <c r="C32">
        <v>4.4000000000000004</v>
      </c>
      <c r="D32">
        <v>19</v>
      </c>
      <c r="E32" s="1">
        <v>5.4310000000000001E-15</v>
      </c>
      <c r="F32" s="2">
        <v>-7.0000000000000001E-3</v>
      </c>
      <c r="G32" s="2"/>
      <c r="H32" s="2"/>
      <c r="I32">
        <f t="shared" si="0"/>
        <v>4.3000000000000007</v>
      </c>
      <c r="J32" s="3">
        <f t="shared" si="1"/>
        <v>0.11540586485337867</v>
      </c>
      <c r="L32" s="1"/>
      <c r="M32">
        <v>4.4000000000000004</v>
      </c>
      <c r="N32">
        <v>19</v>
      </c>
      <c r="O32" s="1">
        <v>1.43E-15</v>
      </c>
      <c r="P32" s="2">
        <v>-8.0000000000000002E-3</v>
      </c>
      <c r="Q32" s="2"/>
      <c r="R32" s="1"/>
      <c r="T32">
        <f t="shared" si="2"/>
        <v>4.3000000000000007</v>
      </c>
      <c r="U32" s="3">
        <f t="shared" si="3"/>
        <v>0.49566724436741771</v>
      </c>
    </row>
    <row r="33" spans="1:21" x14ac:dyDescent="0.3">
      <c r="C33">
        <v>4.8</v>
      </c>
      <c r="D33">
        <v>20</v>
      </c>
      <c r="E33" s="1">
        <v>4.7349999999999998E-15</v>
      </c>
      <c r="F33" s="2">
        <v>-8.0000000000000002E-3</v>
      </c>
      <c r="G33" s="2"/>
      <c r="H33" s="2"/>
      <c r="I33">
        <f t="shared" si="0"/>
        <v>4.7</v>
      </c>
      <c r="J33" s="3">
        <f t="shared" si="1"/>
        <v>0.10061623459413514</v>
      </c>
      <c r="L33" s="1"/>
      <c r="M33">
        <v>4.8</v>
      </c>
      <c r="N33">
        <v>20</v>
      </c>
      <c r="O33" s="1">
        <v>1.3789999999999999E-15</v>
      </c>
      <c r="P33" s="2">
        <v>-8.0000000000000002E-3</v>
      </c>
      <c r="Q33" s="2"/>
      <c r="R33" s="1"/>
      <c r="T33">
        <f t="shared" si="2"/>
        <v>4.7</v>
      </c>
      <c r="U33" s="3">
        <f t="shared" si="3"/>
        <v>0.47798960138648178</v>
      </c>
    </row>
    <row r="34" spans="1:21" x14ac:dyDescent="0.3">
      <c r="E34" s="1"/>
      <c r="F34" s="1"/>
      <c r="G34" s="2"/>
      <c r="H34" s="2"/>
      <c r="I34">
        <f t="shared" si="0"/>
        <v>-0.1</v>
      </c>
      <c r="J34" s="3">
        <f t="shared" si="1"/>
        <v>0</v>
      </c>
      <c r="L34" s="1"/>
      <c r="P34" s="1"/>
      <c r="Q34" s="2"/>
      <c r="R34" s="1"/>
      <c r="T34">
        <f t="shared" si="2"/>
        <v>-0.1</v>
      </c>
      <c r="U34" s="3">
        <f t="shared" si="3"/>
        <v>0</v>
      </c>
    </row>
    <row r="35" spans="1:21" x14ac:dyDescent="0.3">
      <c r="C35">
        <v>5.2</v>
      </c>
      <c r="D35">
        <v>21</v>
      </c>
      <c r="E35" s="1">
        <v>4.2169999999999997E-15</v>
      </c>
      <c r="F35" s="2">
        <v>-8.0000000000000002E-3</v>
      </c>
      <c r="G35" s="2"/>
      <c r="H35" s="2"/>
      <c r="I35">
        <f t="shared" si="0"/>
        <v>5.1000000000000005</v>
      </c>
      <c r="J35" s="3">
        <f t="shared" si="1"/>
        <v>8.960900977475561E-2</v>
      </c>
      <c r="L35" s="1"/>
      <c r="M35">
        <v>5.2</v>
      </c>
      <c r="N35">
        <v>21</v>
      </c>
      <c r="O35" s="1">
        <v>1.3189999999999999E-15</v>
      </c>
      <c r="P35" s="2">
        <v>-8.0000000000000002E-3</v>
      </c>
      <c r="Q35" s="2"/>
      <c r="R35" s="1"/>
      <c r="T35">
        <f t="shared" si="2"/>
        <v>5.1000000000000005</v>
      </c>
      <c r="U35" s="3">
        <f t="shared" si="3"/>
        <v>0.45719237435008664</v>
      </c>
    </row>
    <row r="36" spans="1:21" x14ac:dyDescent="0.3">
      <c r="C36">
        <v>5.6</v>
      </c>
      <c r="D36">
        <v>22</v>
      </c>
      <c r="E36" s="1">
        <v>3.8480000000000002E-15</v>
      </c>
      <c r="F36" s="2">
        <v>-8.9999999999999993E-3</v>
      </c>
      <c r="G36" s="2"/>
      <c r="H36" s="2"/>
      <c r="I36">
        <f t="shared" si="0"/>
        <v>5.5</v>
      </c>
      <c r="J36" s="3">
        <f t="shared" si="1"/>
        <v>8.1767955801104963E-2</v>
      </c>
      <c r="L36" s="1"/>
      <c r="M36">
        <v>5.6</v>
      </c>
      <c r="N36">
        <v>22</v>
      </c>
      <c r="O36" s="1">
        <v>1.241E-15</v>
      </c>
      <c r="P36" s="2">
        <v>-8.9999999999999993E-3</v>
      </c>
      <c r="Q36" s="2"/>
      <c r="R36" s="1"/>
      <c r="T36">
        <f t="shared" si="2"/>
        <v>5.5</v>
      </c>
      <c r="U36" s="3">
        <f t="shared" si="3"/>
        <v>0.43015597920277299</v>
      </c>
    </row>
    <row r="37" spans="1:21" x14ac:dyDescent="0.3">
      <c r="C37">
        <v>6</v>
      </c>
      <c r="D37">
        <v>23</v>
      </c>
      <c r="E37" s="1">
        <v>3.4190000000000001E-15</v>
      </c>
      <c r="F37" s="2">
        <v>-8.9999999999999993E-3</v>
      </c>
      <c r="G37" s="2"/>
      <c r="H37" s="2"/>
      <c r="I37">
        <f t="shared" si="0"/>
        <v>5.9</v>
      </c>
      <c r="J37" s="3">
        <f t="shared" si="1"/>
        <v>7.2651933701657456E-2</v>
      </c>
      <c r="L37" s="1"/>
      <c r="M37">
        <v>6</v>
      </c>
      <c r="N37">
        <v>23</v>
      </c>
      <c r="O37" s="1">
        <v>1.18E-15</v>
      </c>
      <c r="P37" s="2">
        <v>-8.9999999999999993E-3</v>
      </c>
      <c r="Q37" s="2"/>
      <c r="R37" s="1"/>
      <c r="S37" s="1"/>
      <c r="T37">
        <f t="shared" si="2"/>
        <v>5.9</v>
      </c>
      <c r="U37" s="3">
        <f t="shared" si="3"/>
        <v>0.40901213171577128</v>
      </c>
    </row>
    <row r="38" spans="1:21" x14ac:dyDescent="0.3">
      <c r="A38" s="3"/>
      <c r="E38" s="1"/>
      <c r="F38" s="2"/>
      <c r="G38" s="2"/>
      <c r="H38" s="2"/>
      <c r="J38" s="1"/>
      <c r="L38" s="1"/>
      <c r="O38" s="1"/>
      <c r="P38" s="2"/>
      <c r="Q38" s="2"/>
      <c r="R38" s="1"/>
      <c r="S38" s="1"/>
      <c r="U38" s="1"/>
    </row>
    <row r="39" spans="1:21" x14ac:dyDescent="0.3">
      <c r="E39" s="1"/>
      <c r="F39" s="2"/>
      <c r="G39" s="2"/>
      <c r="H39" s="2"/>
      <c r="J39" s="1"/>
      <c r="L39" s="1"/>
      <c r="O39" s="1"/>
      <c r="P39" s="2"/>
      <c r="Q39" s="2"/>
      <c r="R39" s="1"/>
      <c r="S39" s="1"/>
      <c r="U39" s="1"/>
    </row>
    <row r="40" spans="1:21" x14ac:dyDescent="0.3">
      <c r="E40" s="1"/>
      <c r="F40" s="1"/>
      <c r="G40" s="2"/>
      <c r="H40" s="2"/>
      <c r="J40" s="1"/>
      <c r="L40" s="1"/>
      <c r="P40" s="1"/>
      <c r="Q40" s="2"/>
      <c r="R40" s="1"/>
      <c r="S40" s="1"/>
      <c r="U40" s="1"/>
    </row>
    <row r="41" spans="1:21" x14ac:dyDescent="0.3">
      <c r="E41" s="1"/>
      <c r="F41" s="2"/>
      <c r="G41" s="2"/>
      <c r="H41" s="2"/>
      <c r="J41" s="1"/>
      <c r="L41" s="1"/>
      <c r="O41" s="1"/>
      <c r="P41" s="2"/>
      <c r="Q41" s="2"/>
      <c r="R41" s="1"/>
      <c r="S41" s="1"/>
      <c r="U41" s="1"/>
    </row>
    <row r="42" spans="1:21" x14ac:dyDescent="0.3">
      <c r="E42" s="1"/>
      <c r="F42" s="2"/>
      <c r="G42" s="2"/>
      <c r="H42" s="2"/>
      <c r="J42" s="1"/>
      <c r="L42" s="1"/>
      <c r="O42" s="1"/>
      <c r="P42" s="2"/>
      <c r="Q42" s="2"/>
      <c r="R42" s="1"/>
      <c r="S42" s="1"/>
      <c r="U42" s="1"/>
    </row>
    <row r="43" spans="1:21" x14ac:dyDescent="0.3">
      <c r="E43" s="1"/>
      <c r="F43" s="2"/>
      <c r="G43" s="2"/>
      <c r="H43" s="2"/>
      <c r="J43" s="1"/>
      <c r="L43" s="1"/>
      <c r="O43" s="1"/>
      <c r="P43" s="2"/>
      <c r="Q43" s="2"/>
      <c r="R43" s="1"/>
      <c r="S43" s="1"/>
      <c r="U43" s="1"/>
    </row>
    <row r="44" spans="1:21" x14ac:dyDescent="0.3">
      <c r="E44" s="1"/>
      <c r="F44" s="2"/>
      <c r="G44" s="2"/>
      <c r="H44" s="2"/>
      <c r="J44" s="1"/>
      <c r="L44" s="1"/>
      <c r="O44" s="1"/>
      <c r="P44" s="2"/>
      <c r="Q44" s="2"/>
      <c r="R44" s="1"/>
      <c r="S44" s="1"/>
      <c r="U44" s="1"/>
    </row>
    <row r="45" spans="1:21" x14ac:dyDescent="0.3">
      <c r="E45" s="1"/>
      <c r="F45" s="2"/>
      <c r="G45" s="2"/>
      <c r="H45" s="2"/>
      <c r="J45" s="1"/>
      <c r="L45" s="1"/>
      <c r="O45" s="1"/>
      <c r="P45" s="2"/>
      <c r="Q45" s="2"/>
      <c r="R45" s="1"/>
      <c r="S45" s="1"/>
      <c r="U45" s="1"/>
    </row>
    <row r="46" spans="1:21" x14ac:dyDescent="0.3">
      <c r="E46" s="1"/>
      <c r="F46" s="1"/>
      <c r="G46" s="2"/>
      <c r="H46" s="2"/>
      <c r="J46" s="1"/>
      <c r="L46" s="1"/>
      <c r="P46" s="1"/>
      <c r="Q46" s="2"/>
      <c r="R46" s="1"/>
      <c r="S46" s="1"/>
      <c r="U46" s="1"/>
    </row>
    <row r="47" spans="1:21" x14ac:dyDescent="0.3">
      <c r="E47" s="1"/>
      <c r="F47" s="2"/>
      <c r="G47" s="2"/>
      <c r="H47" s="2"/>
      <c r="J47" s="1"/>
      <c r="L47" s="1"/>
      <c r="O47" s="1"/>
      <c r="P47" s="2"/>
      <c r="Q47" s="2"/>
      <c r="R47" s="1"/>
      <c r="S47" s="1"/>
      <c r="U47" s="1"/>
    </row>
    <row r="48" spans="1:21" x14ac:dyDescent="0.3">
      <c r="E48" s="1"/>
      <c r="F48" s="2"/>
      <c r="G48" s="2"/>
      <c r="H48" s="2"/>
      <c r="J48" s="1"/>
      <c r="L48" s="1"/>
      <c r="O48" s="1"/>
      <c r="P48" s="2"/>
      <c r="Q48" s="2"/>
      <c r="R48" s="1"/>
      <c r="S48" s="1"/>
      <c r="U48" s="1"/>
    </row>
    <row r="49" spans="5:21" x14ac:dyDescent="0.3">
      <c r="E49" s="1"/>
      <c r="F49" s="2"/>
      <c r="G49" s="2"/>
      <c r="H49" s="2"/>
      <c r="J49" s="1"/>
      <c r="L49" s="1"/>
      <c r="O49" s="1"/>
      <c r="P49" s="2"/>
      <c r="Q49" s="2"/>
      <c r="R49" s="1"/>
      <c r="S49" s="1"/>
      <c r="U49" s="1"/>
    </row>
    <row r="50" spans="5:21" x14ac:dyDescent="0.3">
      <c r="E50" s="1"/>
      <c r="F50" s="2"/>
      <c r="G50" s="2"/>
      <c r="H50" s="2"/>
      <c r="J50" s="1"/>
      <c r="L50" s="1"/>
      <c r="O50" s="1"/>
      <c r="P50" s="2"/>
      <c r="Q50" s="2"/>
      <c r="R50" s="1"/>
      <c r="S50" s="1"/>
      <c r="U50" s="1"/>
    </row>
    <row r="51" spans="5:21" x14ac:dyDescent="0.3">
      <c r="E51" s="1"/>
      <c r="F51" s="2"/>
      <c r="G51" s="2"/>
      <c r="H51" s="2"/>
      <c r="J51" s="1"/>
      <c r="L51" s="1"/>
      <c r="O51" s="1"/>
      <c r="P51" s="2"/>
      <c r="Q51" s="2"/>
      <c r="R51" s="1"/>
      <c r="S51" s="1"/>
      <c r="U51" s="1"/>
    </row>
    <row r="52" spans="5:21" x14ac:dyDescent="0.3">
      <c r="E52" s="1"/>
      <c r="F52" s="1"/>
      <c r="G52" s="2"/>
      <c r="H52" s="2"/>
      <c r="J52" s="1"/>
      <c r="L52" s="1"/>
      <c r="P52" s="1"/>
      <c r="Q52" s="2"/>
      <c r="R52" s="1"/>
      <c r="S52" s="1"/>
      <c r="U52" s="1"/>
    </row>
    <row r="53" spans="5:21" x14ac:dyDescent="0.3">
      <c r="E53" s="1"/>
      <c r="F53" s="2"/>
      <c r="G53" s="2"/>
      <c r="H53" s="2"/>
      <c r="J53" s="1"/>
      <c r="L53" s="1"/>
      <c r="O53" s="1"/>
      <c r="P53" s="2"/>
      <c r="Q53" s="2"/>
      <c r="R53" s="1"/>
      <c r="S53" s="1"/>
      <c r="U53" s="1"/>
    </row>
    <row r="54" spans="5:21" x14ac:dyDescent="0.3">
      <c r="E54" s="1"/>
      <c r="F54" s="2"/>
      <c r="G54" s="2"/>
      <c r="H54" s="2"/>
      <c r="J54" s="1"/>
      <c r="L54" s="1"/>
      <c r="O54" s="1"/>
      <c r="P54" s="2"/>
      <c r="Q54" s="2"/>
      <c r="R54" s="1"/>
      <c r="S54" s="1"/>
      <c r="U54" s="1"/>
    </row>
    <row r="55" spans="5:21" x14ac:dyDescent="0.3">
      <c r="E55" s="1"/>
      <c r="F55" s="2"/>
      <c r="G55" s="2"/>
      <c r="H55" s="2"/>
      <c r="J55" s="1"/>
      <c r="L55" s="1"/>
      <c r="O55" s="1"/>
      <c r="P55" s="2"/>
      <c r="Q55" s="2"/>
      <c r="R55" s="1"/>
      <c r="S55" s="1"/>
      <c r="U55" s="1"/>
    </row>
    <row r="56" spans="5:21" x14ac:dyDescent="0.3">
      <c r="E56" s="1"/>
      <c r="F56" s="2"/>
      <c r="G56" s="2"/>
      <c r="H56" s="2"/>
      <c r="J56" s="1"/>
      <c r="L56" s="1"/>
      <c r="O56" s="1"/>
      <c r="P56" s="2"/>
      <c r="Q56" s="2"/>
      <c r="R56" s="1"/>
      <c r="S56" s="1"/>
      <c r="U56" s="1"/>
    </row>
    <row r="57" spans="5:21" x14ac:dyDescent="0.3">
      <c r="E57" s="1"/>
      <c r="F57" s="2"/>
      <c r="G57" s="2"/>
      <c r="H57" s="2"/>
      <c r="J57" s="1"/>
      <c r="L57" s="1"/>
      <c r="O57" s="1"/>
      <c r="P57" s="2"/>
      <c r="Q57" s="2"/>
      <c r="R57" s="1"/>
      <c r="S57" s="1"/>
      <c r="U57" s="1"/>
    </row>
    <row r="58" spans="5:21" x14ac:dyDescent="0.3">
      <c r="E58" s="1"/>
      <c r="F58" s="1"/>
      <c r="G58" s="2"/>
      <c r="H58" s="2"/>
      <c r="J58" s="1"/>
      <c r="L58" s="1"/>
      <c r="P58" s="1"/>
      <c r="Q58" s="2"/>
      <c r="R58" s="1"/>
      <c r="S58" s="1"/>
      <c r="U58" s="1"/>
    </row>
    <row r="59" spans="5:21" x14ac:dyDescent="0.3">
      <c r="E59" s="1"/>
      <c r="F59" s="2"/>
      <c r="G59" s="2"/>
      <c r="H59" s="2"/>
      <c r="J59" s="1"/>
      <c r="L59" s="1"/>
      <c r="O59" s="1"/>
      <c r="P59" s="2"/>
      <c r="Q59" s="2"/>
      <c r="R59" s="1"/>
      <c r="S59" s="1"/>
      <c r="U59" s="1"/>
    </row>
    <row r="60" spans="5:21" x14ac:dyDescent="0.3">
      <c r="E60" s="1"/>
      <c r="F60" s="2"/>
      <c r="G60" s="2"/>
      <c r="J60" s="1"/>
      <c r="L60" s="1"/>
      <c r="O60" s="1"/>
      <c r="P60" s="2"/>
      <c r="Q60" s="2"/>
      <c r="R60" s="1"/>
      <c r="S60" s="1"/>
      <c r="U60" s="1"/>
    </row>
    <row r="61" spans="5:21" x14ac:dyDescent="0.3">
      <c r="E61" s="1"/>
      <c r="F61" s="2"/>
      <c r="G61" s="2"/>
      <c r="J61" s="1"/>
      <c r="L61" s="1"/>
      <c r="O61" s="1"/>
      <c r="P61" s="2"/>
      <c r="Q61" s="2"/>
      <c r="R61" s="1"/>
      <c r="S61" s="1"/>
      <c r="U61" s="1"/>
    </row>
    <row r="62" spans="5:21" x14ac:dyDescent="0.3">
      <c r="E62" s="1"/>
      <c r="F62" s="2"/>
      <c r="G62" s="2"/>
      <c r="J62" s="1"/>
      <c r="L62" s="1"/>
      <c r="O62" s="1"/>
      <c r="P62" s="2"/>
      <c r="Q62" s="2"/>
      <c r="R62" s="1"/>
      <c r="S62" s="1"/>
      <c r="U62" s="1"/>
    </row>
    <row r="63" spans="5:21" x14ac:dyDescent="0.3">
      <c r="E63" s="1"/>
      <c r="F63" s="2"/>
      <c r="G63" s="2"/>
      <c r="J63" s="1"/>
      <c r="L63" s="1"/>
      <c r="O63" s="1"/>
      <c r="P63" s="2"/>
      <c r="Q63" s="2"/>
      <c r="R63" s="1"/>
      <c r="S63" s="1"/>
      <c r="U63" s="1"/>
    </row>
    <row r="64" spans="5:21" x14ac:dyDescent="0.3">
      <c r="F64" s="1"/>
      <c r="G64" s="2"/>
      <c r="J64" s="1"/>
      <c r="L64" s="1"/>
      <c r="P64" s="1"/>
      <c r="Q64" s="2"/>
      <c r="R64" s="1"/>
      <c r="S64" s="1"/>
      <c r="U64" s="1"/>
    </row>
    <row r="65" spans="5:21" x14ac:dyDescent="0.3">
      <c r="E65" s="1"/>
      <c r="F65" s="2"/>
      <c r="G65" s="2"/>
      <c r="J65" s="1"/>
      <c r="L65" s="1"/>
      <c r="O65" s="1"/>
      <c r="P65" s="2"/>
      <c r="Q65" s="2"/>
      <c r="R65" s="1"/>
      <c r="U65" s="1"/>
    </row>
    <row r="66" spans="5:21" x14ac:dyDescent="0.3">
      <c r="E66" s="1"/>
      <c r="F66" s="2"/>
      <c r="G66" s="2"/>
      <c r="J66" s="1"/>
      <c r="L66" s="1"/>
      <c r="O66" s="1"/>
      <c r="P66" s="2"/>
      <c r="Q66" s="2"/>
      <c r="R66" s="1"/>
      <c r="U66" s="1"/>
    </row>
    <row r="67" spans="5:21" x14ac:dyDescent="0.3">
      <c r="E67" s="1"/>
      <c r="F67" s="2"/>
      <c r="G67" s="2"/>
      <c r="J67" s="1"/>
      <c r="L67" s="1"/>
      <c r="O67" s="1"/>
      <c r="P67" s="2"/>
      <c r="Q67" s="2"/>
      <c r="R67" s="1"/>
      <c r="U67" s="1"/>
    </row>
    <row r="68" spans="5:21" x14ac:dyDescent="0.3">
      <c r="E68" s="1"/>
      <c r="F68" s="2"/>
      <c r="G68" s="2"/>
      <c r="J68" s="1"/>
      <c r="L68" s="1"/>
      <c r="O68" s="1"/>
      <c r="P68" s="2"/>
      <c r="Q68" s="2"/>
      <c r="R68" s="1"/>
      <c r="U68" s="1"/>
    </row>
    <row r="69" spans="5:21" x14ac:dyDescent="0.3">
      <c r="E69" s="1"/>
      <c r="F69" s="2"/>
      <c r="J69" s="1"/>
      <c r="L69" s="1"/>
      <c r="O69" s="1"/>
      <c r="P69" s="2"/>
      <c r="Q69" s="2"/>
      <c r="U69" s="1"/>
    </row>
    <row r="70" spans="5:21" x14ac:dyDescent="0.3">
      <c r="J70" s="1"/>
      <c r="L70" s="1"/>
      <c r="U70" s="1"/>
    </row>
    <row r="71" spans="5:21" x14ac:dyDescent="0.3">
      <c r="E71" s="1"/>
      <c r="F71" s="2"/>
      <c r="J71" s="1"/>
      <c r="L71" s="1"/>
      <c r="O71" s="1"/>
      <c r="P71" s="2"/>
      <c r="Q71" s="2"/>
      <c r="U71" s="1"/>
    </row>
    <row r="72" spans="5:21" x14ac:dyDescent="0.3">
      <c r="E72" s="1"/>
      <c r="F72" s="2"/>
      <c r="J72" s="1"/>
      <c r="L72" s="1"/>
      <c r="O72" s="1"/>
      <c r="P72" s="2"/>
      <c r="Q72" s="2"/>
      <c r="U72" s="1"/>
    </row>
    <row r="73" spans="5:21" x14ac:dyDescent="0.3">
      <c r="E73" s="1"/>
      <c r="F73" s="2"/>
      <c r="J73" s="1"/>
      <c r="L73" s="1"/>
      <c r="O73" s="1"/>
      <c r="P73" s="2"/>
      <c r="Q73" s="2"/>
      <c r="U73" s="1"/>
    </row>
    <row r="74" spans="5:21" x14ac:dyDescent="0.3">
      <c r="E74" s="1"/>
      <c r="F74" s="2"/>
      <c r="J74" s="1"/>
      <c r="L74" s="1"/>
      <c r="O74" s="1"/>
      <c r="P74" s="2"/>
      <c r="Q74" s="2"/>
      <c r="U74" s="1"/>
    </row>
    <row r="75" spans="5:21" x14ac:dyDescent="0.3">
      <c r="E75" s="1"/>
      <c r="F75" s="2"/>
      <c r="J75" s="1"/>
      <c r="L75" s="1"/>
      <c r="O75" s="1"/>
      <c r="P75" s="2"/>
      <c r="Q75" s="2"/>
      <c r="U75" s="1"/>
    </row>
    <row r="76" spans="5:21" x14ac:dyDescent="0.3">
      <c r="J76" s="1"/>
      <c r="L76" s="1"/>
      <c r="U76" s="1"/>
    </row>
    <row r="77" spans="5:21" x14ac:dyDescent="0.3">
      <c r="E77" s="1"/>
      <c r="F77" s="2"/>
      <c r="J77" s="1"/>
      <c r="L77" s="1"/>
      <c r="O77" s="1"/>
      <c r="P77" s="2"/>
      <c r="Q77" s="2"/>
      <c r="U77" s="1"/>
    </row>
    <row r="78" spans="5:21" x14ac:dyDescent="0.3">
      <c r="E78" s="1"/>
      <c r="F78" s="2"/>
      <c r="J78" s="1"/>
      <c r="L78" s="1"/>
      <c r="O78" s="1"/>
      <c r="P78" s="2"/>
      <c r="U78" s="1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K21" sqref="K21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14</v>
      </c>
      <c r="M1" t="s">
        <v>14</v>
      </c>
    </row>
    <row r="2" spans="3:21" x14ac:dyDescent="0.3">
      <c r="C2" t="s">
        <v>11</v>
      </c>
      <c r="D2" t="s">
        <v>12</v>
      </c>
      <c r="I2" t="s">
        <v>16</v>
      </c>
      <c r="M2" t="s">
        <v>1</v>
      </c>
      <c r="T2" t="s">
        <v>16</v>
      </c>
    </row>
    <row r="3" spans="3:21" x14ac:dyDescent="0.3">
      <c r="C3" t="s">
        <v>9</v>
      </c>
      <c r="M3" t="s">
        <v>9</v>
      </c>
    </row>
    <row r="6" spans="3:21" x14ac:dyDescent="0.3">
      <c r="C6" t="s">
        <v>10</v>
      </c>
      <c r="M6" t="s">
        <v>10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2.9010000000000002E-17</v>
      </c>
      <c r="F11" s="2">
        <v>-0.123</v>
      </c>
      <c r="I11">
        <f>C11-0.25</f>
        <v>-14</v>
      </c>
      <c r="J11" s="1">
        <f>E11/$E$44*100</f>
        <v>6.2173167595370776E-4</v>
      </c>
      <c r="L11" s="1"/>
      <c r="M11">
        <v>-13.75</v>
      </c>
      <c r="N11">
        <v>1</v>
      </c>
      <c r="O11" s="1">
        <v>7.5630000000000005E-18</v>
      </c>
      <c r="P11" s="2">
        <v>-0.13800000000000001</v>
      </c>
      <c r="Q11" s="2"/>
      <c r="T11">
        <f>M11-0.25</f>
        <v>-14</v>
      </c>
      <c r="U11" s="1">
        <f>O11/$O$44*100</f>
        <v>2.684771033013845E-3</v>
      </c>
    </row>
    <row r="12" spans="3:21" x14ac:dyDescent="0.3">
      <c r="C12">
        <v>-13.25</v>
      </c>
      <c r="D12">
        <v>2</v>
      </c>
      <c r="E12" s="1">
        <v>3.7620000000000002E-17</v>
      </c>
      <c r="F12" s="2">
        <v>-0.125</v>
      </c>
      <c r="G12" s="2"/>
      <c r="H12" s="2"/>
      <c r="I12">
        <f t="shared" ref="I12:I75" si="0">C12-0.25</f>
        <v>-13.5</v>
      </c>
      <c r="J12" s="1">
        <f t="shared" ref="J12:J75" si="1">E12/$E$44*100</f>
        <v>8.0625803686240898E-4</v>
      </c>
      <c r="L12" s="1"/>
      <c r="M12">
        <v>-13.25</v>
      </c>
      <c r="N12">
        <v>2</v>
      </c>
      <c r="O12" s="1">
        <v>7.8059999999999999E-18</v>
      </c>
      <c r="P12" s="2">
        <v>-0.13200000000000001</v>
      </c>
      <c r="Q12" s="2"/>
      <c r="R12" s="1"/>
      <c r="T12">
        <f t="shared" ref="T12:T75" si="2">M12-0.25</f>
        <v>-13.5</v>
      </c>
      <c r="U12" s="1">
        <f t="shared" ref="U12:U75" si="3">O12/$O$44*100</f>
        <v>2.7710330138445154E-3</v>
      </c>
    </row>
    <row r="13" spans="3:21" x14ac:dyDescent="0.3">
      <c r="C13">
        <v>-12.75</v>
      </c>
      <c r="D13">
        <v>3</v>
      </c>
      <c r="E13" s="1">
        <v>4.6789999999999998E-17</v>
      </c>
      <c r="F13" s="2">
        <v>-0.11</v>
      </c>
      <c r="G13" s="2"/>
      <c r="H13" s="2"/>
      <c r="I13">
        <f t="shared" si="0"/>
        <v>-13</v>
      </c>
      <c r="J13" s="1">
        <f t="shared" si="1"/>
        <v>1.0027861123017574E-3</v>
      </c>
      <c r="L13" s="1"/>
      <c r="M13">
        <v>-12.75</v>
      </c>
      <c r="N13">
        <v>3</v>
      </c>
      <c r="O13" s="1">
        <v>1.304E-17</v>
      </c>
      <c r="P13" s="2">
        <v>-9.8000000000000004E-2</v>
      </c>
      <c r="Q13" s="2"/>
      <c r="R13" s="1"/>
      <c r="T13">
        <f t="shared" si="2"/>
        <v>-13</v>
      </c>
      <c r="U13" s="1">
        <f t="shared" si="3"/>
        <v>4.6290379836705711E-3</v>
      </c>
    </row>
    <row r="14" spans="3:21" x14ac:dyDescent="0.3">
      <c r="C14">
        <v>-12.25</v>
      </c>
      <c r="D14">
        <v>4</v>
      </c>
      <c r="E14" s="1">
        <v>5.2689999999999999E-17</v>
      </c>
      <c r="F14" s="2">
        <v>-9.5000000000000001E-2</v>
      </c>
      <c r="G14" s="2"/>
      <c r="H14" s="2"/>
      <c r="I14">
        <f t="shared" si="0"/>
        <v>-12.5</v>
      </c>
      <c r="J14" s="1">
        <f t="shared" si="1"/>
        <v>1.1292327475353621E-3</v>
      </c>
      <c r="L14" s="1"/>
      <c r="M14">
        <v>-12.25</v>
      </c>
      <c r="N14">
        <v>4</v>
      </c>
      <c r="O14" s="1">
        <v>1.6490000000000001E-17</v>
      </c>
      <c r="P14" s="2">
        <v>-9.5000000000000001E-2</v>
      </c>
      <c r="Q14" s="2"/>
      <c r="R14" s="1"/>
      <c r="T14">
        <f t="shared" si="2"/>
        <v>-12.5</v>
      </c>
      <c r="U14" s="1">
        <f t="shared" si="3"/>
        <v>5.8537451189208381E-3</v>
      </c>
    </row>
    <row r="15" spans="3:21" x14ac:dyDescent="0.3">
      <c r="C15">
        <v>-11.75</v>
      </c>
      <c r="D15">
        <v>5</v>
      </c>
      <c r="E15" s="1">
        <v>5.4840000000000001E-17</v>
      </c>
      <c r="F15" s="2">
        <v>-9.4E-2</v>
      </c>
      <c r="G15" s="2"/>
      <c r="H15" s="2"/>
      <c r="I15">
        <f t="shared" si="0"/>
        <v>-12</v>
      </c>
      <c r="J15" s="1">
        <f t="shared" si="1"/>
        <v>1.1753107586798116E-3</v>
      </c>
      <c r="L15" s="1"/>
      <c r="M15">
        <v>-11.75</v>
      </c>
      <c r="N15">
        <v>5</v>
      </c>
      <c r="O15" s="1">
        <v>1.366E-17</v>
      </c>
      <c r="P15" s="2">
        <v>-0.10100000000000001</v>
      </c>
      <c r="Q15" s="2"/>
      <c r="R15" s="1"/>
      <c r="T15">
        <f t="shared" si="2"/>
        <v>-12</v>
      </c>
      <c r="U15" s="1">
        <f t="shared" si="3"/>
        <v>4.8491302804401851E-3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8.2900000000000001E-17</v>
      </c>
      <c r="F17" s="2">
        <v>-8.3000000000000004E-2</v>
      </c>
      <c r="G17" s="2"/>
      <c r="H17" s="2"/>
      <c r="I17">
        <f t="shared" si="0"/>
        <v>-11.5</v>
      </c>
      <c r="J17" s="1">
        <f t="shared" si="1"/>
        <v>1.7766823831975999E-3</v>
      </c>
      <c r="L17" s="1"/>
      <c r="M17">
        <v>-11.25</v>
      </c>
      <c r="N17">
        <v>6</v>
      </c>
      <c r="O17" s="1">
        <v>1.919E-17</v>
      </c>
      <c r="P17" s="2">
        <v>-8.7999999999999995E-2</v>
      </c>
      <c r="Q17" s="2"/>
      <c r="R17" s="1"/>
      <c r="T17">
        <f t="shared" si="2"/>
        <v>-11.5</v>
      </c>
      <c r="U17" s="1">
        <f t="shared" si="3"/>
        <v>6.8122115725949596E-3</v>
      </c>
    </row>
    <row r="18" spans="3:21" x14ac:dyDescent="0.3">
      <c r="C18">
        <v>-10.75</v>
      </c>
      <c r="D18">
        <v>7</v>
      </c>
      <c r="E18" s="1">
        <v>1.0020000000000001E-16</v>
      </c>
      <c r="F18" s="2">
        <v>-7.1999999999999995E-2</v>
      </c>
      <c r="G18" s="2"/>
      <c r="H18" s="2"/>
      <c r="I18">
        <f t="shared" si="0"/>
        <v>-11</v>
      </c>
      <c r="J18" s="1">
        <f t="shared" si="1"/>
        <v>2.1474496356622377E-3</v>
      </c>
      <c r="L18" s="1"/>
      <c r="M18">
        <v>-10.75</v>
      </c>
      <c r="N18">
        <v>7</v>
      </c>
      <c r="O18" s="1">
        <v>2.1749999999999999E-17</v>
      </c>
      <c r="P18" s="2">
        <v>-8.3000000000000004E-2</v>
      </c>
      <c r="Q18" s="2"/>
      <c r="R18" s="1"/>
      <c r="T18">
        <f t="shared" si="2"/>
        <v>-11</v>
      </c>
      <c r="U18" s="1">
        <f t="shared" si="3"/>
        <v>7.7209797657082002E-3</v>
      </c>
    </row>
    <row r="19" spans="3:21" x14ac:dyDescent="0.3">
      <c r="C19">
        <v>-10.25</v>
      </c>
      <c r="D19">
        <v>8</v>
      </c>
      <c r="E19" s="1">
        <v>1.2770000000000001E-16</v>
      </c>
      <c r="F19" s="2">
        <v>-6.7000000000000004E-2</v>
      </c>
      <c r="G19" s="2"/>
      <c r="H19" s="2"/>
      <c r="I19">
        <f t="shared" si="0"/>
        <v>-10.5</v>
      </c>
      <c r="J19" s="1">
        <f t="shared" si="1"/>
        <v>2.7368195456493791E-3</v>
      </c>
      <c r="L19" s="1"/>
      <c r="M19">
        <v>-10.25</v>
      </c>
      <c r="N19">
        <v>8</v>
      </c>
      <c r="O19" s="1">
        <v>2.4350000000000001E-17</v>
      </c>
      <c r="P19" s="2">
        <v>-8.4000000000000005E-2</v>
      </c>
      <c r="Q19" s="2"/>
      <c r="R19" s="1"/>
      <c r="T19">
        <f t="shared" si="2"/>
        <v>-10.5</v>
      </c>
      <c r="U19" s="1">
        <f t="shared" si="3"/>
        <v>8.6439474618388371E-3</v>
      </c>
    </row>
    <row r="20" spans="3:21" x14ac:dyDescent="0.3">
      <c r="C20">
        <v>-9.75</v>
      </c>
      <c r="D20">
        <v>9</v>
      </c>
      <c r="E20" s="1">
        <v>1.886E-16</v>
      </c>
      <c r="F20" s="2">
        <v>-5.6000000000000001E-2</v>
      </c>
      <c r="G20" s="2"/>
      <c r="H20" s="2"/>
      <c r="I20">
        <f t="shared" si="0"/>
        <v>-10</v>
      </c>
      <c r="J20" s="1">
        <f t="shared" si="1"/>
        <v>4.0420060008572655E-3</v>
      </c>
      <c r="L20" s="1"/>
      <c r="M20">
        <v>-9.75</v>
      </c>
      <c r="N20">
        <v>9</v>
      </c>
      <c r="O20" s="1">
        <v>2.9700000000000001E-17</v>
      </c>
      <c r="P20" s="2">
        <v>-7.4999999999999997E-2</v>
      </c>
      <c r="Q20" s="2"/>
      <c r="R20" s="1"/>
      <c r="T20">
        <f t="shared" si="2"/>
        <v>-10</v>
      </c>
      <c r="U20" s="1">
        <f t="shared" si="3"/>
        <v>1.0543130990415334E-2</v>
      </c>
    </row>
    <row r="21" spans="3:21" x14ac:dyDescent="0.3">
      <c r="C21">
        <v>-9.25</v>
      </c>
      <c r="D21">
        <v>10</v>
      </c>
      <c r="E21" s="1">
        <v>2.2300000000000002E-16</v>
      </c>
      <c r="F21" s="2">
        <v>-0.05</v>
      </c>
      <c r="G21" s="2"/>
      <c r="H21" s="2"/>
      <c r="I21">
        <f t="shared" si="0"/>
        <v>-9.5</v>
      </c>
      <c r="J21" s="1">
        <f t="shared" si="1"/>
        <v>4.7792541791684537E-3</v>
      </c>
      <c r="L21" s="1"/>
      <c r="M21">
        <v>-9.25</v>
      </c>
      <c r="N21">
        <v>10</v>
      </c>
      <c r="O21" s="1">
        <v>3.3099999999999998E-17</v>
      </c>
      <c r="P21" s="2">
        <v>-7.0999999999999994E-2</v>
      </c>
      <c r="Q21" s="2"/>
      <c r="R21" s="1"/>
      <c r="T21">
        <f t="shared" si="2"/>
        <v>-9.5</v>
      </c>
      <c r="U21" s="1">
        <f t="shared" si="3"/>
        <v>1.1750088746893858E-2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3.412E-16</v>
      </c>
      <c r="F23" s="2">
        <v>-4.3999999999999997E-2</v>
      </c>
      <c r="G23" s="2"/>
      <c r="H23" s="2"/>
      <c r="I23">
        <f t="shared" si="0"/>
        <v>-9</v>
      </c>
      <c r="J23" s="1">
        <f t="shared" si="1"/>
        <v>7.3124732104586374E-3</v>
      </c>
      <c r="L23" s="1"/>
      <c r="M23">
        <v>-8.75</v>
      </c>
      <c r="N23">
        <v>11</v>
      </c>
      <c r="O23" s="1">
        <v>3.4700000000000002E-17</v>
      </c>
      <c r="P23" s="2">
        <v>-6.9000000000000006E-2</v>
      </c>
      <c r="Q23" s="2"/>
      <c r="R23" s="1"/>
      <c r="T23">
        <f t="shared" si="2"/>
        <v>-9</v>
      </c>
      <c r="U23" s="1">
        <f t="shared" si="3"/>
        <v>1.2318068867589637E-2</v>
      </c>
    </row>
    <row r="24" spans="3:21" x14ac:dyDescent="0.3">
      <c r="C24">
        <v>-8.25</v>
      </c>
      <c r="D24">
        <v>12</v>
      </c>
      <c r="E24" s="1">
        <v>4.9080000000000001E-16</v>
      </c>
      <c r="F24" s="2">
        <v>-3.6999999999999998E-2</v>
      </c>
      <c r="G24" s="2"/>
      <c r="H24" s="2"/>
      <c r="I24">
        <f t="shared" si="0"/>
        <v>-8.5</v>
      </c>
      <c r="J24" s="1">
        <f t="shared" si="1"/>
        <v>1.0518645520788685E-2</v>
      </c>
      <c r="L24" s="1"/>
      <c r="M24">
        <v>-8.25</v>
      </c>
      <c r="N24">
        <v>12</v>
      </c>
      <c r="O24" s="1">
        <v>4.5490000000000001E-17</v>
      </c>
      <c r="P24" s="2">
        <v>-0.06</v>
      </c>
      <c r="Q24" s="2"/>
      <c r="R24" s="1"/>
      <c r="T24">
        <f t="shared" si="2"/>
        <v>-8.5</v>
      </c>
      <c r="U24" s="1">
        <f t="shared" si="3"/>
        <v>1.614838480653177E-2</v>
      </c>
    </row>
    <row r="25" spans="3:21" x14ac:dyDescent="0.3">
      <c r="C25">
        <v>-7.75</v>
      </c>
      <c r="D25">
        <v>13</v>
      </c>
      <c r="E25" s="1">
        <v>7.1569999999999997E-16</v>
      </c>
      <c r="F25" s="2">
        <v>-0.03</v>
      </c>
      <c r="G25" s="2"/>
      <c r="H25" s="2"/>
      <c r="I25">
        <f t="shared" si="0"/>
        <v>-8</v>
      </c>
      <c r="J25" s="1">
        <f t="shared" si="1"/>
        <v>1.5338619802828976E-2</v>
      </c>
      <c r="L25" s="1"/>
      <c r="M25">
        <v>-7.75</v>
      </c>
      <c r="N25">
        <v>13</v>
      </c>
      <c r="O25" s="1">
        <v>5.2000000000000001E-17</v>
      </c>
      <c r="P25" s="2">
        <v>-5.7000000000000002E-2</v>
      </c>
      <c r="Q25" s="2"/>
      <c r="R25" s="1"/>
      <c r="T25">
        <f t="shared" si="2"/>
        <v>-8</v>
      </c>
      <c r="U25" s="1">
        <f t="shared" si="3"/>
        <v>1.845935392261271E-2</v>
      </c>
    </row>
    <row r="26" spans="3:21" x14ac:dyDescent="0.3">
      <c r="C26">
        <v>-7.25</v>
      </c>
      <c r="D26">
        <v>14</v>
      </c>
      <c r="E26" s="1">
        <v>1.2199999999999999E-15</v>
      </c>
      <c r="F26" s="2">
        <v>-2.3E-2</v>
      </c>
      <c r="G26" s="2"/>
      <c r="H26" s="2"/>
      <c r="I26">
        <f t="shared" si="0"/>
        <v>-7.5</v>
      </c>
      <c r="J26" s="1">
        <f t="shared" si="1"/>
        <v>2.6146592370338621E-2</v>
      </c>
      <c r="L26" s="1"/>
      <c r="M26">
        <v>-7.25</v>
      </c>
      <c r="N26">
        <v>14</v>
      </c>
      <c r="O26" s="1">
        <v>7.349E-17</v>
      </c>
      <c r="P26" s="2">
        <v>-4.9000000000000002E-2</v>
      </c>
      <c r="Q26" s="2"/>
      <c r="R26" s="1"/>
      <c r="T26">
        <f t="shared" si="2"/>
        <v>-7.5</v>
      </c>
      <c r="U26" s="1">
        <f t="shared" si="3"/>
        <v>2.6088036918707844E-2</v>
      </c>
    </row>
    <row r="27" spans="3:21" x14ac:dyDescent="0.3">
      <c r="C27">
        <v>-6.75</v>
      </c>
      <c r="D27">
        <v>15</v>
      </c>
      <c r="E27" s="1">
        <v>2.4560000000000001E-15</v>
      </c>
      <c r="F27" s="2">
        <v>-1.7000000000000001E-2</v>
      </c>
      <c r="G27" s="2"/>
      <c r="H27" s="2"/>
      <c r="I27">
        <f t="shared" si="0"/>
        <v>-7</v>
      </c>
      <c r="J27" s="1">
        <f t="shared" si="1"/>
        <v>5.2636090870124309E-2</v>
      </c>
      <c r="L27" s="1"/>
      <c r="M27">
        <v>-6.75</v>
      </c>
      <c r="N27">
        <v>15</v>
      </c>
      <c r="O27" s="1">
        <v>1.2800000000000001E-16</v>
      </c>
      <c r="P27" s="2">
        <v>-3.9E-2</v>
      </c>
      <c r="Q27" s="2"/>
      <c r="R27" s="1"/>
      <c r="T27">
        <f t="shared" si="2"/>
        <v>-7</v>
      </c>
      <c r="U27" s="1">
        <f t="shared" si="3"/>
        <v>4.5438409655662058E-2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5.1969999999999998E-15</v>
      </c>
      <c r="F29" s="2">
        <v>-1.2E-2</v>
      </c>
      <c r="G29" s="2"/>
      <c r="H29" s="2"/>
      <c r="I29">
        <f t="shared" si="0"/>
        <v>-6.5</v>
      </c>
      <c r="J29" s="1">
        <f t="shared" si="1"/>
        <v>0.11138019717102443</v>
      </c>
      <c r="L29" s="1"/>
      <c r="M29">
        <v>-6.25</v>
      </c>
      <c r="N29">
        <v>16</v>
      </c>
      <c r="O29" s="1">
        <v>2.9910000000000002E-16</v>
      </c>
      <c r="P29" s="2">
        <v>-2.5999999999999999E-2</v>
      </c>
      <c r="Q29" s="2"/>
      <c r="R29" s="1"/>
      <c r="T29">
        <f t="shared" si="2"/>
        <v>-6.5</v>
      </c>
      <c r="U29" s="1">
        <f t="shared" si="3"/>
        <v>0.10617678381256655</v>
      </c>
    </row>
    <row r="30" spans="3:21" x14ac:dyDescent="0.3">
      <c r="C30">
        <v>-5.75</v>
      </c>
      <c r="D30">
        <v>17</v>
      </c>
      <c r="E30" s="1">
        <v>1.068E-14</v>
      </c>
      <c r="F30" s="2">
        <v>-8.0000000000000002E-3</v>
      </c>
      <c r="G30" s="2"/>
      <c r="H30" s="2"/>
      <c r="I30">
        <f t="shared" si="0"/>
        <v>-6</v>
      </c>
      <c r="J30" s="1">
        <f t="shared" si="1"/>
        <v>0.22888984140591512</v>
      </c>
      <c r="L30" s="1"/>
      <c r="M30">
        <v>-5.75</v>
      </c>
      <c r="N30">
        <v>17</v>
      </c>
      <c r="O30" s="1">
        <v>6.5089999999999999E-16</v>
      </c>
      <c r="P30" s="2">
        <v>-1.7999999999999999E-2</v>
      </c>
      <c r="Q30" s="2"/>
      <c r="R30" s="1"/>
      <c r="T30">
        <f t="shared" si="2"/>
        <v>-6</v>
      </c>
      <c r="U30" s="1">
        <f t="shared" si="3"/>
        <v>0.23106141285055021</v>
      </c>
    </row>
    <row r="31" spans="3:21" x14ac:dyDescent="0.3">
      <c r="C31">
        <v>-5.25</v>
      </c>
      <c r="D31">
        <v>18</v>
      </c>
      <c r="E31" s="1">
        <v>1.9969999999999999E-14</v>
      </c>
      <c r="F31" s="2">
        <v>-6.0000000000000001E-3</v>
      </c>
      <c r="G31" s="2"/>
      <c r="H31" s="2"/>
      <c r="I31">
        <f t="shared" si="0"/>
        <v>-5.5</v>
      </c>
      <c r="J31" s="1">
        <f t="shared" si="1"/>
        <v>0.42798971281611659</v>
      </c>
      <c r="L31" s="1"/>
      <c r="M31">
        <v>-5.25</v>
      </c>
      <c r="N31">
        <v>18</v>
      </c>
      <c r="O31" s="1">
        <v>1.2099999999999999E-15</v>
      </c>
      <c r="P31" s="2">
        <v>-1.2999999999999999E-2</v>
      </c>
      <c r="Q31" s="2"/>
      <c r="R31" s="1"/>
      <c r="T31">
        <f t="shared" si="2"/>
        <v>-5.5</v>
      </c>
      <c r="U31" s="1">
        <f t="shared" si="3"/>
        <v>0.42953496627618032</v>
      </c>
    </row>
    <row r="32" spans="3:21" x14ac:dyDescent="0.3">
      <c r="C32">
        <v>-4.75</v>
      </c>
      <c r="D32">
        <v>19</v>
      </c>
      <c r="E32" s="1">
        <v>3.2229999999999999E-14</v>
      </c>
      <c r="F32" s="2">
        <v>-5.0000000000000001E-3</v>
      </c>
      <c r="G32" s="2"/>
      <c r="H32" s="2"/>
      <c r="I32">
        <f t="shared" si="0"/>
        <v>-5</v>
      </c>
      <c r="J32" s="1">
        <f t="shared" si="1"/>
        <v>0.69074153450492926</v>
      </c>
      <c r="L32" s="1"/>
      <c r="M32">
        <v>-4.75</v>
      </c>
      <c r="N32">
        <v>19</v>
      </c>
      <c r="O32" s="1">
        <v>1.9989999999999999E-15</v>
      </c>
      <c r="P32" s="2">
        <v>-0.01</v>
      </c>
      <c r="Q32" s="2"/>
      <c r="R32" s="1"/>
      <c r="T32">
        <f t="shared" si="2"/>
        <v>-5</v>
      </c>
      <c r="U32" s="1">
        <f t="shared" si="3"/>
        <v>0.70962016329428468</v>
      </c>
    </row>
    <row r="33" spans="1:21" x14ac:dyDescent="0.3">
      <c r="C33">
        <v>-4.25</v>
      </c>
      <c r="D33">
        <v>20</v>
      </c>
      <c r="E33" s="1">
        <v>4.2979999999999997E-14</v>
      </c>
      <c r="F33" s="2">
        <v>-4.0000000000000001E-3</v>
      </c>
      <c r="G33" s="2"/>
      <c r="H33" s="2"/>
      <c r="I33">
        <f t="shared" si="0"/>
        <v>-4.5</v>
      </c>
      <c r="J33" s="1">
        <f t="shared" si="1"/>
        <v>0.92113159022717528</v>
      </c>
      <c r="L33" s="1"/>
      <c r="M33">
        <v>-4.25</v>
      </c>
      <c r="N33">
        <v>20</v>
      </c>
      <c r="O33" s="1">
        <v>2.6879999999999999E-15</v>
      </c>
      <c r="P33" s="2">
        <v>-8.0000000000000002E-3</v>
      </c>
      <c r="Q33" s="2"/>
      <c r="R33" s="1"/>
      <c r="T33">
        <f t="shared" si="2"/>
        <v>-4.5</v>
      </c>
      <c r="U33" s="1">
        <f t="shared" si="3"/>
        <v>0.95420660276890301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5.468E-14</v>
      </c>
      <c r="F35" s="2">
        <v>-4.0000000000000001E-3</v>
      </c>
      <c r="G35" s="2"/>
      <c r="H35" s="2"/>
      <c r="I35">
        <f t="shared" si="0"/>
        <v>-4</v>
      </c>
      <c r="J35" s="1">
        <f t="shared" si="1"/>
        <v>1.1718816973853408</v>
      </c>
      <c r="L35" s="1"/>
      <c r="M35">
        <v>-3.75</v>
      </c>
      <c r="N35">
        <v>21</v>
      </c>
      <c r="O35" s="1">
        <v>3.3730000000000002E-15</v>
      </c>
      <c r="P35" s="2">
        <v>-8.0000000000000002E-3</v>
      </c>
      <c r="Q35" s="2"/>
      <c r="R35" s="1"/>
      <c r="T35">
        <f t="shared" si="2"/>
        <v>-4</v>
      </c>
      <c r="U35" s="1">
        <f t="shared" si="3"/>
        <v>1.1973730919417822</v>
      </c>
    </row>
    <row r="36" spans="1:21" x14ac:dyDescent="0.3">
      <c r="C36">
        <v>-3.25</v>
      </c>
      <c r="D36">
        <v>22</v>
      </c>
      <c r="E36" s="1">
        <v>7.7E-14</v>
      </c>
      <c r="F36" s="2">
        <v>-3.0000000000000001E-3</v>
      </c>
      <c r="G36" s="2"/>
      <c r="H36" s="2"/>
      <c r="I36">
        <f t="shared" si="0"/>
        <v>-3.5</v>
      </c>
      <c r="J36" s="1">
        <f t="shared" si="1"/>
        <v>1.6502357479639949</v>
      </c>
      <c r="L36" s="1"/>
      <c r="M36">
        <v>-3.25</v>
      </c>
      <c r="N36">
        <v>22</v>
      </c>
      <c r="O36" s="1">
        <v>4.66E-15</v>
      </c>
      <c r="P36" s="2">
        <v>-6.0000000000000001E-3</v>
      </c>
      <c r="Q36" s="2"/>
      <c r="R36" s="1"/>
      <c r="T36">
        <f t="shared" si="2"/>
        <v>-3.5</v>
      </c>
      <c r="U36" s="1">
        <f t="shared" si="3"/>
        <v>1.6542421015264466</v>
      </c>
    </row>
    <row r="37" spans="1:21" x14ac:dyDescent="0.3">
      <c r="C37">
        <v>-2.75</v>
      </c>
      <c r="D37">
        <v>23</v>
      </c>
      <c r="E37" s="1">
        <v>1.268E-13</v>
      </c>
      <c r="F37" s="2">
        <v>-2E-3</v>
      </c>
      <c r="G37" s="2"/>
      <c r="H37" s="2"/>
      <c r="I37">
        <f t="shared" si="0"/>
        <v>-3</v>
      </c>
      <c r="J37" s="1">
        <f t="shared" si="1"/>
        <v>2.7175310758679814</v>
      </c>
      <c r="L37" s="1"/>
      <c r="M37">
        <v>-2.75</v>
      </c>
      <c r="N37">
        <v>23</v>
      </c>
      <c r="O37" s="1">
        <v>7.7930000000000002E-15</v>
      </c>
      <c r="P37" s="2">
        <v>-5.0000000000000001E-3</v>
      </c>
      <c r="Q37" s="2"/>
      <c r="R37" s="1"/>
      <c r="S37" s="1"/>
      <c r="T37">
        <f t="shared" si="2"/>
        <v>-3</v>
      </c>
      <c r="U37" s="1">
        <f t="shared" si="3"/>
        <v>2.7664181753638624</v>
      </c>
    </row>
    <row r="38" spans="1:21" x14ac:dyDescent="0.3">
      <c r="A38" s="3"/>
      <c r="C38">
        <v>-2.25</v>
      </c>
      <c r="D38">
        <v>24</v>
      </c>
      <c r="E38" s="1">
        <v>2.3899999999999999E-13</v>
      </c>
      <c r="F38" s="2">
        <v>-2E-3</v>
      </c>
      <c r="G38" s="2"/>
      <c r="H38" s="2"/>
      <c r="I38">
        <f t="shared" si="0"/>
        <v>-2.5</v>
      </c>
      <c r="J38" s="1">
        <f t="shared" si="1"/>
        <v>5.1221603086155163</v>
      </c>
      <c r="L38" s="1"/>
      <c r="M38">
        <v>-2.25</v>
      </c>
      <c r="N38">
        <v>24</v>
      </c>
      <c r="O38" s="1">
        <v>1.604E-14</v>
      </c>
      <c r="P38" s="2">
        <v>-4.0000000000000001E-3</v>
      </c>
      <c r="Q38" s="2"/>
      <c r="R38" s="1"/>
      <c r="S38" s="1"/>
      <c r="T38">
        <f t="shared" si="2"/>
        <v>-2.5</v>
      </c>
      <c r="U38" s="1">
        <f t="shared" si="3"/>
        <v>5.6940007099751506</v>
      </c>
    </row>
    <row r="39" spans="1:21" x14ac:dyDescent="0.3">
      <c r="C39">
        <v>-1.75</v>
      </c>
      <c r="D39">
        <v>25</v>
      </c>
      <c r="E39" s="1">
        <v>5.7729999999999997E-13</v>
      </c>
      <c r="F39" s="2">
        <v>-1E-3</v>
      </c>
      <c r="G39" s="2"/>
      <c r="H39" s="2"/>
      <c r="I39">
        <f t="shared" si="0"/>
        <v>-2</v>
      </c>
      <c r="J39" s="1">
        <f t="shared" si="1"/>
        <v>12.372481783111873</v>
      </c>
      <c r="L39" s="1"/>
      <c r="M39">
        <v>-1.75</v>
      </c>
      <c r="N39">
        <v>25</v>
      </c>
      <c r="O39" s="1">
        <v>3.9619999999999999E-14</v>
      </c>
      <c r="P39" s="2">
        <v>-2E-3</v>
      </c>
      <c r="Q39" s="2"/>
      <c r="R39" s="1"/>
      <c r="S39" s="1"/>
      <c r="T39">
        <f t="shared" si="2"/>
        <v>-2</v>
      </c>
      <c r="U39" s="1">
        <f t="shared" si="3"/>
        <v>14.064607738729142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1.698E-12</v>
      </c>
      <c r="F41" s="2">
        <v>-1E-3</v>
      </c>
      <c r="G41" s="2"/>
      <c r="H41" s="2"/>
      <c r="I41">
        <f t="shared" si="0"/>
        <v>-1.5</v>
      </c>
      <c r="J41" s="1">
        <f t="shared" si="1"/>
        <v>36.390912987569656</v>
      </c>
      <c r="L41" s="1"/>
      <c r="M41">
        <v>-1.25</v>
      </c>
      <c r="N41">
        <v>26</v>
      </c>
      <c r="O41" s="1">
        <v>1.039E-13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36.883209087681934</v>
      </c>
    </row>
    <row r="42" spans="1:21" x14ac:dyDescent="0.3">
      <c r="C42">
        <v>-0.75</v>
      </c>
      <c r="D42">
        <v>27</v>
      </c>
      <c r="E42" s="1">
        <v>3.4859999999999999E-12</v>
      </c>
      <c r="F42" s="2">
        <v>0</v>
      </c>
      <c r="G42" s="2"/>
      <c r="H42" s="2"/>
      <c r="I42">
        <f t="shared" si="0"/>
        <v>-1</v>
      </c>
      <c r="J42" s="1">
        <f t="shared" si="1"/>
        <v>74.710672953279044</v>
      </c>
      <c r="L42" s="1"/>
      <c r="M42">
        <v>-0.75</v>
      </c>
      <c r="N42">
        <v>27</v>
      </c>
      <c r="O42" s="1">
        <v>2.0299999999999999E-13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72.062477813276544</v>
      </c>
    </row>
    <row r="43" spans="1:21" x14ac:dyDescent="0.3">
      <c r="C43">
        <v>-0.25</v>
      </c>
      <c r="D43">
        <v>28</v>
      </c>
      <c r="E43" s="1">
        <v>4.4689999999999996E-12</v>
      </c>
      <c r="F43" s="2">
        <v>0</v>
      </c>
      <c r="G43" s="2"/>
      <c r="H43" s="2"/>
      <c r="I43">
        <f t="shared" si="0"/>
        <v>-0.5</v>
      </c>
      <c r="J43" s="1">
        <f t="shared" si="1"/>
        <v>95.777968281183021</v>
      </c>
      <c r="L43" s="1"/>
      <c r="M43">
        <v>-0.25</v>
      </c>
      <c r="N43">
        <v>28</v>
      </c>
      <c r="O43" s="1">
        <v>2.6629999999999999E-13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94.533191338303155</v>
      </c>
    </row>
    <row r="44" spans="1:21" x14ac:dyDescent="0.3">
      <c r="C44">
        <v>0.25</v>
      </c>
      <c r="D44">
        <v>29</v>
      </c>
      <c r="E44" s="1">
        <v>4.6659999999999997E-12</v>
      </c>
      <c r="F44" s="2">
        <v>0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2.817E-13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4.4479999999999996E-12</v>
      </c>
      <c r="F45" s="2">
        <v>0</v>
      </c>
      <c r="G45" s="2"/>
      <c r="H45" s="2"/>
      <c r="I45">
        <f t="shared" si="0"/>
        <v>0.5</v>
      </c>
      <c r="J45" s="1">
        <f t="shared" si="1"/>
        <v>95.327903986283758</v>
      </c>
      <c r="L45" s="1"/>
      <c r="M45">
        <v>0.75</v>
      </c>
      <c r="N45">
        <v>30</v>
      </c>
      <c r="O45" s="1">
        <v>2.6520000000000002E-13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94.142705005324828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3.458E-12</v>
      </c>
      <c r="F47" s="2">
        <v>0</v>
      </c>
      <c r="G47" s="2"/>
      <c r="H47" s="2"/>
      <c r="I47">
        <f t="shared" si="0"/>
        <v>1</v>
      </c>
      <c r="J47" s="1">
        <f t="shared" si="1"/>
        <v>74.110587226746688</v>
      </c>
      <c r="L47" s="1"/>
      <c r="M47">
        <v>1.25</v>
      </c>
      <c r="N47">
        <v>31</v>
      </c>
      <c r="O47" s="1">
        <v>2.0130000000000001E-13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71.458998935037272</v>
      </c>
    </row>
    <row r="48" spans="1:21" x14ac:dyDescent="0.3">
      <c r="C48">
        <v>1.75</v>
      </c>
      <c r="D48">
        <v>32</v>
      </c>
      <c r="E48" s="1">
        <v>1.679E-12</v>
      </c>
      <c r="F48" s="2">
        <v>-1E-3</v>
      </c>
      <c r="G48" s="2"/>
      <c r="H48" s="2"/>
      <c r="I48">
        <f t="shared" si="0"/>
        <v>1.5</v>
      </c>
      <c r="J48" s="1">
        <f t="shared" si="1"/>
        <v>35.983711958851266</v>
      </c>
      <c r="L48" s="1"/>
      <c r="M48">
        <v>1.75</v>
      </c>
      <c r="N48">
        <v>32</v>
      </c>
      <c r="O48" s="1">
        <v>1.033E-13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36.670216542421016</v>
      </c>
    </row>
    <row r="49" spans="3:21" x14ac:dyDescent="0.3">
      <c r="C49">
        <v>2.25</v>
      </c>
      <c r="D49">
        <v>33</v>
      </c>
      <c r="E49" s="1">
        <v>5.7109999999999996E-13</v>
      </c>
      <c r="F49" s="2">
        <v>-1E-3</v>
      </c>
      <c r="G49" s="2"/>
      <c r="H49" s="2"/>
      <c r="I49">
        <f t="shared" si="0"/>
        <v>2</v>
      </c>
      <c r="J49" s="1">
        <f t="shared" si="1"/>
        <v>12.239605657951136</v>
      </c>
      <c r="L49" s="1"/>
      <c r="M49">
        <v>2.25</v>
      </c>
      <c r="N49">
        <v>33</v>
      </c>
      <c r="O49" s="1">
        <v>3.9220000000000002E-14</v>
      </c>
      <c r="P49" s="2">
        <v>-2E-3</v>
      </c>
      <c r="Q49" s="2"/>
      <c r="R49" s="1"/>
      <c r="S49" s="1"/>
      <c r="T49">
        <f t="shared" si="2"/>
        <v>2</v>
      </c>
      <c r="U49" s="1">
        <f t="shared" si="3"/>
        <v>13.922612708555201</v>
      </c>
    </row>
    <row r="50" spans="3:21" x14ac:dyDescent="0.3">
      <c r="C50">
        <v>2.75</v>
      </c>
      <c r="D50">
        <v>34</v>
      </c>
      <c r="E50" s="1">
        <v>2.3819999999999998E-13</v>
      </c>
      <c r="F50" s="2">
        <v>-2E-3</v>
      </c>
      <c r="G50" s="2"/>
      <c r="H50" s="2"/>
      <c r="I50">
        <f t="shared" si="0"/>
        <v>2.5</v>
      </c>
      <c r="J50" s="1">
        <f t="shared" si="1"/>
        <v>5.1050150021431628</v>
      </c>
      <c r="L50" s="1"/>
      <c r="M50">
        <v>2.75</v>
      </c>
      <c r="N50">
        <v>34</v>
      </c>
      <c r="O50" s="1">
        <v>1.6099999999999999E-14</v>
      </c>
      <c r="P50" s="2">
        <v>-4.0000000000000001E-3</v>
      </c>
      <c r="Q50" s="2"/>
      <c r="R50" s="1"/>
      <c r="S50" s="1"/>
      <c r="T50">
        <f t="shared" si="2"/>
        <v>2.5</v>
      </c>
      <c r="U50" s="1">
        <f t="shared" si="3"/>
        <v>5.7152999645012423</v>
      </c>
    </row>
    <row r="51" spans="3:21" x14ac:dyDescent="0.3">
      <c r="C51">
        <v>3.25</v>
      </c>
      <c r="D51">
        <v>35</v>
      </c>
      <c r="E51" s="1">
        <v>1.2649999999999999E-13</v>
      </c>
      <c r="F51" s="2">
        <v>-2E-3</v>
      </c>
      <c r="G51" s="2"/>
      <c r="H51" s="2"/>
      <c r="I51">
        <f t="shared" si="0"/>
        <v>3</v>
      </c>
      <c r="J51" s="1">
        <f t="shared" si="1"/>
        <v>2.7111015859408489</v>
      </c>
      <c r="L51" s="1"/>
      <c r="M51">
        <v>3.25</v>
      </c>
      <c r="N51">
        <v>35</v>
      </c>
      <c r="O51" s="1">
        <v>7.9099999999999996E-15</v>
      </c>
      <c r="P51" s="2">
        <v>-5.0000000000000001E-3</v>
      </c>
      <c r="Q51" s="2"/>
      <c r="R51" s="1"/>
      <c r="S51" s="1"/>
      <c r="T51">
        <f t="shared" si="2"/>
        <v>3</v>
      </c>
      <c r="U51" s="1">
        <f t="shared" si="3"/>
        <v>2.8079517216897409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7.7469999999999997E-14</v>
      </c>
      <c r="F53" s="2">
        <v>-3.0000000000000001E-3</v>
      </c>
      <c r="G53" s="2"/>
      <c r="H53" s="2"/>
      <c r="I53">
        <f t="shared" si="0"/>
        <v>3.5</v>
      </c>
      <c r="J53" s="1">
        <f t="shared" si="1"/>
        <v>1.6603086155165023</v>
      </c>
      <c r="L53" s="1"/>
      <c r="M53">
        <v>3.75</v>
      </c>
      <c r="N53">
        <v>36</v>
      </c>
      <c r="O53" s="1">
        <v>4.6940000000000001E-15</v>
      </c>
      <c r="P53" s="2">
        <v>-6.0000000000000001E-3</v>
      </c>
      <c r="Q53" s="2"/>
      <c r="R53" s="1"/>
      <c r="S53" s="1"/>
      <c r="T53">
        <f t="shared" si="2"/>
        <v>3.5</v>
      </c>
      <c r="U53" s="1">
        <f t="shared" si="3"/>
        <v>1.6663116790912318</v>
      </c>
    </row>
    <row r="54" spans="3:21" x14ac:dyDescent="0.3">
      <c r="C54">
        <v>4.25</v>
      </c>
      <c r="D54">
        <v>37</v>
      </c>
      <c r="E54" s="1">
        <v>5.5419999999999999E-14</v>
      </c>
      <c r="F54" s="2">
        <v>-4.0000000000000001E-3</v>
      </c>
      <c r="G54" s="2"/>
      <c r="H54" s="2"/>
      <c r="I54">
        <f t="shared" si="0"/>
        <v>4</v>
      </c>
      <c r="J54" s="1">
        <f t="shared" si="1"/>
        <v>1.1877411058722676</v>
      </c>
      <c r="L54" s="1"/>
      <c r="M54">
        <v>4.25</v>
      </c>
      <c r="N54">
        <v>37</v>
      </c>
      <c r="O54" s="1">
        <v>3.4190000000000001E-15</v>
      </c>
      <c r="P54" s="2">
        <v>-8.0000000000000002E-3</v>
      </c>
      <c r="Q54" s="2"/>
      <c r="R54" s="1"/>
      <c r="S54" s="1"/>
      <c r="T54">
        <f t="shared" si="2"/>
        <v>4</v>
      </c>
      <c r="U54" s="1">
        <f t="shared" si="3"/>
        <v>1.2137025204117855</v>
      </c>
    </row>
    <row r="55" spans="3:21" x14ac:dyDescent="0.3">
      <c r="C55">
        <v>4.75</v>
      </c>
      <c r="D55">
        <v>38</v>
      </c>
      <c r="E55" s="1">
        <v>4.3489999999999999E-14</v>
      </c>
      <c r="F55" s="2">
        <v>-4.0000000000000001E-3</v>
      </c>
      <c r="G55" s="2"/>
      <c r="H55" s="2"/>
      <c r="I55">
        <f t="shared" si="0"/>
        <v>4.5</v>
      </c>
      <c r="J55" s="1">
        <f t="shared" si="1"/>
        <v>0.93206172310330049</v>
      </c>
      <c r="L55" s="1"/>
      <c r="M55">
        <v>4.75</v>
      </c>
      <c r="N55">
        <v>38</v>
      </c>
      <c r="O55" s="1">
        <v>2.7559999999999998E-15</v>
      </c>
      <c r="P55" s="2">
        <v>-8.0000000000000002E-3</v>
      </c>
      <c r="Q55" s="2"/>
      <c r="R55" s="1"/>
      <c r="S55" s="1"/>
      <c r="T55">
        <f t="shared" si="2"/>
        <v>4.5</v>
      </c>
      <c r="U55" s="1">
        <f t="shared" si="3"/>
        <v>0.97834575789847344</v>
      </c>
    </row>
    <row r="56" spans="3:21" x14ac:dyDescent="0.3">
      <c r="C56">
        <v>5.25</v>
      </c>
      <c r="D56">
        <v>39</v>
      </c>
      <c r="E56" s="1">
        <v>3.2800000000000003E-14</v>
      </c>
      <c r="F56" s="2">
        <v>-5.0000000000000001E-3</v>
      </c>
      <c r="G56" s="2"/>
      <c r="H56" s="2"/>
      <c r="I56">
        <f t="shared" si="0"/>
        <v>5</v>
      </c>
      <c r="J56" s="1">
        <f t="shared" si="1"/>
        <v>0.70295756536648102</v>
      </c>
      <c r="L56" s="1"/>
      <c r="M56">
        <v>5.25</v>
      </c>
      <c r="N56">
        <v>39</v>
      </c>
      <c r="O56" s="1">
        <v>1.9859999999999999E-15</v>
      </c>
      <c r="P56" s="2">
        <v>-0.01</v>
      </c>
      <c r="Q56" s="2"/>
      <c r="R56" s="1"/>
      <c r="S56" s="1"/>
      <c r="T56">
        <f t="shared" si="2"/>
        <v>5</v>
      </c>
      <c r="U56" s="1">
        <f t="shared" si="3"/>
        <v>0.70500532481363154</v>
      </c>
    </row>
    <row r="57" spans="3:21" x14ac:dyDescent="0.3">
      <c r="C57">
        <v>5.75</v>
      </c>
      <c r="D57">
        <v>40</v>
      </c>
      <c r="E57" s="1">
        <v>2.0710000000000001E-14</v>
      </c>
      <c r="F57" s="2">
        <v>-6.0000000000000001E-3</v>
      </c>
      <c r="G57" s="2"/>
      <c r="H57" s="2"/>
      <c r="I57">
        <f t="shared" si="0"/>
        <v>5.5</v>
      </c>
      <c r="J57" s="1">
        <f t="shared" si="1"/>
        <v>0.44384912130304338</v>
      </c>
      <c r="L57" s="1"/>
      <c r="M57">
        <v>5.75</v>
      </c>
      <c r="N57">
        <v>40</v>
      </c>
      <c r="O57" s="1">
        <v>1.2180000000000001E-15</v>
      </c>
      <c r="P57" s="2">
        <v>-1.2999999999999999E-2</v>
      </c>
      <c r="Q57" s="2"/>
      <c r="R57" s="1"/>
      <c r="S57" s="1"/>
      <c r="T57">
        <f t="shared" si="2"/>
        <v>5.5</v>
      </c>
      <c r="U57" s="1">
        <f t="shared" si="3"/>
        <v>0.43237486687965926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1.087E-14</v>
      </c>
      <c r="F59" s="2">
        <v>-8.0000000000000002E-3</v>
      </c>
      <c r="G59" s="2"/>
      <c r="H59" s="2"/>
      <c r="I59">
        <f t="shared" si="0"/>
        <v>6</v>
      </c>
      <c r="J59" s="1">
        <f t="shared" si="1"/>
        <v>0.23296185169309905</v>
      </c>
      <c r="L59" s="1"/>
      <c r="M59">
        <v>6.25</v>
      </c>
      <c r="N59">
        <v>41</v>
      </c>
      <c r="O59" s="1">
        <v>6.4409999999999995E-16</v>
      </c>
      <c r="P59" s="2">
        <v>-1.7999999999999999E-2</v>
      </c>
      <c r="Q59" s="2"/>
      <c r="R59" s="1"/>
      <c r="S59" s="1"/>
      <c r="T59">
        <f t="shared" si="2"/>
        <v>6</v>
      </c>
      <c r="U59" s="1">
        <f t="shared" si="3"/>
        <v>0.22864749733759315</v>
      </c>
    </row>
    <row r="60" spans="3:21" x14ac:dyDescent="0.3">
      <c r="C60">
        <v>6.75</v>
      </c>
      <c r="D60">
        <v>42</v>
      </c>
      <c r="E60" s="1">
        <v>5.2730000000000003E-15</v>
      </c>
      <c r="F60" s="2">
        <v>-1.2E-2</v>
      </c>
      <c r="G60" s="2"/>
      <c r="I60">
        <f t="shared" si="0"/>
        <v>6.5</v>
      </c>
      <c r="J60" s="1">
        <f t="shared" si="1"/>
        <v>0.113009001285898</v>
      </c>
      <c r="L60" s="1"/>
      <c r="M60">
        <v>6.75</v>
      </c>
      <c r="N60">
        <v>42</v>
      </c>
      <c r="O60" s="1">
        <v>3.1139999999999999E-16</v>
      </c>
      <c r="P60" s="2">
        <v>-2.5000000000000001E-2</v>
      </c>
      <c r="Q60" s="2"/>
      <c r="R60" s="1"/>
      <c r="S60" s="1"/>
      <c r="T60">
        <f t="shared" si="2"/>
        <v>6.5</v>
      </c>
      <c r="U60" s="1">
        <f t="shared" si="3"/>
        <v>0.11054313099041534</v>
      </c>
    </row>
    <row r="61" spans="3:21" x14ac:dyDescent="0.3">
      <c r="C61">
        <v>7.25</v>
      </c>
      <c r="D61">
        <v>43</v>
      </c>
      <c r="E61" s="1">
        <v>2.4329999999999999E-15</v>
      </c>
      <c r="F61" s="2">
        <v>-1.7000000000000001E-2</v>
      </c>
      <c r="G61" s="2"/>
      <c r="I61">
        <f t="shared" si="0"/>
        <v>7</v>
      </c>
      <c r="J61" s="1">
        <f t="shared" si="1"/>
        <v>5.2143163309044158E-2</v>
      </c>
      <c r="L61" s="1"/>
      <c r="M61">
        <v>7.25</v>
      </c>
      <c r="N61">
        <v>43</v>
      </c>
      <c r="O61" s="1">
        <v>1.4199999999999999E-16</v>
      </c>
      <c r="P61" s="2">
        <v>-3.5999999999999997E-2</v>
      </c>
      <c r="Q61" s="2"/>
      <c r="R61" s="1"/>
      <c r="S61" s="1"/>
      <c r="T61">
        <f t="shared" si="2"/>
        <v>7</v>
      </c>
      <c r="U61" s="1">
        <f t="shared" si="3"/>
        <v>5.0408235711750085E-2</v>
      </c>
    </row>
    <row r="62" spans="3:21" x14ac:dyDescent="0.3">
      <c r="C62">
        <v>7.75</v>
      </c>
      <c r="D62">
        <v>44</v>
      </c>
      <c r="E62" s="1">
        <v>1.192E-15</v>
      </c>
      <c r="F62" s="2">
        <v>-2.4E-2</v>
      </c>
      <c r="G62" s="2"/>
      <c r="I62">
        <f t="shared" si="0"/>
        <v>7.5</v>
      </c>
      <c r="J62" s="1">
        <f t="shared" si="1"/>
        <v>2.5546506643806258E-2</v>
      </c>
      <c r="L62" s="1"/>
      <c r="M62">
        <v>7.75</v>
      </c>
      <c r="N62">
        <v>44</v>
      </c>
      <c r="O62" s="1">
        <v>8.3460000000000004E-17</v>
      </c>
      <c r="P62" s="2">
        <v>-4.4999999999999998E-2</v>
      </c>
      <c r="Q62" s="2"/>
      <c r="R62" s="1"/>
      <c r="S62" s="1"/>
      <c r="T62">
        <f t="shared" si="2"/>
        <v>7.5</v>
      </c>
      <c r="U62" s="1">
        <f t="shared" si="3"/>
        <v>2.9627263045793401E-2</v>
      </c>
    </row>
    <row r="63" spans="3:21" x14ac:dyDescent="0.3">
      <c r="C63">
        <v>8.25</v>
      </c>
      <c r="D63">
        <v>45</v>
      </c>
      <c r="E63" s="1">
        <v>7.1890000000000001E-16</v>
      </c>
      <c r="F63" s="2">
        <v>-0.03</v>
      </c>
      <c r="G63" s="2"/>
      <c r="I63">
        <f t="shared" si="0"/>
        <v>8</v>
      </c>
      <c r="J63" s="1">
        <f t="shared" si="1"/>
        <v>1.5407201028718389E-2</v>
      </c>
      <c r="L63" s="1"/>
      <c r="M63">
        <v>8.25</v>
      </c>
      <c r="N63">
        <v>45</v>
      </c>
      <c r="O63" s="1">
        <v>5.4659999999999997E-17</v>
      </c>
      <c r="P63" s="2">
        <v>-5.5E-2</v>
      </c>
      <c r="Q63" s="2"/>
      <c r="R63" s="1"/>
      <c r="S63" s="1"/>
      <c r="T63">
        <f t="shared" si="2"/>
        <v>8</v>
      </c>
      <c r="U63" s="1">
        <f t="shared" si="3"/>
        <v>1.9403620873269436E-2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4.7409999999999995E-16</v>
      </c>
      <c r="F65" s="2">
        <v>-3.5999999999999997E-2</v>
      </c>
      <c r="G65" s="2"/>
      <c r="I65">
        <f t="shared" si="0"/>
        <v>8.5</v>
      </c>
      <c r="J65" s="1">
        <f t="shared" si="1"/>
        <v>1.0160737248178311E-2</v>
      </c>
      <c r="L65" s="1"/>
      <c r="M65">
        <v>8.75</v>
      </c>
      <c r="N65">
        <v>46</v>
      </c>
      <c r="O65" s="1">
        <v>4.789E-17</v>
      </c>
      <c r="P65" s="2">
        <v>-5.8999999999999997E-2</v>
      </c>
      <c r="Q65" s="2"/>
      <c r="R65" s="1"/>
      <c r="T65">
        <f t="shared" si="2"/>
        <v>8.5</v>
      </c>
      <c r="U65" s="1">
        <f t="shared" si="3"/>
        <v>1.7000354987575433E-2</v>
      </c>
    </row>
    <row r="66" spans="3:21" x14ac:dyDescent="0.3">
      <c r="C66">
        <v>9.25</v>
      </c>
      <c r="D66">
        <v>47</v>
      </c>
      <c r="E66" s="1">
        <v>3.1799999999999999E-16</v>
      </c>
      <c r="F66" s="2">
        <v>-4.4999999999999998E-2</v>
      </c>
      <c r="G66" s="2"/>
      <c r="I66">
        <f t="shared" si="0"/>
        <v>9</v>
      </c>
      <c r="J66" s="1">
        <f t="shared" si="1"/>
        <v>6.8152593227603945E-3</v>
      </c>
      <c r="L66" s="1"/>
      <c r="M66">
        <v>9.25</v>
      </c>
      <c r="N66">
        <v>47</v>
      </c>
      <c r="O66" s="1">
        <v>3.9180000000000003E-17</v>
      </c>
      <c r="P66" s="2">
        <v>-6.7000000000000004E-2</v>
      </c>
      <c r="Q66" s="2"/>
      <c r="R66" s="1"/>
      <c r="T66">
        <f t="shared" si="2"/>
        <v>9</v>
      </c>
      <c r="U66" s="1">
        <f t="shared" si="3"/>
        <v>1.3908413205537807E-2</v>
      </c>
    </row>
    <row r="67" spans="3:21" x14ac:dyDescent="0.3">
      <c r="C67">
        <v>9.75</v>
      </c>
      <c r="D67">
        <v>48</v>
      </c>
      <c r="E67" s="1">
        <v>2.2970000000000001E-16</v>
      </c>
      <c r="F67" s="2">
        <v>-5.1999999999999998E-2</v>
      </c>
      <c r="G67" s="2"/>
      <c r="I67">
        <f t="shared" si="0"/>
        <v>9.5</v>
      </c>
      <c r="J67" s="1">
        <f t="shared" si="1"/>
        <v>4.922846120874411E-3</v>
      </c>
      <c r="L67" s="1"/>
      <c r="M67">
        <v>9.75</v>
      </c>
      <c r="N67">
        <v>48</v>
      </c>
      <c r="O67" s="1">
        <v>3.038E-17</v>
      </c>
      <c r="P67" s="2">
        <v>-6.8000000000000005E-2</v>
      </c>
      <c r="Q67" s="2"/>
      <c r="R67" s="1"/>
      <c r="T67">
        <f t="shared" si="2"/>
        <v>9.5</v>
      </c>
      <c r="U67" s="1">
        <f t="shared" si="3"/>
        <v>1.078452254171104E-2</v>
      </c>
    </row>
    <row r="68" spans="3:21" x14ac:dyDescent="0.3">
      <c r="C68">
        <v>10.25</v>
      </c>
      <c r="D68">
        <v>49</v>
      </c>
      <c r="E68" s="1">
        <v>1.7140000000000001E-16</v>
      </c>
      <c r="F68" s="2">
        <v>-5.8999999999999997E-2</v>
      </c>
      <c r="G68" s="2"/>
      <c r="I68">
        <f t="shared" si="0"/>
        <v>10</v>
      </c>
      <c r="J68" s="1">
        <f t="shared" si="1"/>
        <v>3.6733819117016724E-3</v>
      </c>
      <c r="L68" s="1"/>
      <c r="M68">
        <v>10.25</v>
      </c>
      <c r="N68">
        <v>49</v>
      </c>
      <c r="O68" s="1">
        <v>2.9980000000000002E-17</v>
      </c>
      <c r="P68" s="2">
        <v>-7.4999999999999997E-2</v>
      </c>
      <c r="Q68" s="2"/>
      <c r="R68" s="1"/>
      <c r="T68">
        <f t="shared" si="2"/>
        <v>10</v>
      </c>
      <c r="U68" s="1">
        <f t="shared" si="3"/>
        <v>1.0642527511537096E-2</v>
      </c>
    </row>
    <row r="69" spans="3:21" x14ac:dyDescent="0.3">
      <c r="C69">
        <v>10.75</v>
      </c>
      <c r="D69">
        <v>50</v>
      </c>
      <c r="E69" s="1">
        <v>1.3149999999999999E-16</v>
      </c>
      <c r="F69" s="2">
        <v>-6.5000000000000002E-2</v>
      </c>
      <c r="I69">
        <f t="shared" si="0"/>
        <v>10.5</v>
      </c>
      <c r="J69" s="1">
        <f t="shared" si="1"/>
        <v>2.8182597513930563E-3</v>
      </c>
      <c r="L69" s="1"/>
      <c r="M69">
        <v>10.75</v>
      </c>
      <c r="N69">
        <v>50</v>
      </c>
      <c r="O69" s="1">
        <v>2.451E-17</v>
      </c>
      <c r="P69" s="2">
        <v>-8.1000000000000003E-2</v>
      </c>
      <c r="Q69" s="2"/>
      <c r="T69">
        <f t="shared" si="2"/>
        <v>10.5</v>
      </c>
      <c r="U69" s="1">
        <f t="shared" si="3"/>
        <v>8.7007454739084136E-3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1.031E-16</v>
      </c>
      <c r="F71" s="2">
        <v>-7.4999999999999997E-2</v>
      </c>
      <c r="I71">
        <f t="shared" si="0"/>
        <v>11</v>
      </c>
      <c r="J71" s="1">
        <f t="shared" si="1"/>
        <v>2.2096013716245179E-3</v>
      </c>
      <c r="L71" s="1"/>
      <c r="M71">
        <v>11.25</v>
      </c>
      <c r="N71">
        <v>51</v>
      </c>
      <c r="O71" s="1">
        <v>2.3469999999999999E-17</v>
      </c>
      <c r="P71" s="2">
        <v>-8.4000000000000005E-2</v>
      </c>
      <c r="Q71" s="2"/>
      <c r="T71">
        <f t="shared" si="2"/>
        <v>11</v>
      </c>
      <c r="U71" s="1">
        <f t="shared" si="3"/>
        <v>8.3315583954561585E-3</v>
      </c>
    </row>
    <row r="72" spans="3:21" x14ac:dyDescent="0.3">
      <c r="C72">
        <v>11.75</v>
      </c>
      <c r="D72">
        <v>52</v>
      </c>
      <c r="E72" s="1">
        <v>8.7259999999999999E-17</v>
      </c>
      <c r="F72" s="2">
        <v>-7.6999999999999999E-2</v>
      </c>
      <c r="I72">
        <f t="shared" si="0"/>
        <v>11.5</v>
      </c>
      <c r="J72" s="1">
        <f t="shared" si="1"/>
        <v>1.8701243034719248E-3</v>
      </c>
      <c r="L72" s="1"/>
      <c r="M72">
        <v>11.75</v>
      </c>
      <c r="N72">
        <v>52</v>
      </c>
      <c r="O72" s="1">
        <v>1.6750000000000001E-17</v>
      </c>
      <c r="P72" s="2">
        <v>-9.5000000000000001E-2</v>
      </c>
      <c r="Q72" s="2"/>
      <c r="T72">
        <f t="shared" si="2"/>
        <v>11.5</v>
      </c>
      <c r="U72" s="1">
        <f t="shared" si="3"/>
        <v>5.9460418885339018E-3</v>
      </c>
    </row>
    <row r="73" spans="3:21" x14ac:dyDescent="0.3">
      <c r="C73">
        <v>12.25</v>
      </c>
      <c r="D73">
        <v>53</v>
      </c>
      <c r="E73" s="1">
        <v>6.7219999999999998E-17</v>
      </c>
      <c r="F73" s="2">
        <v>-8.8999999999999996E-2</v>
      </c>
      <c r="I73">
        <f t="shared" si="0"/>
        <v>12</v>
      </c>
      <c r="J73" s="1">
        <f t="shared" si="1"/>
        <v>1.4406343763394773E-3</v>
      </c>
      <c r="L73" s="1"/>
      <c r="M73">
        <v>12.25</v>
      </c>
      <c r="N73">
        <v>53</v>
      </c>
      <c r="O73" s="1">
        <v>1.923E-17</v>
      </c>
      <c r="P73" s="2">
        <v>-8.8999999999999996E-2</v>
      </c>
      <c r="Q73" s="2"/>
      <c r="T73">
        <f t="shared" si="2"/>
        <v>12</v>
      </c>
      <c r="U73" s="1">
        <f t="shared" si="3"/>
        <v>6.8264110756123533E-3</v>
      </c>
    </row>
    <row r="74" spans="3:21" x14ac:dyDescent="0.3">
      <c r="C74">
        <v>12.75</v>
      </c>
      <c r="D74">
        <v>54</v>
      </c>
      <c r="E74" s="1">
        <v>5.0519999999999999E-17</v>
      </c>
      <c r="F74" s="2">
        <v>-9.9000000000000005E-2</v>
      </c>
      <c r="I74">
        <f t="shared" si="0"/>
        <v>12.5</v>
      </c>
      <c r="J74" s="1">
        <f t="shared" si="1"/>
        <v>1.0827261037291043E-3</v>
      </c>
      <c r="L74" s="1"/>
      <c r="M74">
        <v>12.75</v>
      </c>
      <c r="N74">
        <v>54</v>
      </c>
      <c r="O74" s="1">
        <v>1.362E-17</v>
      </c>
      <c r="P74" s="2">
        <v>-9.9000000000000005E-2</v>
      </c>
      <c r="Q74" s="2"/>
      <c r="T74">
        <f t="shared" si="2"/>
        <v>12.5</v>
      </c>
      <c r="U74" s="1">
        <f t="shared" si="3"/>
        <v>4.8349307774227905E-3</v>
      </c>
    </row>
    <row r="75" spans="3:21" x14ac:dyDescent="0.3">
      <c r="C75">
        <v>13.25</v>
      </c>
      <c r="D75">
        <v>55</v>
      </c>
      <c r="E75" s="1">
        <v>4.438E-17</v>
      </c>
      <c r="F75" s="2">
        <v>-0.113</v>
      </c>
      <c r="I75">
        <f t="shared" si="0"/>
        <v>13</v>
      </c>
      <c r="J75" s="1">
        <f t="shared" si="1"/>
        <v>9.511358765537934E-4</v>
      </c>
      <c r="L75" s="1"/>
      <c r="M75">
        <v>13.25</v>
      </c>
      <c r="N75">
        <v>55</v>
      </c>
      <c r="O75" s="1">
        <v>1.2490000000000001E-17</v>
      </c>
      <c r="P75" s="2">
        <v>-0.108</v>
      </c>
      <c r="Q75" s="2"/>
      <c r="T75">
        <f t="shared" si="2"/>
        <v>13</v>
      </c>
      <c r="U75" s="1">
        <f t="shared" si="3"/>
        <v>4.4337948171813985E-3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3.2750000000000002E-17</v>
      </c>
      <c r="F77" s="2">
        <v>-0.11</v>
      </c>
      <c r="I77">
        <f t="shared" si="4"/>
        <v>13.5</v>
      </c>
      <c r="J77" s="1">
        <f t="shared" si="5"/>
        <v>7.0188598371195897E-4</v>
      </c>
      <c r="L77" s="1"/>
      <c r="M77">
        <v>13.75</v>
      </c>
      <c r="N77">
        <v>56</v>
      </c>
      <c r="O77" s="1">
        <v>8.6490000000000007E-18</v>
      </c>
      <c r="P77" s="2">
        <v>-0.13</v>
      </c>
      <c r="Q77" s="2"/>
      <c r="T77">
        <f t="shared" si="6"/>
        <v>13.5</v>
      </c>
      <c r="U77" s="1">
        <f t="shared" si="7"/>
        <v>3.0702875399361024E-3</v>
      </c>
    </row>
    <row r="78" spans="3:21" x14ac:dyDescent="0.3">
      <c r="C78">
        <v>14.25</v>
      </c>
      <c r="D78">
        <v>57</v>
      </c>
      <c r="E78" s="1">
        <v>3.2489999999999999E-17</v>
      </c>
      <c r="F78" s="2">
        <v>-0.129</v>
      </c>
      <c r="I78">
        <f t="shared" si="4"/>
        <v>14</v>
      </c>
      <c r="J78" s="1">
        <f t="shared" si="5"/>
        <v>6.9631375910844402E-4</v>
      </c>
      <c r="L78" s="1"/>
      <c r="M78">
        <v>14.25</v>
      </c>
      <c r="N78">
        <v>57</v>
      </c>
      <c r="O78" s="1">
        <v>9.4270000000000008E-18</v>
      </c>
      <c r="P78" s="2">
        <v>-0.126</v>
      </c>
      <c r="T78">
        <f t="shared" si="6"/>
        <v>14</v>
      </c>
      <c r="U78" s="1">
        <f t="shared" si="7"/>
        <v>3.3464678736244233E-3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J17" sqref="J17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14</v>
      </c>
      <c r="M1" t="s">
        <v>14</v>
      </c>
    </row>
    <row r="2" spans="3:21" x14ac:dyDescent="0.3">
      <c r="C2" t="s">
        <v>11</v>
      </c>
      <c r="D2" t="s">
        <v>12</v>
      </c>
      <c r="I2" t="s">
        <v>16</v>
      </c>
      <c r="M2" t="s">
        <v>1</v>
      </c>
      <c r="T2" t="s">
        <v>16</v>
      </c>
    </row>
    <row r="3" spans="3:21" x14ac:dyDescent="0.3">
      <c r="C3" t="s">
        <v>9</v>
      </c>
      <c r="M3" t="s">
        <v>9</v>
      </c>
    </row>
    <row r="6" spans="3:21" x14ac:dyDescent="0.3">
      <c r="C6" t="s">
        <v>17</v>
      </c>
      <c r="M6" t="s">
        <v>17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2.9450000000000003E-17</v>
      </c>
      <c r="F11" s="2">
        <v>-0.12</v>
      </c>
      <c r="I11">
        <f>C11-0.25</f>
        <v>-14</v>
      </c>
      <c r="J11" s="1">
        <f>E11/$E$44*100</f>
        <v>6.813975011568719E-4</v>
      </c>
      <c r="L11" s="1"/>
      <c r="M11">
        <v>-13.75</v>
      </c>
      <c r="N11">
        <v>1</v>
      </c>
      <c r="O11" s="1">
        <v>9.6380000000000006E-18</v>
      </c>
      <c r="P11" s="2">
        <v>-0.128</v>
      </c>
      <c r="Q11" s="2"/>
      <c r="T11">
        <f>M11-0.25</f>
        <v>-14</v>
      </c>
      <c r="U11" s="1">
        <f>O11/$O$44*100</f>
        <v>3.8909971740008079E-3</v>
      </c>
    </row>
    <row r="12" spans="3:21" x14ac:dyDescent="0.3">
      <c r="C12">
        <v>-13.25</v>
      </c>
      <c r="D12">
        <v>2</v>
      </c>
      <c r="E12" s="1">
        <v>3.345E-17</v>
      </c>
      <c r="F12" s="2">
        <v>-0.124</v>
      </c>
      <c r="G12" s="2"/>
      <c r="H12" s="2"/>
      <c r="I12">
        <f t="shared" ref="I12:I75" si="0">C12-0.25</f>
        <v>-13.5</v>
      </c>
      <c r="J12" s="1">
        <f t="shared" ref="J12:J75" si="1">E12/$E$44*100</f>
        <v>7.7394724664507164E-4</v>
      </c>
      <c r="L12" s="1"/>
      <c r="M12">
        <v>-13.25</v>
      </c>
      <c r="N12">
        <v>2</v>
      </c>
      <c r="O12" s="1">
        <v>1.021E-17</v>
      </c>
      <c r="P12" s="2">
        <v>-0.121</v>
      </c>
      <c r="Q12" s="2"/>
      <c r="R12" s="1"/>
      <c r="T12">
        <f t="shared" ref="T12:T75" si="2">M12-0.25</f>
        <v>-13.5</v>
      </c>
      <c r="U12" s="1">
        <f t="shared" ref="U12:U75" si="3">O12/$O$44*100</f>
        <v>4.1219216794509492E-3</v>
      </c>
    </row>
    <row r="13" spans="3:21" x14ac:dyDescent="0.3">
      <c r="C13">
        <v>-12.75</v>
      </c>
      <c r="D13">
        <v>3</v>
      </c>
      <c r="E13" s="1">
        <v>4.5860000000000001E-17</v>
      </c>
      <c r="F13" s="2">
        <v>-0.111</v>
      </c>
      <c r="G13" s="2"/>
      <c r="H13" s="2"/>
      <c r="I13">
        <f t="shared" si="0"/>
        <v>-13</v>
      </c>
      <c r="J13" s="1">
        <f t="shared" si="1"/>
        <v>1.0610828320222118E-3</v>
      </c>
      <c r="L13" s="1"/>
      <c r="M13">
        <v>-12.75</v>
      </c>
      <c r="N13">
        <v>3</v>
      </c>
      <c r="O13" s="1">
        <v>1.3220000000000001E-17</v>
      </c>
      <c r="P13" s="2">
        <v>-0.111</v>
      </c>
      <c r="Q13" s="2"/>
      <c r="R13" s="1"/>
      <c r="T13">
        <f t="shared" si="2"/>
        <v>-13</v>
      </c>
      <c r="U13" s="1">
        <f t="shared" si="3"/>
        <v>5.3371013322567624E-3</v>
      </c>
    </row>
    <row r="14" spans="3:21" x14ac:dyDescent="0.3">
      <c r="C14">
        <v>-12.25</v>
      </c>
      <c r="D14">
        <v>4</v>
      </c>
      <c r="E14" s="1">
        <v>4.5020000000000002E-17</v>
      </c>
      <c r="F14" s="2">
        <v>-0.10199999999999999</v>
      </c>
      <c r="G14" s="2"/>
      <c r="H14" s="2"/>
      <c r="I14">
        <f t="shared" si="0"/>
        <v>-12.5</v>
      </c>
      <c r="J14" s="1">
        <f t="shared" si="1"/>
        <v>1.0416473854696897E-3</v>
      </c>
      <c r="L14" s="1"/>
      <c r="M14">
        <v>-12.25</v>
      </c>
      <c r="N14">
        <v>4</v>
      </c>
      <c r="O14" s="1">
        <v>1.063E-17</v>
      </c>
      <c r="P14" s="2">
        <v>-0.11</v>
      </c>
      <c r="Q14" s="2"/>
      <c r="R14" s="1"/>
      <c r="T14">
        <f t="shared" si="2"/>
        <v>-12.5</v>
      </c>
      <c r="U14" s="1">
        <f t="shared" si="3"/>
        <v>4.2914816310052478E-3</v>
      </c>
    </row>
    <row r="15" spans="3:21" x14ac:dyDescent="0.3">
      <c r="C15">
        <v>-11.75</v>
      </c>
      <c r="D15">
        <v>5</v>
      </c>
      <c r="E15" s="1">
        <v>5.3149999999999998E-17</v>
      </c>
      <c r="F15" s="2">
        <v>-0.1</v>
      </c>
      <c r="G15" s="2"/>
      <c r="H15" s="2"/>
      <c r="I15">
        <f t="shared" si="0"/>
        <v>-12</v>
      </c>
      <c r="J15" s="1">
        <f t="shared" si="1"/>
        <v>1.229754743174456E-3</v>
      </c>
      <c r="L15" s="1"/>
      <c r="M15">
        <v>-11.75</v>
      </c>
      <c r="N15">
        <v>5</v>
      </c>
      <c r="O15" s="1">
        <v>1.7369999999999999E-17</v>
      </c>
      <c r="P15" s="2">
        <v>-9.9000000000000005E-2</v>
      </c>
      <c r="Q15" s="2"/>
      <c r="R15" s="1"/>
      <c r="T15">
        <f t="shared" si="2"/>
        <v>-12</v>
      </c>
      <c r="U15" s="1">
        <f t="shared" si="3"/>
        <v>7.0125151392813889E-3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7.1180000000000005E-17</v>
      </c>
      <c r="F17" s="2">
        <v>-8.2000000000000003E-2</v>
      </c>
      <c r="G17" s="2"/>
      <c r="H17" s="2"/>
      <c r="I17">
        <f t="shared" si="0"/>
        <v>-11.5</v>
      </c>
      <c r="J17" s="1">
        <f t="shared" si="1"/>
        <v>1.6469227209625172E-3</v>
      </c>
      <c r="L17" s="1"/>
      <c r="M17">
        <v>-11.25</v>
      </c>
      <c r="N17">
        <v>6</v>
      </c>
      <c r="O17" s="1">
        <v>1.8009999999999999E-17</v>
      </c>
      <c r="P17" s="2">
        <v>-0.09</v>
      </c>
      <c r="Q17" s="2"/>
      <c r="R17" s="1"/>
      <c r="T17">
        <f t="shared" si="2"/>
        <v>-11.5</v>
      </c>
      <c r="U17" s="1">
        <f t="shared" si="3"/>
        <v>7.2708922083165118E-3</v>
      </c>
    </row>
    <row r="18" spans="3:21" x14ac:dyDescent="0.3">
      <c r="C18">
        <v>-10.75</v>
      </c>
      <c r="D18">
        <v>7</v>
      </c>
      <c r="E18" s="1">
        <v>8.546E-17</v>
      </c>
      <c r="F18" s="2">
        <v>-7.6999999999999999E-2</v>
      </c>
      <c r="G18" s="2"/>
      <c r="H18" s="2"/>
      <c r="I18">
        <f t="shared" si="0"/>
        <v>-11</v>
      </c>
      <c r="J18" s="1">
        <f t="shared" si="1"/>
        <v>1.9773253123553909E-3</v>
      </c>
      <c r="L18" s="1"/>
      <c r="M18">
        <v>-10.75</v>
      </c>
      <c r="N18">
        <v>7</v>
      </c>
      <c r="O18" s="1">
        <v>1.9220000000000001E-17</v>
      </c>
      <c r="P18" s="2">
        <v>-8.7999999999999995E-2</v>
      </c>
      <c r="Q18" s="2"/>
      <c r="R18" s="1"/>
      <c r="T18">
        <f t="shared" si="2"/>
        <v>-11</v>
      </c>
      <c r="U18" s="1">
        <f t="shared" si="3"/>
        <v>7.7593863544610422E-3</v>
      </c>
    </row>
    <row r="19" spans="3:21" x14ac:dyDescent="0.3">
      <c r="C19">
        <v>-10.25</v>
      </c>
      <c r="D19">
        <v>8</v>
      </c>
      <c r="E19" s="1">
        <v>9.9480000000000004E-17</v>
      </c>
      <c r="F19" s="2">
        <v>-7.0999999999999994E-2</v>
      </c>
      <c r="G19" s="2"/>
      <c r="H19" s="2"/>
      <c r="I19">
        <f t="shared" si="0"/>
        <v>-10.5</v>
      </c>
      <c r="J19" s="1">
        <f t="shared" si="1"/>
        <v>2.3017121702915318E-3</v>
      </c>
      <c r="L19" s="1"/>
      <c r="M19">
        <v>-10.25</v>
      </c>
      <c r="N19">
        <v>8</v>
      </c>
      <c r="O19" s="1">
        <v>1.893E-17</v>
      </c>
      <c r="P19" s="2">
        <v>-0.09</v>
      </c>
      <c r="Q19" s="2"/>
      <c r="R19" s="1"/>
      <c r="T19">
        <f t="shared" si="2"/>
        <v>-10.5</v>
      </c>
      <c r="U19" s="1">
        <f t="shared" si="3"/>
        <v>7.6423092450545018E-3</v>
      </c>
    </row>
    <row r="20" spans="3:21" x14ac:dyDescent="0.3">
      <c r="C20">
        <v>-9.75</v>
      </c>
      <c r="D20">
        <v>9</v>
      </c>
      <c r="E20" s="1">
        <v>1.1480000000000001E-16</v>
      </c>
      <c r="F20" s="2">
        <v>-6.8000000000000005E-2</v>
      </c>
      <c r="G20" s="2"/>
      <c r="H20" s="2"/>
      <c r="I20">
        <f t="shared" si="0"/>
        <v>-10</v>
      </c>
      <c r="J20" s="1">
        <f t="shared" si="1"/>
        <v>2.6561776955113373E-3</v>
      </c>
      <c r="L20" s="1"/>
      <c r="M20">
        <v>-9.75</v>
      </c>
      <c r="N20">
        <v>9</v>
      </c>
      <c r="O20" s="1">
        <v>2.1690000000000001E-17</v>
      </c>
      <c r="P20" s="2">
        <v>-8.3000000000000004E-2</v>
      </c>
      <c r="Q20" s="2"/>
      <c r="R20" s="1"/>
      <c r="T20">
        <f t="shared" si="2"/>
        <v>-10</v>
      </c>
      <c r="U20" s="1">
        <f t="shared" si="3"/>
        <v>8.7565603552684709E-3</v>
      </c>
    </row>
    <row r="21" spans="3:21" x14ac:dyDescent="0.3">
      <c r="C21">
        <v>-9.25</v>
      </c>
      <c r="D21">
        <v>10</v>
      </c>
      <c r="E21" s="1">
        <v>1.6240000000000001E-16</v>
      </c>
      <c r="F21" s="2">
        <v>-0.06</v>
      </c>
      <c r="G21" s="2"/>
      <c r="H21" s="2"/>
      <c r="I21">
        <f t="shared" si="0"/>
        <v>-9.5</v>
      </c>
      <c r="J21" s="1">
        <f t="shared" si="1"/>
        <v>3.7575196668209162E-3</v>
      </c>
      <c r="L21" s="1"/>
      <c r="M21">
        <v>-9.25</v>
      </c>
      <c r="N21">
        <v>10</v>
      </c>
      <c r="O21" s="1">
        <v>2.6110000000000001E-17</v>
      </c>
      <c r="P21" s="2">
        <v>-7.5999999999999998E-2</v>
      </c>
      <c r="Q21" s="2"/>
      <c r="R21" s="1"/>
      <c r="T21">
        <f t="shared" si="2"/>
        <v>-9.5</v>
      </c>
      <c r="U21" s="1">
        <f t="shared" si="3"/>
        <v>1.0540976988292289E-2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2.152E-16</v>
      </c>
      <c r="F23" s="2">
        <v>-5.0999999999999997E-2</v>
      </c>
      <c r="G23" s="2"/>
      <c r="H23" s="2"/>
      <c r="I23">
        <f t="shared" si="0"/>
        <v>-9</v>
      </c>
      <c r="J23" s="1">
        <f t="shared" si="1"/>
        <v>4.9791763072651544E-3</v>
      </c>
      <c r="L23" s="1"/>
      <c r="M23">
        <v>-8.75</v>
      </c>
      <c r="N23">
        <v>11</v>
      </c>
      <c r="O23" s="1">
        <v>2.9129999999999998E-17</v>
      </c>
      <c r="P23" s="2">
        <v>-6.9000000000000006E-2</v>
      </c>
      <c r="Q23" s="2"/>
      <c r="R23" s="1"/>
      <c r="T23">
        <f t="shared" si="2"/>
        <v>-9</v>
      </c>
      <c r="U23" s="1">
        <f t="shared" si="3"/>
        <v>1.1760193782801775E-2</v>
      </c>
    </row>
    <row r="24" spans="3:21" x14ac:dyDescent="0.3">
      <c r="C24">
        <v>-8.25</v>
      </c>
      <c r="D24">
        <v>12</v>
      </c>
      <c r="E24" s="1">
        <v>3.0990000000000002E-16</v>
      </c>
      <c r="F24" s="2">
        <v>-4.3999999999999997E-2</v>
      </c>
      <c r="G24" s="2"/>
      <c r="H24" s="2"/>
      <c r="I24">
        <f t="shared" si="0"/>
        <v>-8.5</v>
      </c>
      <c r="J24" s="1">
        <f t="shared" si="1"/>
        <v>7.1702915316982875E-3</v>
      </c>
      <c r="L24" s="1"/>
      <c r="M24">
        <v>-8.25</v>
      </c>
      <c r="N24">
        <v>12</v>
      </c>
      <c r="O24" s="1">
        <v>3.7749999999999997E-17</v>
      </c>
      <c r="P24" s="2">
        <v>-6.3E-2</v>
      </c>
      <c r="Q24" s="2"/>
      <c r="R24" s="1"/>
      <c r="T24">
        <f t="shared" si="2"/>
        <v>-8.5</v>
      </c>
      <c r="U24" s="1">
        <f t="shared" si="3"/>
        <v>1.5240209931368591E-2</v>
      </c>
    </row>
    <row r="25" spans="3:21" x14ac:dyDescent="0.3">
      <c r="C25">
        <v>-7.75</v>
      </c>
      <c r="D25">
        <v>13</v>
      </c>
      <c r="E25" s="1">
        <v>4.9230000000000003E-16</v>
      </c>
      <c r="F25" s="2">
        <v>-3.5000000000000003E-2</v>
      </c>
      <c r="G25" s="2"/>
      <c r="H25" s="2"/>
      <c r="I25">
        <f t="shared" si="0"/>
        <v>-8</v>
      </c>
      <c r="J25" s="1">
        <f t="shared" si="1"/>
        <v>1.1390559925960204E-2</v>
      </c>
      <c r="L25" s="1"/>
      <c r="M25">
        <v>-7.75</v>
      </c>
      <c r="N25">
        <v>13</v>
      </c>
      <c r="O25" s="1">
        <v>4.3010000000000001E-17</v>
      </c>
      <c r="P25" s="2">
        <v>-0.06</v>
      </c>
      <c r="Q25" s="2"/>
      <c r="R25" s="1"/>
      <c r="T25">
        <f t="shared" si="2"/>
        <v>-8</v>
      </c>
      <c r="U25" s="1">
        <f t="shared" si="3"/>
        <v>1.7363746467501009E-2</v>
      </c>
    </row>
    <row r="26" spans="3:21" x14ac:dyDescent="0.3">
      <c r="C26">
        <v>-7.25</v>
      </c>
      <c r="D26">
        <v>14</v>
      </c>
      <c r="E26" s="1">
        <v>8.3579999999999999E-16</v>
      </c>
      <c r="F26" s="2">
        <v>-2.7E-2</v>
      </c>
      <c r="G26" s="2"/>
      <c r="H26" s="2"/>
      <c r="I26">
        <f t="shared" si="0"/>
        <v>-7.5</v>
      </c>
      <c r="J26" s="1">
        <f t="shared" si="1"/>
        <v>1.933826931975937E-2</v>
      </c>
      <c r="L26" s="1"/>
      <c r="M26">
        <v>-7.25</v>
      </c>
      <c r="N26">
        <v>14</v>
      </c>
      <c r="O26" s="1">
        <v>5.9789999999999994E-17</v>
      </c>
      <c r="P26" s="2">
        <v>-5.2999999999999999E-2</v>
      </c>
      <c r="Q26" s="2"/>
      <c r="R26" s="1"/>
      <c r="T26">
        <f t="shared" si="2"/>
        <v>-7.5</v>
      </c>
      <c r="U26" s="1">
        <f t="shared" si="3"/>
        <v>2.4138070246265644E-2</v>
      </c>
    </row>
    <row r="27" spans="3:21" x14ac:dyDescent="0.3">
      <c r="C27">
        <v>-6.75</v>
      </c>
      <c r="D27">
        <v>15</v>
      </c>
      <c r="E27" s="1">
        <v>1.796E-15</v>
      </c>
      <c r="F27" s="2">
        <v>-1.9E-2</v>
      </c>
      <c r="G27" s="2"/>
      <c r="H27" s="2"/>
      <c r="I27">
        <f t="shared" si="0"/>
        <v>-7</v>
      </c>
      <c r="J27" s="1">
        <f t="shared" si="1"/>
        <v>4.1554835724201752E-2</v>
      </c>
      <c r="L27" s="1"/>
      <c r="M27">
        <v>-6.75</v>
      </c>
      <c r="N27">
        <v>15</v>
      </c>
      <c r="O27" s="1">
        <v>9.2649999999999999E-17</v>
      </c>
      <c r="P27" s="2">
        <v>-4.2999999999999997E-2</v>
      </c>
      <c r="Q27" s="2"/>
      <c r="R27" s="1"/>
      <c r="T27">
        <f t="shared" si="2"/>
        <v>-7</v>
      </c>
      <c r="U27" s="1">
        <f t="shared" si="3"/>
        <v>3.7404117884537742E-2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4.3440000000000004E-15</v>
      </c>
      <c r="F29" s="2">
        <v>-1.2999999999999999E-2</v>
      </c>
      <c r="G29" s="2"/>
      <c r="H29" s="2"/>
      <c r="I29">
        <f t="shared" si="0"/>
        <v>-6.5</v>
      </c>
      <c r="J29" s="1">
        <f t="shared" si="1"/>
        <v>0.1005090236001851</v>
      </c>
      <c r="L29" s="1"/>
      <c r="M29">
        <v>-6.25</v>
      </c>
      <c r="N29">
        <v>16</v>
      </c>
      <c r="O29" s="1">
        <v>2.0539999999999999E-16</v>
      </c>
      <c r="P29" s="2">
        <v>-3.1E-2</v>
      </c>
      <c r="Q29" s="2"/>
      <c r="R29" s="1"/>
      <c r="T29">
        <f t="shared" si="2"/>
        <v>-6.5</v>
      </c>
      <c r="U29" s="1">
        <f t="shared" si="3"/>
        <v>8.2922890593459822E-2</v>
      </c>
    </row>
    <row r="30" spans="3:21" x14ac:dyDescent="0.3">
      <c r="C30">
        <v>-5.75</v>
      </c>
      <c r="D30">
        <v>17</v>
      </c>
      <c r="E30" s="1">
        <v>9.3929999999999994E-15</v>
      </c>
      <c r="F30" s="2">
        <v>-8.9999999999999993E-3</v>
      </c>
      <c r="G30" s="2"/>
      <c r="H30" s="2"/>
      <c r="I30">
        <f t="shared" si="0"/>
        <v>-6</v>
      </c>
      <c r="J30" s="1">
        <f t="shared" si="1"/>
        <v>0.21732993984266541</v>
      </c>
      <c r="L30" s="1"/>
      <c r="M30">
        <v>-5.75</v>
      </c>
      <c r="N30">
        <v>17</v>
      </c>
      <c r="O30" s="1">
        <v>4.5820000000000003E-16</v>
      </c>
      <c r="P30" s="2">
        <v>-0.02</v>
      </c>
      <c r="Q30" s="2"/>
      <c r="R30" s="1"/>
      <c r="T30">
        <f t="shared" si="2"/>
        <v>-6</v>
      </c>
      <c r="U30" s="1">
        <f t="shared" si="3"/>
        <v>0.18498183286233347</v>
      </c>
    </row>
    <row r="31" spans="3:21" x14ac:dyDescent="0.3">
      <c r="C31">
        <v>-5.25</v>
      </c>
      <c r="D31">
        <v>18</v>
      </c>
      <c r="E31" s="1">
        <v>1.7509999999999999E-14</v>
      </c>
      <c r="F31" s="2">
        <v>-6.0000000000000001E-3</v>
      </c>
      <c r="G31" s="2"/>
      <c r="H31" s="2"/>
      <c r="I31">
        <f t="shared" si="0"/>
        <v>-5.5</v>
      </c>
      <c r="J31" s="1">
        <f t="shared" si="1"/>
        <v>0.40513651087459501</v>
      </c>
      <c r="L31" s="1"/>
      <c r="M31">
        <v>-5.25</v>
      </c>
      <c r="N31">
        <v>18</v>
      </c>
      <c r="O31" s="1">
        <v>9.3120000000000002E-16</v>
      </c>
      <c r="P31" s="2">
        <v>-1.4E-2</v>
      </c>
      <c r="Q31" s="2"/>
      <c r="R31" s="1"/>
      <c r="T31">
        <f t="shared" si="2"/>
        <v>-5.5</v>
      </c>
      <c r="U31" s="1">
        <f t="shared" si="3"/>
        <v>0.37593863544610417</v>
      </c>
    </row>
    <row r="32" spans="3:21" x14ac:dyDescent="0.3">
      <c r="C32">
        <v>-4.75</v>
      </c>
      <c r="D32">
        <v>19</v>
      </c>
      <c r="E32" s="1">
        <v>2.7139999999999998E-14</v>
      </c>
      <c r="F32" s="2">
        <v>-5.0000000000000001E-3</v>
      </c>
      <c r="G32" s="2"/>
      <c r="H32" s="2"/>
      <c r="I32">
        <f t="shared" si="0"/>
        <v>-5</v>
      </c>
      <c r="J32" s="1">
        <f t="shared" si="1"/>
        <v>0.62795002313743631</v>
      </c>
      <c r="L32" s="1"/>
      <c r="M32">
        <v>-4.75</v>
      </c>
      <c r="N32">
        <v>19</v>
      </c>
      <c r="O32" s="1">
        <v>1.5009999999999999E-15</v>
      </c>
      <c r="P32" s="2">
        <v>-1.0999999999999999E-2</v>
      </c>
      <c r="Q32" s="2"/>
      <c r="R32" s="1"/>
      <c r="T32">
        <f t="shared" si="2"/>
        <v>-5</v>
      </c>
      <c r="U32" s="1">
        <f t="shared" si="3"/>
        <v>0.60597496972143716</v>
      </c>
    </row>
    <row r="33" spans="1:21" x14ac:dyDescent="0.3">
      <c r="C33">
        <v>-4.25</v>
      </c>
      <c r="D33">
        <v>20</v>
      </c>
      <c r="E33" s="1">
        <v>3.6750000000000001E-14</v>
      </c>
      <c r="F33" s="2">
        <v>-4.0000000000000001E-3</v>
      </c>
      <c r="G33" s="2"/>
      <c r="H33" s="2"/>
      <c r="I33">
        <f t="shared" si="0"/>
        <v>-4.5</v>
      </c>
      <c r="J33" s="1">
        <f t="shared" si="1"/>
        <v>0.85030078667283659</v>
      </c>
      <c r="L33" s="1"/>
      <c r="M33">
        <v>-4.25</v>
      </c>
      <c r="N33">
        <v>20</v>
      </c>
      <c r="O33" s="1">
        <v>2.0909999999999999E-15</v>
      </c>
      <c r="P33" s="2">
        <v>-0.01</v>
      </c>
      <c r="Q33" s="2"/>
      <c r="R33" s="1"/>
      <c r="T33">
        <f t="shared" si="2"/>
        <v>-4.5</v>
      </c>
      <c r="U33" s="1">
        <f t="shared" si="3"/>
        <v>0.84416633023819132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4.9020000000000002E-14</v>
      </c>
      <c r="F35" s="2">
        <v>-4.0000000000000001E-3</v>
      </c>
      <c r="G35" s="2"/>
      <c r="H35" s="2"/>
      <c r="I35">
        <f t="shared" si="0"/>
        <v>-4</v>
      </c>
      <c r="J35" s="1">
        <f t="shared" si="1"/>
        <v>1.1341971309578898</v>
      </c>
      <c r="L35" s="1"/>
      <c r="M35">
        <v>-3.75</v>
      </c>
      <c r="N35">
        <v>21</v>
      </c>
      <c r="O35" s="1">
        <v>2.72E-15</v>
      </c>
      <c r="P35" s="2">
        <v>-8.0000000000000002E-3</v>
      </c>
      <c r="Q35" s="2"/>
      <c r="R35" s="1"/>
      <c r="T35">
        <f t="shared" si="2"/>
        <v>-4</v>
      </c>
      <c r="U35" s="1">
        <f t="shared" si="3"/>
        <v>1.0981025433992735</v>
      </c>
    </row>
    <row r="36" spans="1:21" x14ac:dyDescent="0.3">
      <c r="C36">
        <v>-3.25</v>
      </c>
      <c r="D36">
        <v>22</v>
      </c>
      <c r="E36" s="1">
        <v>7.5440000000000005E-14</v>
      </c>
      <c r="F36" s="2">
        <v>-3.0000000000000001E-3</v>
      </c>
      <c r="G36" s="2"/>
      <c r="H36" s="2"/>
      <c r="I36">
        <f t="shared" si="0"/>
        <v>-3.5</v>
      </c>
      <c r="J36" s="1">
        <f t="shared" si="1"/>
        <v>1.7454881999074503</v>
      </c>
      <c r="L36" s="1"/>
      <c r="M36">
        <v>-3.25</v>
      </c>
      <c r="N36">
        <v>22</v>
      </c>
      <c r="O36" s="1">
        <v>4.0440000000000002E-15</v>
      </c>
      <c r="P36" s="2">
        <v>-7.0000000000000001E-3</v>
      </c>
      <c r="Q36" s="2"/>
      <c r="R36" s="1"/>
      <c r="T36">
        <f t="shared" si="2"/>
        <v>-3.5</v>
      </c>
      <c r="U36" s="1">
        <f t="shared" si="3"/>
        <v>1.6326201049656843</v>
      </c>
    </row>
    <row r="37" spans="1:21" x14ac:dyDescent="0.3">
      <c r="C37">
        <v>-2.75</v>
      </c>
      <c r="D37">
        <v>23</v>
      </c>
      <c r="E37" s="1">
        <v>1.4539999999999999E-13</v>
      </c>
      <c r="F37" s="2">
        <v>-2E-3</v>
      </c>
      <c r="G37" s="2"/>
      <c r="H37" s="2"/>
      <c r="I37">
        <f t="shared" si="0"/>
        <v>-3</v>
      </c>
      <c r="J37" s="1">
        <f t="shared" si="1"/>
        <v>3.3641832484960656</v>
      </c>
      <c r="L37" s="1"/>
      <c r="M37">
        <v>-2.75</v>
      </c>
      <c r="N37">
        <v>23</v>
      </c>
      <c r="O37" s="1">
        <v>7.8149999999999994E-15</v>
      </c>
      <c r="P37" s="2">
        <v>-5.0000000000000001E-3</v>
      </c>
      <c r="Q37" s="2"/>
      <c r="R37" s="1"/>
      <c r="S37" s="1"/>
      <c r="T37">
        <f t="shared" si="2"/>
        <v>-3</v>
      </c>
      <c r="U37" s="1">
        <f t="shared" si="3"/>
        <v>3.1550262414210737</v>
      </c>
    </row>
    <row r="38" spans="1:21" x14ac:dyDescent="0.3">
      <c r="A38" s="3"/>
      <c r="C38">
        <v>-2.25</v>
      </c>
      <c r="D38">
        <v>24</v>
      </c>
      <c r="E38" s="1">
        <v>3.2160000000000001E-13</v>
      </c>
      <c r="F38" s="2">
        <v>-1E-3</v>
      </c>
      <c r="G38" s="2"/>
      <c r="H38" s="2"/>
      <c r="I38">
        <f t="shared" si="0"/>
        <v>-2.5</v>
      </c>
      <c r="J38" s="1">
        <f t="shared" si="1"/>
        <v>7.4409995372512725</v>
      </c>
      <c r="L38" s="1"/>
      <c r="M38">
        <v>-2.25</v>
      </c>
      <c r="N38">
        <v>24</v>
      </c>
      <c r="O38" s="1">
        <v>1.8729999999999999E-14</v>
      </c>
      <c r="P38" s="2">
        <v>-3.0000000000000001E-3</v>
      </c>
      <c r="Q38" s="2"/>
      <c r="R38" s="1"/>
      <c r="S38" s="1"/>
      <c r="T38">
        <f t="shared" si="2"/>
        <v>-2.5</v>
      </c>
      <c r="U38" s="1">
        <f t="shared" si="3"/>
        <v>7.5615664109810261</v>
      </c>
    </row>
    <row r="39" spans="1:21" x14ac:dyDescent="0.3">
      <c r="C39">
        <v>-1.75</v>
      </c>
      <c r="D39">
        <v>25</v>
      </c>
      <c r="E39" s="1">
        <v>7.7540000000000001E-13</v>
      </c>
      <c r="F39" s="2">
        <v>-1E-3</v>
      </c>
      <c r="G39" s="2"/>
      <c r="H39" s="2"/>
      <c r="I39">
        <f t="shared" si="0"/>
        <v>-2</v>
      </c>
      <c r="J39" s="1">
        <f t="shared" si="1"/>
        <v>17.940768162887551</v>
      </c>
      <c r="L39" s="1"/>
      <c r="M39">
        <v>-1.75</v>
      </c>
      <c r="N39">
        <v>25</v>
      </c>
      <c r="O39" s="1">
        <v>4.6249999999999999E-14</v>
      </c>
      <c r="P39" s="2">
        <v>-2E-3</v>
      </c>
      <c r="Q39" s="2"/>
      <c r="R39" s="1"/>
      <c r="S39" s="1"/>
      <c r="T39">
        <f t="shared" si="2"/>
        <v>-2</v>
      </c>
      <c r="U39" s="1">
        <f t="shared" si="3"/>
        <v>18.67178037949132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1.802E-12</v>
      </c>
      <c r="F41" s="2">
        <v>-1E-3</v>
      </c>
      <c r="G41" s="2"/>
      <c r="H41" s="2"/>
      <c r="I41">
        <f t="shared" si="0"/>
        <v>-1.5</v>
      </c>
      <c r="J41" s="1">
        <f t="shared" si="1"/>
        <v>41.69366034243405</v>
      </c>
      <c r="L41" s="1"/>
      <c r="M41">
        <v>-1.25</v>
      </c>
      <c r="N41">
        <v>26</v>
      </c>
      <c r="O41" s="1">
        <v>1.0250000000000001E-13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41.380702462656444</v>
      </c>
    </row>
    <row r="42" spans="1:21" x14ac:dyDescent="0.3">
      <c r="C42">
        <v>-0.75</v>
      </c>
      <c r="D42">
        <v>27</v>
      </c>
      <c r="E42" s="1">
        <v>3.1830000000000001E-12</v>
      </c>
      <c r="F42" s="2">
        <v>0</v>
      </c>
      <c r="G42" s="2"/>
      <c r="H42" s="2"/>
      <c r="I42">
        <f t="shared" si="0"/>
        <v>-1</v>
      </c>
      <c r="J42" s="1">
        <f t="shared" si="1"/>
        <v>73.646459972235064</v>
      </c>
      <c r="L42" s="1"/>
      <c r="M42">
        <v>-0.75</v>
      </c>
      <c r="N42">
        <v>27</v>
      </c>
      <c r="O42" s="1">
        <v>1.776E-13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71.699636657246671</v>
      </c>
    </row>
    <row r="43" spans="1:21" x14ac:dyDescent="0.3">
      <c r="C43">
        <v>-0.25</v>
      </c>
      <c r="D43">
        <v>28</v>
      </c>
      <c r="E43" s="1">
        <v>4.0739999999999998E-12</v>
      </c>
      <c r="F43" s="2">
        <v>0</v>
      </c>
      <c r="G43" s="2"/>
      <c r="H43" s="2"/>
      <c r="I43">
        <f t="shared" si="0"/>
        <v>-0.5</v>
      </c>
      <c r="J43" s="1">
        <f t="shared" si="1"/>
        <v>94.261915779731595</v>
      </c>
      <c r="L43" s="1"/>
      <c r="M43">
        <v>-0.25</v>
      </c>
      <c r="N43">
        <v>28</v>
      </c>
      <c r="O43" s="1">
        <v>2.3090000000000001E-13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93.217601937828022</v>
      </c>
    </row>
    <row r="44" spans="1:21" x14ac:dyDescent="0.3">
      <c r="C44">
        <v>0.25</v>
      </c>
      <c r="D44">
        <v>29</v>
      </c>
      <c r="E44" s="1">
        <v>4.3220000000000004E-12</v>
      </c>
      <c r="F44" s="2">
        <v>0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2.4769999999999999E-13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4.0600000000000001E-12</v>
      </c>
      <c r="F45" s="2">
        <v>0</v>
      </c>
      <c r="G45" s="2"/>
      <c r="H45" s="2"/>
      <c r="I45">
        <f t="shared" si="0"/>
        <v>0.5</v>
      </c>
      <c r="J45" s="1">
        <f t="shared" si="1"/>
        <v>93.937991670522905</v>
      </c>
      <c r="L45" s="1"/>
      <c r="M45">
        <v>0.75</v>
      </c>
      <c r="N45">
        <v>30</v>
      </c>
      <c r="O45" s="1">
        <v>2.3020000000000002E-13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92.93500201857087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3.161E-12</v>
      </c>
      <c r="F47" s="2">
        <v>0</v>
      </c>
      <c r="G47" s="2"/>
      <c r="H47" s="2"/>
      <c r="I47">
        <f t="shared" si="0"/>
        <v>1</v>
      </c>
      <c r="J47" s="1">
        <f t="shared" si="1"/>
        <v>73.137436372049962</v>
      </c>
      <c r="L47" s="1"/>
      <c r="M47">
        <v>1.25</v>
      </c>
      <c r="N47">
        <v>31</v>
      </c>
      <c r="O47" s="1">
        <v>1.7629999999999999E-13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71.174808235769078</v>
      </c>
    </row>
    <row r="48" spans="1:21" x14ac:dyDescent="0.3">
      <c r="C48">
        <v>1.75</v>
      </c>
      <c r="D48">
        <v>32</v>
      </c>
      <c r="E48" s="1">
        <v>1.787E-12</v>
      </c>
      <c r="F48" s="2">
        <v>-1E-3</v>
      </c>
      <c r="G48" s="2"/>
      <c r="H48" s="2"/>
      <c r="I48">
        <f t="shared" si="0"/>
        <v>1.5</v>
      </c>
      <c r="J48" s="1">
        <f t="shared" si="1"/>
        <v>41.346598796853307</v>
      </c>
      <c r="L48" s="1"/>
      <c r="M48">
        <v>1.75</v>
      </c>
      <c r="N48">
        <v>32</v>
      </c>
      <c r="O48" s="1">
        <v>1.017E-13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41.057731126362533</v>
      </c>
    </row>
    <row r="49" spans="3:21" x14ac:dyDescent="0.3">
      <c r="C49">
        <v>2.25</v>
      </c>
      <c r="D49">
        <v>33</v>
      </c>
      <c r="E49" s="1">
        <v>7.6750000000000001E-13</v>
      </c>
      <c r="F49" s="2">
        <v>-1E-3</v>
      </c>
      <c r="G49" s="2"/>
      <c r="H49" s="2"/>
      <c r="I49">
        <f t="shared" si="0"/>
        <v>2</v>
      </c>
      <c r="J49" s="1">
        <f t="shared" si="1"/>
        <v>17.757982415548355</v>
      </c>
      <c r="L49" s="1"/>
      <c r="M49">
        <v>2.25</v>
      </c>
      <c r="N49">
        <v>33</v>
      </c>
      <c r="O49" s="1">
        <v>4.5769999999999997E-14</v>
      </c>
      <c r="P49" s="2">
        <v>-2E-3</v>
      </c>
      <c r="Q49" s="2"/>
      <c r="R49" s="1"/>
      <c r="S49" s="1"/>
      <c r="T49">
        <f t="shared" si="2"/>
        <v>2</v>
      </c>
      <c r="U49" s="1">
        <f t="shared" si="3"/>
        <v>18.477997577714977</v>
      </c>
    </row>
    <row r="50" spans="3:21" x14ac:dyDescent="0.3">
      <c r="C50">
        <v>2.75</v>
      </c>
      <c r="D50">
        <v>34</v>
      </c>
      <c r="E50" s="1">
        <v>3.2030000000000001E-13</v>
      </c>
      <c r="F50" s="2">
        <v>-1E-3</v>
      </c>
      <c r="G50" s="2"/>
      <c r="H50" s="2"/>
      <c r="I50">
        <f t="shared" si="0"/>
        <v>2.5</v>
      </c>
      <c r="J50" s="1">
        <f t="shared" si="1"/>
        <v>7.4109208699676081</v>
      </c>
      <c r="L50" s="1"/>
      <c r="M50">
        <v>2.75</v>
      </c>
      <c r="N50">
        <v>34</v>
      </c>
      <c r="O50" s="1">
        <v>1.8650000000000001E-14</v>
      </c>
      <c r="P50" s="2">
        <v>-3.0000000000000001E-3</v>
      </c>
      <c r="Q50" s="2"/>
      <c r="R50" s="1"/>
      <c r="S50" s="1"/>
      <c r="T50">
        <f t="shared" si="2"/>
        <v>2.5</v>
      </c>
      <c r="U50" s="1">
        <f t="shared" si="3"/>
        <v>7.5292692773516361</v>
      </c>
    </row>
    <row r="51" spans="3:21" x14ac:dyDescent="0.3">
      <c r="C51">
        <v>3.25</v>
      </c>
      <c r="D51">
        <v>35</v>
      </c>
      <c r="E51" s="1">
        <v>1.4499999999999999E-13</v>
      </c>
      <c r="F51" s="2">
        <v>-2E-3</v>
      </c>
      <c r="G51" s="2"/>
      <c r="H51" s="2"/>
      <c r="I51">
        <f t="shared" si="0"/>
        <v>3</v>
      </c>
      <c r="J51" s="1">
        <f t="shared" si="1"/>
        <v>3.3549282739472464</v>
      </c>
      <c r="L51" s="1"/>
      <c r="M51">
        <v>3.25</v>
      </c>
      <c r="N51">
        <v>35</v>
      </c>
      <c r="O51" s="1">
        <v>7.8149999999999994E-15</v>
      </c>
      <c r="P51" s="2">
        <v>-5.0000000000000001E-3</v>
      </c>
      <c r="Q51" s="2"/>
      <c r="R51" s="1"/>
      <c r="S51" s="1"/>
      <c r="T51">
        <f t="shared" si="2"/>
        <v>3</v>
      </c>
      <c r="U51" s="1">
        <f t="shared" si="3"/>
        <v>3.1550262414210737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7.5529999999999995E-14</v>
      </c>
      <c r="F53" s="2">
        <v>-3.0000000000000001E-3</v>
      </c>
      <c r="G53" s="2"/>
      <c r="H53" s="2"/>
      <c r="I53">
        <f t="shared" si="0"/>
        <v>3.5</v>
      </c>
      <c r="J53" s="1">
        <f t="shared" si="1"/>
        <v>1.7475705691809345</v>
      </c>
      <c r="L53" s="1"/>
      <c r="M53">
        <v>3.75</v>
      </c>
      <c r="N53">
        <v>36</v>
      </c>
      <c r="O53" s="1">
        <v>4.028E-15</v>
      </c>
      <c r="P53" s="2">
        <v>-7.0000000000000001E-3</v>
      </c>
      <c r="Q53" s="2"/>
      <c r="R53" s="1"/>
      <c r="S53" s="1"/>
      <c r="T53">
        <f t="shared" si="2"/>
        <v>3.5</v>
      </c>
      <c r="U53" s="1">
        <f t="shared" si="3"/>
        <v>1.6261606782398061</v>
      </c>
    </row>
    <row r="54" spans="3:21" x14ac:dyDescent="0.3">
      <c r="C54">
        <v>4.25</v>
      </c>
      <c r="D54">
        <v>37</v>
      </c>
      <c r="E54" s="1">
        <v>4.9720000000000002E-14</v>
      </c>
      <c r="F54" s="2">
        <v>-4.0000000000000001E-3</v>
      </c>
      <c r="G54" s="2"/>
      <c r="H54" s="2"/>
      <c r="I54">
        <f t="shared" si="0"/>
        <v>4</v>
      </c>
      <c r="J54" s="1">
        <f t="shared" si="1"/>
        <v>1.150393336418325</v>
      </c>
      <c r="L54" s="1"/>
      <c r="M54">
        <v>4.25</v>
      </c>
      <c r="N54">
        <v>37</v>
      </c>
      <c r="O54" s="1">
        <v>2.7280000000000002E-15</v>
      </c>
      <c r="P54" s="2">
        <v>-8.0000000000000002E-3</v>
      </c>
      <c r="Q54" s="2"/>
      <c r="R54" s="1"/>
      <c r="S54" s="1"/>
      <c r="T54">
        <f t="shared" si="2"/>
        <v>4</v>
      </c>
      <c r="U54" s="1">
        <f t="shared" si="3"/>
        <v>1.1013322567622124</v>
      </c>
    </row>
    <row r="55" spans="3:21" x14ac:dyDescent="0.3">
      <c r="C55">
        <v>4.75</v>
      </c>
      <c r="D55">
        <v>38</v>
      </c>
      <c r="E55" s="1">
        <v>3.7240000000000001E-14</v>
      </c>
      <c r="F55" s="2">
        <v>-4.0000000000000001E-3</v>
      </c>
      <c r="G55" s="2"/>
      <c r="H55" s="2"/>
      <c r="I55">
        <f t="shared" si="0"/>
        <v>4.5</v>
      </c>
      <c r="J55" s="1">
        <f t="shared" si="1"/>
        <v>0.86163813049514104</v>
      </c>
      <c r="L55" s="1"/>
      <c r="M55">
        <v>4.75</v>
      </c>
      <c r="N55">
        <v>38</v>
      </c>
      <c r="O55" s="1">
        <v>2.0740000000000002E-15</v>
      </c>
      <c r="P55" s="2">
        <v>-0.01</v>
      </c>
      <c r="Q55" s="2"/>
      <c r="R55" s="1"/>
      <c r="S55" s="1"/>
      <c r="T55">
        <f t="shared" si="2"/>
        <v>4.5</v>
      </c>
      <c r="U55" s="1">
        <f t="shared" si="3"/>
        <v>0.83730318934194592</v>
      </c>
    </row>
    <row r="56" spans="3:21" x14ac:dyDescent="0.3">
      <c r="C56">
        <v>5.25</v>
      </c>
      <c r="D56">
        <v>39</v>
      </c>
      <c r="E56" s="1">
        <v>2.7189999999999999E-14</v>
      </c>
      <c r="F56" s="2">
        <v>-5.0000000000000001E-3</v>
      </c>
      <c r="G56" s="2"/>
      <c r="H56" s="2"/>
      <c r="I56">
        <f t="shared" si="0"/>
        <v>5</v>
      </c>
      <c r="J56" s="1">
        <f t="shared" si="1"/>
        <v>0.62910689495603878</v>
      </c>
      <c r="L56" s="1"/>
      <c r="M56">
        <v>5.25</v>
      </c>
      <c r="N56">
        <v>39</v>
      </c>
      <c r="O56" s="1">
        <v>1.503E-15</v>
      </c>
      <c r="P56" s="2">
        <v>-1.0999999999999999E-2</v>
      </c>
      <c r="Q56" s="2"/>
      <c r="R56" s="1"/>
      <c r="S56" s="1"/>
      <c r="T56">
        <f t="shared" si="2"/>
        <v>5</v>
      </c>
      <c r="U56" s="1">
        <f t="shared" si="3"/>
        <v>0.60678239806217205</v>
      </c>
    </row>
    <row r="57" spans="3:21" x14ac:dyDescent="0.3">
      <c r="C57">
        <v>5.75</v>
      </c>
      <c r="D57">
        <v>40</v>
      </c>
      <c r="E57" s="1">
        <v>1.7640000000000001E-14</v>
      </c>
      <c r="F57" s="2">
        <v>-6.0000000000000001E-3</v>
      </c>
      <c r="G57" s="2"/>
      <c r="H57" s="2"/>
      <c r="I57">
        <f t="shared" si="0"/>
        <v>5.5</v>
      </c>
      <c r="J57" s="1">
        <f t="shared" si="1"/>
        <v>0.40814437760296163</v>
      </c>
      <c r="L57" s="1"/>
      <c r="M57">
        <v>5.75</v>
      </c>
      <c r="N57">
        <v>40</v>
      </c>
      <c r="O57" s="1">
        <v>9.2950000000000002E-16</v>
      </c>
      <c r="P57" s="2">
        <v>-1.4E-2</v>
      </c>
      <c r="Q57" s="2"/>
      <c r="R57" s="1"/>
      <c r="S57" s="1"/>
      <c r="T57">
        <f t="shared" si="2"/>
        <v>5.5</v>
      </c>
      <c r="U57" s="1">
        <f t="shared" si="3"/>
        <v>0.37525232135647962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9.6079999999999999E-15</v>
      </c>
      <c r="F59" s="2">
        <v>-8.0000000000000002E-3</v>
      </c>
      <c r="G59" s="2"/>
      <c r="H59" s="2"/>
      <c r="I59">
        <f t="shared" si="0"/>
        <v>6</v>
      </c>
      <c r="J59" s="1">
        <f t="shared" si="1"/>
        <v>0.22230448866265617</v>
      </c>
      <c r="L59" s="1"/>
      <c r="M59">
        <v>6.25</v>
      </c>
      <c r="N59">
        <v>41</v>
      </c>
      <c r="O59" s="1">
        <v>4.7989999999999997E-16</v>
      </c>
      <c r="P59" s="2">
        <v>-0.02</v>
      </c>
      <c r="Q59" s="2"/>
      <c r="R59" s="1"/>
      <c r="S59" s="1"/>
      <c r="T59">
        <f t="shared" si="2"/>
        <v>6</v>
      </c>
      <c r="U59" s="1">
        <f t="shared" si="3"/>
        <v>0.19374243035930561</v>
      </c>
    </row>
    <row r="60" spans="3:21" x14ac:dyDescent="0.3">
      <c r="C60">
        <v>6.75</v>
      </c>
      <c r="D60">
        <v>42</v>
      </c>
      <c r="E60" s="1">
        <v>4.403E-15</v>
      </c>
      <c r="F60" s="2">
        <v>-1.2999999999999999E-2</v>
      </c>
      <c r="G60" s="2"/>
      <c r="I60">
        <f t="shared" si="0"/>
        <v>6.5</v>
      </c>
      <c r="J60" s="1">
        <f t="shared" si="1"/>
        <v>0.10187413234613604</v>
      </c>
      <c r="L60" s="1"/>
      <c r="M60">
        <v>6.75</v>
      </c>
      <c r="N60">
        <v>42</v>
      </c>
      <c r="O60" s="1">
        <v>2.2600000000000002E-16</v>
      </c>
      <c r="P60" s="2">
        <v>-2.9000000000000001E-2</v>
      </c>
      <c r="Q60" s="2"/>
      <c r="R60" s="1"/>
      <c r="S60" s="1"/>
      <c r="T60">
        <f t="shared" si="2"/>
        <v>6.5</v>
      </c>
      <c r="U60" s="1">
        <f t="shared" si="3"/>
        <v>9.1239402503027867E-2</v>
      </c>
    </row>
    <row r="61" spans="3:21" x14ac:dyDescent="0.3">
      <c r="C61">
        <v>7.25</v>
      </c>
      <c r="D61">
        <v>43</v>
      </c>
      <c r="E61" s="1">
        <v>1.7859999999999998E-15</v>
      </c>
      <c r="F61" s="2">
        <v>-1.9E-2</v>
      </c>
      <c r="G61" s="2"/>
      <c r="I61">
        <f t="shared" si="0"/>
        <v>7</v>
      </c>
      <c r="J61" s="1">
        <f t="shared" si="1"/>
        <v>4.1323461360481255E-2</v>
      </c>
      <c r="L61" s="1"/>
      <c r="M61">
        <v>7.25</v>
      </c>
      <c r="N61">
        <v>43</v>
      </c>
      <c r="O61" s="1">
        <v>1.067E-16</v>
      </c>
      <c r="P61" s="2">
        <v>-4.1000000000000002E-2</v>
      </c>
      <c r="Q61" s="2"/>
      <c r="R61" s="1"/>
      <c r="S61" s="1"/>
      <c r="T61">
        <f t="shared" si="2"/>
        <v>7</v>
      </c>
      <c r="U61" s="1">
        <f t="shared" si="3"/>
        <v>4.3076301978199436E-2</v>
      </c>
    </row>
    <row r="62" spans="3:21" x14ac:dyDescent="0.3">
      <c r="C62">
        <v>7.75</v>
      </c>
      <c r="D62">
        <v>44</v>
      </c>
      <c r="E62" s="1">
        <v>8.6309999999999996E-16</v>
      </c>
      <c r="F62" s="2">
        <v>-2.7E-2</v>
      </c>
      <c r="G62" s="2"/>
      <c r="I62">
        <f t="shared" si="0"/>
        <v>7.5</v>
      </c>
      <c r="J62" s="1">
        <f t="shared" si="1"/>
        <v>1.9969921332716332E-2</v>
      </c>
      <c r="L62" s="1"/>
      <c r="M62">
        <v>7.75</v>
      </c>
      <c r="N62">
        <v>44</v>
      </c>
      <c r="O62" s="1">
        <v>5.9759999999999996E-17</v>
      </c>
      <c r="P62" s="2">
        <v>-5.1999999999999998E-2</v>
      </c>
      <c r="Q62" s="2"/>
      <c r="R62" s="1"/>
      <c r="S62" s="1"/>
      <c r="T62">
        <f t="shared" si="2"/>
        <v>7.5</v>
      </c>
      <c r="U62" s="1">
        <f t="shared" si="3"/>
        <v>2.4125958821154623E-2</v>
      </c>
    </row>
    <row r="63" spans="3:21" x14ac:dyDescent="0.3">
      <c r="C63">
        <v>8.25</v>
      </c>
      <c r="D63">
        <v>45</v>
      </c>
      <c r="E63" s="1">
        <v>4.8870000000000003E-16</v>
      </c>
      <c r="F63" s="2">
        <v>-3.5999999999999997E-2</v>
      </c>
      <c r="G63" s="2"/>
      <c r="I63">
        <f t="shared" si="0"/>
        <v>8</v>
      </c>
      <c r="J63" s="1">
        <f t="shared" si="1"/>
        <v>1.1307265155020825E-2</v>
      </c>
      <c r="L63" s="1"/>
      <c r="M63">
        <v>8.25</v>
      </c>
      <c r="N63">
        <v>45</v>
      </c>
      <c r="O63" s="1">
        <v>4.1970000000000001E-17</v>
      </c>
      <c r="P63" s="2">
        <v>-6.0999999999999999E-2</v>
      </c>
      <c r="Q63" s="2"/>
      <c r="R63" s="1"/>
      <c r="S63" s="1"/>
      <c r="T63">
        <f t="shared" si="2"/>
        <v>8</v>
      </c>
      <c r="U63" s="1">
        <f t="shared" si="3"/>
        <v>1.6943883730318934E-2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3.1389999999999998E-16</v>
      </c>
      <c r="F65" s="2">
        <v>-4.2999999999999997E-2</v>
      </c>
      <c r="G65" s="2"/>
      <c r="I65">
        <f t="shared" si="0"/>
        <v>8.5</v>
      </c>
      <c r="J65" s="1">
        <f t="shared" si="1"/>
        <v>7.2628412771864864E-3</v>
      </c>
      <c r="L65" s="1"/>
      <c r="M65">
        <v>8.75</v>
      </c>
      <c r="N65">
        <v>46</v>
      </c>
      <c r="O65" s="1">
        <v>3.3309999999999999E-17</v>
      </c>
      <c r="P65" s="2">
        <v>-6.6000000000000003E-2</v>
      </c>
      <c r="Q65" s="2"/>
      <c r="R65" s="1"/>
      <c r="T65">
        <f t="shared" si="2"/>
        <v>8.5</v>
      </c>
      <c r="U65" s="1">
        <f t="shared" si="3"/>
        <v>1.3447719014937425E-2</v>
      </c>
    </row>
    <row r="66" spans="3:21" x14ac:dyDescent="0.3">
      <c r="C66">
        <v>9.25</v>
      </c>
      <c r="D66">
        <v>47</v>
      </c>
      <c r="E66" s="1">
        <v>2.2069999999999999E-16</v>
      </c>
      <c r="F66" s="2">
        <v>-0.05</v>
      </c>
      <c r="G66" s="2"/>
      <c r="I66">
        <f t="shared" si="0"/>
        <v>9</v>
      </c>
      <c r="J66" s="1">
        <f t="shared" si="1"/>
        <v>5.1064322073114286E-3</v>
      </c>
      <c r="L66" s="1"/>
      <c r="M66">
        <v>9.25</v>
      </c>
      <c r="N66">
        <v>47</v>
      </c>
      <c r="O66" s="1">
        <v>3.3360000000000001E-17</v>
      </c>
      <c r="P66" s="2">
        <v>-6.6000000000000003E-2</v>
      </c>
      <c r="Q66" s="2"/>
      <c r="R66" s="1"/>
      <c r="T66">
        <f t="shared" si="2"/>
        <v>9</v>
      </c>
      <c r="U66" s="1">
        <f t="shared" si="3"/>
        <v>1.3467904723455795E-2</v>
      </c>
    </row>
    <row r="67" spans="3:21" x14ac:dyDescent="0.3">
      <c r="C67">
        <v>9.75</v>
      </c>
      <c r="D67">
        <v>48</v>
      </c>
      <c r="E67" s="1">
        <v>1.58E-16</v>
      </c>
      <c r="F67" s="2">
        <v>-5.8999999999999997E-2</v>
      </c>
      <c r="G67" s="2"/>
      <c r="I67">
        <f t="shared" si="0"/>
        <v>9.5</v>
      </c>
      <c r="J67" s="1">
        <f t="shared" si="1"/>
        <v>3.6557149467838961E-3</v>
      </c>
      <c r="L67" s="1"/>
      <c r="M67">
        <v>9.75</v>
      </c>
      <c r="N67">
        <v>48</v>
      </c>
      <c r="O67" s="1">
        <v>2.6930000000000001E-17</v>
      </c>
      <c r="P67" s="2">
        <v>-7.6999999999999999E-2</v>
      </c>
      <c r="Q67" s="2"/>
      <c r="R67" s="1"/>
      <c r="T67">
        <f t="shared" si="2"/>
        <v>9.5</v>
      </c>
      <c r="U67" s="1">
        <f t="shared" si="3"/>
        <v>1.0872022607993541E-2</v>
      </c>
    </row>
    <row r="68" spans="3:21" x14ac:dyDescent="0.3">
      <c r="C68">
        <v>10.25</v>
      </c>
      <c r="D68">
        <v>49</v>
      </c>
      <c r="E68" s="1">
        <v>1.2489999999999999E-16</v>
      </c>
      <c r="F68" s="2">
        <v>-6.6000000000000003E-2</v>
      </c>
      <c r="G68" s="2"/>
      <c r="I68">
        <f t="shared" si="0"/>
        <v>10</v>
      </c>
      <c r="J68" s="1">
        <f t="shared" si="1"/>
        <v>2.8898658028690414E-3</v>
      </c>
      <c r="L68" s="1"/>
      <c r="M68">
        <v>10.25</v>
      </c>
      <c r="N68">
        <v>49</v>
      </c>
      <c r="O68" s="1">
        <v>2.264E-17</v>
      </c>
      <c r="P68" s="2">
        <v>-7.6999999999999999E-2</v>
      </c>
      <c r="Q68" s="2"/>
      <c r="R68" s="1"/>
      <c r="T68">
        <f t="shared" si="2"/>
        <v>10</v>
      </c>
      <c r="U68" s="1">
        <f t="shared" si="3"/>
        <v>9.1400888171174807E-3</v>
      </c>
    </row>
    <row r="69" spans="3:21" x14ac:dyDescent="0.3">
      <c r="C69">
        <v>10.75</v>
      </c>
      <c r="D69">
        <v>50</v>
      </c>
      <c r="E69" s="1">
        <v>9.5920000000000001E-17</v>
      </c>
      <c r="F69" s="2">
        <v>-7.3999999999999996E-2</v>
      </c>
      <c r="I69">
        <f t="shared" si="0"/>
        <v>10.5</v>
      </c>
      <c r="J69" s="1">
        <f t="shared" si="1"/>
        <v>2.2193428968070336E-3</v>
      </c>
      <c r="L69" s="1"/>
      <c r="M69">
        <v>10.75</v>
      </c>
      <c r="N69">
        <v>50</v>
      </c>
      <c r="O69" s="1">
        <v>2.223E-17</v>
      </c>
      <c r="P69" s="2">
        <v>-0.08</v>
      </c>
      <c r="Q69" s="2"/>
      <c r="T69">
        <f t="shared" si="2"/>
        <v>10.5</v>
      </c>
      <c r="U69" s="1">
        <f t="shared" si="3"/>
        <v>8.9745660072668553E-3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8.1439999999999998E-17</v>
      </c>
      <c r="F71" s="2">
        <v>-8.3000000000000004E-2</v>
      </c>
      <c r="I71">
        <f t="shared" si="0"/>
        <v>11</v>
      </c>
      <c r="J71" s="1">
        <f t="shared" si="1"/>
        <v>1.8843128181397499E-3</v>
      </c>
      <c r="L71" s="1"/>
      <c r="M71">
        <v>11.25</v>
      </c>
      <c r="N71">
        <v>51</v>
      </c>
      <c r="O71" s="1">
        <v>2.1979999999999999E-17</v>
      </c>
      <c r="P71" s="2">
        <v>-0.08</v>
      </c>
      <c r="Q71" s="2"/>
      <c r="T71">
        <f t="shared" si="2"/>
        <v>11</v>
      </c>
      <c r="U71" s="1">
        <f t="shared" si="3"/>
        <v>8.8736374646750087E-3</v>
      </c>
    </row>
    <row r="72" spans="3:21" x14ac:dyDescent="0.3">
      <c r="C72">
        <v>11.75</v>
      </c>
      <c r="D72">
        <v>52</v>
      </c>
      <c r="E72" s="1">
        <v>6.0850000000000005E-17</v>
      </c>
      <c r="F72" s="2">
        <v>-0.09</v>
      </c>
      <c r="I72">
        <f t="shared" si="0"/>
        <v>11.5</v>
      </c>
      <c r="J72" s="1">
        <f t="shared" si="1"/>
        <v>1.4079130032392411E-3</v>
      </c>
      <c r="L72" s="1"/>
      <c r="M72">
        <v>11.75</v>
      </c>
      <c r="N72">
        <v>52</v>
      </c>
      <c r="O72" s="1">
        <v>1.837E-17</v>
      </c>
      <c r="P72" s="2">
        <v>-8.8999999999999996E-2</v>
      </c>
      <c r="Q72" s="2"/>
      <c r="T72">
        <f t="shared" si="2"/>
        <v>11.5</v>
      </c>
      <c r="U72" s="1">
        <f t="shared" si="3"/>
        <v>7.4162293096487683E-3</v>
      </c>
    </row>
    <row r="73" spans="3:21" x14ac:dyDescent="0.3">
      <c r="C73">
        <v>12.25</v>
      </c>
      <c r="D73">
        <v>53</v>
      </c>
      <c r="E73" s="1">
        <v>4.6279999999999997E-17</v>
      </c>
      <c r="F73" s="2">
        <v>-0.105</v>
      </c>
      <c r="I73">
        <f t="shared" si="0"/>
        <v>12</v>
      </c>
      <c r="J73" s="1">
        <f t="shared" si="1"/>
        <v>1.0708005552984728E-3</v>
      </c>
      <c r="L73" s="1"/>
      <c r="M73">
        <v>12.25</v>
      </c>
      <c r="N73">
        <v>53</v>
      </c>
      <c r="O73" s="1">
        <v>1.7610000000000001E-17</v>
      </c>
      <c r="P73" s="2">
        <v>-9.4E-2</v>
      </c>
      <c r="Q73" s="2"/>
      <c r="T73">
        <f t="shared" si="2"/>
        <v>12</v>
      </c>
      <c r="U73" s="1">
        <f t="shared" si="3"/>
        <v>7.1094065401695605E-3</v>
      </c>
    </row>
    <row r="74" spans="3:21" x14ac:dyDescent="0.3">
      <c r="C74">
        <v>12.75</v>
      </c>
      <c r="D74">
        <v>54</v>
      </c>
      <c r="E74" s="1">
        <v>4.0830000000000002E-17</v>
      </c>
      <c r="F74" s="2">
        <v>-0.105</v>
      </c>
      <c r="I74">
        <f t="shared" si="0"/>
        <v>12.5</v>
      </c>
      <c r="J74" s="1">
        <f t="shared" si="1"/>
        <v>9.4470152707080057E-4</v>
      </c>
      <c r="L74" s="1"/>
      <c r="M74">
        <v>12.75</v>
      </c>
      <c r="N74">
        <v>54</v>
      </c>
      <c r="O74" s="1">
        <v>1.411E-17</v>
      </c>
      <c r="P74" s="2">
        <v>-0.1</v>
      </c>
      <c r="Q74" s="2"/>
      <c r="T74">
        <f t="shared" si="2"/>
        <v>12.5</v>
      </c>
      <c r="U74" s="1">
        <f t="shared" si="3"/>
        <v>5.6964069438837301E-3</v>
      </c>
    </row>
    <row r="75" spans="3:21" x14ac:dyDescent="0.3">
      <c r="C75">
        <v>13.25</v>
      </c>
      <c r="D75">
        <v>55</v>
      </c>
      <c r="E75" s="1">
        <v>3.3950000000000002E-17</v>
      </c>
      <c r="F75" s="2">
        <v>-0.11700000000000001</v>
      </c>
      <c r="I75">
        <f t="shared" si="0"/>
        <v>13</v>
      </c>
      <c r="J75" s="1">
        <f t="shared" si="1"/>
        <v>7.8551596483109683E-4</v>
      </c>
      <c r="L75" s="1"/>
      <c r="M75">
        <v>13.25</v>
      </c>
      <c r="N75">
        <v>55</v>
      </c>
      <c r="O75" s="1">
        <v>1.3589999999999999E-17</v>
      </c>
      <c r="P75" s="2">
        <v>-0.10299999999999999</v>
      </c>
      <c r="Q75" s="2"/>
      <c r="T75">
        <f t="shared" si="2"/>
        <v>13</v>
      </c>
      <c r="U75" s="1">
        <f t="shared" si="3"/>
        <v>5.4864755752926922E-3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2.7900000000000001E-17</v>
      </c>
      <c r="F77" s="2">
        <v>-0.125</v>
      </c>
      <c r="I77">
        <f t="shared" si="4"/>
        <v>13.5</v>
      </c>
      <c r="J77" s="1">
        <f t="shared" si="5"/>
        <v>6.4553447478019434E-4</v>
      </c>
      <c r="L77" s="1"/>
      <c r="M77">
        <v>13.75</v>
      </c>
      <c r="N77">
        <v>56</v>
      </c>
      <c r="O77" s="1">
        <v>9.4120000000000005E-18</v>
      </c>
      <c r="P77" s="2">
        <v>-0.11700000000000001</v>
      </c>
      <c r="Q77" s="2"/>
      <c r="T77">
        <f t="shared" si="6"/>
        <v>13.5</v>
      </c>
      <c r="U77" s="1">
        <f t="shared" si="7"/>
        <v>3.7997577714977801E-3</v>
      </c>
    </row>
    <row r="78" spans="3:21" x14ac:dyDescent="0.3">
      <c r="C78">
        <v>14.25</v>
      </c>
      <c r="D78">
        <v>57</v>
      </c>
      <c r="E78" s="1">
        <v>2.9020000000000001E-17</v>
      </c>
      <c r="F78" s="2">
        <v>-0.12</v>
      </c>
      <c r="I78">
        <f t="shared" si="4"/>
        <v>14</v>
      </c>
      <c r="J78" s="1">
        <f t="shared" si="5"/>
        <v>6.7144840351689031E-4</v>
      </c>
      <c r="L78" s="1"/>
      <c r="M78">
        <v>14.25</v>
      </c>
      <c r="N78">
        <v>57</v>
      </c>
      <c r="O78" s="1">
        <v>6.868E-18</v>
      </c>
      <c r="P78" s="2">
        <v>-0.13600000000000001</v>
      </c>
      <c r="T78">
        <f t="shared" si="6"/>
        <v>14</v>
      </c>
      <c r="U78" s="1">
        <f t="shared" si="7"/>
        <v>2.7727089220831651E-3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P17" sqref="P17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14</v>
      </c>
      <c r="M1" t="s">
        <v>14</v>
      </c>
    </row>
    <row r="2" spans="3:21" x14ac:dyDescent="0.3">
      <c r="C2" t="s">
        <v>11</v>
      </c>
      <c r="D2" t="s">
        <v>12</v>
      </c>
      <c r="I2" t="s">
        <v>16</v>
      </c>
      <c r="M2" t="s">
        <v>1</v>
      </c>
      <c r="T2" t="s">
        <v>16</v>
      </c>
    </row>
    <row r="3" spans="3:21" x14ac:dyDescent="0.3">
      <c r="C3" t="s">
        <v>9</v>
      </c>
      <c r="M3" t="s">
        <v>9</v>
      </c>
    </row>
    <row r="6" spans="3:21" x14ac:dyDescent="0.3">
      <c r="C6" t="s">
        <v>18</v>
      </c>
      <c r="M6" t="s">
        <v>18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3.0249999999999999E-17</v>
      </c>
      <c r="F11" s="2">
        <v>-0.126</v>
      </c>
      <c r="I11">
        <f>C11-0.25</f>
        <v>-14</v>
      </c>
      <c r="J11" s="1">
        <f>E11/$E$44*100</f>
        <v>7.5417601595612071E-4</v>
      </c>
      <c r="L11" s="1"/>
      <c r="M11">
        <v>-13.75</v>
      </c>
      <c r="N11">
        <v>1</v>
      </c>
      <c r="O11" s="1">
        <v>7.6959999999999997E-18</v>
      </c>
      <c r="P11" s="2">
        <v>-0.13</v>
      </c>
      <c r="Q11" s="2"/>
      <c r="T11">
        <f>M11-0.25</f>
        <v>-14</v>
      </c>
      <c r="U11" s="1">
        <f>O11/$O$44*100</f>
        <v>3.4855072463768118E-3</v>
      </c>
    </row>
    <row r="12" spans="3:21" x14ac:dyDescent="0.3">
      <c r="C12">
        <v>-13.25</v>
      </c>
      <c r="D12">
        <v>2</v>
      </c>
      <c r="E12" s="1">
        <v>3.4579999999999999E-17</v>
      </c>
      <c r="F12" s="2">
        <v>-0.14299999999999999</v>
      </c>
      <c r="G12" s="2"/>
      <c r="H12" s="2"/>
      <c r="I12">
        <f t="shared" ref="I12:I75" si="0">C12-0.25</f>
        <v>-13.5</v>
      </c>
      <c r="J12" s="1">
        <f t="shared" ref="J12:J75" si="1">E12/$E$44*100</f>
        <v>8.6212914485165801E-4</v>
      </c>
      <c r="L12" s="1"/>
      <c r="M12">
        <v>-13.25</v>
      </c>
      <c r="N12">
        <v>2</v>
      </c>
      <c r="O12" s="1">
        <v>1.138E-17</v>
      </c>
      <c r="P12" s="2">
        <v>-0.11600000000000001</v>
      </c>
      <c r="Q12" s="2"/>
      <c r="R12" s="1"/>
      <c r="T12">
        <f t="shared" ref="T12:T75" si="2">M12-0.25</f>
        <v>-13.5</v>
      </c>
      <c r="U12" s="1">
        <f t="shared" ref="U12:U75" si="3">O12/$O$44*100</f>
        <v>5.1539855072463767E-3</v>
      </c>
    </row>
    <row r="13" spans="3:21" x14ac:dyDescent="0.3">
      <c r="C13">
        <v>-12.75</v>
      </c>
      <c r="D13">
        <v>3</v>
      </c>
      <c r="E13" s="1">
        <v>4.0209999999999998E-17</v>
      </c>
      <c r="F13" s="2">
        <v>-0.111</v>
      </c>
      <c r="G13" s="2"/>
      <c r="H13" s="2"/>
      <c r="I13">
        <f t="shared" si="0"/>
        <v>-13</v>
      </c>
      <c r="J13" s="1">
        <f t="shared" si="1"/>
        <v>1.0024931438544005E-3</v>
      </c>
      <c r="L13" s="1"/>
      <c r="M13">
        <v>-12.75</v>
      </c>
      <c r="N13">
        <v>3</v>
      </c>
      <c r="O13" s="1">
        <v>1.325E-17</v>
      </c>
      <c r="P13" s="2">
        <v>-0.10299999999999999</v>
      </c>
      <c r="Q13" s="2"/>
      <c r="R13" s="1"/>
      <c r="T13">
        <f t="shared" si="2"/>
        <v>-13</v>
      </c>
      <c r="U13" s="1">
        <f t="shared" si="3"/>
        <v>6.000905797101449E-3</v>
      </c>
    </row>
    <row r="14" spans="3:21" x14ac:dyDescent="0.3">
      <c r="C14">
        <v>-12.25</v>
      </c>
      <c r="D14">
        <v>4</v>
      </c>
      <c r="E14" s="1">
        <v>4.5110000000000001E-17</v>
      </c>
      <c r="F14" s="2">
        <v>-0.1</v>
      </c>
      <c r="G14" s="2"/>
      <c r="H14" s="2"/>
      <c r="I14">
        <f t="shared" si="0"/>
        <v>-12.5</v>
      </c>
      <c r="J14" s="1">
        <f t="shared" si="1"/>
        <v>1.1246571927200199E-3</v>
      </c>
      <c r="L14" s="1"/>
      <c r="M14">
        <v>-12.25</v>
      </c>
      <c r="N14">
        <v>4</v>
      </c>
      <c r="O14" s="1">
        <v>1.3630000000000001E-17</v>
      </c>
      <c r="P14" s="2">
        <v>-0.105</v>
      </c>
      <c r="Q14" s="2"/>
      <c r="R14" s="1"/>
      <c r="T14">
        <f t="shared" si="2"/>
        <v>-12.5</v>
      </c>
      <c r="U14" s="1">
        <f t="shared" si="3"/>
        <v>6.1730072463768116E-3</v>
      </c>
    </row>
    <row r="15" spans="3:21" x14ac:dyDescent="0.3">
      <c r="C15">
        <v>-11.75</v>
      </c>
      <c r="D15">
        <v>5</v>
      </c>
      <c r="E15" s="1">
        <v>5.403E-17</v>
      </c>
      <c r="F15" s="2">
        <v>-9.0999999999999998E-2</v>
      </c>
      <c r="G15" s="2"/>
      <c r="H15" s="2"/>
      <c r="I15">
        <f t="shared" si="0"/>
        <v>-12</v>
      </c>
      <c r="J15" s="1">
        <f t="shared" si="1"/>
        <v>1.3470456245325358E-3</v>
      </c>
      <c r="L15" s="1"/>
      <c r="M15">
        <v>-11.75</v>
      </c>
      <c r="N15">
        <v>5</v>
      </c>
      <c r="O15" s="1">
        <v>1.4299999999999999E-17</v>
      </c>
      <c r="P15" s="2">
        <v>-0.10100000000000001</v>
      </c>
      <c r="Q15" s="2"/>
      <c r="R15" s="1"/>
      <c r="T15">
        <f t="shared" si="2"/>
        <v>-12</v>
      </c>
      <c r="U15" s="1">
        <f t="shared" si="3"/>
        <v>6.4764492753623185E-3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6.6980000000000006E-17</v>
      </c>
      <c r="F17" s="2">
        <v>-9.2999999999999999E-2</v>
      </c>
      <c r="G17" s="2"/>
      <c r="H17" s="2"/>
      <c r="I17">
        <f t="shared" si="0"/>
        <v>-11.5</v>
      </c>
      <c r="J17" s="1">
        <f t="shared" si="1"/>
        <v>1.6699077536773874E-3</v>
      </c>
      <c r="L17" s="1"/>
      <c r="M17">
        <v>-11.25</v>
      </c>
      <c r="N17">
        <v>6</v>
      </c>
      <c r="O17" s="1">
        <v>1.7069999999999999E-17</v>
      </c>
      <c r="P17" s="2">
        <v>-9.2999999999999999E-2</v>
      </c>
      <c r="Q17" s="2"/>
      <c r="R17" s="1"/>
      <c r="T17">
        <f t="shared" si="2"/>
        <v>-11.5</v>
      </c>
      <c r="U17" s="1">
        <f t="shared" si="3"/>
        <v>7.730978260869565E-3</v>
      </c>
    </row>
    <row r="18" spans="3:21" x14ac:dyDescent="0.3">
      <c r="C18">
        <v>-10.75</v>
      </c>
      <c r="D18">
        <v>7</v>
      </c>
      <c r="E18" s="1">
        <v>6.6159999999999999E-17</v>
      </c>
      <c r="F18" s="2">
        <v>-8.5999999999999993E-2</v>
      </c>
      <c r="G18" s="2"/>
      <c r="H18" s="2"/>
      <c r="I18">
        <f t="shared" si="0"/>
        <v>-11</v>
      </c>
      <c r="J18" s="1">
        <f t="shared" si="1"/>
        <v>1.649463974071304E-3</v>
      </c>
      <c r="L18" s="1"/>
      <c r="M18">
        <v>-10.75</v>
      </c>
      <c r="N18">
        <v>7</v>
      </c>
      <c r="O18" s="1">
        <v>1.759E-17</v>
      </c>
      <c r="P18" s="2">
        <v>-9.2999999999999999E-2</v>
      </c>
      <c r="Q18" s="2"/>
      <c r="R18" s="1"/>
      <c r="T18">
        <f t="shared" si="2"/>
        <v>-11</v>
      </c>
      <c r="U18" s="1">
        <f t="shared" si="3"/>
        <v>7.9664855072463757E-3</v>
      </c>
    </row>
    <row r="19" spans="3:21" x14ac:dyDescent="0.3">
      <c r="C19">
        <v>-10.25</v>
      </c>
      <c r="D19">
        <v>8</v>
      </c>
      <c r="E19" s="1">
        <v>8.5349999999999997E-17</v>
      </c>
      <c r="F19" s="2">
        <v>-7.9000000000000001E-2</v>
      </c>
      <c r="G19" s="2"/>
      <c r="H19" s="2"/>
      <c r="I19">
        <f t="shared" si="0"/>
        <v>-10.5</v>
      </c>
      <c r="J19" s="1">
        <f t="shared" si="1"/>
        <v>2.1278982797307403E-3</v>
      </c>
      <c r="L19" s="1"/>
      <c r="M19">
        <v>-10.25</v>
      </c>
      <c r="N19">
        <v>8</v>
      </c>
      <c r="O19" s="1">
        <v>1.5550000000000001E-17</v>
      </c>
      <c r="P19" s="2">
        <v>-9.2999999999999999E-2</v>
      </c>
      <c r="Q19" s="2"/>
      <c r="R19" s="1"/>
      <c r="T19">
        <f t="shared" si="2"/>
        <v>-10.5</v>
      </c>
      <c r="U19" s="1">
        <f t="shared" si="3"/>
        <v>7.0425724637681163E-3</v>
      </c>
    </row>
    <row r="20" spans="3:21" x14ac:dyDescent="0.3">
      <c r="C20">
        <v>-9.75</v>
      </c>
      <c r="D20">
        <v>9</v>
      </c>
      <c r="E20" s="1">
        <v>1.126E-16</v>
      </c>
      <c r="F20" s="2">
        <v>-6.8000000000000005E-2</v>
      </c>
      <c r="G20" s="2"/>
      <c r="H20" s="2"/>
      <c r="I20">
        <f t="shared" si="0"/>
        <v>-10</v>
      </c>
      <c r="J20" s="1">
        <f t="shared" si="1"/>
        <v>2.8072799800548491E-3</v>
      </c>
      <c r="L20" s="1"/>
      <c r="M20">
        <v>-9.75</v>
      </c>
      <c r="N20">
        <v>9</v>
      </c>
      <c r="O20" s="1">
        <v>2.2119999999999999E-17</v>
      </c>
      <c r="P20" s="2">
        <v>-8.1000000000000003E-2</v>
      </c>
      <c r="Q20" s="2"/>
      <c r="R20" s="1"/>
      <c r="T20">
        <f t="shared" si="2"/>
        <v>-10</v>
      </c>
      <c r="U20" s="1">
        <f t="shared" si="3"/>
        <v>1.0018115942028985E-2</v>
      </c>
    </row>
    <row r="21" spans="3:21" x14ac:dyDescent="0.3">
      <c r="C21">
        <v>-9.25</v>
      </c>
      <c r="D21">
        <v>10</v>
      </c>
      <c r="E21" s="1">
        <v>1.41E-16</v>
      </c>
      <c r="F21" s="2">
        <v>-6.0999999999999999E-2</v>
      </c>
      <c r="G21" s="2"/>
      <c r="H21" s="2"/>
      <c r="I21">
        <f t="shared" si="0"/>
        <v>-9.5</v>
      </c>
      <c r="J21" s="1">
        <f t="shared" si="1"/>
        <v>3.5153328347045623E-3</v>
      </c>
      <c r="L21" s="1"/>
      <c r="M21">
        <v>-9.25</v>
      </c>
      <c r="N21">
        <v>10</v>
      </c>
      <c r="O21" s="1">
        <v>2.256E-17</v>
      </c>
      <c r="P21" s="2">
        <v>-8.1000000000000003E-2</v>
      </c>
      <c r="Q21" s="2"/>
      <c r="R21" s="1"/>
      <c r="T21">
        <f t="shared" si="2"/>
        <v>-9.5</v>
      </c>
      <c r="U21" s="1">
        <f t="shared" si="3"/>
        <v>1.0217391304347826E-2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1.877E-16</v>
      </c>
      <c r="F23" s="2">
        <v>-5.5E-2</v>
      </c>
      <c r="G23" s="2"/>
      <c r="H23" s="2"/>
      <c r="I23">
        <f t="shared" si="0"/>
        <v>-9</v>
      </c>
      <c r="J23" s="1">
        <f t="shared" si="1"/>
        <v>4.6796310147095488E-3</v>
      </c>
      <c r="L23" s="1"/>
      <c r="M23">
        <v>-8.75</v>
      </c>
      <c r="N23">
        <v>11</v>
      </c>
      <c r="O23" s="1">
        <v>2.574E-17</v>
      </c>
      <c r="P23" s="2">
        <v>-7.2999999999999995E-2</v>
      </c>
      <c r="Q23" s="2"/>
      <c r="R23" s="1"/>
      <c r="T23">
        <f t="shared" si="2"/>
        <v>-9</v>
      </c>
      <c r="U23" s="1">
        <f t="shared" si="3"/>
        <v>1.1657608695652175E-2</v>
      </c>
    </row>
    <row r="24" spans="3:21" x14ac:dyDescent="0.3">
      <c r="C24">
        <v>-8.25</v>
      </c>
      <c r="D24">
        <v>12</v>
      </c>
      <c r="E24" s="1">
        <v>2.4329999999999998E-16</v>
      </c>
      <c r="F24" s="2">
        <v>-4.8000000000000001E-2</v>
      </c>
      <c r="G24" s="2"/>
      <c r="H24" s="2"/>
      <c r="I24">
        <f t="shared" si="0"/>
        <v>-8.5</v>
      </c>
      <c r="J24" s="1">
        <f t="shared" si="1"/>
        <v>6.0658189977561708E-3</v>
      </c>
      <c r="L24" s="1"/>
      <c r="M24">
        <v>-8.25</v>
      </c>
      <c r="N24">
        <v>12</v>
      </c>
      <c r="O24" s="1">
        <v>3.3179999999999998E-17</v>
      </c>
      <c r="P24" s="2">
        <v>-6.7000000000000004E-2</v>
      </c>
      <c r="Q24" s="2"/>
      <c r="R24" s="1"/>
      <c r="T24">
        <f t="shared" si="2"/>
        <v>-8.5</v>
      </c>
      <c r="U24" s="1">
        <f t="shared" si="3"/>
        <v>1.5027173913043477E-2</v>
      </c>
    </row>
    <row r="25" spans="3:21" x14ac:dyDescent="0.3">
      <c r="C25">
        <v>-7.75</v>
      </c>
      <c r="D25">
        <v>13</v>
      </c>
      <c r="E25" s="1">
        <v>3.8199999999999999E-16</v>
      </c>
      <c r="F25" s="2">
        <v>-3.9E-2</v>
      </c>
      <c r="G25" s="2"/>
      <c r="H25" s="2"/>
      <c r="I25">
        <f t="shared" si="0"/>
        <v>-8</v>
      </c>
      <c r="J25" s="1">
        <f t="shared" si="1"/>
        <v>9.5238095238095247E-3</v>
      </c>
      <c r="L25" s="1"/>
      <c r="M25">
        <v>-7.75</v>
      </c>
      <c r="N25">
        <v>13</v>
      </c>
      <c r="O25" s="1">
        <v>4.2149999999999998E-17</v>
      </c>
      <c r="P25" s="2">
        <v>-6.0999999999999999E-2</v>
      </c>
      <c r="Q25" s="2"/>
      <c r="R25" s="1"/>
      <c r="T25">
        <f t="shared" si="2"/>
        <v>-8</v>
      </c>
      <c r="U25" s="1">
        <f t="shared" si="3"/>
        <v>1.9089673913043479E-2</v>
      </c>
    </row>
    <row r="26" spans="3:21" x14ac:dyDescent="0.3">
      <c r="C26">
        <v>-7.25</v>
      </c>
      <c r="D26">
        <v>14</v>
      </c>
      <c r="E26" s="1">
        <v>6.4640000000000001E-16</v>
      </c>
      <c r="F26" s="2">
        <v>-3.1E-2</v>
      </c>
      <c r="G26" s="2"/>
      <c r="H26" s="2"/>
      <c r="I26">
        <f t="shared" si="0"/>
        <v>-7.5</v>
      </c>
      <c r="J26" s="1">
        <f t="shared" si="1"/>
        <v>1.6115681874844179E-2</v>
      </c>
      <c r="L26" s="1"/>
      <c r="M26">
        <v>-7.25</v>
      </c>
      <c r="N26">
        <v>14</v>
      </c>
      <c r="O26" s="1">
        <v>5.1010000000000002E-17</v>
      </c>
      <c r="P26" s="2">
        <v>-5.7000000000000002E-2</v>
      </c>
      <c r="Q26" s="2"/>
      <c r="R26" s="1"/>
      <c r="T26">
        <f t="shared" si="2"/>
        <v>-7.5</v>
      </c>
      <c r="U26" s="1">
        <f t="shared" si="3"/>
        <v>2.3102355072463769E-2</v>
      </c>
    </row>
    <row r="27" spans="3:21" x14ac:dyDescent="0.3">
      <c r="C27">
        <v>-6.75</v>
      </c>
      <c r="D27">
        <v>15</v>
      </c>
      <c r="E27" s="1">
        <v>1.408E-15</v>
      </c>
      <c r="F27" s="2">
        <v>-2.1999999999999999E-2</v>
      </c>
      <c r="G27" s="2"/>
      <c r="H27" s="2"/>
      <c r="I27">
        <f t="shared" si="0"/>
        <v>-7</v>
      </c>
      <c r="J27" s="1">
        <f t="shared" si="1"/>
        <v>3.5103465469957622E-2</v>
      </c>
      <c r="L27" s="1"/>
      <c r="M27">
        <v>-6.75</v>
      </c>
      <c r="N27">
        <v>15</v>
      </c>
      <c r="O27" s="1">
        <v>7.1620000000000006E-17</v>
      </c>
      <c r="P27" s="2">
        <v>-4.8000000000000001E-2</v>
      </c>
      <c r="Q27" s="2"/>
      <c r="R27" s="1"/>
      <c r="T27">
        <f t="shared" si="2"/>
        <v>-7</v>
      </c>
      <c r="U27" s="1">
        <f t="shared" si="3"/>
        <v>3.2436594202898551E-2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3.5009999999999999E-15</v>
      </c>
      <c r="F29" s="2">
        <v>-1.4E-2</v>
      </c>
      <c r="G29" s="2"/>
      <c r="H29" s="2"/>
      <c r="I29">
        <f t="shared" si="0"/>
        <v>-6.5</v>
      </c>
      <c r="J29" s="1">
        <f t="shared" si="1"/>
        <v>8.728496634255796E-2</v>
      </c>
      <c r="L29" s="1"/>
      <c r="M29">
        <v>-6.25</v>
      </c>
      <c r="N29">
        <v>16</v>
      </c>
      <c r="O29" s="1">
        <v>1.6199999999999999E-16</v>
      </c>
      <c r="P29" s="2">
        <v>-3.4000000000000002E-2</v>
      </c>
      <c r="Q29" s="2"/>
      <c r="R29" s="1"/>
      <c r="T29">
        <f t="shared" si="2"/>
        <v>-6.5</v>
      </c>
      <c r="U29" s="1">
        <f t="shared" si="3"/>
        <v>7.3369565217391297E-2</v>
      </c>
    </row>
    <row r="30" spans="3:21" x14ac:dyDescent="0.3">
      <c r="C30">
        <v>-5.75</v>
      </c>
      <c r="D30">
        <v>17</v>
      </c>
      <c r="E30" s="1">
        <v>8.1019999999999995E-15</v>
      </c>
      <c r="F30" s="2">
        <v>-8.9999999999999993E-3</v>
      </c>
      <c r="G30" s="2"/>
      <c r="H30" s="2"/>
      <c r="I30">
        <f t="shared" si="0"/>
        <v>-6</v>
      </c>
      <c r="J30" s="1">
        <f t="shared" si="1"/>
        <v>0.20199451508352032</v>
      </c>
      <c r="L30" s="1"/>
      <c r="M30">
        <v>-5.75</v>
      </c>
      <c r="N30">
        <v>17</v>
      </c>
      <c r="O30" s="1">
        <v>3.6390000000000001E-16</v>
      </c>
      <c r="P30" s="2">
        <v>-2.3E-2</v>
      </c>
      <c r="Q30" s="2"/>
      <c r="R30" s="1"/>
      <c r="T30">
        <f t="shared" si="2"/>
        <v>-6</v>
      </c>
      <c r="U30" s="1">
        <f t="shared" si="3"/>
        <v>0.16480978260869564</v>
      </c>
    </row>
    <row r="31" spans="3:21" x14ac:dyDescent="0.3">
      <c r="C31">
        <v>-5.25</v>
      </c>
      <c r="D31">
        <v>18</v>
      </c>
      <c r="E31" s="1">
        <v>1.5060000000000001E-14</v>
      </c>
      <c r="F31" s="2">
        <v>-7.0000000000000001E-3</v>
      </c>
      <c r="G31" s="2"/>
      <c r="H31" s="2"/>
      <c r="I31">
        <f t="shared" si="0"/>
        <v>-5.5</v>
      </c>
      <c r="J31" s="1">
        <f t="shared" si="1"/>
        <v>0.37546746447270013</v>
      </c>
      <c r="L31" s="1"/>
      <c r="M31">
        <v>-5.25</v>
      </c>
      <c r="N31">
        <v>18</v>
      </c>
      <c r="O31" s="1">
        <v>7.2909999999999996E-16</v>
      </c>
      <c r="P31" s="2">
        <v>-1.6E-2</v>
      </c>
      <c r="Q31" s="2"/>
      <c r="R31" s="1"/>
      <c r="T31">
        <f t="shared" si="2"/>
        <v>-5.5</v>
      </c>
      <c r="U31" s="1">
        <f t="shared" si="3"/>
        <v>0.33020833333333333</v>
      </c>
    </row>
    <row r="32" spans="3:21" x14ac:dyDescent="0.3">
      <c r="C32">
        <v>-4.75</v>
      </c>
      <c r="D32">
        <v>19</v>
      </c>
      <c r="E32" s="1">
        <v>2.3299999999999999E-14</v>
      </c>
      <c r="F32" s="2">
        <v>-5.0000000000000001E-3</v>
      </c>
      <c r="G32" s="2"/>
      <c r="H32" s="2"/>
      <c r="I32">
        <f t="shared" si="0"/>
        <v>-5</v>
      </c>
      <c r="J32" s="1">
        <f t="shared" si="1"/>
        <v>0.58090251807529303</v>
      </c>
      <c r="L32" s="1"/>
      <c r="M32">
        <v>-4.75</v>
      </c>
      <c r="N32">
        <v>19</v>
      </c>
      <c r="O32" s="1">
        <v>1.1719999999999999E-15</v>
      </c>
      <c r="P32" s="2">
        <v>-1.2999999999999999E-2</v>
      </c>
      <c r="Q32" s="2"/>
      <c r="R32" s="1"/>
      <c r="T32">
        <f t="shared" si="2"/>
        <v>-5</v>
      </c>
      <c r="U32" s="1">
        <f t="shared" si="3"/>
        <v>0.53079710144927528</v>
      </c>
    </row>
    <row r="33" spans="1:21" x14ac:dyDescent="0.3">
      <c r="C33">
        <v>-4.25</v>
      </c>
      <c r="D33">
        <v>20</v>
      </c>
      <c r="E33" s="1">
        <v>3.226E-14</v>
      </c>
      <c r="F33" s="2">
        <v>-5.0000000000000001E-3</v>
      </c>
      <c r="G33" s="2"/>
      <c r="H33" s="2"/>
      <c r="I33">
        <f t="shared" si="0"/>
        <v>-4.5</v>
      </c>
      <c r="J33" s="1">
        <f t="shared" si="1"/>
        <v>0.80428820742956875</v>
      </c>
      <c r="L33" s="1"/>
      <c r="M33">
        <v>-4.25</v>
      </c>
      <c r="N33">
        <v>20</v>
      </c>
      <c r="O33" s="1">
        <v>1.665E-15</v>
      </c>
      <c r="P33" s="2">
        <v>-1.0999999999999999E-2</v>
      </c>
      <c r="Q33" s="2"/>
      <c r="R33" s="1"/>
      <c r="T33">
        <f t="shared" si="2"/>
        <v>-4.5</v>
      </c>
      <c r="U33" s="1">
        <f t="shared" si="3"/>
        <v>0.75407608695652173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4.3900000000000001E-14</v>
      </c>
      <c r="F35" s="2">
        <v>-4.0000000000000001E-3</v>
      </c>
      <c r="G35" s="2"/>
      <c r="H35" s="2"/>
      <c r="I35">
        <f t="shared" si="0"/>
        <v>-4</v>
      </c>
      <c r="J35" s="1">
        <f t="shared" si="1"/>
        <v>1.0944901520817751</v>
      </c>
      <c r="L35" s="1"/>
      <c r="M35">
        <v>-3.75</v>
      </c>
      <c r="N35">
        <v>21</v>
      </c>
      <c r="O35" s="1">
        <v>2.2539999999999999E-15</v>
      </c>
      <c r="P35" s="2">
        <v>-8.9999999999999993E-3</v>
      </c>
      <c r="Q35" s="2"/>
      <c r="R35" s="1"/>
      <c r="T35">
        <f t="shared" si="2"/>
        <v>-4</v>
      </c>
      <c r="U35" s="1">
        <f t="shared" si="3"/>
        <v>1.0208333333333333</v>
      </c>
    </row>
    <row r="36" spans="1:21" x14ac:dyDescent="0.3">
      <c r="C36">
        <v>-3.25</v>
      </c>
      <c r="D36">
        <v>22</v>
      </c>
      <c r="E36" s="1">
        <v>6.9660000000000003E-14</v>
      </c>
      <c r="F36" s="2">
        <v>-3.0000000000000001E-3</v>
      </c>
      <c r="G36" s="2"/>
      <c r="H36" s="2"/>
      <c r="I36">
        <f t="shared" si="0"/>
        <v>-3.5</v>
      </c>
      <c r="J36" s="1">
        <f t="shared" si="1"/>
        <v>1.736724008975318</v>
      </c>
      <c r="L36" s="1"/>
      <c r="M36">
        <v>-3.25</v>
      </c>
      <c r="N36">
        <v>22</v>
      </c>
      <c r="O36" s="1">
        <v>3.4509999999999999E-15</v>
      </c>
      <c r="P36" s="2">
        <v>-7.0000000000000001E-3</v>
      </c>
      <c r="Q36" s="2"/>
      <c r="R36" s="1"/>
      <c r="T36">
        <f t="shared" si="2"/>
        <v>-3.5</v>
      </c>
      <c r="U36" s="1">
        <f t="shared" si="3"/>
        <v>1.5629528985507246</v>
      </c>
    </row>
    <row r="37" spans="1:21" x14ac:dyDescent="0.3">
      <c r="C37">
        <v>-2.75</v>
      </c>
      <c r="D37">
        <v>23</v>
      </c>
      <c r="E37" s="1">
        <v>1.4510000000000001E-13</v>
      </c>
      <c r="F37" s="2">
        <v>-2E-3</v>
      </c>
      <c r="G37" s="2"/>
      <c r="H37" s="2"/>
      <c r="I37">
        <f t="shared" si="0"/>
        <v>-3</v>
      </c>
      <c r="J37" s="1">
        <f t="shared" si="1"/>
        <v>3.6175517327349791</v>
      </c>
      <c r="L37" s="1"/>
      <c r="M37">
        <v>-2.75</v>
      </c>
      <c r="N37">
        <v>23</v>
      </c>
      <c r="O37" s="1">
        <v>7.0340000000000003E-15</v>
      </c>
      <c r="P37" s="2">
        <v>-5.0000000000000001E-3</v>
      </c>
      <c r="Q37" s="2"/>
      <c r="R37" s="1"/>
      <c r="S37" s="1"/>
      <c r="T37">
        <f t="shared" si="2"/>
        <v>-3</v>
      </c>
      <c r="U37" s="1">
        <f t="shared" si="3"/>
        <v>3.185688405797102</v>
      </c>
    </row>
    <row r="38" spans="1:21" x14ac:dyDescent="0.3">
      <c r="A38" s="3"/>
      <c r="C38">
        <v>-2.25</v>
      </c>
      <c r="D38">
        <v>24</v>
      </c>
      <c r="E38" s="1">
        <v>3.4330000000000001E-13</v>
      </c>
      <c r="F38" s="2">
        <v>-1E-3</v>
      </c>
      <c r="G38" s="2"/>
      <c r="H38" s="2"/>
      <c r="I38">
        <f t="shared" si="0"/>
        <v>-2.5</v>
      </c>
      <c r="J38" s="1">
        <f t="shared" si="1"/>
        <v>8.5589628521565704</v>
      </c>
      <c r="L38" s="1"/>
      <c r="M38">
        <v>-2.25</v>
      </c>
      <c r="N38">
        <v>24</v>
      </c>
      <c r="O38" s="1">
        <v>1.7859999999999999E-14</v>
      </c>
      <c r="P38" s="2">
        <v>-3.0000000000000001E-3</v>
      </c>
      <c r="Q38" s="2"/>
      <c r="R38" s="1"/>
      <c r="S38" s="1"/>
      <c r="T38">
        <f t="shared" si="2"/>
        <v>-2.5</v>
      </c>
      <c r="U38" s="1">
        <f t="shared" si="3"/>
        <v>8.0887681159420293</v>
      </c>
    </row>
    <row r="39" spans="1:21" x14ac:dyDescent="0.3">
      <c r="C39">
        <v>-1.75</v>
      </c>
      <c r="D39">
        <v>25</v>
      </c>
      <c r="E39" s="1">
        <v>8.1689999999999998E-13</v>
      </c>
      <c r="F39" s="2">
        <v>-1E-3</v>
      </c>
      <c r="G39" s="2"/>
      <c r="H39" s="2"/>
      <c r="I39">
        <f t="shared" si="0"/>
        <v>-2</v>
      </c>
      <c r="J39" s="1">
        <f t="shared" si="1"/>
        <v>20.366492146596858</v>
      </c>
      <c r="L39" s="1"/>
      <c r="M39">
        <v>-1.75</v>
      </c>
      <c r="N39">
        <v>25</v>
      </c>
      <c r="O39" s="1">
        <v>4.443E-14</v>
      </c>
      <c r="P39" s="2">
        <v>-2E-3</v>
      </c>
      <c r="Q39" s="2"/>
      <c r="R39" s="1"/>
      <c r="S39" s="1"/>
      <c r="T39">
        <f t="shared" si="2"/>
        <v>-2</v>
      </c>
      <c r="U39" s="1">
        <f t="shared" si="3"/>
        <v>20.122282608695652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1.7570000000000001E-12</v>
      </c>
      <c r="F41" s="2">
        <v>-1E-3</v>
      </c>
      <c r="G41" s="2"/>
      <c r="H41" s="2"/>
      <c r="I41">
        <f t="shared" si="0"/>
        <v>-1.5</v>
      </c>
      <c r="J41" s="1">
        <f t="shared" si="1"/>
        <v>43.804537521815014</v>
      </c>
      <c r="L41" s="1"/>
      <c r="M41">
        <v>-1.25</v>
      </c>
      <c r="N41">
        <v>26</v>
      </c>
      <c r="O41" s="1">
        <v>9.4459999999999996E-14</v>
      </c>
      <c r="P41" s="2">
        <v>-1E-3</v>
      </c>
      <c r="Q41" s="2"/>
      <c r="R41" s="1"/>
      <c r="S41" s="1"/>
      <c r="T41">
        <f t="shared" si="2"/>
        <v>-1.5</v>
      </c>
      <c r="U41" s="1">
        <f t="shared" si="3"/>
        <v>42.780797101449274</v>
      </c>
    </row>
    <row r="42" spans="1:21" x14ac:dyDescent="0.3">
      <c r="C42">
        <v>-0.75</v>
      </c>
      <c r="D42">
        <v>27</v>
      </c>
      <c r="E42" s="1">
        <v>2.9450000000000001E-12</v>
      </c>
      <c r="F42" s="2">
        <v>0</v>
      </c>
      <c r="G42" s="2"/>
      <c r="H42" s="2"/>
      <c r="I42">
        <f t="shared" si="0"/>
        <v>-1</v>
      </c>
      <c r="J42" s="1">
        <f t="shared" si="1"/>
        <v>73.423086512091757</v>
      </c>
      <c r="L42" s="1"/>
      <c r="M42">
        <v>-0.75</v>
      </c>
      <c r="N42">
        <v>27</v>
      </c>
      <c r="O42" s="1">
        <v>1.581E-13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71.603260869565219</v>
      </c>
    </row>
    <row r="43" spans="1:21" x14ac:dyDescent="0.3">
      <c r="C43">
        <v>-0.25</v>
      </c>
      <c r="D43">
        <v>28</v>
      </c>
      <c r="E43" s="1">
        <v>3.7609999999999998E-12</v>
      </c>
      <c r="F43" s="2">
        <v>0</v>
      </c>
      <c r="G43" s="2"/>
      <c r="H43" s="2"/>
      <c r="I43">
        <f t="shared" si="0"/>
        <v>-0.5</v>
      </c>
      <c r="J43" s="1">
        <f t="shared" si="1"/>
        <v>93.767140363999005</v>
      </c>
      <c r="L43" s="1"/>
      <c r="M43">
        <v>-0.25</v>
      </c>
      <c r="N43">
        <v>28</v>
      </c>
      <c r="O43" s="1">
        <v>2.0489999999999999E-13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92.798913043478265</v>
      </c>
    </row>
    <row r="44" spans="1:21" x14ac:dyDescent="0.3">
      <c r="C44">
        <v>0.25</v>
      </c>
      <c r="D44">
        <v>29</v>
      </c>
      <c r="E44" s="1">
        <v>4.0109999999999998E-12</v>
      </c>
      <c r="F44" s="2">
        <v>0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2.208E-13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3.75E-12</v>
      </c>
      <c r="F45" s="2">
        <v>0</v>
      </c>
      <c r="G45" s="2"/>
      <c r="H45" s="2"/>
      <c r="I45">
        <f t="shared" si="0"/>
        <v>0.5</v>
      </c>
      <c r="J45" s="1">
        <f t="shared" si="1"/>
        <v>93.492894540014959</v>
      </c>
      <c r="L45" s="1"/>
      <c r="M45">
        <v>0.75</v>
      </c>
      <c r="N45">
        <v>30</v>
      </c>
      <c r="O45" s="1">
        <v>2.0450000000000001E-13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92.61775362318842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2.9259999999999999E-12</v>
      </c>
      <c r="F47" s="2">
        <v>0</v>
      </c>
      <c r="G47" s="2"/>
      <c r="H47" s="2"/>
      <c r="I47">
        <f t="shared" si="0"/>
        <v>1</v>
      </c>
      <c r="J47" s="1">
        <f t="shared" si="1"/>
        <v>72.94938917975567</v>
      </c>
      <c r="L47" s="1"/>
      <c r="M47">
        <v>1.25</v>
      </c>
      <c r="N47">
        <v>31</v>
      </c>
      <c r="O47" s="1">
        <v>1.5710000000000001E-13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71.150362318840578</v>
      </c>
    </row>
    <row r="48" spans="1:21" x14ac:dyDescent="0.3">
      <c r="C48">
        <v>1.75</v>
      </c>
      <c r="D48">
        <v>32</v>
      </c>
      <c r="E48" s="1">
        <v>1.742E-12</v>
      </c>
      <c r="F48" s="2">
        <v>-1E-3</v>
      </c>
      <c r="G48" s="2"/>
      <c r="H48" s="2"/>
      <c r="I48">
        <f t="shared" si="0"/>
        <v>1.5</v>
      </c>
      <c r="J48" s="1">
        <f t="shared" si="1"/>
        <v>43.430565943654955</v>
      </c>
      <c r="L48" s="1"/>
      <c r="M48">
        <v>1.75</v>
      </c>
      <c r="N48">
        <v>32</v>
      </c>
      <c r="O48" s="1">
        <v>9.3709999999999999E-14</v>
      </c>
      <c r="P48" s="2">
        <v>-1E-3</v>
      </c>
      <c r="Q48" s="2"/>
      <c r="R48" s="1"/>
      <c r="S48" s="1"/>
      <c r="T48">
        <f t="shared" si="2"/>
        <v>1.5</v>
      </c>
      <c r="U48" s="1">
        <f t="shared" si="3"/>
        <v>42.441123188405797</v>
      </c>
    </row>
    <row r="49" spans="3:21" x14ac:dyDescent="0.3">
      <c r="C49">
        <v>2.25</v>
      </c>
      <c r="D49">
        <v>33</v>
      </c>
      <c r="E49" s="1">
        <v>8.0969999999999997E-13</v>
      </c>
      <c r="F49" s="2">
        <v>-1E-3</v>
      </c>
      <c r="G49" s="2"/>
      <c r="H49" s="2"/>
      <c r="I49">
        <f t="shared" si="0"/>
        <v>2</v>
      </c>
      <c r="J49" s="1">
        <f t="shared" si="1"/>
        <v>20.18698578908003</v>
      </c>
      <c r="L49" s="1"/>
      <c r="M49">
        <v>2.25</v>
      </c>
      <c r="N49">
        <v>33</v>
      </c>
      <c r="O49" s="1">
        <v>4.4129999999999997E-14</v>
      </c>
      <c r="P49" s="2">
        <v>-2E-3</v>
      </c>
      <c r="Q49" s="2"/>
      <c r="R49" s="1"/>
      <c r="S49" s="1"/>
      <c r="T49">
        <f t="shared" si="2"/>
        <v>2</v>
      </c>
      <c r="U49" s="1">
        <f t="shared" si="3"/>
        <v>19.986413043478262</v>
      </c>
    </row>
    <row r="50" spans="3:21" x14ac:dyDescent="0.3">
      <c r="C50">
        <v>2.75</v>
      </c>
      <c r="D50">
        <v>34</v>
      </c>
      <c r="E50" s="1">
        <v>3.4159999999999998E-13</v>
      </c>
      <c r="F50" s="2">
        <v>-1E-3</v>
      </c>
      <c r="G50" s="2"/>
      <c r="H50" s="2"/>
      <c r="I50">
        <f t="shared" si="0"/>
        <v>2.5</v>
      </c>
      <c r="J50" s="1">
        <f t="shared" si="1"/>
        <v>8.5165794066317613</v>
      </c>
      <c r="L50" s="1"/>
      <c r="M50">
        <v>2.75</v>
      </c>
      <c r="N50">
        <v>34</v>
      </c>
      <c r="O50" s="1">
        <v>1.784E-14</v>
      </c>
      <c r="P50" s="2">
        <v>-3.0000000000000001E-3</v>
      </c>
      <c r="Q50" s="2"/>
      <c r="R50" s="1"/>
      <c r="S50" s="1"/>
      <c r="T50">
        <f t="shared" si="2"/>
        <v>2.5</v>
      </c>
      <c r="U50" s="1">
        <f t="shared" si="3"/>
        <v>8.079710144927537</v>
      </c>
    </row>
    <row r="51" spans="3:21" x14ac:dyDescent="0.3">
      <c r="C51">
        <v>3.25</v>
      </c>
      <c r="D51">
        <v>35</v>
      </c>
      <c r="E51" s="1">
        <v>1.444E-13</v>
      </c>
      <c r="F51" s="2">
        <v>-2E-3</v>
      </c>
      <c r="G51" s="2"/>
      <c r="H51" s="2"/>
      <c r="I51">
        <f t="shared" si="0"/>
        <v>3</v>
      </c>
      <c r="J51" s="1">
        <f t="shared" si="1"/>
        <v>3.600099725754176</v>
      </c>
      <c r="L51" s="1"/>
      <c r="M51">
        <v>3.25</v>
      </c>
      <c r="N51">
        <v>35</v>
      </c>
      <c r="O51" s="1">
        <v>6.9759999999999998E-15</v>
      </c>
      <c r="P51" s="2">
        <v>-5.0000000000000001E-3</v>
      </c>
      <c r="Q51" s="2"/>
      <c r="R51" s="1"/>
      <c r="S51" s="1"/>
      <c r="T51">
        <f t="shared" si="2"/>
        <v>3</v>
      </c>
      <c r="U51" s="1">
        <f t="shared" si="3"/>
        <v>3.1594202898550723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6.9789999999999998E-14</v>
      </c>
      <c r="F53" s="2">
        <v>-3.0000000000000001E-3</v>
      </c>
      <c r="G53" s="2"/>
      <c r="H53" s="2"/>
      <c r="I53">
        <f t="shared" si="0"/>
        <v>3.5</v>
      </c>
      <c r="J53" s="1">
        <f t="shared" si="1"/>
        <v>1.7399650959860384</v>
      </c>
      <c r="L53" s="1"/>
      <c r="M53">
        <v>3.75</v>
      </c>
      <c r="N53">
        <v>36</v>
      </c>
      <c r="O53" s="1">
        <v>3.3710000000000001E-15</v>
      </c>
      <c r="P53" s="2">
        <v>-7.0000000000000001E-3</v>
      </c>
      <c r="Q53" s="2"/>
      <c r="R53" s="1"/>
      <c r="S53" s="1"/>
      <c r="T53">
        <f t="shared" si="2"/>
        <v>3.5</v>
      </c>
      <c r="U53" s="1">
        <f t="shared" si="3"/>
        <v>1.5267210144927537</v>
      </c>
    </row>
    <row r="54" spans="3:21" x14ac:dyDescent="0.3">
      <c r="C54">
        <v>4.25</v>
      </c>
      <c r="D54">
        <v>37</v>
      </c>
      <c r="E54" s="1">
        <v>4.4229999999999998E-14</v>
      </c>
      <c r="F54" s="2">
        <v>-4.0000000000000001E-3</v>
      </c>
      <c r="G54" s="2"/>
      <c r="H54" s="2"/>
      <c r="I54">
        <f t="shared" si="0"/>
        <v>4</v>
      </c>
      <c r="J54" s="1">
        <f t="shared" si="1"/>
        <v>1.1027175268012965</v>
      </c>
      <c r="L54" s="1"/>
      <c r="M54">
        <v>4.25</v>
      </c>
      <c r="N54">
        <v>37</v>
      </c>
      <c r="O54" s="1">
        <v>2.2640000000000001E-15</v>
      </c>
      <c r="P54" s="2">
        <v>-8.9999999999999993E-3</v>
      </c>
      <c r="Q54" s="2"/>
      <c r="R54" s="1"/>
      <c r="S54" s="1"/>
      <c r="T54">
        <f t="shared" si="2"/>
        <v>4</v>
      </c>
      <c r="U54" s="1">
        <f t="shared" si="3"/>
        <v>1.0253623188405798</v>
      </c>
    </row>
    <row r="55" spans="3:21" x14ac:dyDescent="0.3">
      <c r="C55">
        <v>4.75</v>
      </c>
      <c r="D55">
        <v>38</v>
      </c>
      <c r="E55" s="1">
        <v>3.2339999999999998E-14</v>
      </c>
      <c r="F55" s="2">
        <v>-5.0000000000000001E-3</v>
      </c>
      <c r="G55" s="2"/>
      <c r="H55" s="2"/>
      <c r="I55">
        <f t="shared" si="0"/>
        <v>4.5</v>
      </c>
      <c r="J55" s="1">
        <f t="shared" si="1"/>
        <v>0.80628272251308897</v>
      </c>
      <c r="L55" s="1"/>
      <c r="M55">
        <v>4.75</v>
      </c>
      <c r="N55">
        <v>38</v>
      </c>
      <c r="O55" s="1">
        <v>1.6790000000000001E-15</v>
      </c>
      <c r="P55" s="2">
        <v>-1.0999999999999999E-2</v>
      </c>
      <c r="Q55" s="2"/>
      <c r="R55" s="1"/>
      <c r="S55" s="1"/>
      <c r="T55">
        <f t="shared" si="2"/>
        <v>4.5</v>
      </c>
      <c r="U55" s="1">
        <f t="shared" si="3"/>
        <v>0.76041666666666674</v>
      </c>
    </row>
    <row r="56" spans="3:21" x14ac:dyDescent="0.3">
      <c r="C56">
        <v>5.25</v>
      </c>
      <c r="D56">
        <v>39</v>
      </c>
      <c r="E56" s="1">
        <v>2.3459999999999999E-14</v>
      </c>
      <c r="F56" s="2">
        <v>-5.0000000000000001E-3</v>
      </c>
      <c r="G56" s="2"/>
      <c r="H56" s="2"/>
      <c r="I56">
        <f t="shared" si="0"/>
        <v>5</v>
      </c>
      <c r="J56" s="1">
        <f t="shared" si="1"/>
        <v>0.58489154824233358</v>
      </c>
      <c r="L56" s="1"/>
      <c r="M56">
        <v>5.25</v>
      </c>
      <c r="N56">
        <v>39</v>
      </c>
      <c r="O56" s="1">
        <v>1.18E-15</v>
      </c>
      <c r="P56" s="2">
        <v>-1.2999999999999999E-2</v>
      </c>
      <c r="Q56" s="2"/>
      <c r="R56" s="1"/>
      <c r="S56" s="1"/>
      <c r="T56">
        <f t="shared" si="2"/>
        <v>5</v>
      </c>
      <c r="U56" s="1">
        <f t="shared" si="3"/>
        <v>0.53442028985507239</v>
      </c>
    </row>
    <row r="57" spans="3:21" x14ac:dyDescent="0.3">
      <c r="C57">
        <v>5.75</v>
      </c>
      <c r="D57">
        <v>40</v>
      </c>
      <c r="E57" s="1">
        <v>1.5229999999999999E-14</v>
      </c>
      <c r="F57" s="2">
        <v>-7.0000000000000001E-3</v>
      </c>
      <c r="G57" s="2"/>
      <c r="H57" s="2"/>
      <c r="I57">
        <f t="shared" si="0"/>
        <v>5.5</v>
      </c>
      <c r="J57" s="1">
        <f t="shared" si="1"/>
        <v>0.3797058090251807</v>
      </c>
      <c r="L57" s="1"/>
      <c r="M57">
        <v>5.75</v>
      </c>
      <c r="N57">
        <v>40</v>
      </c>
      <c r="O57" s="1">
        <v>7.22E-16</v>
      </c>
      <c r="P57" s="2">
        <v>-1.6E-2</v>
      </c>
      <c r="Q57" s="2"/>
      <c r="R57" s="1"/>
      <c r="S57" s="1"/>
      <c r="T57">
        <f t="shared" si="2"/>
        <v>5.5</v>
      </c>
      <c r="U57" s="1">
        <f t="shared" si="3"/>
        <v>0.32699275362318841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8.3279999999999996E-15</v>
      </c>
      <c r="F59" s="2">
        <v>-8.9999999999999993E-3</v>
      </c>
      <c r="G59" s="2"/>
      <c r="H59" s="2"/>
      <c r="I59">
        <f t="shared" si="0"/>
        <v>6</v>
      </c>
      <c r="J59" s="1">
        <f t="shared" si="1"/>
        <v>0.20762902019446522</v>
      </c>
      <c r="L59" s="1"/>
      <c r="M59">
        <v>6.25</v>
      </c>
      <c r="N59">
        <v>41</v>
      </c>
      <c r="O59" s="1">
        <v>3.7369999999999999E-16</v>
      </c>
      <c r="P59" s="2">
        <v>-2.1999999999999999E-2</v>
      </c>
      <c r="Q59" s="2"/>
      <c r="R59" s="1"/>
      <c r="S59" s="1"/>
      <c r="T59">
        <f t="shared" si="2"/>
        <v>6</v>
      </c>
      <c r="U59" s="1">
        <f t="shared" si="3"/>
        <v>0.16924818840579708</v>
      </c>
    </row>
    <row r="60" spans="3:21" x14ac:dyDescent="0.3">
      <c r="C60">
        <v>6.75</v>
      </c>
      <c r="D60">
        <v>42</v>
      </c>
      <c r="E60" s="1">
        <v>3.688E-15</v>
      </c>
      <c r="F60" s="2">
        <v>-1.4E-2</v>
      </c>
      <c r="G60" s="2"/>
      <c r="I60">
        <f t="shared" si="0"/>
        <v>6.5</v>
      </c>
      <c r="J60" s="1">
        <f t="shared" si="1"/>
        <v>9.194714535028671E-2</v>
      </c>
      <c r="L60" s="1"/>
      <c r="M60">
        <v>6.75</v>
      </c>
      <c r="N60">
        <v>42</v>
      </c>
      <c r="O60" s="1">
        <v>1.7099999999999999E-16</v>
      </c>
      <c r="P60" s="2">
        <v>-3.3000000000000002E-2</v>
      </c>
      <c r="Q60" s="2"/>
      <c r="R60" s="1"/>
      <c r="S60" s="1"/>
      <c r="T60">
        <f t="shared" si="2"/>
        <v>6.5</v>
      </c>
      <c r="U60" s="1">
        <f t="shared" si="3"/>
        <v>7.744565217391304E-2</v>
      </c>
    </row>
    <row r="61" spans="3:21" x14ac:dyDescent="0.3">
      <c r="C61">
        <v>7.25</v>
      </c>
      <c r="D61">
        <v>43</v>
      </c>
      <c r="E61" s="1">
        <v>1.4769999999999999E-15</v>
      </c>
      <c r="F61" s="2">
        <v>-2.1000000000000001E-2</v>
      </c>
      <c r="G61" s="2"/>
      <c r="I61">
        <f t="shared" si="0"/>
        <v>7</v>
      </c>
      <c r="J61" s="1">
        <f t="shared" si="1"/>
        <v>3.6823734729493893E-2</v>
      </c>
      <c r="L61" s="1"/>
      <c r="M61">
        <v>7.25</v>
      </c>
      <c r="N61">
        <v>43</v>
      </c>
      <c r="O61" s="1">
        <v>7.588E-17</v>
      </c>
      <c r="P61" s="2">
        <v>-4.7E-2</v>
      </c>
      <c r="Q61" s="2"/>
      <c r="R61" s="1"/>
      <c r="S61" s="1"/>
      <c r="T61">
        <f t="shared" si="2"/>
        <v>7</v>
      </c>
      <c r="U61" s="1">
        <f t="shared" si="3"/>
        <v>3.4365942028985505E-2</v>
      </c>
    </row>
    <row r="62" spans="3:21" x14ac:dyDescent="0.3">
      <c r="C62">
        <v>7.75</v>
      </c>
      <c r="D62">
        <v>44</v>
      </c>
      <c r="E62" s="1">
        <v>6.7960000000000004E-16</v>
      </c>
      <c r="F62" s="2">
        <v>-0.03</v>
      </c>
      <c r="G62" s="2"/>
      <c r="I62">
        <f t="shared" si="0"/>
        <v>7.5</v>
      </c>
      <c r="J62" s="1">
        <f t="shared" si="1"/>
        <v>1.6943405634505113E-2</v>
      </c>
      <c r="L62" s="1"/>
      <c r="M62">
        <v>7.75</v>
      </c>
      <c r="N62">
        <v>44</v>
      </c>
      <c r="O62" s="1">
        <v>4.6259999999999999E-17</v>
      </c>
      <c r="P62" s="2">
        <v>-5.8000000000000003E-2</v>
      </c>
      <c r="Q62" s="2"/>
      <c r="R62" s="1"/>
      <c r="S62" s="1"/>
      <c r="T62">
        <f t="shared" si="2"/>
        <v>7.5</v>
      </c>
      <c r="U62" s="1">
        <f t="shared" si="3"/>
        <v>2.0951086956521738E-2</v>
      </c>
    </row>
    <row r="63" spans="3:21" x14ac:dyDescent="0.3">
      <c r="C63">
        <v>8.25</v>
      </c>
      <c r="D63">
        <v>45</v>
      </c>
      <c r="E63" s="1">
        <v>3.8039999999999998E-16</v>
      </c>
      <c r="F63" s="2">
        <v>-3.9E-2</v>
      </c>
      <c r="G63" s="2"/>
      <c r="I63">
        <f t="shared" si="0"/>
        <v>8</v>
      </c>
      <c r="J63" s="1">
        <f t="shared" si="1"/>
        <v>9.4839192221391182E-3</v>
      </c>
      <c r="L63" s="1"/>
      <c r="M63">
        <v>8.25</v>
      </c>
      <c r="N63">
        <v>45</v>
      </c>
      <c r="O63" s="1">
        <v>3.6079999999999999E-17</v>
      </c>
      <c r="P63" s="2">
        <v>-6.2E-2</v>
      </c>
      <c r="Q63" s="2"/>
      <c r="R63" s="1"/>
      <c r="S63" s="1"/>
      <c r="T63">
        <f t="shared" si="2"/>
        <v>8</v>
      </c>
      <c r="U63" s="1">
        <f t="shared" si="3"/>
        <v>1.6340579710144926E-2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2.7069999999999999E-16</v>
      </c>
      <c r="F65" s="2">
        <v>-4.5999999999999999E-2</v>
      </c>
      <c r="G65" s="2"/>
      <c r="I65">
        <f t="shared" si="0"/>
        <v>8.5</v>
      </c>
      <c r="J65" s="1">
        <f t="shared" si="1"/>
        <v>6.7489404138618798E-3</v>
      </c>
      <c r="L65" s="1"/>
      <c r="M65">
        <v>8.75</v>
      </c>
      <c r="N65">
        <v>46</v>
      </c>
      <c r="O65" s="1">
        <v>3.0629999999999998E-17</v>
      </c>
      <c r="P65" s="2">
        <v>-7.0000000000000007E-2</v>
      </c>
      <c r="Q65" s="2"/>
      <c r="R65" s="1"/>
      <c r="T65">
        <f t="shared" si="2"/>
        <v>8.5</v>
      </c>
      <c r="U65" s="1">
        <f t="shared" si="3"/>
        <v>1.3872282608695653E-2</v>
      </c>
    </row>
    <row r="66" spans="3:21" x14ac:dyDescent="0.3">
      <c r="C66">
        <v>9.25</v>
      </c>
      <c r="D66">
        <v>47</v>
      </c>
      <c r="E66" s="1">
        <v>1.763E-16</v>
      </c>
      <c r="F66" s="2">
        <v>-5.6000000000000001E-2</v>
      </c>
      <c r="G66" s="2"/>
      <c r="I66">
        <f t="shared" si="0"/>
        <v>9</v>
      </c>
      <c r="J66" s="1">
        <f t="shared" si="1"/>
        <v>4.395412615307904E-3</v>
      </c>
      <c r="L66" s="1"/>
      <c r="M66">
        <v>9.25</v>
      </c>
      <c r="N66">
        <v>47</v>
      </c>
      <c r="O66" s="1">
        <v>3.0740000000000001E-17</v>
      </c>
      <c r="P66" s="2">
        <v>-7.0000000000000007E-2</v>
      </c>
      <c r="Q66" s="2"/>
      <c r="R66" s="1"/>
      <c r="T66">
        <f t="shared" si="2"/>
        <v>9</v>
      </c>
      <c r="U66" s="1">
        <f t="shared" si="3"/>
        <v>1.3922101449275363E-2</v>
      </c>
    </row>
    <row r="67" spans="3:21" x14ac:dyDescent="0.3">
      <c r="C67">
        <v>9.75</v>
      </c>
      <c r="D67">
        <v>48</v>
      </c>
      <c r="E67" s="1">
        <v>1.431E-16</v>
      </c>
      <c r="F67" s="2">
        <v>-0.06</v>
      </c>
      <c r="G67" s="2"/>
      <c r="I67">
        <f t="shared" si="0"/>
        <v>9.5</v>
      </c>
      <c r="J67" s="1">
        <f t="shared" si="1"/>
        <v>3.5676888556469711E-3</v>
      </c>
      <c r="L67" s="1"/>
      <c r="M67">
        <v>9.75</v>
      </c>
      <c r="N67">
        <v>48</v>
      </c>
      <c r="O67" s="1">
        <v>2.5690000000000001E-17</v>
      </c>
      <c r="P67" s="2">
        <v>-7.3999999999999996E-2</v>
      </c>
      <c r="Q67" s="2"/>
      <c r="R67" s="1"/>
      <c r="T67">
        <f t="shared" si="2"/>
        <v>9.5</v>
      </c>
      <c r="U67" s="1">
        <f t="shared" si="3"/>
        <v>1.1634963768115942E-2</v>
      </c>
    </row>
    <row r="68" spans="3:21" x14ac:dyDescent="0.3">
      <c r="C68">
        <v>10.25</v>
      </c>
      <c r="D68">
        <v>49</v>
      </c>
      <c r="E68" s="1">
        <v>1.1889999999999999E-16</v>
      </c>
      <c r="F68" s="2">
        <v>-6.6000000000000003E-2</v>
      </c>
      <c r="G68" s="2"/>
      <c r="I68">
        <f t="shared" si="0"/>
        <v>10</v>
      </c>
      <c r="J68" s="1">
        <f t="shared" si="1"/>
        <v>2.9643480428820745E-3</v>
      </c>
      <c r="L68" s="1"/>
      <c r="M68">
        <v>10.25</v>
      </c>
      <c r="N68">
        <v>49</v>
      </c>
      <c r="O68" s="1">
        <v>2.3480000000000001E-17</v>
      </c>
      <c r="P68" s="2">
        <v>-7.9000000000000001E-2</v>
      </c>
      <c r="Q68" s="2"/>
      <c r="R68" s="1"/>
      <c r="T68">
        <f t="shared" si="2"/>
        <v>10</v>
      </c>
      <c r="U68" s="1">
        <f t="shared" si="3"/>
        <v>1.0634057971014493E-2</v>
      </c>
    </row>
    <row r="69" spans="3:21" x14ac:dyDescent="0.3">
      <c r="C69">
        <v>10.75</v>
      </c>
      <c r="D69">
        <v>50</v>
      </c>
      <c r="E69" s="1">
        <v>8.2890000000000002E-17</v>
      </c>
      <c r="F69" s="2">
        <v>-7.8E-2</v>
      </c>
      <c r="I69">
        <f t="shared" si="0"/>
        <v>10.5</v>
      </c>
      <c r="J69" s="1">
        <f t="shared" si="1"/>
        <v>2.0665669409124909E-3</v>
      </c>
      <c r="L69" s="1"/>
      <c r="M69">
        <v>10.75</v>
      </c>
      <c r="N69">
        <v>50</v>
      </c>
      <c r="O69" s="1">
        <v>1.837E-17</v>
      </c>
      <c r="P69" s="2">
        <v>-8.5000000000000006E-2</v>
      </c>
      <c r="Q69" s="2"/>
      <c r="T69">
        <f t="shared" si="2"/>
        <v>10.5</v>
      </c>
      <c r="U69" s="1">
        <f t="shared" si="3"/>
        <v>8.3197463768115952E-3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7.2710000000000002E-17</v>
      </c>
      <c r="F71" s="2">
        <v>-0.08</v>
      </c>
      <c r="I71">
        <f t="shared" si="0"/>
        <v>11</v>
      </c>
      <c r="J71" s="1">
        <f t="shared" si="1"/>
        <v>1.8127648965345303E-3</v>
      </c>
      <c r="L71" s="1"/>
      <c r="M71">
        <v>11.25</v>
      </c>
      <c r="N71">
        <v>51</v>
      </c>
      <c r="O71" s="1">
        <v>1.9560000000000001E-17</v>
      </c>
      <c r="P71" s="2">
        <v>-8.6999999999999994E-2</v>
      </c>
      <c r="Q71" s="2"/>
      <c r="T71">
        <f t="shared" si="2"/>
        <v>11</v>
      </c>
      <c r="U71" s="1">
        <f t="shared" si="3"/>
        <v>8.8586956521739136E-3</v>
      </c>
    </row>
    <row r="72" spans="3:21" x14ac:dyDescent="0.3">
      <c r="C72">
        <v>11.75</v>
      </c>
      <c r="D72">
        <v>52</v>
      </c>
      <c r="E72" s="1">
        <v>5.9029999999999995E-17</v>
      </c>
      <c r="F72" s="2">
        <v>-9.2999999999999999E-2</v>
      </c>
      <c r="I72">
        <f t="shared" si="0"/>
        <v>11.5</v>
      </c>
      <c r="J72" s="1">
        <f t="shared" si="1"/>
        <v>1.4717028172525554E-3</v>
      </c>
      <c r="L72" s="1"/>
      <c r="M72">
        <v>11.75</v>
      </c>
      <c r="N72">
        <v>52</v>
      </c>
      <c r="O72" s="1">
        <v>1.788E-17</v>
      </c>
      <c r="P72" s="2">
        <v>-8.7999999999999995E-2</v>
      </c>
      <c r="Q72" s="2"/>
      <c r="T72">
        <f t="shared" si="2"/>
        <v>11.5</v>
      </c>
      <c r="U72" s="1">
        <f t="shared" si="3"/>
        <v>8.0978260869565225E-3</v>
      </c>
    </row>
    <row r="73" spans="3:21" x14ac:dyDescent="0.3">
      <c r="C73">
        <v>12.25</v>
      </c>
      <c r="D73">
        <v>53</v>
      </c>
      <c r="E73" s="1">
        <v>4.7379999999999999E-17</v>
      </c>
      <c r="F73" s="2">
        <v>-0.1</v>
      </c>
      <c r="I73">
        <f t="shared" si="0"/>
        <v>12</v>
      </c>
      <c r="J73" s="1">
        <f t="shared" si="1"/>
        <v>1.1812515582149091E-3</v>
      </c>
      <c r="L73" s="1"/>
      <c r="M73">
        <v>12.25</v>
      </c>
      <c r="N73">
        <v>53</v>
      </c>
      <c r="O73" s="1">
        <v>1.4449999999999999E-17</v>
      </c>
      <c r="P73" s="2">
        <v>-9.8000000000000004E-2</v>
      </c>
      <c r="Q73" s="2"/>
      <c r="T73">
        <f t="shared" si="2"/>
        <v>12</v>
      </c>
      <c r="U73" s="1">
        <f t="shared" si="3"/>
        <v>6.5443840579710146E-3</v>
      </c>
    </row>
    <row r="74" spans="3:21" x14ac:dyDescent="0.3">
      <c r="C74">
        <v>12.75</v>
      </c>
      <c r="D74">
        <v>54</v>
      </c>
      <c r="E74" s="1">
        <v>3.9700000000000003E-17</v>
      </c>
      <c r="F74" s="2">
        <v>-0.106</v>
      </c>
      <c r="I74">
        <f t="shared" si="0"/>
        <v>12.5</v>
      </c>
      <c r="J74" s="1">
        <f t="shared" si="1"/>
        <v>9.8977811019695851E-4</v>
      </c>
      <c r="L74" s="1"/>
      <c r="M74">
        <v>12.75</v>
      </c>
      <c r="N74">
        <v>54</v>
      </c>
      <c r="O74" s="1">
        <v>1.366E-17</v>
      </c>
      <c r="P74" s="2">
        <v>-0.108</v>
      </c>
      <c r="Q74" s="2"/>
      <c r="T74">
        <f t="shared" si="2"/>
        <v>12.5</v>
      </c>
      <c r="U74" s="1">
        <f t="shared" si="3"/>
        <v>6.1865942028985505E-3</v>
      </c>
    </row>
    <row r="75" spans="3:21" x14ac:dyDescent="0.3">
      <c r="C75">
        <v>13.25</v>
      </c>
      <c r="D75">
        <v>55</v>
      </c>
      <c r="E75" s="1">
        <v>3.0440000000000001E-17</v>
      </c>
      <c r="F75" s="2">
        <v>-0.13400000000000001</v>
      </c>
      <c r="I75">
        <f t="shared" si="0"/>
        <v>13</v>
      </c>
      <c r="J75" s="1">
        <f t="shared" si="1"/>
        <v>7.5891298927948151E-4</v>
      </c>
      <c r="L75" s="1"/>
      <c r="M75">
        <v>13.25</v>
      </c>
      <c r="N75">
        <v>55</v>
      </c>
      <c r="O75" s="1">
        <v>1.2920000000000001E-17</v>
      </c>
      <c r="P75" s="2">
        <v>-0.111</v>
      </c>
      <c r="Q75" s="2"/>
      <c r="T75">
        <f t="shared" si="2"/>
        <v>13</v>
      </c>
      <c r="U75" s="1">
        <f t="shared" si="3"/>
        <v>5.8514492753623196E-3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3.6329999999999997E-17</v>
      </c>
      <c r="F77" s="2">
        <v>-0.11899999999999999</v>
      </c>
      <c r="I77">
        <f t="shared" si="4"/>
        <v>13.5</v>
      </c>
      <c r="J77" s="1">
        <f t="shared" si="5"/>
        <v>9.0575916230366499E-4</v>
      </c>
      <c r="L77" s="1"/>
      <c r="M77">
        <v>13.75</v>
      </c>
      <c r="N77">
        <v>56</v>
      </c>
      <c r="O77" s="1">
        <v>8.0969999999999994E-18</v>
      </c>
      <c r="P77" s="2">
        <v>-0.129</v>
      </c>
      <c r="Q77" s="2"/>
      <c r="T77">
        <f t="shared" si="6"/>
        <v>13.5</v>
      </c>
      <c r="U77" s="1">
        <f t="shared" si="7"/>
        <v>3.6671195652173906E-3</v>
      </c>
    </row>
    <row r="78" spans="3:21" x14ac:dyDescent="0.3">
      <c r="C78">
        <v>14.25</v>
      </c>
      <c r="D78">
        <v>57</v>
      </c>
      <c r="E78" s="1">
        <v>3.0280000000000002E-17</v>
      </c>
      <c r="F78" s="2">
        <v>-0.128</v>
      </c>
      <c r="I78">
        <f t="shared" si="4"/>
        <v>14</v>
      </c>
      <c r="J78" s="1">
        <f t="shared" si="5"/>
        <v>7.5492395911244084E-4</v>
      </c>
      <c r="L78" s="1"/>
      <c r="M78">
        <v>14.25</v>
      </c>
      <c r="N78">
        <v>57</v>
      </c>
      <c r="O78" s="1">
        <v>6.3379999999999997E-18</v>
      </c>
      <c r="P78" s="2">
        <v>-0.14399999999999999</v>
      </c>
      <c r="T78">
        <f t="shared" si="6"/>
        <v>14</v>
      </c>
      <c r="U78" s="1">
        <f t="shared" si="7"/>
        <v>2.8704710144927532E-3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R17" sqref="R17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14</v>
      </c>
      <c r="M1" t="s">
        <v>14</v>
      </c>
    </row>
    <row r="2" spans="3:21" x14ac:dyDescent="0.3">
      <c r="C2" t="s">
        <v>11</v>
      </c>
      <c r="D2" t="s">
        <v>12</v>
      </c>
      <c r="I2" t="s">
        <v>16</v>
      </c>
      <c r="M2" t="s">
        <v>1</v>
      </c>
      <c r="T2" t="s">
        <v>16</v>
      </c>
    </row>
    <row r="3" spans="3:21" x14ac:dyDescent="0.3">
      <c r="C3" t="s">
        <v>9</v>
      </c>
      <c r="M3" t="s">
        <v>9</v>
      </c>
    </row>
    <row r="6" spans="3:21" x14ac:dyDescent="0.3">
      <c r="C6" t="s">
        <v>19</v>
      </c>
      <c r="M6" t="s">
        <v>19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3.4229999999999997E-17</v>
      </c>
      <c r="F11" s="2">
        <v>-0.125</v>
      </c>
      <c r="I11">
        <f>C11-0.25</f>
        <v>-14</v>
      </c>
      <c r="J11" s="1">
        <f>E11/$E$44*100</f>
        <v>1.0029299736302373E-3</v>
      </c>
      <c r="L11" s="1"/>
      <c r="M11">
        <v>-13.75</v>
      </c>
      <c r="N11">
        <v>1</v>
      </c>
      <c r="O11" s="1">
        <v>8.4809999999999998E-18</v>
      </c>
      <c r="P11" s="2">
        <v>-0.13200000000000001</v>
      </c>
      <c r="Q11" s="2"/>
      <c r="T11">
        <f>M11-0.25</f>
        <v>-14</v>
      </c>
      <c r="U11" s="1">
        <f>O11/$O$44*100</f>
        <v>4.9336823734729487E-3</v>
      </c>
    </row>
    <row r="12" spans="3:21" x14ac:dyDescent="0.3">
      <c r="C12">
        <v>-13.25</v>
      </c>
      <c r="D12">
        <v>2</v>
      </c>
      <c r="E12" s="1">
        <v>3.016E-17</v>
      </c>
      <c r="F12" s="2">
        <v>-0.126</v>
      </c>
      <c r="G12" s="2"/>
      <c r="H12" s="2"/>
      <c r="I12">
        <f t="shared" ref="I12:I75" si="0">C12-0.25</f>
        <v>-13.5</v>
      </c>
      <c r="J12" s="1">
        <f t="shared" ref="J12:J75" si="1">E12/$E$44*100</f>
        <v>8.8368004687957799E-4</v>
      </c>
      <c r="L12" s="1"/>
      <c r="M12">
        <v>-13.25</v>
      </c>
      <c r="N12">
        <v>2</v>
      </c>
      <c r="O12" s="1">
        <v>1.123E-17</v>
      </c>
      <c r="P12" s="2">
        <v>-0.12</v>
      </c>
      <c r="Q12" s="2"/>
      <c r="R12" s="1"/>
      <c r="T12">
        <f t="shared" ref="T12:T75" si="2">M12-0.25</f>
        <v>-13.5</v>
      </c>
      <c r="U12" s="1">
        <f t="shared" ref="U12:U75" si="3">O12/$O$44*100</f>
        <v>6.5328679464805124E-3</v>
      </c>
    </row>
    <row r="13" spans="3:21" x14ac:dyDescent="0.3">
      <c r="C13">
        <v>-12.75</v>
      </c>
      <c r="D13">
        <v>3</v>
      </c>
      <c r="E13" s="1">
        <v>3.532E-17</v>
      </c>
      <c r="F13" s="2">
        <v>-0.11</v>
      </c>
      <c r="G13" s="2"/>
      <c r="H13" s="2"/>
      <c r="I13">
        <f t="shared" si="0"/>
        <v>-13</v>
      </c>
      <c r="J13" s="1">
        <f t="shared" si="1"/>
        <v>1.0348666861998241E-3</v>
      </c>
      <c r="L13" s="1"/>
      <c r="M13">
        <v>-12.75</v>
      </c>
      <c r="N13">
        <v>3</v>
      </c>
      <c r="O13" s="1">
        <v>1.366E-17</v>
      </c>
      <c r="P13" s="2">
        <v>-0.10199999999999999</v>
      </c>
      <c r="Q13" s="2"/>
      <c r="R13" s="1"/>
      <c r="T13">
        <f t="shared" si="2"/>
        <v>-13</v>
      </c>
      <c r="U13" s="1">
        <f t="shared" si="3"/>
        <v>7.9464805119255372E-3</v>
      </c>
    </row>
    <row r="14" spans="3:21" x14ac:dyDescent="0.3">
      <c r="C14">
        <v>-12.25</v>
      </c>
      <c r="D14">
        <v>4</v>
      </c>
      <c r="E14" s="1">
        <v>3.7480000000000001E-17</v>
      </c>
      <c r="F14" s="2">
        <v>-0.112</v>
      </c>
      <c r="G14" s="2"/>
      <c r="H14" s="2"/>
      <c r="I14">
        <f t="shared" si="0"/>
        <v>-12.5</v>
      </c>
      <c r="J14" s="1">
        <f t="shared" si="1"/>
        <v>1.0981541166129505E-3</v>
      </c>
      <c r="L14" s="1"/>
      <c r="M14">
        <v>-12.25</v>
      </c>
      <c r="N14">
        <v>4</v>
      </c>
      <c r="O14" s="1">
        <v>1.293E-17</v>
      </c>
      <c r="P14" s="2">
        <v>-0.104</v>
      </c>
      <c r="Q14" s="2"/>
      <c r="R14" s="1"/>
      <c r="T14">
        <f t="shared" si="2"/>
        <v>-12.5</v>
      </c>
      <c r="U14" s="1">
        <f t="shared" si="3"/>
        <v>7.5218150087260028E-3</v>
      </c>
    </row>
    <row r="15" spans="3:21" x14ac:dyDescent="0.3">
      <c r="C15">
        <v>-11.75</v>
      </c>
      <c r="D15">
        <v>5</v>
      </c>
      <c r="E15" s="1">
        <v>3.6490000000000002E-17</v>
      </c>
      <c r="F15" s="2">
        <v>-0.10100000000000001</v>
      </c>
      <c r="G15" s="2"/>
      <c r="H15" s="2"/>
      <c r="I15">
        <f t="shared" si="0"/>
        <v>-12</v>
      </c>
      <c r="J15" s="1">
        <f t="shared" si="1"/>
        <v>1.0691473776736011E-3</v>
      </c>
      <c r="L15" s="1"/>
      <c r="M15">
        <v>-11.75</v>
      </c>
      <c r="N15">
        <v>5</v>
      </c>
      <c r="O15" s="1">
        <v>1.4869999999999999E-17</v>
      </c>
      <c r="P15" s="2">
        <v>-0.10199999999999999</v>
      </c>
      <c r="Q15" s="2"/>
      <c r="R15" s="1"/>
      <c r="T15">
        <f t="shared" si="2"/>
        <v>-12</v>
      </c>
      <c r="U15" s="1">
        <f t="shared" si="3"/>
        <v>8.6503781268179158E-3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4.2529999999999998E-17</v>
      </c>
      <c r="F17" s="2">
        <v>-0.10299999999999999</v>
      </c>
      <c r="G17" s="2"/>
      <c r="H17" s="2"/>
      <c r="I17">
        <f t="shared" si="0"/>
        <v>-11.5</v>
      </c>
      <c r="J17" s="1">
        <f t="shared" si="1"/>
        <v>1.2461177849399355E-3</v>
      </c>
      <c r="L17" s="1"/>
      <c r="M17">
        <v>-11.25</v>
      </c>
      <c r="N17">
        <v>6</v>
      </c>
      <c r="O17" s="1">
        <v>1.657E-17</v>
      </c>
      <c r="P17" s="2">
        <v>-9.1999999999999998E-2</v>
      </c>
      <c r="Q17" s="2"/>
      <c r="R17" s="1"/>
      <c r="T17">
        <f t="shared" si="2"/>
        <v>-11.5</v>
      </c>
      <c r="U17" s="1">
        <f t="shared" si="3"/>
        <v>9.6393251890634097E-3</v>
      </c>
    </row>
    <row r="18" spans="3:21" x14ac:dyDescent="0.3">
      <c r="C18">
        <v>-10.75</v>
      </c>
      <c r="D18">
        <v>7</v>
      </c>
      <c r="E18" s="1">
        <v>5.9459999999999996E-17</v>
      </c>
      <c r="F18" s="2">
        <v>-0.09</v>
      </c>
      <c r="G18" s="2"/>
      <c r="H18" s="2"/>
      <c r="I18">
        <f t="shared" si="0"/>
        <v>-11</v>
      </c>
      <c r="J18" s="1">
        <f t="shared" si="1"/>
        <v>1.742162320539115E-3</v>
      </c>
      <c r="L18" s="1"/>
      <c r="M18">
        <v>-10.75</v>
      </c>
      <c r="N18">
        <v>7</v>
      </c>
      <c r="O18" s="1">
        <v>1.976E-17</v>
      </c>
      <c r="P18" s="2">
        <v>-8.7999999999999995E-2</v>
      </c>
      <c r="Q18" s="2"/>
      <c r="R18" s="1"/>
      <c r="T18">
        <f t="shared" si="2"/>
        <v>-11</v>
      </c>
      <c r="U18" s="1">
        <f t="shared" si="3"/>
        <v>1.1495055264688771E-2</v>
      </c>
    </row>
    <row r="19" spans="3:21" x14ac:dyDescent="0.3">
      <c r="C19">
        <v>-10.25</v>
      </c>
      <c r="D19">
        <v>8</v>
      </c>
      <c r="E19" s="1">
        <v>7.4409999999999998E-17</v>
      </c>
      <c r="F19" s="2">
        <v>-7.9000000000000001E-2</v>
      </c>
      <c r="G19" s="2"/>
      <c r="H19" s="2"/>
      <c r="I19">
        <f t="shared" si="0"/>
        <v>-10.5</v>
      </c>
      <c r="J19" s="1">
        <f t="shared" si="1"/>
        <v>2.1801933782595955E-3</v>
      </c>
      <c r="L19" s="1"/>
      <c r="M19">
        <v>-10.25</v>
      </c>
      <c r="N19">
        <v>8</v>
      </c>
      <c r="O19" s="1">
        <v>1.627E-17</v>
      </c>
      <c r="P19" s="2">
        <v>-9.4E-2</v>
      </c>
      <c r="Q19" s="2"/>
      <c r="R19" s="1"/>
      <c r="T19">
        <f t="shared" si="2"/>
        <v>-10.5</v>
      </c>
      <c r="U19" s="1">
        <f t="shared" si="3"/>
        <v>9.4648051192553814E-3</v>
      </c>
    </row>
    <row r="20" spans="3:21" x14ac:dyDescent="0.3">
      <c r="C20">
        <v>-9.75</v>
      </c>
      <c r="D20">
        <v>9</v>
      </c>
      <c r="E20" s="1">
        <v>8.6549999999999996E-17</v>
      </c>
      <c r="F20" s="2">
        <v>-7.3999999999999996E-2</v>
      </c>
      <c r="G20" s="2"/>
      <c r="H20" s="2"/>
      <c r="I20">
        <f t="shared" si="0"/>
        <v>-10</v>
      </c>
      <c r="J20" s="1">
        <f t="shared" si="1"/>
        <v>2.5358921769704072E-3</v>
      </c>
      <c r="L20" s="1"/>
      <c r="M20">
        <v>-9.75</v>
      </c>
      <c r="N20">
        <v>9</v>
      </c>
      <c r="O20" s="1">
        <v>1.8990000000000001E-17</v>
      </c>
      <c r="P20" s="2">
        <v>-8.1000000000000003E-2</v>
      </c>
      <c r="Q20" s="2"/>
      <c r="R20" s="1"/>
      <c r="T20">
        <f t="shared" si="2"/>
        <v>-10</v>
      </c>
      <c r="U20" s="1">
        <f t="shared" si="3"/>
        <v>1.1047120418848169E-2</v>
      </c>
    </row>
    <row r="21" spans="3:21" x14ac:dyDescent="0.3">
      <c r="C21">
        <v>-9.25</v>
      </c>
      <c r="D21">
        <v>10</v>
      </c>
      <c r="E21" s="1">
        <v>1.031E-16</v>
      </c>
      <c r="F21" s="2">
        <v>-7.0000000000000007E-2</v>
      </c>
      <c r="G21" s="2"/>
      <c r="H21" s="2"/>
      <c r="I21">
        <f t="shared" si="0"/>
        <v>-9.5</v>
      </c>
      <c r="J21" s="1">
        <f t="shared" si="1"/>
        <v>3.0208028127746847E-3</v>
      </c>
      <c r="L21" s="1"/>
      <c r="M21">
        <v>-9.25</v>
      </c>
      <c r="N21">
        <v>10</v>
      </c>
      <c r="O21" s="1">
        <v>2.368E-17</v>
      </c>
      <c r="P21" s="2">
        <v>-7.5999999999999998E-2</v>
      </c>
      <c r="Q21" s="2"/>
      <c r="R21" s="1"/>
      <c r="T21">
        <f t="shared" si="2"/>
        <v>-9.5</v>
      </c>
      <c r="U21" s="1">
        <f t="shared" si="3"/>
        <v>1.377545084351367E-2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1.389E-16</v>
      </c>
      <c r="F23" s="2">
        <v>-0.06</v>
      </c>
      <c r="G23" s="2"/>
      <c r="H23" s="2"/>
      <c r="I23">
        <f t="shared" si="0"/>
        <v>-9</v>
      </c>
      <c r="J23" s="1">
        <f t="shared" si="1"/>
        <v>4.0697333723996483E-3</v>
      </c>
      <c r="L23" s="1"/>
      <c r="M23">
        <v>-8.75</v>
      </c>
      <c r="N23">
        <v>11</v>
      </c>
      <c r="O23" s="1">
        <v>2.3699999999999999E-17</v>
      </c>
      <c r="P23" s="2">
        <v>-7.4999999999999997E-2</v>
      </c>
      <c r="Q23" s="2"/>
      <c r="R23" s="1"/>
      <c r="T23">
        <f t="shared" si="2"/>
        <v>-9</v>
      </c>
      <c r="U23" s="1">
        <f t="shared" si="3"/>
        <v>1.3787085514834204E-2</v>
      </c>
    </row>
    <row r="24" spans="3:21" x14ac:dyDescent="0.3">
      <c r="C24">
        <v>-8.25</v>
      </c>
      <c r="D24">
        <v>12</v>
      </c>
      <c r="E24" s="1">
        <v>1.8010000000000001E-16</v>
      </c>
      <c r="F24" s="2">
        <v>-5.6000000000000001E-2</v>
      </c>
      <c r="G24" s="2"/>
      <c r="H24" s="2"/>
      <c r="I24">
        <f t="shared" si="0"/>
        <v>-8.5</v>
      </c>
      <c r="J24" s="1">
        <f t="shared" si="1"/>
        <v>5.2768825080574278E-3</v>
      </c>
      <c r="L24" s="1"/>
      <c r="M24">
        <v>-8.25</v>
      </c>
      <c r="N24">
        <v>12</v>
      </c>
      <c r="O24" s="1">
        <v>2.735E-17</v>
      </c>
      <c r="P24" s="2">
        <v>-6.9000000000000006E-2</v>
      </c>
      <c r="Q24" s="2"/>
      <c r="R24" s="1"/>
      <c r="T24">
        <f t="shared" si="2"/>
        <v>-8.5</v>
      </c>
      <c r="U24" s="1">
        <f t="shared" si="3"/>
        <v>1.591041303083188E-2</v>
      </c>
    </row>
    <row r="25" spans="3:21" x14ac:dyDescent="0.3">
      <c r="C25">
        <v>-7.75</v>
      </c>
      <c r="D25">
        <v>13</v>
      </c>
      <c r="E25" s="1">
        <v>2.4799999999999999E-16</v>
      </c>
      <c r="F25" s="2">
        <v>-4.8000000000000001E-2</v>
      </c>
      <c r="G25" s="2"/>
      <c r="H25" s="2"/>
      <c r="I25">
        <f t="shared" si="0"/>
        <v>-8</v>
      </c>
      <c r="J25" s="1">
        <f t="shared" si="1"/>
        <v>7.2663346029885724E-3</v>
      </c>
      <c r="L25" s="1"/>
      <c r="M25">
        <v>-7.75</v>
      </c>
      <c r="N25">
        <v>13</v>
      </c>
      <c r="O25" s="1">
        <v>3.3340000000000003E-17</v>
      </c>
      <c r="P25" s="2">
        <v>-6.8000000000000005E-2</v>
      </c>
      <c r="Q25" s="2"/>
      <c r="R25" s="1"/>
      <c r="T25">
        <f t="shared" si="2"/>
        <v>-8</v>
      </c>
      <c r="U25" s="1">
        <f t="shared" si="3"/>
        <v>1.9394997091332172E-2</v>
      </c>
    </row>
    <row r="26" spans="3:21" x14ac:dyDescent="0.3">
      <c r="C26">
        <v>-7.25</v>
      </c>
      <c r="D26">
        <v>14</v>
      </c>
      <c r="E26" s="1">
        <v>3.9819999999999999E-16</v>
      </c>
      <c r="F26" s="2">
        <v>-3.7999999999999999E-2</v>
      </c>
      <c r="G26" s="2"/>
      <c r="H26" s="2"/>
      <c r="I26">
        <f t="shared" si="0"/>
        <v>-7.5</v>
      </c>
      <c r="J26" s="1">
        <f t="shared" si="1"/>
        <v>1.166715499560504E-2</v>
      </c>
      <c r="L26" s="1"/>
      <c r="M26">
        <v>-7.25</v>
      </c>
      <c r="N26">
        <v>14</v>
      </c>
      <c r="O26" s="1">
        <v>3.8349999999999997E-17</v>
      </c>
      <c r="P26" s="2">
        <v>-6.4000000000000001E-2</v>
      </c>
      <c r="Q26" s="2"/>
      <c r="R26" s="1"/>
      <c r="T26">
        <f t="shared" si="2"/>
        <v>-7.5</v>
      </c>
      <c r="U26" s="1">
        <f t="shared" si="3"/>
        <v>2.2309482257126236E-2</v>
      </c>
    </row>
    <row r="27" spans="3:21" x14ac:dyDescent="0.3">
      <c r="C27">
        <v>-6.75</v>
      </c>
      <c r="D27">
        <v>15</v>
      </c>
      <c r="E27" s="1">
        <v>8.2960000000000001E-16</v>
      </c>
      <c r="F27" s="2">
        <v>-2.7E-2</v>
      </c>
      <c r="G27" s="2"/>
      <c r="H27" s="2"/>
      <c r="I27">
        <f t="shared" si="0"/>
        <v>-7</v>
      </c>
      <c r="J27" s="1">
        <f t="shared" si="1"/>
        <v>2.4307061236448872E-2</v>
      </c>
      <c r="L27" s="1"/>
      <c r="M27">
        <v>-6.75</v>
      </c>
      <c r="N27">
        <v>15</v>
      </c>
      <c r="O27" s="1">
        <v>4.9070000000000002E-17</v>
      </c>
      <c r="P27" s="2">
        <v>-5.2999999999999999E-2</v>
      </c>
      <c r="Q27" s="2"/>
      <c r="R27" s="1"/>
      <c r="T27">
        <f t="shared" si="2"/>
        <v>-7</v>
      </c>
      <c r="U27" s="1">
        <f t="shared" si="3"/>
        <v>2.85456660849331E-2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2.136E-15</v>
      </c>
      <c r="F29" s="2">
        <v>-1.7000000000000001E-2</v>
      </c>
      <c r="G29" s="2"/>
      <c r="H29" s="2"/>
      <c r="I29">
        <f t="shared" si="0"/>
        <v>-6.5</v>
      </c>
      <c r="J29" s="1">
        <f t="shared" si="1"/>
        <v>6.2584236741869317E-2</v>
      </c>
      <c r="L29" s="1"/>
      <c r="M29">
        <v>-6.25</v>
      </c>
      <c r="N29">
        <v>16</v>
      </c>
      <c r="O29" s="1">
        <v>8.621E-17</v>
      </c>
      <c r="P29" s="2">
        <v>-4.2999999999999997E-2</v>
      </c>
      <c r="Q29" s="2"/>
      <c r="R29" s="1"/>
      <c r="T29">
        <f t="shared" si="2"/>
        <v>-6.5</v>
      </c>
      <c r="U29" s="1">
        <f t="shared" si="3"/>
        <v>5.0151250727166953E-2</v>
      </c>
    </row>
    <row r="30" spans="3:21" x14ac:dyDescent="0.3">
      <c r="C30">
        <v>-5.75</v>
      </c>
      <c r="D30">
        <v>17</v>
      </c>
      <c r="E30" s="1">
        <v>5.3600000000000003E-15</v>
      </c>
      <c r="F30" s="2">
        <v>-1.0999999999999999E-2</v>
      </c>
      <c r="G30" s="2"/>
      <c r="H30" s="2"/>
      <c r="I30">
        <f t="shared" si="0"/>
        <v>-6</v>
      </c>
      <c r="J30" s="1">
        <f t="shared" si="1"/>
        <v>0.15704658658072079</v>
      </c>
      <c r="L30" s="1"/>
      <c r="M30">
        <v>-5.75</v>
      </c>
      <c r="N30">
        <v>17</v>
      </c>
      <c r="O30" s="1">
        <v>2.0569999999999999E-16</v>
      </c>
      <c r="P30" s="2">
        <v>-0.03</v>
      </c>
      <c r="Q30" s="2"/>
      <c r="R30" s="1"/>
      <c r="T30">
        <f t="shared" si="2"/>
        <v>-6</v>
      </c>
      <c r="U30" s="1">
        <f t="shared" si="3"/>
        <v>0.11966259453170447</v>
      </c>
    </row>
    <row r="31" spans="3:21" x14ac:dyDescent="0.3">
      <c r="C31">
        <v>-5.25</v>
      </c>
      <c r="D31">
        <v>18</v>
      </c>
      <c r="E31" s="1">
        <v>1.0429999999999999E-14</v>
      </c>
      <c r="F31" s="2">
        <v>-8.0000000000000002E-3</v>
      </c>
      <c r="G31" s="2"/>
      <c r="H31" s="2"/>
      <c r="I31">
        <f t="shared" si="0"/>
        <v>-5.5</v>
      </c>
      <c r="J31" s="1">
        <f t="shared" si="1"/>
        <v>0.30559624963375331</v>
      </c>
      <c r="L31" s="1"/>
      <c r="M31">
        <v>-5.25</v>
      </c>
      <c r="N31">
        <v>18</v>
      </c>
      <c r="O31" s="1">
        <v>4.1919999999999999E-16</v>
      </c>
      <c r="P31" s="2">
        <v>-2.1000000000000001E-2</v>
      </c>
      <c r="Q31" s="2"/>
      <c r="R31" s="1"/>
      <c r="T31">
        <f t="shared" si="2"/>
        <v>-5.5</v>
      </c>
      <c r="U31" s="1">
        <f t="shared" si="3"/>
        <v>0.24386271087841765</v>
      </c>
    </row>
    <row r="32" spans="3:21" x14ac:dyDescent="0.3">
      <c r="C32">
        <v>-4.75</v>
      </c>
      <c r="D32">
        <v>19</v>
      </c>
      <c r="E32" s="1">
        <v>1.653E-14</v>
      </c>
      <c r="F32" s="2">
        <v>-6.0000000000000001E-3</v>
      </c>
      <c r="G32" s="2"/>
      <c r="H32" s="2"/>
      <c r="I32">
        <f t="shared" si="0"/>
        <v>-5</v>
      </c>
      <c r="J32" s="1">
        <f t="shared" si="1"/>
        <v>0.48432464107823031</v>
      </c>
      <c r="L32" s="1"/>
      <c r="M32">
        <v>-4.75</v>
      </c>
      <c r="N32">
        <v>19</v>
      </c>
      <c r="O32" s="1">
        <v>7.0890000000000004E-16</v>
      </c>
      <c r="P32" s="2">
        <v>-1.6E-2</v>
      </c>
      <c r="Q32" s="2"/>
      <c r="R32" s="1"/>
      <c r="T32">
        <f t="shared" si="2"/>
        <v>-5</v>
      </c>
      <c r="U32" s="1">
        <f t="shared" si="3"/>
        <v>0.41239092495636998</v>
      </c>
    </row>
    <row r="33" spans="1:21" x14ac:dyDescent="0.3">
      <c r="C33">
        <v>-4.25</v>
      </c>
      <c r="D33">
        <v>20</v>
      </c>
      <c r="E33" s="1">
        <v>2.3640000000000001E-14</v>
      </c>
      <c r="F33" s="2">
        <v>-5.0000000000000001E-3</v>
      </c>
      <c r="G33" s="2"/>
      <c r="H33" s="2"/>
      <c r="I33">
        <f t="shared" si="0"/>
        <v>-4.5</v>
      </c>
      <c r="J33" s="1">
        <f t="shared" si="1"/>
        <v>0.69264576618810436</v>
      </c>
      <c r="L33" s="1"/>
      <c r="M33">
        <v>-4.25</v>
      </c>
      <c r="N33">
        <v>20</v>
      </c>
      <c r="O33" s="1">
        <v>1.0499999999999999E-15</v>
      </c>
      <c r="P33" s="2">
        <v>-1.2999999999999999E-2</v>
      </c>
      <c r="Q33" s="2"/>
      <c r="R33" s="1"/>
      <c r="T33">
        <f t="shared" si="2"/>
        <v>-4.5</v>
      </c>
      <c r="U33" s="1">
        <f t="shared" si="3"/>
        <v>0.61082024432809767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3.3400000000000002E-14</v>
      </c>
      <c r="F35" s="2">
        <v>-4.0000000000000001E-3</v>
      </c>
      <c r="G35" s="2"/>
      <c r="H35" s="2"/>
      <c r="I35">
        <f t="shared" si="0"/>
        <v>-4</v>
      </c>
      <c r="J35" s="1">
        <f t="shared" si="1"/>
        <v>0.97861119249926742</v>
      </c>
      <c r="L35" s="1"/>
      <c r="M35">
        <v>-3.75</v>
      </c>
      <c r="N35">
        <v>21</v>
      </c>
      <c r="O35" s="1">
        <v>1.4639999999999999E-15</v>
      </c>
      <c r="P35" s="2">
        <v>-1.0999999999999999E-2</v>
      </c>
      <c r="Q35" s="2"/>
      <c r="R35" s="1"/>
      <c r="T35">
        <f t="shared" si="2"/>
        <v>-4</v>
      </c>
      <c r="U35" s="1">
        <f t="shared" si="3"/>
        <v>0.85165794066317624</v>
      </c>
    </row>
    <row r="36" spans="1:21" x14ac:dyDescent="0.3">
      <c r="C36">
        <v>-3.25</v>
      </c>
      <c r="D36">
        <v>22</v>
      </c>
      <c r="E36" s="1">
        <v>5.5270000000000001E-14</v>
      </c>
      <c r="F36" s="2">
        <v>-3.0000000000000001E-3</v>
      </c>
      <c r="G36" s="2"/>
      <c r="H36" s="2"/>
      <c r="I36">
        <f t="shared" si="0"/>
        <v>-3.5</v>
      </c>
      <c r="J36" s="1">
        <f t="shared" si="1"/>
        <v>1.6193964254321711</v>
      </c>
      <c r="L36" s="1"/>
      <c r="M36">
        <v>-3.25</v>
      </c>
      <c r="N36">
        <v>22</v>
      </c>
      <c r="O36" s="1">
        <v>2.3360000000000001E-15</v>
      </c>
      <c r="P36" s="2">
        <v>-8.9999999999999993E-3</v>
      </c>
      <c r="Q36" s="2"/>
      <c r="R36" s="1"/>
      <c r="T36">
        <f t="shared" si="2"/>
        <v>-3.5</v>
      </c>
      <c r="U36" s="1">
        <f t="shared" si="3"/>
        <v>1.3589296102385109</v>
      </c>
    </row>
    <row r="37" spans="1:21" x14ac:dyDescent="0.3">
      <c r="C37">
        <v>-2.75</v>
      </c>
      <c r="D37">
        <v>23</v>
      </c>
      <c r="E37" s="1">
        <v>1.264E-13</v>
      </c>
      <c r="F37" s="2">
        <v>-2E-3</v>
      </c>
      <c r="G37" s="2"/>
      <c r="H37" s="2"/>
      <c r="I37">
        <f t="shared" si="0"/>
        <v>-3</v>
      </c>
      <c r="J37" s="1">
        <f t="shared" si="1"/>
        <v>3.7034866686199819</v>
      </c>
      <c r="L37" s="1"/>
      <c r="M37">
        <v>-2.75</v>
      </c>
      <c r="N37">
        <v>23</v>
      </c>
      <c r="O37" s="1">
        <v>4.9699999999999999E-15</v>
      </c>
      <c r="P37" s="2">
        <v>-6.0000000000000001E-3</v>
      </c>
      <c r="Q37" s="2"/>
      <c r="R37" s="1"/>
      <c r="S37" s="1"/>
      <c r="T37">
        <f t="shared" si="2"/>
        <v>-3</v>
      </c>
      <c r="U37" s="1">
        <f t="shared" si="3"/>
        <v>2.8912158231529959</v>
      </c>
    </row>
    <row r="38" spans="1:21" x14ac:dyDescent="0.3">
      <c r="A38" s="3"/>
      <c r="C38">
        <v>-2.25</v>
      </c>
      <c r="D38">
        <v>24</v>
      </c>
      <c r="E38" s="1">
        <v>3.2759999999999999E-13</v>
      </c>
      <c r="F38" s="2">
        <v>-1E-3</v>
      </c>
      <c r="G38" s="2"/>
      <c r="H38" s="2"/>
      <c r="I38">
        <f t="shared" si="0"/>
        <v>-2.5</v>
      </c>
      <c r="J38" s="1">
        <f t="shared" si="1"/>
        <v>9.5985936126574849</v>
      </c>
      <c r="L38" s="1"/>
      <c r="M38">
        <v>-2.25</v>
      </c>
      <c r="N38">
        <v>24</v>
      </c>
      <c r="O38" s="1">
        <v>1.367E-14</v>
      </c>
      <c r="P38" s="2">
        <v>-4.0000000000000001E-3</v>
      </c>
      <c r="Q38" s="2"/>
      <c r="R38" s="1"/>
      <c r="S38" s="1"/>
      <c r="T38">
        <f t="shared" si="2"/>
        <v>-2.5</v>
      </c>
      <c r="U38" s="1">
        <f t="shared" si="3"/>
        <v>7.9522978475858057</v>
      </c>
    </row>
    <row r="39" spans="1:21" x14ac:dyDescent="0.3">
      <c r="C39">
        <v>-1.75</v>
      </c>
      <c r="D39">
        <v>25</v>
      </c>
      <c r="E39" s="1">
        <v>7.8030000000000002E-13</v>
      </c>
      <c r="F39" s="2">
        <v>-1E-3</v>
      </c>
      <c r="G39" s="2"/>
      <c r="H39" s="2"/>
      <c r="I39">
        <f t="shared" si="0"/>
        <v>-2</v>
      </c>
      <c r="J39" s="1">
        <f t="shared" si="1"/>
        <v>22.862584236741871</v>
      </c>
      <c r="L39" s="1"/>
      <c r="M39">
        <v>-1.75</v>
      </c>
      <c r="N39">
        <v>25</v>
      </c>
      <c r="O39" s="1">
        <v>3.5590000000000003E-14</v>
      </c>
      <c r="P39" s="2">
        <v>-2E-3</v>
      </c>
      <c r="Q39" s="2"/>
      <c r="R39" s="1"/>
      <c r="S39" s="1"/>
      <c r="T39">
        <f t="shared" si="2"/>
        <v>-2</v>
      </c>
      <c r="U39" s="1">
        <f t="shared" si="3"/>
        <v>20.70389761489238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1.5629999999999999E-12</v>
      </c>
      <c r="F41" s="2">
        <v>-1E-3</v>
      </c>
      <c r="G41" s="2"/>
      <c r="H41" s="2"/>
      <c r="I41">
        <f t="shared" si="0"/>
        <v>-1.5</v>
      </c>
      <c r="J41" s="1">
        <f t="shared" si="1"/>
        <v>45.795487840609425</v>
      </c>
      <c r="L41" s="1"/>
      <c r="M41">
        <v>-1.25</v>
      </c>
      <c r="N41">
        <v>26</v>
      </c>
      <c r="O41" s="1">
        <v>7.4320000000000005E-14</v>
      </c>
      <c r="P41" s="2">
        <v>-2E-3</v>
      </c>
      <c r="Q41" s="2"/>
      <c r="R41" s="1"/>
      <c r="S41" s="1"/>
      <c r="T41">
        <f t="shared" si="2"/>
        <v>-1.5</v>
      </c>
      <c r="U41" s="1">
        <f t="shared" si="3"/>
        <v>43.234438627108787</v>
      </c>
    </row>
    <row r="42" spans="1:21" x14ac:dyDescent="0.3">
      <c r="C42">
        <v>-0.75</v>
      </c>
      <c r="D42">
        <v>27</v>
      </c>
      <c r="E42" s="1">
        <v>2.497E-12</v>
      </c>
      <c r="F42" s="2">
        <v>-1E-3</v>
      </c>
      <c r="G42" s="2"/>
      <c r="H42" s="2"/>
      <c r="I42">
        <f t="shared" si="0"/>
        <v>-1</v>
      </c>
      <c r="J42" s="1">
        <f t="shared" si="1"/>
        <v>73.161441547026072</v>
      </c>
      <c r="L42" s="1"/>
      <c r="M42">
        <v>-0.75</v>
      </c>
      <c r="N42">
        <v>27</v>
      </c>
      <c r="O42" s="1">
        <v>1.2189999999999999E-13</v>
      </c>
      <c r="P42" s="2">
        <v>-1E-3</v>
      </c>
      <c r="Q42" s="2"/>
      <c r="R42" s="1"/>
      <c r="S42" s="1"/>
      <c r="T42">
        <f t="shared" si="2"/>
        <v>-1</v>
      </c>
      <c r="U42" s="1">
        <f t="shared" si="3"/>
        <v>70.913321698662003</v>
      </c>
    </row>
    <row r="43" spans="1:21" x14ac:dyDescent="0.3">
      <c r="C43">
        <v>-0.25</v>
      </c>
      <c r="D43">
        <v>28</v>
      </c>
      <c r="E43" s="1">
        <v>3.182E-12</v>
      </c>
      <c r="F43" s="2">
        <v>0</v>
      </c>
      <c r="G43" s="2"/>
      <c r="H43" s="2"/>
      <c r="I43">
        <f t="shared" si="0"/>
        <v>-0.5</v>
      </c>
      <c r="J43" s="1">
        <f t="shared" si="1"/>
        <v>93.231760914151778</v>
      </c>
      <c r="L43" s="1"/>
      <c r="M43">
        <v>-0.25</v>
      </c>
      <c r="N43">
        <v>28</v>
      </c>
      <c r="O43" s="1">
        <v>1.586E-13</v>
      </c>
      <c r="P43" s="2">
        <v>-1E-3</v>
      </c>
      <c r="Q43" s="2"/>
      <c r="R43" s="1"/>
      <c r="S43" s="1"/>
      <c r="T43">
        <f t="shared" si="2"/>
        <v>-0.5</v>
      </c>
      <c r="U43" s="1">
        <f t="shared" si="3"/>
        <v>92.26294357184409</v>
      </c>
    </row>
    <row r="44" spans="1:21" x14ac:dyDescent="0.3">
      <c r="C44">
        <v>0.25</v>
      </c>
      <c r="D44">
        <v>29</v>
      </c>
      <c r="E44" s="1">
        <v>3.4130000000000001E-12</v>
      </c>
      <c r="F44" s="2">
        <v>0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1.719E-13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3.1729999999999999E-12</v>
      </c>
      <c r="F45" s="2">
        <v>0</v>
      </c>
      <c r="G45" s="2"/>
      <c r="H45" s="2"/>
      <c r="I45">
        <f t="shared" si="0"/>
        <v>0.5</v>
      </c>
      <c r="J45" s="1">
        <f t="shared" si="1"/>
        <v>92.968063287430397</v>
      </c>
      <c r="L45" s="1"/>
      <c r="M45">
        <v>0.75</v>
      </c>
      <c r="N45">
        <v>30</v>
      </c>
      <c r="O45" s="1">
        <v>1.5800000000000001E-13</v>
      </c>
      <c r="P45" s="2">
        <v>-1E-3</v>
      </c>
      <c r="Q45" s="2"/>
      <c r="R45" s="1"/>
      <c r="S45" s="1"/>
      <c r="T45">
        <f t="shared" si="2"/>
        <v>0.5</v>
      </c>
      <c r="U45" s="1">
        <f t="shared" si="3"/>
        <v>91.913903432228039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2.4820000000000001E-12</v>
      </c>
      <c r="F47" s="2">
        <v>-1E-3</v>
      </c>
      <c r="G47" s="2"/>
      <c r="H47" s="2"/>
      <c r="I47">
        <f t="shared" si="0"/>
        <v>1</v>
      </c>
      <c r="J47" s="1">
        <f t="shared" si="1"/>
        <v>72.721945502490485</v>
      </c>
      <c r="L47" s="1"/>
      <c r="M47">
        <v>1.25</v>
      </c>
      <c r="N47">
        <v>31</v>
      </c>
      <c r="O47" s="1">
        <v>1.212E-13</v>
      </c>
      <c r="P47" s="2">
        <v>-1E-3</v>
      </c>
      <c r="Q47" s="2"/>
      <c r="R47" s="1"/>
      <c r="S47" s="1"/>
      <c r="T47">
        <f t="shared" si="2"/>
        <v>1</v>
      </c>
      <c r="U47" s="1">
        <f t="shared" si="3"/>
        <v>70.506108202443286</v>
      </c>
    </row>
    <row r="48" spans="1:21" x14ac:dyDescent="0.3">
      <c r="C48">
        <v>1.75</v>
      </c>
      <c r="D48">
        <v>32</v>
      </c>
      <c r="E48" s="1">
        <v>1.5529999999999999E-12</v>
      </c>
      <c r="F48" s="2">
        <v>-1E-3</v>
      </c>
      <c r="G48" s="2"/>
      <c r="H48" s="2"/>
      <c r="I48">
        <f t="shared" si="0"/>
        <v>1.5</v>
      </c>
      <c r="J48" s="1">
        <f t="shared" si="1"/>
        <v>45.502490477585702</v>
      </c>
      <c r="L48" s="1"/>
      <c r="M48">
        <v>1.75</v>
      </c>
      <c r="N48">
        <v>32</v>
      </c>
      <c r="O48" s="1">
        <v>7.3750000000000001E-14</v>
      </c>
      <c r="P48" s="2">
        <v>-2E-3</v>
      </c>
      <c r="Q48" s="2"/>
      <c r="R48" s="1"/>
      <c r="S48" s="1"/>
      <c r="T48">
        <f t="shared" si="2"/>
        <v>1.5</v>
      </c>
      <c r="U48" s="1">
        <f t="shared" si="3"/>
        <v>42.902850494473533</v>
      </c>
    </row>
    <row r="49" spans="3:21" x14ac:dyDescent="0.3">
      <c r="C49">
        <v>2.25</v>
      </c>
      <c r="D49">
        <v>33</v>
      </c>
      <c r="E49" s="1">
        <v>7.7210000000000001E-13</v>
      </c>
      <c r="F49" s="2">
        <v>-1E-3</v>
      </c>
      <c r="G49" s="2"/>
      <c r="H49" s="2"/>
      <c r="I49">
        <f t="shared" si="0"/>
        <v>2</v>
      </c>
      <c r="J49" s="1">
        <f t="shared" si="1"/>
        <v>22.622326399062409</v>
      </c>
      <c r="L49" s="1"/>
      <c r="M49">
        <v>2.25</v>
      </c>
      <c r="N49">
        <v>33</v>
      </c>
      <c r="O49" s="1">
        <v>3.5460000000000001E-14</v>
      </c>
      <c r="P49" s="2">
        <v>-2E-3</v>
      </c>
      <c r="Q49" s="2"/>
      <c r="R49" s="1"/>
      <c r="S49" s="1"/>
      <c r="T49">
        <f t="shared" si="2"/>
        <v>2</v>
      </c>
      <c r="U49" s="1">
        <f t="shared" si="3"/>
        <v>20.628272251308903</v>
      </c>
    </row>
    <row r="50" spans="3:21" x14ac:dyDescent="0.3">
      <c r="C50">
        <v>2.75</v>
      </c>
      <c r="D50">
        <v>34</v>
      </c>
      <c r="E50" s="1">
        <v>3.2570000000000002E-13</v>
      </c>
      <c r="F50" s="2">
        <v>-1E-3</v>
      </c>
      <c r="G50" s="2"/>
      <c r="H50" s="2"/>
      <c r="I50">
        <f t="shared" si="0"/>
        <v>2.5</v>
      </c>
      <c r="J50" s="1">
        <f t="shared" si="1"/>
        <v>9.542924113682977</v>
      </c>
      <c r="L50" s="1"/>
      <c r="M50">
        <v>2.75</v>
      </c>
      <c r="N50">
        <v>34</v>
      </c>
      <c r="O50" s="1">
        <v>1.367E-14</v>
      </c>
      <c r="P50" s="2">
        <v>-4.0000000000000001E-3</v>
      </c>
      <c r="Q50" s="2"/>
      <c r="R50" s="1"/>
      <c r="S50" s="1"/>
      <c r="T50">
        <f t="shared" si="2"/>
        <v>2.5</v>
      </c>
      <c r="U50" s="1">
        <f t="shared" si="3"/>
        <v>7.9522978475858057</v>
      </c>
    </row>
    <row r="51" spans="3:21" x14ac:dyDescent="0.3">
      <c r="C51">
        <v>3.25</v>
      </c>
      <c r="D51">
        <v>35</v>
      </c>
      <c r="E51" s="1">
        <v>1.258E-13</v>
      </c>
      <c r="F51" s="2">
        <v>-2E-3</v>
      </c>
      <c r="G51" s="2"/>
      <c r="H51" s="2"/>
      <c r="I51">
        <f t="shared" si="0"/>
        <v>3</v>
      </c>
      <c r="J51" s="1">
        <f t="shared" si="1"/>
        <v>3.6859068268385586</v>
      </c>
      <c r="L51" s="1"/>
      <c r="M51">
        <v>3.25</v>
      </c>
      <c r="N51">
        <v>35</v>
      </c>
      <c r="O51" s="1">
        <v>4.9080000000000001E-15</v>
      </c>
      <c r="P51" s="2">
        <v>-6.0000000000000001E-3</v>
      </c>
      <c r="Q51" s="2"/>
      <c r="R51" s="1"/>
      <c r="S51" s="1"/>
      <c r="T51">
        <f t="shared" si="2"/>
        <v>3</v>
      </c>
      <c r="U51" s="1">
        <f t="shared" si="3"/>
        <v>2.8551483420593367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5.5340000000000001E-14</v>
      </c>
      <c r="F53" s="2">
        <v>-3.0000000000000001E-3</v>
      </c>
      <c r="G53" s="2"/>
      <c r="H53" s="2"/>
      <c r="I53">
        <f t="shared" si="0"/>
        <v>3.5</v>
      </c>
      <c r="J53" s="1">
        <f t="shared" si="1"/>
        <v>1.6214474069733371</v>
      </c>
      <c r="L53" s="1"/>
      <c r="M53">
        <v>3.75</v>
      </c>
      <c r="N53">
        <v>36</v>
      </c>
      <c r="O53" s="1">
        <v>2.2550000000000002E-15</v>
      </c>
      <c r="P53" s="2">
        <v>-8.9999999999999993E-3</v>
      </c>
      <c r="Q53" s="2"/>
      <c r="R53" s="1"/>
      <c r="S53" s="1"/>
      <c r="T53">
        <f t="shared" si="2"/>
        <v>3.5</v>
      </c>
      <c r="U53" s="1">
        <f t="shared" si="3"/>
        <v>1.3118091913903431</v>
      </c>
    </row>
    <row r="54" spans="3:21" x14ac:dyDescent="0.3">
      <c r="C54">
        <v>4.25</v>
      </c>
      <c r="D54">
        <v>37</v>
      </c>
      <c r="E54" s="1">
        <v>3.3669999999999997E-14</v>
      </c>
      <c r="F54" s="2">
        <v>-4.0000000000000001E-3</v>
      </c>
      <c r="G54" s="2"/>
      <c r="H54" s="2"/>
      <c r="I54">
        <f t="shared" si="0"/>
        <v>4</v>
      </c>
      <c r="J54" s="1">
        <f t="shared" si="1"/>
        <v>0.98652212130090811</v>
      </c>
      <c r="L54" s="1"/>
      <c r="M54">
        <v>4.25</v>
      </c>
      <c r="N54">
        <v>37</v>
      </c>
      <c r="O54" s="1">
        <v>1.442E-15</v>
      </c>
      <c r="P54" s="2">
        <v>-1.0999999999999999E-2</v>
      </c>
      <c r="Q54" s="2"/>
      <c r="R54" s="1"/>
      <c r="S54" s="1"/>
      <c r="T54">
        <f t="shared" si="2"/>
        <v>4</v>
      </c>
      <c r="U54" s="1">
        <f t="shared" si="3"/>
        <v>0.83885980221058754</v>
      </c>
    </row>
    <row r="55" spans="3:21" x14ac:dyDescent="0.3">
      <c r="C55">
        <v>4.75</v>
      </c>
      <c r="D55">
        <v>38</v>
      </c>
      <c r="E55" s="1">
        <v>2.3979999999999999E-14</v>
      </c>
      <c r="F55" s="2">
        <v>-5.0000000000000001E-3</v>
      </c>
      <c r="G55" s="2"/>
      <c r="H55" s="2"/>
      <c r="I55">
        <f t="shared" si="0"/>
        <v>4.5</v>
      </c>
      <c r="J55" s="1">
        <f t="shared" si="1"/>
        <v>0.70260767653091116</v>
      </c>
      <c r="L55" s="1"/>
      <c r="M55">
        <v>4.75</v>
      </c>
      <c r="N55">
        <v>38</v>
      </c>
      <c r="O55" s="1">
        <v>1.054E-15</v>
      </c>
      <c r="P55" s="2">
        <v>-1.2999999999999999E-2</v>
      </c>
      <c r="Q55" s="2"/>
      <c r="R55" s="1"/>
      <c r="S55" s="1"/>
      <c r="T55">
        <f t="shared" si="2"/>
        <v>4.5</v>
      </c>
      <c r="U55" s="1">
        <f t="shared" si="3"/>
        <v>0.61314717859220469</v>
      </c>
    </row>
    <row r="56" spans="3:21" x14ac:dyDescent="0.3">
      <c r="C56">
        <v>5.25</v>
      </c>
      <c r="D56">
        <v>39</v>
      </c>
      <c r="E56" s="1">
        <v>1.6899999999999999E-14</v>
      </c>
      <c r="F56" s="2">
        <v>-6.0000000000000001E-3</v>
      </c>
      <c r="G56" s="2"/>
      <c r="H56" s="2"/>
      <c r="I56">
        <f t="shared" si="0"/>
        <v>5</v>
      </c>
      <c r="J56" s="1">
        <f t="shared" si="1"/>
        <v>0.49516554351010839</v>
      </c>
      <c r="L56" s="1"/>
      <c r="M56">
        <v>5.25</v>
      </c>
      <c r="N56">
        <v>39</v>
      </c>
      <c r="O56" s="1">
        <v>7.1580000000000002E-16</v>
      </c>
      <c r="P56" s="2">
        <v>-1.6E-2</v>
      </c>
      <c r="Q56" s="2"/>
      <c r="R56" s="1"/>
      <c r="S56" s="1"/>
      <c r="T56">
        <f t="shared" si="2"/>
        <v>5</v>
      </c>
      <c r="U56" s="1">
        <f t="shared" si="3"/>
        <v>0.41640488656195468</v>
      </c>
    </row>
    <row r="57" spans="3:21" x14ac:dyDescent="0.3">
      <c r="C57">
        <v>5.75</v>
      </c>
      <c r="D57">
        <v>40</v>
      </c>
      <c r="E57" s="1">
        <v>1.054E-14</v>
      </c>
      <c r="F57" s="2">
        <v>-8.0000000000000002E-3</v>
      </c>
      <c r="G57" s="2"/>
      <c r="H57" s="2"/>
      <c r="I57">
        <f t="shared" si="0"/>
        <v>5.5</v>
      </c>
      <c r="J57" s="1">
        <f t="shared" si="1"/>
        <v>0.30881922062701433</v>
      </c>
      <c r="L57" s="1"/>
      <c r="M57">
        <v>5.75</v>
      </c>
      <c r="N57">
        <v>40</v>
      </c>
      <c r="O57" s="1">
        <v>4.1689999999999998E-16</v>
      </c>
      <c r="P57" s="2">
        <v>-2.1000000000000001E-2</v>
      </c>
      <c r="Q57" s="2"/>
      <c r="R57" s="1"/>
      <c r="S57" s="1"/>
      <c r="T57">
        <f t="shared" si="2"/>
        <v>5.5</v>
      </c>
      <c r="U57" s="1">
        <f t="shared" si="3"/>
        <v>0.24252472367655614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5.4279999999999998E-15</v>
      </c>
      <c r="F59" s="2">
        <v>-1.0999999999999999E-2</v>
      </c>
      <c r="G59" s="2"/>
      <c r="H59" s="2"/>
      <c r="I59">
        <f t="shared" si="0"/>
        <v>6</v>
      </c>
      <c r="J59" s="1">
        <f t="shared" si="1"/>
        <v>0.15903896864928216</v>
      </c>
      <c r="L59" s="1"/>
      <c r="M59">
        <v>6.25</v>
      </c>
      <c r="N59">
        <v>41</v>
      </c>
      <c r="O59" s="1">
        <v>1.952E-16</v>
      </c>
      <c r="P59" s="2">
        <v>-0.03</v>
      </c>
      <c r="Q59" s="2"/>
      <c r="R59" s="1"/>
      <c r="S59" s="1"/>
      <c r="T59">
        <f t="shared" si="2"/>
        <v>6</v>
      </c>
      <c r="U59" s="1">
        <f t="shared" si="3"/>
        <v>0.11355439208842349</v>
      </c>
    </row>
    <row r="60" spans="3:21" x14ac:dyDescent="0.3">
      <c r="C60">
        <v>6.75</v>
      </c>
      <c r="D60">
        <v>42</v>
      </c>
      <c r="E60" s="1">
        <v>2.3100000000000001E-15</v>
      </c>
      <c r="F60" s="2">
        <v>-1.7000000000000001E-2</v>
      </c>
      <c r="G60" s="2"/>
      <c r="I60">
        <f t="shared" si="0"/>
        <v>6.5</v>
      </c>
      <c r="J60" s="1">
        <f t="shared" si="1"/>
        <v>6.7682390858482266E-2</v>
      </c>
      <c r="L60" s="1"/>
      <c r="M60">
        <v>6.75</v>
      </c>
      <c r="N60">
        <v>42</v>
      </c>
      <c r="O60" s="1">
        <v>8.9849999999999996E-17</v>
      </c>
      <c r="P60" s="2">
        <v>-4.2000000000000003E-2</v>
      </c>
      <c r="Q60" s="2"/>
      <c r="R60" s="1"/>
      <c r="S60" s="1"/>
      <c r="T60">
        <f t="shared" si="2"/>
        <v>6.5</v>
      </c>
      <c r="U60" s="1">
        <f t="shared" si="3"/>
        <v>5.2268760907504361E-2</v>
      </c>
    </row>
    <row r="61" spans="3:21" x14ac:dyDescent="0.3">
      <c r="C61">
        <v>7.25</v>
      </c>
      <c r="D61">
        <v>43</v>
      </c>
      <c r="E61" s="1">
        <v>9.0809999999999991E-16</v>
      </c>
      <c r="F61" s="2">
        <v>-2.5999999999999999E-2</v>
      </c>
      <c r="G61" s="2"/>
      <c r="I61">
        <f t="shared" si="0"/>
        <v>7</v>
      </c>
      <c r="J61" s="1">
        <f t="shared" si="1"/>
        <v>2.6607090536185173E-2</v>
      </c>
      <c r="L61" s="1"/>
      <c r="M61">
        <v>7.25</v>
      </c>
      <c r="N61">
        <v>43</v>
      </c>
      <c r="O61" s="1">
        <v>5.1819999999999997E-17</v>
      </c>
      <c r="P61" s="2">
        <v>-5.3999999999999999E-2</v>
      </c>
      <c r="Q61" s="2"/>
      <c r="R61" s="1"/>
      <c r="S61" s="1"/>
      <c r="T61">
        <f t="shared" si="2"/>
        <v>7</v>
      </c>
      <c r="U61" s="1">
        <f t="shared" si="3"/>
        <v>3.0145433391506687E-2</v>
      </c>
    </row>
    <row r="62" spans="3:21" x14ac:dyDescent="0.3">
      <c r="C62">
        <v>7.75</v>
      </c>
      <c r="D62">
        <v>44</v>
      </c>
      <c r="E62" s="1">
        <v>4.3560000000000002E-16</v>
      </c>
      <c r="F62" s="2">
        <v>-3.6999999999999998E-2</v>
      </c>
      <c r="G62" s="2"/>
      <c r="I62">
        <f t="shared" si="0"/>
        <v>7.5</v>
      </c>
      <c r="J62" s="1">
        <f t="shared" si="1"/>
        <v>1.2762965133313802E-2</v>
      </c>
      <c r="L62" s="1"/>
      <c r="M62">
        <v>7.75</v>
      </c>
      <c r="N62">
        <v>44</v>
      </c>
      <c r="O62" s="1">
        <v>4.2720000000000001E-17</v>
      </c>
      <c r="P62" s="2">
        <v>-5.8999999999999997E-2</v>
      </c>
      <c r="Q62" s="2"/>
      <c r="R62" s="1"/>
      <c r="S62" s="1"/>
      <c r="T62">
        <f t="shared" si="2"/>
        <v>7.5</v>
      </c>
      <c r="U62" s="1">
        <f t="shared" si="3"/>
        <v>2.4851657940663179E-2</v>
      </c>
    </row>
    <row r="63" spans="3:21" x14ac:dyDescent="0.3">
      <c r="C63">
        <v>8.25</v>
      </c>
      <c r="D63">
        <v>45</v>
      </c>
      <c r="E63" s="1">
        <v>2.6959999999999998E-16</v>
      </c>
      <c r="F63" s="2">
        <v>-4.5999999999999999E-2</v>
      </c>
      <c r="G63" s="2"/>
      <c r="I63">
        <f t="shared" si="0"/>
        <v>8</v>
      </c>
      <c r="J63" s="1">
        <f t="shared" si="1"/>
        <v>7.8992089071198354E-3</v>
      </c>
      <c r="L63" s="1"/>
      <c r="M63">
        <v>8.25</v>
      </c>
      <c r="N63">
        <v>45</v>
      </c>
      <c r="O63" s="1">
        <v>4.0450000000000003E-17</v>
      </c>
      <c r="P63" s="2">
        <v>-6.5000000000000002E-2</v>
      </c>
      <c r="Q63" s="2"/>
      <c r="R63" s="1"/>
      <c r="S63" s="1"/>
      <c r="T63">
        <f t="shared" si="2"/>
        <v>8</v>
      </c>
      <c r="U63" s="1">
        <f t="shared" si="3"/>
        <v>2.353112274578243E-2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1.8010000000000001E-16</v>
      </c>
      <c r="F65" s="2">
        <v>-5.2999999999999999E-2</v>
      </c>
      <c r="G65" s="2"/>
      <c r="I65">
        <f t="shared" si="0"/>
        <v>8.5</v>
      </c>
      <c r="J65" s="1">
        <f t="shared" si="1"/>
        <v>5.2768825080574278E-3</v>
      </c>
      <c r="L65" s="1"/>
      <c r="M65">
        <v>8.75</v>
      </c>
      <c r="N65">
        <v>46</v>
      </c>
      <c r="O65" s="1">
        <v>2.9550000000000001E-17</v>
      </c>
      <c r="P65" s="2">
        <v>-6.7000000000000004E-2</v>
      </c>
      <c r="Q65" s="2"/>
      <c r="R65" s="1"/>
      <c r="T65">
        <f t="shared" si="2"/>
        <v>8.5</v>
      </c>
      <c r="U65" s="1">
        <f t="shared" si="3"/>
        <v>1.7190226876090751E-2</v>
      </c>
    </row>
    <row r="66" spans="3:21" x14ac:dyDescent="0.3">
      <c r="C66">
        <v>9.25</v>
      </c>
      <c r="D66">
        <v>47</v>
      </c>
      <c r="E66" s="1">
        <v>1.4600000000000001E-16</v>
      </c>
      <c r="F66" s="2">
        <v>-5.8999999999999997E-2</v>
      </c>
      <c r="G66" s="2"/>
      <c r="I66">
        <f t="shared" si="0"/>
        <v>9</v>
      </c>
      <c r="J66" s="1">
        <f t="shared" si="1"/>
        <v>4.2777615001464995E-3</v>
      </c>
      <c r="L66" s="1"/>
      <c r="M66">
        <v>9.25</v>
      </c>
      <c r="N66">
        <v>47</v>
      </c>
      <c r="O66" s="1">
        <v>2.6159999999999999E-17</v>
      </c>
      <c r="P66" s="2">
        <v>-7.5999999999999998E-2</v>
      </c>
      <c r="Q66" s="2"/>
      <c r="R66" s="1"/>
      <c r="T66">
        <f t="shared" si="2"/>
        <v>9</v>
      </c>
      <c r="U66" s="1">
        <f t="shared" si="3"/>
        <v>1.5218150087260036E-2</v>
      </c>
    </row>
    <row r="67" spans="3:21" x14ac:dyDescent="0.3">
      <c r="C67">
        <v>9.75</v>
      </c>
      <c r="D67">
        <v>48</v>
      </c>
      <c r="E67" s="1">
        <v>1.072E-16</v>
      </c>
      <c r="F67" s="2">
        <v>-6.8000000000000005E-2</v>
      </c>
      <c r="G67" s="2"/>
      <c r="I67">
        <f t="shared" si="0"/>
        <v>9.5</v>
      </c>
      <c r="J67" s="1">
        <f t="shared" si="1"/>
        <v>3.1409317316144153E-3</v>
      </c>
      <c r="L67" s="1"/>
      <c r="M67">
        <v>9.75</v>
      </c>
      <c r="N67">
        <v>48</v>
      </c>
      <c r="O67" s="1">
        <v>2.286E-17</v>
      </c>
      <c r="P67" s="2">
        <v>-7.8E-2</v>
      </c>
      <c r="Q67" s="2"/>
      <c r="R67" s="1"/>
      <c r="T67">
        <f t="shared" si="2"/>
        <v>9.5</v>
      </c>
      <c r="U67" s="1">
        <f t="shared" si="3"/>
        <v>1.3298429319371727E-2</v>
      </c>
    </row>
    <row r="68" spans="3:21" x14ac:dyDescent="0.3">
      <c r="C68">
        <v>10.25</v>
      </c>
      <c r="D68">
        <v>49</v>
      </c>
      <c r="E68" s="1">
        <v>9.6930000000000004E-17</v>
      </c>
      <c r="F68" s="2">
        <v>-7.0999999999999994E-2</v>
      </c>
      <c r="G68" s="2"/>
      <c r="I68">
        <f t="shared" si="0"/>
        <v>10</v>
      </c>
      <c r="J68" s="1">
        <f t="shared" si="1"/>
        <v>2.8400234397890421E-3</v>
      </c>
      <c r="L68" s="1"/>
      <c r="M68">
        <v>10.25</v>
      </c>
      <c r="N68">
        <v>49</v>
      </c>
      <c r="O68" s="1">
        <v>2.473E-17</v>
      </c>
      <c r="P68" s="2">
        <v>-7.8E-2</v>
      </c>
      <c r="Q68" s="2"/>
      <c r="R68" s="1"/>
      <c r="T68">
        <f t="shared" si="2"/>
        <v>10</v>
      </c>
      <c r="U68" s="1">
        <f t="shared" si="3"/>
        <v>1.4386271087841768E-2</v>
      </c>
    </row>
    <row r="69" spans="3:21" x14ac:dyDescent="0.3">
      <c r="C69">
        <v>10.75</v>
      </c>
      <c r="D69">
        <v>50</v>
      </c>
      <c r="E69" s="1">
        <v>6.6430000000000002E-17</v>
      </c>
      <c r="F69" s="2">
        <v>-8.4000000000000005E-2</v>
      </c>
      <c r="I69">
        <f t="shared" si="0"/>
        <v>10.5</v>
      </c>
      <c r="J69" s="1">
        <f t="shared" si="1"/>
        <v>1.9463814825666568E-3</v>
      </c>
      <c r="L69" s="1"/>
      <c r="M69">
        <v>10.75</v>
      </c>
      <c r="N69">
        <v>50</v>
      </c>
      <c r="O69" s="1">
        <v>1.8949999999999999E-17</v>
      </c>
      <c r="P69" s="2">
        <v>-8.8999999999999996E-2</v>
      </c>
      <c r="Q69" s="2"/>
      <c r="T69">
        <f t="shared" si="2"/>
        <v>10.5</v>
      </c>
      <c r="U69" s="1">
        <f t="shared" si="3"/>
        <v>1.1023851076207096E-2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6.4069999999999999E-17</v>
      </c>
      <c r="F71" s="2">
        <v>-8.8999999999999996E-2</v>
      </c>
      <c r="I71">
        <f t="shared" si="0"/>
        <v>11</v>
      </c>
      <c r="J71" s="1">
        <f t="shared" si="1"/>
        <v>1.8772341048930558E-3</v>
      </c>
      <c r="L71" s="1"/>
      <c r="M71">
        <v>11.25</v>
      </c>
      <c r="N71">
        <v>51</v>
      </c>
      <c r="O71" s="1">
        <v>1.9249999999999998E-17</v>
      </c>
      <c r="P71" s="2">
        <v>-0.09</v>
      </c>
      <c r="Q71" s="2"/>
      <c r="T71">
        <f t="shared" si="2"/>
        <v>11</v>
      </c>
      <c r="U71" s="1">
        <f t="shared" si="3"/>
        <v>1.1198371146015124E-2</v>
      </c>
    </row>
    <row r="72" spans="3:21" x14ac:dyDescent="0.3">
      <c r="C72">
        <v>11.75</v>
      </c>
      <c r="D72">
        <v>52</v>
      </c>
      <c r="E72" s="1">
        <v>5.1080000000000002E-17</v>
      </c>
      <c r="F72" s="2">
        <v>-0.10100000000000001</v>
      </c>
      <c r="I72">
        <f t="shared" si="0"/>
        <v>11.5</v>
      </c>
      <c r="J72" s="1">
        <f t="shared" si="1"/>
        <v>1.496630530325227E-3</v>
      </c>
      <c r="L72" s="1"/>
      <c r="M72">
        <v>11.75</v>
      </c>
      <c r="N72">
        <v>52</v>
      </c>
      <c r="O72" s="1">
        <v>1.6380000000000001E-17</v>
      </c>
      <c r="P72" s="2">
        <v>-9.4E-2</v>
      </c>
      <c r="Q72" s="2"/>
      <c r="T72">
        <f t="shared" si="2"/>
        <v>11.5</v>
      </c>
      <c r="U72" s="1">
        <f t="shared" si="3"/>
        <v>9.5287958115183244E-3</v>
      </c>
    </row>
    <row r="73" spans="3:21" x14ac:dyDescent="0.3">
      <c r="C73">
        <v>12.25</v>
      </c>
      <c r="D73">
        <v>53</v>
      </c>
      <c r="E73" s="1">
        <v>4.7749999999999999E-17</v>
      </c>
      <c r="F73" s="2">
        <v>-0.10199999999999999</v>
      </c>
      <c r="I73">
        <f t="shared" si="0"/>
        <v>12</v>
      </c>
      <c r="J73" s="1">
        <f t="shared" si="1"/>
        <v>1.3990624084383239E-3</v>
      </c>
      <c r="L73" s="1"/>
      <c r="M73">
        <v>12.25</v>
      </c>
      <c r="N73">
        <v>53</v>
      </c>
      <c r="O73" s="1">
        <v>1.4639999999999999E-17</v>
      </c>
      <c r="P73" s="2">
        <v>-0.10199999999999999</v>
      </c>
      <c r="Q73" s="2"/>
      <c r="T73">
        <f t="shared" si="2"/>
        <v>12</v>
      </c>
      <c r="U73" s="1">
        <f t="shared" si="3"/>
        <v>8.5165794066317628E-3</v>
      </c>
    </row>
    <row r="74" spans="3:21" x14ac:dyDescent="0.3">
      <c r="C74">
        <v>12.75</v>
      </c>
      <c r="D74">
        <v>54</v>
      </c>
      <c r="E74" s="1">
        <v>4.1870000000000003E-17</v>
      </c>
      <c r="F74" s="2">
        <v>-0.104</v>
      </c>
      <c r="I74">
        <f t="shared" si="0"/>
        <v>12.5</v>
      </c>
      <c r="J74" s="1">
        <f t="shared" si="1"/>
        <v>1.2267799589803692E-3</v>
      </c>
      <c r="L74" s="1"/>
      <c r="M74">
        <v>12.75</v>
      </c>
      <c r="N74">
        <v>54</v>
      </c>
      <c r="O74" s="1">
        <v>1.3200000000000001E-17</v>
      </c>
      <c r="P74" s="2">
        <v>-9.9000000000000005E-2</v>
      </c>
      <c r="Q74" s="2"/>
      <c r="T74">
        <f t="shared" si="2"/>
        <v>12.5</v>
      </c>
      <c r="U74" s="1">
        <f t="shared" si="3"/>
        <v>7.6788830715532287E-3</v>
      </c>
    </row>
    <row r="75" spans="3:21" x14ac:dyDescent="0.3">
      <c r="C75">
        <v>13.25</v>
      </c>
      <c r="D75">
        <v>55</v>
      </c>
      <c r="E75" s="1">
        <v>3.8280000000000003E-17</v>
      </c>
      <c r="F75" s="2">
        <v>-0.113</v>
      </c>
      <c r="I75">
        <f t="shared" si="0"/>
        <v>13</v>
      </c>
      <c r="J75" s="1">
        <f t="shared" si="1"/>
        <v>1.121593905654849E-3</v>
      </c>
      <c r="L75" s="1"/>
      <c r="M75">
        <v>13.25</v>
      </c>
      <c r="N75">
        <v>55</v>
      </c>
      <c r="O75" s="1">
        <v>1.203E-17</v>
      </c>
      <c r="P75" s="2">
        <v>-0.106</v>
      </c>
      <c r="Q75" s="2"/>
      <c r="T75">
        <f t="shared" si="2"/>
        <v>13</v>
      </c>
      <c r="U75" s="1">
        <f t="shared" si="3"/>
        <v>6.9982547993019187E-3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3.3559999999999997E-17</v>
      </c>
      <c r="F77" s="2">
        <v>-0.112</v>
      </c>
      <c r="I77">
        <f t="shared" si="4"/>
        <v>13.5</v>
      </c>
      <c r="J77" s="1">
        <f t="shared" si="5"/>
        <v>9.8329915030764717E-4</v>
      </c>
      <c r="L77" s="1"/>
      <c r="M77">
        <v>13.75</v>
      </c>
      <c r="N77">
        <v>56</v>
      </c>
      <c r="O77" s="1">
        <v>8.7910000000000004E-18</v>
      </c>
      <c r="P77" s="2">
        <v>-0.123</v>
      </c>
      <c r="Q77" s="2"/>
      <c r="T77">
        <f t="shared" si="6"/>
        <v>13.5</v>
      </c>
      <c r="U77" s="1">
        <f t="shared" si="7"/>
        <v>5.1140197789412449E-3</v>
      </c>
    </row>
    <row r="78" spans="3:21" x14ac:dyDescent="0.3">
      <c r="C78">
        <v>14.25</v>
      </c>
      <c r="D78">
        <v>57</v>
      </c>
      <c r="E78" s="1">
        <v>3.0140000000000001E-17</v>
      </c>
      <c r="F78" s="2">
        <v>-0.124</v>
      </c>
      <c r="I78">
        <f t="shared" si="4"/>
        <v>14</v>
      </c>
      <c r="J78" s="1">
        <f t="shared" si="5"/>
        <v>8.8309405215353058E-4</v>
      </c>
      <c r="L78" s="1"/>
      <c r="M78">
        <v>14.25</v>
      </c>
      <c r="N78">
        <v>57</v>
      </c>
      <c r="O78" s="1">
        <v>6.5550000000000002E-18</v>
      </c>
      <c r="P78" s="2">
        <v>-0.14199999999999999</v>
      </c>
      <c r="T78">
        <f t="shared" si="6"/>
        <v>14</v>
      </c>
      <c r="U78" s="1">
        <f t="shared" si="7"/>
        <v>3.8132635253054097E-3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55" zoomScaleNormal="55" workbookViewId="0">
      <selection activeCell="R11" sqref="R11"/>
    </sheetView>
  </sheetViews>
  <sheetFormatPr defaultRowHeight="16.5" x14ac:dyDescent="0.3"/>
  <cols>
    <col min="1" max="1" width="9.25" bestFit="1" customWidth="1"/>
    <col min="6" max="6" width="16" bestFit="1" customWidth="1"/>
    <col min="10" max="10" width="15.875" bestFit="1" customWidth="1"/>
    <col min="11" max="11" width="13.5" bestFit="1" customWidth="1"/>
    <col min="12" max="12" width="15.875" customWidth="1"/>
    <col min="16" max="16" width="10.375" bestFit="1" customWidth="1"/>
    <col min="20" max="20" width="9.25" bestFit="1" customWidth="1"/>
  </cols>
  <sheetData>
    <row r="1" spans="3:21" x14ac:dyDescent="0.3">
      <c r="C1" t="s">
        <v>14</v>
      </c>
      <c r="M1" t="s">
        <v>14</v>
      </c>
    </row>
    <row r="2" spans="3:21" x14ac:dyDescent="0.3">
      <c r="C2" t="s">
        <v>11</v>
      </c>
      <c r="D2" t="s">
        <v>12</v>
      </c>
      <c r="I2" t="s">
        <v>16</v>
      </c>
      <c r="M2" t="s">
        <v>1</v>
      </c>
      <c r="T2" t="s">
        <v>16</v>
      </c>
    </row>
    <row r="3" spans="3:21" x14ac:dyDescent="0.3">
      <c r="C3" t="s">
        <v>9</v>
      </c>
      <c r="M3" t="s">
        <v>9</v>
      </c>
    </row>
    <row r="6" spans="3:21" x14ac:dyDescent="0.3">
      <c r="C6" t="s">
        <v>20</v>
      </c>
      <c r="M6" t="s">
        <v>20</v>
      </c>
    </row>
    <row r="8" spans="3:21" x14ac:dyDescent="0.3">
      <c r="C8" t="s">
        <v>3</v>
      </c>
      <c r="M8" t="s">
        <v>3</v>
      </c>
    </row>
    <row r="9" spans="3:21" x14ac:dyDescent="0.3">
      <c r="C9" t="s">
        <v>4</v>
      </c>
      <c r="M9" t="s">
        <v>4</v>
      </c>
    </row>
    <row r="10" spans="3:21" x14ac:dyDescent="0.3">
      <c r="C10" t="s">
        <v>6</v>
      </c>
      <c r="I10" t="s">
        <v>8</v>
      </c>
      <c r="J10" t="s">
        <v>2</v>
      </c>
      <c r="M10" t="s">
        <v>6</v>
      </c>
      <c r="T10" t="s">
        <v>8</v>
      </c>
      <c r="U10" t="s">
        <v>7</v>
      </c>
    </row>
    <row r="11" spans="3:21" x14ac:dyDescent="0.3">
      <c r="C11">
        <v>-13.75</v>
      </c>
      <c r="D11">
        <v>1</v>
      </c>
      <c r="E11" s="1">
        <v>2.7359999999999999E-17</v>
      </c>
      <c r="F11" s="2">
        <v>-0.126</v>
      </c>
      <c r="I11">
        <f>C11-0.25</f>
        <v>-14</v>
      </c>
      <c r="J11" s="1">
        <f>E11/$E$44*100</f>
        <v>1.1534569983136594E-3</v>
      </c>
      <c r="L11" s="1"/>
      <c r="M11">
        <v>-13.75</v>
      </c>
      <c r="N11">
        <v>1</v>
      </c>
      <c r="O11" s="1">
        <v>7.8960000000000002E-18</v>
      </c>
      <c r="P11" s="2">
        <v>-0.13100000000000001</v>
      </c>
      <c r="Q11" s="2"/>
      <c r="T11">
        <f>M11-0.25</f>
        <v>-14</v>
      </c>
      <c r="U11" s="1">
        <f>O11/$O$44*100</f>
        <v>8.7325812873258139E-3</v>
      </c>
    </row>
    <row r="12" spans="3:21" x14ac:dyDescent="0.3">
      <c r="C12">
        <v>-13.25</v>
      </c>
      <c r="D12">
        <v>2</v>
      </c>
      <c r="E12" s="1">
        <v>3.1040000000000001E-17</v>
      </c>
      <c r="F12" s="2">
        <v>-0.11600000000000001</v>
      </c>
      <c r="G12" s="2"/>
      <c r="H12" s="2"/>
      <c r="I12">
        <f t="shared" ref="I12:I75" si="0">C12-0.25</f>
        <v>-13.5</v>
      </c>
      <c r="J12" s="1">
        <f t="shared" ref="J12:J75" si="1">E12/$E$44*100</f>
        <v>1.3086003372681282E-3</v>
      </c>
      <c r="L12" s="1"/>
      <c r="M12">
        <v>-13.25</v>
      </c>
      <c r="N12">
        <v>2</v>
      </c>
      <c r="O12" s="1">
        <v>1.053E-17</v>
      </c>
      <c r="P12" s="2">
        <v>-0.11899999999999999</v>
      </c>
      <c r="Q12" s="2"/>
      <c r="R12" s="1"/>
      <c r="T12">
        <f t="shared" ref="T12:T75" si="2">M12-0.25</f>
        <v>-13.5</v>
      </c>
      <c r="U12" s="1">
        <f t="shared" ref="U12:U75" si="3">O12/$O$44*100</f>
        <v>1.1645653616456537E-2</v>
      </c>
    </row>
    <row r="13" spans="3:21" x14ac:dyDescent="0.3">
      <c r="C13">
        <v>-12.75</v>
      </c>
      <c r="D13">
        <v>3</v>
      </c>
      <c r="E13" s="1">
        <v>3.1539999999999997E-17</v>
      </c>
      <c r="F13" s="2">
        <v>-0.112</v>
      </c>
      <c r="G13" s="2"/>
      <c r="H13" s="2"/>
      <c r="I13">
        <f t="shared" si="0"/>
        <v>-13</v>
      </c>
      <c r="J13" s="1">
        <f t="shared" si="1"/>
        <v>1.329679595278246E-3</v>
      </c>
      <c r="L13" s="1"/>
      <c r="M13">
        <v>-12.75</v>
      </c>
      <c r="N13">
        <v>3</v>
      </c>
      <c r="O13" s="1">
        <v>1.315E-17</v>
      </c>
      <c r="P13" s="2">
        <v>-0.108</v>
      </c>
      <c r="Q13" s="2"/>
      <c r="R13" s="1"/>
      <c r="T13">
        <f t="shared" si="2"/>
        <v>-13</v>
      </c>
      <c r="U13" s="1">
        <f t="shared" si="3"/>
        <v>1.4543242645432428E-2</v>
      </c>
    </row>
    <row r="14" spans="3:21" x14ac:dyDescent="0.3">
      <c r="C14">
        <v>-12.25</v>
      </c>
      <c r="D14">
        <v>4</v>
      </c>
      <c r="E14" s="1">
        <v>3.495E-17</v>
      </c>
      <c r="F14" s="2">
        <v>-0.106</v>
      </c>
      <c r="G14" s="2"/>
      <c r="H14" s="2"/>
      <c r="I14">
        <f t="shared" si="0"/>
        <v>-12.5</v>
      </c>
      <c r="J14" s="1">
        <f t="shared" si="1"/>
        <v>1.4734401349072513E-3</v>
      </c>
      <c r="L14" s="1"/>
      <c r="M14">
        <v>-12.25</v>
      </c>
      <c r="N14">
        <v>4</v>
      </c>
      <c r="O14" s="1">
        <v>1.396E-17</v>
      </c>
      <c r="P14" s="2">
        <v>-0.104</v>
      </c>
      <c r="Q14" s="2"/>
      <c r="R14" s="1"/>
      <c r="T14">
        <f t="shared" si="2"/>
        <v>-12.5</v>
      </c>
      <c r="U14" s="1">
        <f t="shared" si="3"/>
        <v>1.5439062154390623E-2</v>
      </c>
    </row>
    <row r="15" spans="3:21" x14ac:dyDescent="0.3">
      <c r="C15">
        <v>-11.75</v>
      </c>
      <c r="D15">
        <v>5</v>
      </c>
      <c r="E15" s="1">
        <v>5.0550000000000003E-17</v>
      </c>
      <c r="F15" s="2">
        <v>-9.5000000000000001E-2</v>
      </c>
      <c r="G15" s="2"/>
      <c r="H15" s="2"/>
      <c r="I15">
        <f t="shared" si="0"/>
        <v>-12</v>
      </c>
      <c r="J15" s="1">
        <f t="shared" si="1"/>
        <v>2.1311129848229343E-3</v>
      </c>
      <c r="L15" s="1"/>
      <c r="M15">
        <v>-11.75</v>
      </c>
      <c r="N15">
        <v>5</v>
      </c>
      <c r="O15" s="1">
        <v>1.452E-17</v>
      </c>
      <c r="P15" s="2">
        <v>-0.105</v>
      </c>
      <c r="Q15" s="2"/>
      <c r="R15" s="1"/>
      <c r="T15">
        <f t="shared" si="2"/>
        <v>-12</v>
      </c>
      <c r="U15" s="1">
        <f t="shared" si="3"/>
        <v>1.6058394160583942E-2</v>
      </c>
    </row>
    <row r="16" spans="3:21" x14ac:dyDescent="0.3">
      <c r="E16" s="1"/>
      <c r="F16" s="1"/>
      <c r="G16" s="2"/>
      <c r="H16" s="2"/>
      <c r="I16">
        <f t="shared" si="0"/>
        <v>-0.25</v>
      </c>
      <c r="J16" s="1">
        <f t="shared" si="1"/>
        <v>0</v>
      </c>
      <c r="L16" s="1"/>
      <c r="P16" s="1"/>
      <c r="Q16" s="2"/>
      <c r="R16" s="1"/>
      <c r="T16">
        <f t="shared" si="2"/>
        <v>-0.25</v>
      </c>
      <c r="U16" s="1">
        <f t="shared" si="3"/>
        <v>0</v>
      </c>
    </row>
    <row r="17" spans="3:21" x14ac:dyDescent="0.3">
      <c r="C17">
        <v>-11.25</v>
      </c>
      <c r="D17">
        <v>6</v>
      </c>
      <c r="E17" s="1">
        <v>5.8010000000000005E-17</v>
      </c>
      <c r="F17" s="2">
        <v>-9.0999999999999998E-2</v>
      </c>
      <c r="G17" s="2"/>
      <c r="H17" s="2"/>
      <c r="I17">
        <f t="shared" si="0"/>
        <v>-11.5</v>
      </c>
      <c r="J17" s="1">
        <f t="shared" si="1"/>
        <v>2.4456155143338957E-3</v>
      </c>
      <c r="L17" s="1"/>
      <c r="M17">
        <v>-11.25</v>
      </c>
      <c r="N17">
        <v>6</v>
      </c>
      <c r="O17" s="1">
        <v>1.4350000000000001E-17</v>
      </c>
      <c r="P17" s="2">
        <v>-9.1999999999999998E-2</v>
      </c>
      <c r="Q17" s="2"/>
      <c r="R17" s="1"/>
      <c r="T17">
        <f t="shared" si="2"/>
        <v>-11.5</v>
      </c>
      <c r="U17" s="1">
        <f t="shared" si="3"/>
        <v>1.587038265870383E-2</v>
      </c>
    </row>
    <row r="18" spans="3:21" x14ac:dyDescent="0.3">
      <c r="C18">
        <v>-10.75</v>
      </c>
      <c r="D18">
        <v>7</v>
      </c>
      <c r="E18" s="1">
        <v>5.7300000000000002E-17</v>
      </c>
      <c r="F18" s="2">
        <v>-8.6999999999999994E-2</v>
      </c>
      <c r="G18" s="2"/>
      <c r="H18" s="2"/>
      <c r="I18">
        <f t="shared" si="0"/>
        <v>-11</v>
      </c>
      <c r="J18" s="1">
        <f t="shared" si="1"/>
        <v>2.4156829679595282E-3</v>
      </c>
      <c r="L18" s="1"/>
      <c r="M18">
        <v>-10.75</v>
      </c>
      <c r="N18">
        <v>7</v>
      </c>
      <c r="O18" s="1">
        <v>1.7720000000000001E-17</v>
      </c>
      <c r="P18" s="2">
        <v>-8.7999999999999995E-2</v>
      </c>
      <c r="Q18" s="2"/>
      <c r="R18" s="1"/>
      <c r="T18">
        <f t="shared" si="2"/>
        <v>-11</v>
      </c>
      <c r="U18" s="1">
        <f t="shared" si="3"/>
        <v>1.9597434195974345E-2</v>
      </c>
    </row>
    <row r="19" spans="3:21" x14ac:dyDescent="0.3">
      <c r="C19">
        <v>-10.25</v>
      </c>
      <c r="D19">
        <v>8</v>
      </c>
      <c r="E19" s="1">
        <v>7.7269999999999996E-17</v>
      </c>
      <c r="F19" s="2">
        <v>-7.9000000000000001E-2</v>
      </c>
      <c r="G19" s="2"/>
      <c r="H19" s="2"/>
      <c r="I19">
        <f t="shared" si="0"/>
        <v>-10.5</v>
      </c>
      <c r="J19" s="1">
        <f t="shared" si="1"/>
        <v>3.2575885328836427E-3</v>
      </c>
      <c r="L19" s="1"/>
      <c r="M19">
        <v>-10.25</v>
      </c>
      <c r="N19">
        <v>8</v>
      </c>
      <c r="O19" s="1">
        <v>1.59E-17</v>
      </c>
      <c r="P19" s="2">
        <v>-8.5999999999999993E-2</v>
      </c>
      <c r="Q19" s="2"/>
      <c r="R19" s="1"/>
      <c r="T19">
        <f t="shared" si="2"/>
        <v>-10.5</v>
      </c>
      <c r="U19" s="1">
        <f t="shared" si="3"/>
        <v>1.7584605175846053E-2</v>
      </c>
    </row>
    <row r="20" spans="3:21" x14ac:dyDescent="0.3">
      <c r="C20">
        <v>-9.75</v>
      </c>
      <c r="D20">
        <v>9</v>
      </c>
      <c r="E20" s="1">
        <v>8.4129999999999998E-17</v>
      </c>
      <c r="F20" s="2">
        <v>-7.0000000000000007E-2</v>
      </c>
      <c r="G20" s="2"/>
      <c r="H20" s="2"/>
      <c r="I20">
        <f t="shared" si="0"/>
        <v>-10</v>
      </c>
      <c r="J20" s="1">
        <f t="shared" si="1"/>
        <v>3.5467959527824616E-3</v>
      </c>
      <c r="L20" s="1"/>
      <c r="M20">
        <v>-9.75</v>
      </c>
      <c r="N20">
        <v>9</v>
      </c>
      <c r="O20" s="1">
        <v>1.953E-17</v>
      </c>
      <c r="P20" s="2">
        <v>-7.9000000000000001E-2</v>
      </c>
      <c r="Q20" s="2"/>
      <c r="R20" s="1"/>
      <c r="T20">
        <f t="shared" si="2"/>
        <v>-10</v>
      </c>
      <c r="U20" s="1">
        <f t="shared" si="3"/>
        <v>2.1599203715992037E-2</v>
      </c>
    </row>
    <row r="21" spans="3:21" x14ac:dyDescent="0.3">
      <c r="C21">
        <v>-9.25</v>
      </c>
      <c r="D21">
        <v>10</v>
      </c>
      <c r="E21" s="1">
        <v>9.4149999999999999E-17</v>
      </c>
      <c r="F21" s="2">
        <v>-7.0000000000000007E-2</v>
      </c>
      <c r="G21" s="2"/>
      <c r="H21" s="2"/>
      <c r="I21">
        <f t="shared" si="0"/>
        <v>-9.5</v>
      </c>
      <c r="J21" s="1">
        <f t="shared" si="1"/>
        <v>3.9692242833052277E-3</v>
      </c>
      <c r="L21" s="1"/>
      <c r="M21">
        <v>-9.25</v>
      </c>
      <c r="N21">
        <v>10</v>
      </c>
      <c r="O21" s="1">
        <v>2.3150000000000001E-17</v>
      </c>
      <c r="P21" s="2">
        <v>-7.9000000000000001E-2</v>
      </c>
      <c r="Q21" s="2"/>
      <c r="R21" s="1"/>
      <c r="T21">
        <f t="shared" si="2"/>
        <v>-9.5</v>
      </c>
      <c r="U21" s="1">
        <f t="shared" si="3"/>
        <v>2.5602742756027426E-2</v>
      </c>
    </row>
    <row r="22" spans="3:21" x14ac:dyDescent="0.3">
      <c r="E22" s="1"/>
      <c r="F22" s="1"/>
      <c r="G22" s="2"/>
      <c r="H22" s="2"/>
      <c r="I22">
        <f t="shared" si="0"/>
        <v>-0.25</v>
      </c>
      <c r="J22" s="1">
        <f t="shared" si="1"/>
        <v>0</v>
      </c>
      <c r="L22" s="1"/>
      <c r="P22" s="1"/>
      <c r="Q22" s="2"/>
      <c r="R22" s="1"/>
      <c r="T22">
        <f t="shared" si="2"/>
        <v>-0.25</v>
      </c>
      <c r="U22" s="1">
        <f t="shared" si="3"/>
        <v>0</v>
      </c>
    </row>
    <row r="23" spans="3:21" x14ac:dyDescent="0.3">
      <c r="C23">
        <v>-8.75</v>
      </c>
      <c r="D23">
        <v>11</v>
      </c>
      <c r="E23" s="1">
        <v>1.275E-16</v>
      </c>
      <c r="F23" s="2">
        <v>-0.06</v>
      </c>
      <c r="G23" s="2"/>
      <c r="H23" s="2"/>
      <c r="I23">
        <f t="shared" si="0"/>
        <v>-9</v>
      </c>
      <c r="J23" s="1">
        <f t="shared" si="1"/>
        <v>5.3752107925801006E-3</v>
      </c>
      <c r="L23" s="1"/>
      <c r="M23">
        <v>-8.75</v>
      </c>
      <c r="N23">
        <v>11</v>
      </c>
      <c r="O23" s="1">
        <v>2.4259999999999999E-17</v>
      </c>
      <c r="P23" s="2">
        <v>-7.5999999999999998E-2</v>
      </c>
      <c r="Q23" s="2"/>
      <c r="R23" s="1"/>
      <c r="T23">
        <f t="shared" si="2"/>
        <v>-9</v>
      </c>
      <c r="U23" s="1">
        <f t="shared" si="3"/>
        <v>2.6830347268303471E-2</v>
      </c>
    </row>
    <row r="24" spans="3:21" x14ac:dyDescent="0.3">
      <c r="C24">
        <v>-8.25</v>
      </c>
      <c r="D24">
        <v>12</v>
      </c>
      <c r="E24" s="1">
        <v>1.3550000000000001E-16</v>
      </c>
      <c r="F24" s="2">
        <v>-0.06</v>
      </c>
      <c r="G24" s="2"/>
      <c r="H24" s="2"/>
      <c r="I24">
        <f t="shared" si="0"/>
        <v>-8.5</v>
      </c>
      <c r="J24" s="1">
        <f t="shared" si="1"/>
        <v>5.7124789207419896E-3</v>
      </c>
      <c r="L24" s="1"/>
      <c r="M24">
        <v>-8.25</v>
      </c>
      <c r="N24">
        <v>12</v>
      </c>
      <c r="O24" s="1">
        <v>2.5899999999999999E-17</v>
      </c>
      <c r="P24" s="2">
        <v>-7.1999999999999995E-2</v>
      </c>
      <c r="Q24" s="2"/>
      <c r="R24" s="1"/>
      <c r="T24">
        <f t="shared" si="2"/>
        <v>-8.5</v>
      </c>
      <c r="U24" s="1">
        <f t="shared" si="3"/>
        <v>2.8644105286441051E-2</v>
      </c>
    </row>
    <row r="25" spans="3:21" x14ac:dyDescent="0.3">
      <c r="C25">
        <v>-7.75</v>
      </c>
      <c r="D25">
        <v>13</v>
      </c>
      <c r="E25" s="1">
        <v>1.6000000000000001E-16</v>
      </c>
      <c r="F25" s="2">
        <v>-5.5E-2</v>
      </c>
      <c r="G25" s="2"/>
      <c r="H25" s="2"/>
      <c r="I25">
        <f t="shared" si="0"/>
        <v>-8</v>
      </c>
      <c r="J25" s="1">
        <f t="shared" si="1"/>
        <v>6.7453625632377754E-3</v>
      </c>
      <c r="L25" s="1"/>
      <c r="M25">
        <v>-7.75</v>
      </c>
      <c r="N25">
        <v>13</v>
      </c>
      <c r="O25" s="1">
        <v>2.731E-17</v>
      </c>
      <c r="P25" s="2">
        <v>-7.0999999999999994E-2</v>
      </c>
      <c r="Q25" s="2"/>
      <c r="R25" s="1"/>
      <c r="T25">
        <f t="shared" si="2"/>
        <v>-8</v>
      </c>
      <c r="U25" s="1">
        <f t="shared" si="3"/>
        <v>3.0203494802034953E-2</v>
      </c>
    </row>
    <row r="26" spans="3:21" x14ac:dyDescent="0.3">
      <c r="C26">
        <v>-7.25</v>
      </c>
      <c r="D26">
        <v>14</v>
      </c>
      <c r="E26" s="1">
        <v>2.2790000000000002E-16</v>
      </c>
      <c r="F26" s="2">
        <v>-4.5999999999999999E-2</v>
      </c>
      <c r="G26" s="2"/>
      <c r="H26" s="2"/>
      <c r="I26">
        <f t="shared" si="0"/>
        <v>-7.5</v>
      </c>
      <c r="J26" s="1">
        <f t="shared" si="1"/>
        <v>9.6079258010118053E-3</v>
      </c>
      <c r="L26" s="1"/>
      <c r="M26">
        <v>-7.25</v>
      </c>
      <c r="N26">
        <v>14</v>
      </c>
      <c r="O26" s="1">
        <v>3.2470000000000001E-17</v>
      </c>
      <c r="P26" s="2">
        <v>-6.6000000000000003E-2</v>
      </c>
      <c r="Q26" s="2"/>
      <c r="R26" s="1"/>
      <c r="T26">
        <f t="shared" si="2"/>
        <v>-7.5</v>
      </c>
      <c r="U26" s="1">
        <f t="shared" si="3"/>
        <v>3.5910196859101969E-2</v>
      </c>
    </row>
    <row r="27" spans="3:21" x14ac:dyDescent="0.3">
      <c r="C27">
        <v>-6.75</v>
      </c>
      <c r="D27">
        <v>15</v>
      </c>
      <c r="E27" s="1">
        <v>3.8859999999999999E-16</v>
      </c>
      <c r="F27" s="2">
        <v>-3.6999999999999998E-2</v>
      </c>
      <c r="G27" s="2"/>
      <c r="H27" s="2"/>
      <c r="I27">
        <f t="shared" si="0"/>
        <v>-7</v>
      </c>
      <c r="J27" s="1">
        <f t="shared" si="1"/>
        <v>1.6382799325463743E-2</v>
      </c>
      <c r="L27" s="1"/>
      <c r="M27">
        <v>-6.75</v>
      </c>
      <c r="N27">
        <v>15</v>
      </c>
      <c r="O27" s="1">
        <v>3.6319999999999998E-17</v>
      </c>
      <c r="P27" s="2">
        <v>-5.8999999999999997E-2</v>
      </c>
      <c r="Q27" s="2"/>
      <c r="R27" s="1"/>
      <c r="T27">
        <f t="shared" si="2"/>
        <v>-7</v>
      </c>
      <c r="U27" s="1">
        <f t="shared" si="3"/>
        <v>4.0168104401681046E-2</v>
      </c>
    </row>
    <row r="28" spans="3:21" x14ac:dyDescent="0.3">
      <c r="E28" s="1"/>
      <c r="F28" s="1"/>
      <c r="G28" s="2"/>
      <c r="H28" s="2"/>
      <c r="I28">
        <f t="shared" si="0"/>
        <v>-0.25</v>
      </c>
      <c r="J28" s="1">
        <f t="shared" si="1"/>
        <v>0</v>
      </c>
      <c r="L28" s="1"/>
      <c r="P28" s="1"/>
      <c r="Q28" s="2"/>
      <c r="R28" s="1"/>
      <c r="T28">
        <f t="shared" si="2"/>
        <v>-0.25</v>
      </c>
      <c r="U28" s="1">
        <f t="shared" si="3"/>
        <v>0</v>
      </c>
    </row>
    <row r="29" spans="3:21" x14ac:dyDescent="0.3">
      <c r="C29">
        <v>-6.25</v>
      </c>
      <c r="D29">
        <v>16</v>
      </c>
      <c r="E29" s="1">
        <v>8.2050000000000002E-16</v>
      </c>
      <c r="F29" s="2">
        <v>-2.7E-2</v>
      </c>
      <c r="G29" s="2"/>
      <c r="H29" s="2"/>
      <c r="I29">
        <f t="shared" si="0"/>
        <v>-6.5</v>
      </c>
      <c r="J29" s="1">
        <f t="shared" si="1"/>
        <v>3.459106239460371E-2</v>
      </c>
      <c r="L29" s="1"/>
      <c r="M29">
        <v>-6.25</v>
      </c>
      <c r="N29">
        <v>16</v>
      </c>
      <c r="O29" s="1">
        <v>4.7130000000000001E-17</v>
      </c>
      <c r="P29" s="2">
        <v>-5.2999999999999999E-2</v>
      </c>
      <c r="Q29" s="2"/>
      <c r="R29" s="1"/>
      <c r="T29">
        <f t="shared" si="2"/>
        <v>-6.5</v>
      </c>
      <c r="U29" s="1">
        <f t="shared" si="3"/>
        <v>5.2123424021234238E-2</v>
      </c>
    </row>
    <row r="30" spans="3:21" x14ac:dyDescent="0.3">
      <c r="C30">
        <v>-5.75</v>
      </c>
      <c r="D30">
        <v>17</v>
      </c>
      <c r="E30" s="1">
        <v>2.0319999999999999E-15</v>
      </c>
      <c r="F30" s="2">
        <v>-1.7999999999999999E-2</v>
      </c>
      <c r="G30" s="2"/>
      <c r="H30" s="2"/>
      <c r="I30">
        <f t="shared" si="0"/>
        <v>-6</v>
      </c>
      <c r="J30" s="1">
        <f t="shared" si="1"/>
        <v>8.5666104553119723E-2</v>
      </c>
      <c r="L30" s="1"/>
      <c r="M30">
        <v>-5.75</v>
      </c>
      <c r="N30">
        <v>17</v>
      </c>
      <c r="O30" s="1">
        <v>6.9670000000000006E-17</v>
      </c>
      <c r="P30" s="2">
        <v>-4.4999999999999998E-2</v>
      </c>
      <c r="Q30" s="2"/>
      <c r="R30" s="1"/>
      <c r="T30">
        <f t="shared" si="2"/>
        <v>-6</v>
      </c>
      <c r="U30" s="1">
        <f t="shared" si="3"/>
        <v>7.7051537270515377E-2</v>
      </c>
    </row>
    <row r="31" spans="3:21" x14ac:dyDescent="0.3">
      <c r="C31">
        <v>-5.25</v>
      </c>
      <c r="D31">
        <v>18</v>
      </c>
      <c r="E31" s="1">
        <v>4.3180000000000004E-15</v>
      </c>
      <c r="F31" s="2">
        <v>-1.2E-2</v>
      </c>
      <c r="G31" s="2"/>
      <c r="H31" s="2"/>
      <c r="I31">
        <f t="shared" si="0"/>
        <v>-5.5</v>
      </c>
      <c r="J31" s="1">
        <f t="shared" si="1"/>
        <v>0.18204047217537944</v>
      </c>
      <c r="L31" s="1"/>
      <c r="M31">
        <v>-5.25</v>
      </c>
      <c r="N31">
        <v>18</v>
      </c>
      <c r="O31" s="1">
        <v>1.3419999999999999E-16</v>
      </c>
      <c r="P31" s="2">
        <v>-3.5000000000000003E-2</v>
      </c>
      <c r="Q31" s="2"/>
      <c r="R31" s="1"/>
      <c r="T31">
        <f t="shared" si="2"/>
        <v>-5.5</v>
      </c>
      <c r="U31" s="1">
        <f t="shared" si="3"/>
        <v>0.1484184914841849</v>
      </c>
    </row>
    <row r="32" spans="3:21" x14ac:dyDescent="0.3">
      <c r="C32">
        <v>-4.75</v>
      </c>
      <c r="D32">
        <v>19</v>
      </c>
      <c r="E32" s="1">
        <v>7.4970000000000001E-15</v>
      </c>
      <c r="F32" s="2">
        <v>-8.9999999999999993E-3</v>
      </c>
      <c r="G32" s="2"/>
      <c r="H32" s="2"/>
      <c r="I32">
        <f t="shared" si="0"/>
        <v>-5</v>
      </c>
      <c r="J32" s="1">
        <f t="shared" si="1"/>
        <v>0.31606239460371</v>
      </c>
      <c r="L32" s="1"/>
      <c r="M32">
        <v>-4.75</v>
      </c>
      <c r="N32">
        <v>19</v>
      </c>
      <c r="O32" s="1">
        <v>2.2020000000000001E-16</v>
      </c>
      <c r="P32" s="2">
        <v>-2.7E-2</v>
      </c>
      <c r="Q32" s="2"/>
      <c r="R32" s="1"/>
      <c r="T32">
        <f t="shared" si="2"/>
        <v>-5</v>
      </c>
      <c r="U32" s="1">
        <f t="shared" si="3"/>
        <v>0.24353019243530194</v>
      </c>
    </row>
    <row r="33" spans="1:21" x14ac:dyDescent="0.3">
      <c r="C33">
        <v>-4.25</v>
      </c>
      <c r="D33">
        <v>20</v>
      </c>
      <c r="E33" s="1">
        <v>1.183E-14</v>
      </c>
      <c r="F33" s="2">
        <v>-7.0000000000000001E-3</v>
      </c>
      <c r="G33" s="2"/>
      <c r="H33" s="2"/>
      <c r="I33">
        <f t="shared" si="0"/>
        <v>-4.5</v>
      </c>
      <c r="J33" s="1">
        <f t="shared" si="1"/>
        <v>0.49873524451939288</v>
      </c>
      <c r="L33" s="1"/>
      <c r="M33">
        <v>-4.25</v>
      </c>
      <c r="N33">
        <v>20</v>
      </c>
      <c r="O33" s="1">
        <v>3.5289999999999998E-16</v>
      </c>
      <c r="P33" s="2">
        <v>-2.1999999999999999E-2</v>
      </c>
      <c r="Q33" s="2"/>
      <c r="R33" s="1"/>
      <c r="T33">
        <f t="shared" si="2"/>
        <v>-4.5</v>
      </c>
      <c r="U33" s="1">
        <f t="shared" si="3"/>
        <v>0.39028975890289758</v>
      </c>
    </row>
    <row r="34" spans="1:21" x14ac:dyDescent="0.3">
      <c r="E34" s="1"/>
      <c r="F34" s="1"/>
      <c r="G34" s="2"/>
      <c r="H34" s="2"/>
      <c r="I34">
        <f t="shared" si="0"/>
        <v>-0.25</v>
      </c>
      <c r="J34" s="1">
        <f t="shared" si="1"/>
        <v>0</v>
      </c>
      <c r="L34" s="1"/>
      <c r="P34" s="1"/>
      <c r="Q34" s="2"/>
      <c r="R34" s="1"/>
      <c r="T34">
        <f t="shared" si="2"/>
        <v>-0.25</v>
      </c>
      <c r="U34" s="1">
        <f t="shared" si="3"/>
        <v>0</v>
      </c>
    </row>
    <row r="35" spans="1:21" x14ac:dyDescent="0.3">
      <c r="C35">
        <v>-3.75</v>
      </c>
      <c r="D35">
        <v>21</v>
      </c>
      <c r="E35" s="1">
        <v>1.7109999999999999E-14</v>
      </c>
      <c r="F35" s="2">
        <v>-6.0000000000000001E-3</v>
      </c>
      <c r="G35" s="2"/>
      <c r="H35" s="2"/>
      <c r="I35">
        <f t="shared" si="0"/>
        <v>-4</v>
      </c>
      <c r="J35" s="1">
        <f t="shared" si="1"/>
        <v>0.72133220910623941</v>
      </c>
      <c r="L35" s="1"/>
      <c r="M35">
        <v>-3.75</v>
      </c>
      <c r="N35">
        <v>21</v>
      </c>
      <c r="O35" s="1">
        <v>5.0550000000000003E-16</v>
      </c>
      <c r="P35" s="2">
        <v>-1.9E-2</v>
      </c>
      <c r="Q35" s="2"/>
      <c r="R35" s="1"/>
      <c r="T35">
        <f t="shared" si="2"/>
        <v>-4</v>
      </c>
      <c r="U35" s="1">
        <f t="shared" si="3"/>
        <v>0.5590577305905774</v>
      </c>
    </row>
    <row r="36" spans="1:21" x14ac:dyDescent="0.3">
      <c r="C36">
        <v>-3.25</v>
      </c>
      <c r="D36">
        <v>22</v>
      </c>
      <c r="E36" s="1">
        <v>2.8639999999999998E-14</v>
      </c>
      <c r="F36" s="2">
        <v>-5.0000000000000001E-3</v>
      </c>
      <c r="G36" s="2"/>
      <c r="H36" s="2"/>
      <c r="I36">
        <f t="shared" si="0"/>
        <v>-3.5</v>
      </c>
      <c r="J36" s="1">
        <f t="shared" si="1"/>
        <v>1.2074198988195615</v>
      </c>
      <c r="L36" s="1"/>
      <c r="M36">
        <v>-3.25</v>
      </c>
      <c r="N36">
        <v>22</v>
      </c>
      <c r="O36" s="1">
        <v>7.95E-16</v>
      </c>
      <c r="P36" s="2">
        <v>-1.4999999999999999E-2</v>
      </c>
      <c r="Q36" s="2"/>
      <c r="R36" s="1"/>
      <c r="T36">
        <f t="shared" si="2"/>
        <v>-3.5</v>
      </c>
      <c r="U36" s="1">
        <f t="shared" si="3"/>
        <v>0.87923025879230265</v>
      </c>
    </row>
    <row r="37" spans="1:21" x14ac:dyDescent="0.3">
      <c r="C37">
        <v>-2.75</v>
      </c>
      <c r="D37">
        <v>23</v>
      </c>
      <c r="E37" s="1">
        <v>7.0160000000000001E-14</v>
      </c>
      <c r="F37" s="2">
        <v>-3.0000000000000001E-3</v>
      </c>
      <c r="G37" s="2"/>
      <c r="H37" s="2"/>
      <c r="I37">
        <f t="shared" si="0"/>
        <v>-3</v>
      </c>
      <c r="J37" s="1">
        <f t="shared" si="1"/>
        <v>2.957841483979764</v>
      </c>
      <c r="L37" s="1"/>
      <c r="M37">
        <v>-2.75</v>
      </c>
      <c r="N37">
        <v>23</v>
      </c>
      <c r="O37" s="1">
        <v>1.7299999999999999E-15</v>
      </c>
      <c r="P37" s="2">
        <v>-0.01</v>
      </c>
      <c r="Q37" s="2"/>
      <c r="R37" s="1"/>
      <c r="S37" s="1"/>
      <c r="T37">
        <f t="shared" si="2"/>
        <v>-3</v>
      </c>
      <c r="U37" s="1">
        <f t="shared" si="3"/>
        <v>1.9132935191329352</v>
      </c>
    </row>
    <row r="38" spans="1:21" x14ac:dyDescent="0.3">
      <c r="A38" s="3"/>
      <c r="C38">
        <v>-2.25</v>
      </c>
      <c r="D38">
        <v>24</v>
      </c>
      <c r="E38" s="1">
        <v>2.1200000000000001E-13</v>
      </c>
      <c r="F38" s="2">
        <v>-2E-3</v>
      </c>
      <c r="G38" s="2"/>
      <c r="H38" s="2"/>
      <c r="I38">
        <f t="shared" si="0"/>
        <v>-2.5</v>
      </c>
      <c r="J38" s="1">
        <f t="shared" si="1"/>
        <v>8.937605396290051</v>
      </c>
      <c r="L38" s="1"/>
      <c r="M38">
        <v>-2.25</v>
      </c>
      <c r="N38">
        <v>24</v>
      </c>
      <c r="O38" s="1">
        <v>5.4080000000000003E-15</v>
      </c>
      <c r="P38" s="2">
        <v>-6.0000000000000001E-3</v>
      </c>
      <c r="Q38" s="2"/>
      <c r="R38" s="1"/>
      <c r="S38" s="1"/>
      <c r="T38">
        <f t="shared" si="2"/>
        <v>-2.5</v>
      </c>
      <c r="U38" s="1">
        <f t="shared" si="3"/>
        <v>5.9809776598097777</v>
      </c>
    </row>
    <row r="39" spans="1:21" x14ac:dyDescent="0.3">
      <c r="C39">
        <v>-1.75</v>
      </c>
      <c r="D39">
        <v>25</v>
      </c>
      <c r="E39" s="1">
        <v>5.414E-13</v>
      </c>
      <c r="F39" s="2">
        <v>-1E-3</v>
      </c>
      <c r="G39" s="2"/>
      <c r="H39" s="2"/>
      <c r="I39">
        <f t="shared" si="0"/>
        <v>-2</v>
      </c>
      <c r="J39" s="1">
        <f t="shared" si="1"/>
        <v>22.824620573355816</v>
      </c>
      <c r="L39" s="1"/>
      <c r="M39">
        <v>-1.75</v>
      </c>
      <c r="N39">
        <v>25</v>
      </c>
      <c r="O39" s="1">
        <v>1.634E-14</v>
      </c>
      <c r="P39" s="2">
        <v>-3.0000000000000001E-3</v>
      </c>
      <c r="Q39" s="2"/>
      <c r="R39" s="1"/>
      <c r="S39" s="1"/>
      <c r="T39">
        <f t="shared" si="2"/>
        <v>-2</v>
      </c>
      <c r="U39" s="1">
        <f t="shared" si="3"/>
        <v>18.071223180712231</v>
      </c>
    </row>
    <row r="40" spans="1:21" x14ac:dyDescent="0.3">
      <c r="E40" s="1"/>
      <c r="F40" s="1"/>
      <c r="G40" s="2"/>
      <c r="H40" s="2"/>
      <c r="I40">
        <f t="shared" si="0"/>
        <v>-0.25</v>
      </c>
      <c r="J40" s="1">
        <f t="shared" si="1"/>
        <v>0</v>
      </c>
      <c r="L40" s="1"/>
      <c r="P40" s="1"/>
      <c r="Q40" s="2"/>
      <c r="R40" s="1"/>
      <c r="S40" s="1"/>
      <c r="T40">
        <f t="shared" si="2"/>
        <v>-0.25</v>
      </c>
      <c r="U40" s="1">
        <f t="shared" si="3"/>
        <v>0</v>
      </c>
    </row>
    <row r="41" spans="1:21" x14ac:dyDescent="0.3">
      <c r="C41">
        <v>-1.25</v>
      </c>
      <c r="D41">
        <v>26</v>
      </c>
      <c r="E41" s="1">
        <v>1.082E-12</v>
      </c>
      <c r="F41" s="2">
        <v>-1E-3</v>
      </c>
      <c r="G41" s="2"/>
      <c r="H41" s="2"/>
      <c r="I41">
        <f t="shared" si="0"/>
        <v>-1.5</v>
      </c>
      <c r="J41" s="1">
        <f t="shared" si="1"/>
        <v>45.615514333895447</v>
      </c>
      <c r="L41" s="1"/>
      <c r="M41">
        <v>-1.25</v>
      </c>
      <c r="N41">
        <v>26</v>
      </c>
      <c r="O41" s="1">
        <v>3.6820000000000001E-14</v>
      </c>
      <c r="P41" s="2">
        <v>-2E-3</v>
      </c>
      <c r="Q41" s="2"/>
      <c r="R41" s="1"/>
      <c r="S41" s="1"/>
      <c r="T41">
        <f t="shared" si="2"/>
        <v>-1.5</v>
      </c>
      <c r="U41" s="1">
        <f t="shared" si="3"/>
        <v>40.721079407210794</v>
      </c>
    </row>
    <row r="42" spans="1:21" x14ac:dyDescent="0.3">
      <c r="C42">
        <v>-0.75</v>
      </c>
      <c r="D42">
        <v>27</v>
      </c>
      <c r="E42" s="1">
        <v>1.7090000000000001E-12</v>
      </c>
      <c r="F42" s="2">
        <v>-1E-3</v>
      </c>
      <c r="G42" s="2"/>
      <c r="H42" s="2"/>
      <c r="I42">
        <f t="shared" si="0"/>
        <v>-1</v>
      </c>
      <c r="J42" s="1">
        <f t="shared" si="1"/>
        <v>72.048903878583488</v>
      </c>
      <c r="L42" s="1"/>
      <c r="M42">
        <v>-0.75</v>
      </c>
      <c r="N42">
        <v>27</v>
      </c>
      <c r="O42" s="1">
        <v>6.2909999999999994E-14</v>
      </c>
      <c r="P42" s="2">
        <v>-2E-3</v>
      </c>
      <c r="Q42" s="2"/>
      <c r="R42" s="1"/>
      <c r="S42" s="1"/>
      <c r="T42">
        <f t="shared" si="2"/>
        <v>-1</v>
      </c>
      <c r="U42" s="1">
        <f t="shared" si="3"/>
        <v>69.575315195753149</v>
      </c>
    </row>
    <row r="43" spans="1:21" x14ac:dyDescent="0.3">
      <c r="C43">
        <v>-0.25</v>
      </c>
      <c r="D43">
        <v>28</v>
      </c>
      <c r="E43" s="1">
        <v>2.1949999999999998E-12</v>
      </c>
      <c r="F43" s="2">
        <v>-1E-3</v>
      </c>
      <c r="G43" s="2"/>
      <c r="H43" s="2"/>
      <c r="I43">
        <f t="shared" si="0"/>
        <v>-0.5</v>
      </c>
      <c r="J43" s="1">
        <f t="shared" si="1"/>
        <v>92.53794266441821</v>
      </c>
      <c r="L43" s="1"/>
      <c r="M43">
        <v>-0.25</v>
      </c>
      <c r="N43">
        <v>28</v>
      </c>
      <c r="O43" s="1">
        <v>8.3189999999999997E-14</v>
      </c>
      <c r="P43" s="2">
        <v>-2E-3</v>
      </c>
      <c r="Q43" s="2"/>
      <c r="R43" s="1"/>
      <c r="S43" s="1"/>
      <c r="T43">
        <f t="shared" si="2"/>
        <v>-0.5</v>
      </c>
      <c r="U43" s="1">
        <f t="shared" si="3"/>
        <v>92.003981420039821</v>
      </c>
    </row>
    <row r="44" spans="1:21" x14ac:dyDescent="0.3">
      <c r="C44">
        <v>0.25</v>
      </c>
      <c r="D44">
        <v>29</v>
      </c>
      <c r="E44" s="1">
        <v>2.372E-12</v>
      </c>
      <c r="F44" s="2">
        <v>-1E-3</v>
      </c>
      <c r="G44" s="2"/>
      <c r="H44" s="2"/>
      <c r="I44">
        <f t="shared" si="0"/>
        <v>0</v>
      </c>
      <c r="J44" s="1">
        <f t="shared" si="1"/>
        <v>100</v>
      </c>
      <c r="L44" s="1"/>
      <c r="M44">
        <v>0.25</v>
      </c>
      <c r="N44">
        <v>29</v>
      </c>
      <c r="O44" s="1">
        <v>9.0419999999999995E-14</v>
      </c>
      <c r="P44" s="2">
        <v>-1E-3</v>
      </c>
      <c r="Q44" s="2"/>
      <c r="R44" s="1"/>
      <c r="S44" s="1"/>
      <c r="T44">
        <f t="shared" si="2"/>
        <v>0</v>
      </c>
      <c r="U44" s="1">
        <f t="shared" si="3"/>
        <v>100</v>
      </c>
    </row>
    <row r="45" spans="1:21" x14ac:dyDescent="0.3">
      <c r="C45">
        <v>0.75</v>
      </c>
      <c r="D45">
        <v>30</v>
      </c>
      <c r="E45" s="1">
        <v>2.1890000000000001E-12</v>
      </c>
      <c r="F45" s="2">
        <v>-1E-3</v>
      </c>
      <c r="G45" s="2"/>
      <c r="H45" s="2"/>
      <c r="I45">
        <f t="shared" si="0"/>
        <v>0.5</v>
      </c>
      <c r="J45" s="1">
        <f t="shared" si="1"/>
        <v>92.284991568296803</v>
      </c>
      <c r="L45" s="1"/>
      <c r="M45">
        <v>0.75</v>
      </c>
      <c r="N45">
        <v>30</v>
      </c>
      <c r="O45" s="1">
        <v>8.2870000000000004E-14</v>
      </c>
      <c r="P45" s="2">
        <v>-2E-3</v>
      </c>
      <c r="Q45" s="2"/>
      <c r="R45" s="1"/>
      <c r="S45" s="1"/>
      <c r="T45">
        <f t="shared" si="2"/>
        <v>0.5</v>
      </c>
      <c r="U45" s="1">
        <f t="shared" si="3"/>
        <v>91.650077416500793</v>
      </c>
    </row>
    <row r="46" spans="1:21" x14ac:dyDescent="0.3">
      <c r="E46" s="1"/>
      <c r="F46" s="1"/>
      <c r="G46" s="2"/>
      <c r="H46" s="2"/>
      <c r="I46">
        <f t="shared" si="0"/>
        <v>-0.25</v>
      </c>
      <c r="J46" s="1">
        <f t="shared" si="1"/>
        <v>0</v>
      </c>
      <c r="L46" s="1"/>
      <c r="P46" s="1"/>
      <c r="Q46" s="2"/>
      <c r="R46" s="1"/>
      <c r="S46" s="1"/>
      <c r="T46">
        <f t="shared" si="2"/>
        <v>-0.25</v>
      </c>
      <c r="U46" s="1">
        <f t="shared" si="3"/>
        <v>0</v>
      </c>
    </row>
    <row r="47" spans="1:21" x14ac:dyDescent="0.3">
      <c r="C47">
        <v>1.25</v>
      </c>
      <c r="D47">
        <v>31</v>
      </c>
      <c r="E47" s="1">
        <v>1.698E-12</v>
      </c>
      <c r="F47" s="2">
        <v>-1E-3</v>
      </c>
      <c r="G47" s="2"/>
      <c r="H47" s="2"/>
      <c r="I47">
        <f t="shared" si="0"/>
        <v>1</v>
      </c>
      <c r="J47" s="1">
        <f t="shared" si="1"/>
        <v>71.585160202360882</v>
      </c>
      <c r="L47" s="1"/>
      <c r="M47">
        <v>1.25</v>
      </c>
      <c r="N47">
        <v>31</v>
      </c>
      <c r="O47" s="1">
        <v>6.2560000000000001E-14</v>
      </c>
      <c r="P47" s="2">
        <v>-2E-3</v>
      </c>
      <c r="Q47" s="2"/>
      <c r="R47" s="1"/>
      <c r="S47" s="1"/>
      <c r="T47">
        <f t="shared" si="2"/>
        <v>1</v>
      </c>
      <c r="U47" s="1">
        <f t="shared" si="3"/>
        <v>69.188232691882334</v>
      </c>
    </row>
    <row r="48" spans="1:21" x14ac:dyDescent="0.3">
      <c r="C48">
        <v>1.75</v>
      </c>
      <c r="D48">
        <v>32</v>
      </c>
      <c r="E48" s="1">
        <v>1.0720000000000001E-12</v>
      </c>
      <c r="F48" s="2">
        <v>-1E-3</v>
      </c>
      <c r="G48" s="2"/>
      <c r="H48" s="2"/>
      <c r="I48">
        <f t="shared" si="0"/>
        <v>1.5</v>
      </c>
      <c r="J48" s="1">
        <f t="shared" si="1"/>
        <v>45.193929173693085</v>
      </c>
      <c r="L48" s="1"/>
      <c r="M48">
        <v>1.75</v>
      </c>
      <c r="N48">
        <v>32</v>
      </c>
      <c r="O48" s="1">
        <v>3.6850000000000002E-14</v>
      </c>
      <c r="P48" s="2">
        <v>-2E-3</v>
      </c>
      <c r="Q48" s="2"/>
      <c r="R48" s="1"/>
      <c r="S48" s="1"/>
      <c r="T48">
        <f t="shared" si="2"/>
        <v>1.5</v>
      </c>
      <c r="U48" s="1">
        <f t="shared" si="3"/>
        <v>40.754257907542588</v>
      </c>
    </row>
    <row r="49" spans="3:21" x14ac:dyDescent="0.3">
      <c r="C49">
        <v>2.25</v>
      </c>
      <c r="D49">
        <v>33</v>
      </c>
      <c r="E49" s="1">
        <v>5.3610000000000001E-13</v>
      </c>
      <c r="F49" s="2">
        <v>-1E-3</v>
      </c>
      <c r="G49" s="2"/>
      <c r="H49" s="2"/>
      <c r="I49">
        <f t="shared" si="0"/>
        <v>2</v>
      </c>
      <c r="J49" s="1">
        <f t="shared" si="1"/>
        <v>22.601180438448569</v>
      </c>
      <c r="L49" s="1"/>
      <c r="M49">
        <v>2.25</v>
      </c>
      <c r="N49">
        <v>33</v>
      </c>
      <c r="O49" s="1">
        <v>1.6260000000000002E-14</v>
      </c>
      <c r="P49" s="2">
        <v>-3.0000000000000001E-3</v>
      </c>
      <c r="Q49" s="2"/>
      <c r="R49" s="1"/>
      <c r="S49" s="1"/>
      <c r="T49">
        <f t="shared" si="2"/>
        <v>2</v>
      </c>
      <c r="U49" s="1">
        <f t="shared" si="3"/>
        <v>17.982747179827474</v>
      </c>
    </row>
    <row r="50" spans="3:21" x14ac:dyDescent="0.3">
      <c r="C50">
        <v>2.75</v>
      </c>
      <c r="D50">
        <v>34</v>
      </c>
      <c r="E50" s="1">
        <v>2.102E-13</v>
      </c>
      <c r="F50" s="2">
        <v>-2E-3</v>
      </c>
      <c r="G50" s="2"/>
      <c r="H50" s="2"/>
      <c r="I50">
        <f t="shared" si="0"/>
        <v>2.5</v>
      </c>
      <c r="J50" s="1">
        <f t="shared" si="1"/>
        <v>8.8617200674536249</v>
      </c>
      <c r="L50" s="1"/>
      <c r="M50">
        <v>2.75</v>
      </c>
      <c r="N50">
        <v>34</v>
      </c>
      <c r="O50" s="1">
        <v>5.4180000000000001E-15</v>
      </c>
      <c r="P50" s="2">
        <v>-6.0000000000000001E-3</v>
      </c>
      <c r="Q50" s="2"/>
      <c r="R50" s="1"/>
      <c r="S50" s="1"/>
      <c r="T50">
        <f t="shared" si="2"/>
        <v>2.5</v>
      </c>
      <c r="U50" s="1">
        <f t="shared" si="3"/>
        <v>5.9920371599203719</v>
      </c>
    </row>
    <row r="51" spans="3:21" x14ac:dyDescent="0.3">
      <c r="C51">
        <v>3.25</v>
      </c>
      <c r="D51">
        <v>35</v>
      </c>
      <c r="E51" s="1">
        <v>7.0179999999999997E-14</v>
      </c>
      <c r="F51" s="2">
        <v>-3.0000000000000001E-3</v>
      </c>
      <c r="G51" s="2"/>
      <c r="H51" s="2"/>
      <c r="I51">
        <f t="shared" si="0"/>
        <v>3</v>
      </c>
      <c r="J51" s="1">
        <f t="shared" si="1"/>
        <v>2.9586846543001686</v>
      </c>
      <c r="L51" s="1"/>
      <c r="M51">
        <v>3.25</v>
      </c>
      <c r="N51">
        <v>35</v>
      </c>
      <c r="O51" s="1">
        <v>1.7040000000000001E-15</v>
      </c>
      <c r="P51" s="2">
        <v>-0.01</v>
      </c>
      <c r="Q51" s="2"/>
      <c r="R51" s="1"/>
      <c r="S51" s="1"/>
      <c r="T51">
        <f t="shared" si="2"/>
        <v>3</v>
      </c>
      <c r="U51" s="1">
        <f t="shared" si="3"/>
        <v>1.8845388188453887</v>
      </c>
    </row>
    <row r="52" spans="3:21" x14ac:dyDescent="0.3">
      <c r="E52" s="1"/>
      <c r="F52" s="1"/>
      <c r="G52" s="2"/>
      <c r="H52" s="2"/>
      <c r="I52">
        <f t="shared" si="0"/>
        <v>-0.25</v>
      </c>
      <c r="J52" s="1">
        <f t="shared" si="1"/>
        <v>0</v>
      </c>
      <c r="L52" s="1"/>
      <c r="P52" s="1"/>
      <c r="Q52" s="2"/>
      <c r="R52" s="1"/>
      <c r="S52" s="1"/>
      <c r="T52">
        <f t="shared" si="2"/>
        <v>-0.25</v>
      </c>
      <c r="U52" s="1">
        <f t="shared" si="3"/>
        <v>0</v>
      </c>
    </row>
    <row r="53" spans="3:21" x14ac:dyDescent="0.3">
      <c r="C53">
        <v>3.75</v>
      </c>
      <c r="D53">
        <v>36</v>
      </c>
      <c r="E53" s="1">
        <v>2.8919999999999998E-14</v>
      </c>
      <c r="F53" s="2">
        <v>-5.0000000000000001E-3</v>
      </c>
      <c r="G53" s="2"/>
      <c r="H53" s="2"/>
      <c r="I53">
        <f t="shared" si="0"/>
        <v>3.5</v>
      </c>
      <c r="J53" s="1">
        <f t="shared" si="1"/>
        <v>1.2192242833052276</v>
      </c>
      <c r="L53" s="1"/>
      <c r="M53">
        <v>3.75</v>
      </c>
      <c r="N53">
        <v>36</v>
      </c>
      <c r="O53" s="1">
        <v>8.1260000000000003E-16</v>
      </c>
      <c r="P53" s="2">
        <v>-1.4999999999999999E-2</v>
      </c>
      <c r="Q53" s="2"/>
      <c r="R53" s="1"/>
      <c r="S53" s="1"/>
      <c r="T53">
        <f t="shared" si="2"/>
        <v>3.5</v>
      </c>
      <c r="U53" s="1">
        <f t="shared" si="3"/>
        <v>0.89869497898694994</v>
      </c>
    </row>
    <row r="54" spans="3:21" x14ac:dyDescent="0.3">
      <c r="C54">
        <v>4.25</v>
      </c>
      <c r="D54">
        <v>37</v>
      </c>
      <c r="E54" s="1">
        <v>1.7310000000000001E-14</v>
      </c>
      <c r="F54" s="2">
        <v>-6.0000000000000001E-3</v>
      </c>
      <c r="G54" s="2"/>
      <c r="H54" s="2"/>
      <c r="I54">
        <f t="shared" si="0"/>
        <v>4</v>
      </c>
      <c r="J54" s="1">
        <f t="shared" si="1"/>
        <v>0.7297639123102867</v>
      </c>
      <c r="L54" s="1"/>
      <c r="M54">
        <v>4.25</v>
      </c>
      <c r="N54">
        <v>37</v>
      </c>
      <c r="O54" s="1">
        <v>5.119E-16</v>
      </c>
      <c r="P54" s="2">
        <v>-1.7999999999999999E-2</v>
      </c>
      <c r="Q54" s="2"/>
      <c r="R54" s="1"/>
      <c r="S54" s="1"/>
      <c r="T54">
        <f t="shared" si="2"/>
        <v>4</v>
      </c>
      <c r="U54" s="1">
        <f t="shared" si="3"/>
        <v>0.56613581066135821</v>
      </c>
    </row>
    <row r="55" spans="3:21" x14ac:dyDescent="0.3">
      <c r="C55">
        <v>4.75</v>
      </c>
      <c r="D55">
        <v>38</v>
      </c>
      <c r="E55" s="1">
        <v>1.1610000000000001E-14</v>
      </c>
      <c r="F55" s="2">
        <v>-7.0000000000000001E-3</v>
      </c>
      <c r="G55" s="2"/>
      <c r="H55" s="2"/>
      <c r="I55">
        <f t="shared" si="0"/>
        <v>4.5</v>
      </c>
      <c r="J55" s="1">
        <f t="shared" si="1"/>
        <v>0.489460370994941</v>
      </c>
      <c r="L55" s="1"/>
      <c r="M55">
        <v>4.75</v>
      </c>
      <c r="N55">
        <v>38</v>
      </c>
      <c r="O55" s="1">
        <v>3.4739999999999998E-16</v>
      </c>
      <c r="P55" s="2">
        <v>-2.1999999999999999E-2</v>
      </c>
      <c r="Q55" s="2"/>
      <c r="R55" s="1"/>
      <c r="S55" s="1"/>
      <c r="T55">
        <f t="shared" si="2"/>
        <v>4.5</v>
      </c>
      <c r="U55" s="1">
        <f t="shared" si="3"/>
        <v>0.38420703384207033</v>
      </c>
    </row>
    <row r="56" spans="3:21" x14ac:dyDescent="0.3">
      <c r="C56">
        <v>5.25</v>
      </c>
      <c r="D56">
        <v>39</v>
      </c>
      <c r="E56" s="1">
        <v>7.6829999999999996E-15</v>
      </c>
      <c r="F56" s="2">
        <v>-8.9999999999999993E-3</v>
      </c>
      <c r="G56" s="2"/>
      <c r="H56" s="2"/>
      <c r="I56">
        <f t="shared" si="0"/>
        <v>5</v>
      </c>
      <c r="J56" s="1">
        <f t="shared" si="1"/>
        <v>0.32390387858347386</v>
      </c>
      <c r="L56" s="1"/>
      <c r="M56">
        <v>5.25</v>
      </c>
      <c r="N56">
        <v>39</v>
      </c>
      <c r="O56" s="1">
        <v>2.3630000000000001E-16</v>
      </c>
      <c r="P56" s="2">
        <v>-2.7E-2</v>
      </c>
      <c r="Q56" s="2"/>
      <c r="R56" s="1"/>
      <c r="S56" s="1"/>
      <c r="T56">
        <f t="shared" si="2"/>
        <v>5</v>
      </c>
      <c r="U56" s="1">
        <f t="shared" si="3"/>
        <v>0.26133598761335991</v>
      </c>
    </row>
    <row r="57" spans="3:21" x14ac:dyDescent="0.3">
      <c r="C57">
        <v>5.75</v>
      </c>
      <c r="D57">
        <v>40</v>
      </c>
      <c r="E57" s="1">
        <v>4.3840000000000002E-15</v>
      </c>
      <c r="F57" s="2">
        <v>-1.2E-2</v>
      </c>
      <c r="G57" s="2"/>
      <c r="H57" s="2"/>
      <c r="I57">
        <f t="shared" si="0"/>
        <v>5.5</v>
      </c>
      <c r="J57" s="1">
        <f t="shared" si="1"/>
        <v>0.18482293423271501</v>
      </c>
      <c r="L57" s="1"/>
      <c r="M57">
        <v>5.75</v>
      </c>
      <c r="N57">
        <v>40</v>
      </c>
      <c r="O57" s="1">
        <v>1.29E-16</v>
      </c>
      <c r="P57" s="2">
        <v>-3.4000000000000002E-2</v>
      </c>
      <c r="Q57" s="2"/>
      <c r="R57" s="1"/>
      <c r="S57" s="1"/>
      <c r="T57">
        <f t="shared" si="2"/>
        <v>5.5</v>
      </c>
      <c r="U57" s="1">
        <f t="shared" si="3"/>
        <v>0.1426675514266755</v>
      </c>
    </row>
    <row r="58" spans="3:21" x14ac:dyDescent="0.3">
      <c r="E58" s="1"/>
      <c r="F58" s="1"/>
      <c r="G58" s="2"/>
      <c r="H58" s="2"/>
      <c r="I58">
        <f t="shared" si="0"/>
        <v>-0.25</v>
      </c>
      <c r="J58" s="1">
        <f t="shared" si="1"/>
        <v>0</v>
      </c>
      <c r="L58" s="1"/>
      <c r="P58" s="1"/>
      <c r="Q58" s="2"/>
      <c r="R58" s="1"/>
      <c r="S58" s="1"/>
      <c r="T58">
        <f t="shared" si="2"/>
        <v>-0.25</v>
      </c>
      <c r="U58" s="1">
        <f t="shared" si="3"/>
        <v>0</v>
      </c>
    </row>
    <row r="59" spans="3:21" x14ac:dyDescent="0.3">
      <c r="C59">
        <v>6.25</v>
      </c>
      <c r="D59">
        <v>41</v>
      </c>
      <c r="E59" s="1">
        <v>2.1019999999999998E-15</v>
      </c>
      <c r="F59" s="2">
        <v>-1.7000000000000001E-2</v>
      </c>
      <c r="G59" s="2"/>
      <c r="H59" s="2"/>
      <c r="I59">
        <f t="shared" si="0"/>
        <v>6</v>
      </c>
      <c r="J59" s="1">
        <f t="shared" si="1"/>
        <v>8.8617200674536253E-2</v>
      </c>
      <c r="L59" s="1"/>
      <c r="M59">
        <v>6.25</v>
      </c>
      <c r="N59">
        <v>41</v>
      </c>
      <c r="O59" s="1">
        <v>6.9769999999999998E-17</v>
      </c>
      <c r="P59" s="2">
        <v>-4.5999999999999999E-2</v>
      </c>
      <c r="Q59" s="2"/>
      <c r="R59" s="1"/>
      <c r="S59" s="1"/>
      <c r="T59">
        <f t="shared" si="2"/>
        <v>6</v>
      </c>
      <c r="U59" s="1">
        <f t="shared" si="3"/>
        <v>7.7162132271621331E-2</v>
      </c>
    </row>
    <row r="60" spans="3:21" x14ac:dyDescent="0.3">
      <c r="C60">
        <v>6.75</v>
      </c>
      <c r="D60">
        <v>42</v>
      </c>
      <c r="E60" s="1">
        <v>8.3649999999999998E-16</v>
      </c>
      <c r="F60" s="2">
        <v>-2.5999999999999999E-2</v>
      </c>
      <c r="G60" s="2"/>
      <c r="I60">
        <f t="shared" si="0"/>
        <v>6.5</v>
      </c>
      <c r="J60" s="1">
        <f t="shared" si="1"/>
        <v>3.5265598650927488E-2</v>
      </c>
      <c r="L60" s="1"/>
      <c r="M60">
        <v>6.75</v>
      </c>
      <c r="N60">
        <v>42</v>
      </c>
      <c r="O60" s="1">
        <v>4.4730000000000002E-17</v>
      </c>
      <c r="P60" s="2">
        <v>-5.3999999999999999E-2</v>
      </c>
      <c r="Q60" s="2"/>
      <c r="R60" s="1"/>
      <c r="S60" s="1"/>
      <c r="T60">
        <f t="shared" si="2"/>
        <v>6.5</v>
      </c>
      <c r="U60" s="1">
        <f t="shared" si="3"/>
        <v>4.946914399469144E-2</v>
      </c>
    </row>
    <row r="61" spans="3:21" x14ac:dyDescent="0.3">
      <c r="C61">
        <v>7.25</v>
      </c>
      <c r="D61">
        <v>43</v>
      </c>
      <c r="E61" s="1">
        <v>3.897E-16</v>
      </c>
      <c r="F61" s="2">
        <v>-3.5999999999999997E-2</v>
      </c>
      <c r="G61" s="2"/>
      <c r="I61">
        <f t="shared" si="0"/>
        <v>7</v>
      </c>
      <c r="J61" s="1">
        <f t="shared" si="1"/>
        <v>1.6429173693086004E-2</v>
      </c>
      <c r="L61" s="1"/>
      <c r="M61">
        <v>7.25</v>
      </c>
      <c r="N61">
        <v>43</v>
      </c>
      <c r="O61" s="1">
        <v>4.056E-17</v>
      </c>
      <c r="P61" s="2">
        <v>-5.7000000000000002E-2</v>
      </c>
      <c r="Q61" s="2"/>
      <c r="R61" s="1"/>
      <c r="S61" s="1"/>
      <c r="T61">
        <f t="shared" si="2"/>
        <v>7</v>
      </c>
      <c r="U61" s="1">
        <f t="shared" si="3"/>
        <v>4.4857332448573331E-2</v>
      </c>
    </row>
    <row r="62" spans="3:21" x14ac:dyDescent="0.3">
      <c r="C62">
        <v>7.75</v>
      </c>
      <c r="D62">
        <v>44</v>
      </c>
      <c r="E62" s="1">
        <v>2.3429999999999998E-16</v>
      </c>
      <c r="F62" s="2">
        <v>-4.4999999999999998E-2</v>
      </c>
      <c r="G62" s="2"/>
      <c r="I62">
        <f t="shared" si="0"/>
        <v>7.5</v>
      </c>
      <c r="J62" s="1">
        <f t="shared" si="1"/>
        <v>9.8777403035413148E-3</v>
      </c>
      <c r="L62" s="1"/>
      <c r="M62">
        <v>7.75</v>
      </c>
      <c r="N62">
        <v>44</v>
      </c>
      <c r="O62" s="1">
        <v>3.4889999999999998E-17</v>
      </c>
      <c r="P62" s="2">
        <v>-6.3E-2</v>
      </c>
      <c r="Q62" s="2"/>
      <c r="R62" s="1"/>
      <c r="S62" s="1"/>
      <c r="T62">
        <f t="shared" si="2"/>
        <v>7.5</v>
      </c>
      <c r="U62" s="1">
        <f t="shared" si="3"/>
        <v>3.8586595885865965E-2</v>
      </c>
    </row>
    <row r="63" spans="3:21" x14ac:dyDescent="0.3">
      <c r="C63">
        <v>8.25</v>
      </c>
      <c r="D63">
        <v>45</v>
      </c>
      <c r="E63" s="1">
        <v>1.8490000000000001E-16</v>
      </c>
      <c r="F63" s="2">
        <v>-0.05</v>
      </c>
      <c r="G63" s="2"/>
      <c r="I63">
        <f t="shared" si="0"/>
        <v>8</v>
      </c>
      <c r="J63" s="1">
        <f t="shared" si="1"/>
        <v>7.7951096121416531E-3</v>
      </c>
      <c r="L63" s="1"/>
      <c r="M63">
        <v>8.25</v>
      </c>
      <c r="N63">
        <v>45</v>
      </c>
      <c r="O63" s="1">
        <v>2.7699999999999999E-17</v>
      </c>
      <c r="P63" s="2">
        <v>-7.0000000000000007E-2</v>
      </c>
      <c r="Q63" s="2"/>
      <c r="R63" s="1"/>
      <c r="S63" s="1"/>
      <c r="T63">
        <f t="shared" si="2"/>
        <v>8</v>
      </c>
      <c r="U63" s="1">
        <f t="shared" si="3"/>
        <v>3.0634815306348154E-2</v>
      </c>
    </row>
    <row r="64" spans="3:21" x14ac:dyDescent="0.3">
      <c r="F64" s="1"/>
      <c r="G64" s="2"/>
      <c r="I64">
        <f t="shared" si="0"/>
        <v>-0.25</v>
      </c>
      <c r="J64" s="1">
        <f t="shared" si="1"/>
        <v>0</v>
      </c>
      <c r="L64" s="1"/>
      <c r="P64" s="1"/>
      <c r="Q64" s="2"/>
      <c r="R64" s="1"/>
      <c r="S64" s="1"/>
      <c r="T64">
        <f t="shared" si="2"/>
        <v>-0.25</v>
      </c>
      <c r="U64" s="1">
        <f t="shared" si="3"/>
        <v>0</v>
      </c>
    </row>
    <row r="65" spans="3:21" x14ac:dyDescent="0.3">
      <c r="C65">
        <v>8.75</v>
      </c>
      <c r="D65">
        <v>46</v>
      </c>
      <c r="E65" s="1">
        <v>1.293E-16</v>
      </c>
      <c r="F65" s="2">
        <v>-5.7000000000000002E-2</v>
      </c>
      <c r="G65" s="2"/>
      <c r="I65">
        <f t="shared" si="0"/>
        <v>8.5</v>
      </c>
      <c r="J65" s="1">
        <f t="shared" si="1"/>
        <v>5.451096121416526E-3</v>
      </c>
      <c r="L65" s="1"/>
      <c r="M65">
        <v>8.75</v>
      </c>
      <c r="N65">
        <v>46</v>
      </c>
      <c r="O65" s="1">
        <v>2.9970000000000003E-17</v>
      </c>
      <c r="P65" s="2">
        <v>-7.2999999999999995E-2</v>
      </c>
      <c r="Q65" s="2"/>
      <c r="R65" s="1"/>
      <c r="T65">
        <f t="shared" si="2"/>
        <v>8.5</v>
      </c>
      <c r="U65" s="1">
        <f t="shared" si="3"/>
        <v>3.3145321831453224E-2</v>
      </c>
    </row>
    <row r="66" spans="3:21" x14ac:dyDescent="0.3">
      <c r="C66">
        <v>9.25</v>
      </c>
      <c r="D66">
        <v>47</v>
      </c>
      <c r="E66" s="1">
        <v>1.1390000000000001E-16</v>
      </c>
      <c r="F66" s="2">
        <v>-6.7000000000000004E-2</v>
      </c>
      <c r="G66" s="2"/>
      <c r="I66">
        <f t="shared" si="0"/>
        <v>9</v>
      </c>
      <c r="J66" s="1">
        <f t="shared" si="1"/>
        <v>4.8018549747048909E-3</v>
      </c>
      <c r="L66" s="1"/>
      <c r="M66">
        <v>9.25</v>
      </c>
      <c r="N66">
        <v>47</v>
      </c>
      <c r="O66" s="1">
        <v>2.2759999999999999E-17</v>
      </c>
      <c r="P66" s="2">
        <v>-7.8E-2</v>
      </c>
      <c r="Q66" s="2"/>
      <c r="R66" s="1"/>
      <c r="T66">
        <f t="shared" si="2"/>
        <v>9</v>
      </c>
      <c r="U66" s="1">
        <f t="shared" si="3"/>
        <v>2.5171422251714225E-2</v>
      </c>
    </row>
    <row r="67" spans="3:21" x14ac:dyDescent="0.3">
      <c r="C67">
        <v>9.75</v>
      </c>
      <c r="D67">
        <v>48</v>
      </c>
      <c r="E67" s="1">
        <v>9.8270000000000005E-17</v>
      </c>
      <c r="F67" s="2">
        <v>-6.6000000000000003E-2</v>
      </c>
      <c r="G67" s="2"/>
      <c r="I67">
        <f t="shared" si="0"/>
        <v>9.5</v>
      </c>
      <c r="J67" s="1">
        <f t="shared" si="1"/>
        <v>4.1429173693086005E-3</v>
      </c>
      <c r="L67" s="1"/>
      <c r="M67">
        <v>9.75</v>
      </c>
      <c r="N67">
        <v>48</v>
      </c>
      <c r="O67" s="1">
        <v>1.9780000000000001E-17</v>
      </c>
      <c r="P67" s="2">
        <v>-8.1000000000000003E-2</v>
      </c>
      <c r="Q67" s="2"/>
      <c r="R67" s="1"/>
      <c r="T67">
        <f t="shared" si="2"/>
        <v>9.5</v>
      </c>
      <c r="U67" s="1">
        <f t="shared" si="3"/>
        <v>2.1875691218756915E-2</v>
      </c>
    </row>
    <row r="68" spans="3:21" x14ac:dyDescent="0.3">
      <c r="C68">
        <v>10.25</v>
      </c>
      <c r="D68">
        <v>49</v>
      </c>
      <c r="E68" s="1">
        <v>8.5440000000000001E-17</v>
      </c>
      <c r="F68" s="2">
        <v>-7.0000000000000007E-2</v>
      </c>
      <c r="G68" s="2"/>
      <c r="I68">
        <f t="shared" si="0"/>
        <v>10</v>
      </c>
      <c r="J68" s="1">
        <f t="shared" si="1"/>
        <v>3.6020236087689712E-3</v>
      </c>
      <c r="L68" s="1"/>
      <c r="M68">
        <v>10.25</v>
      </c>
      <c r="N68">
        <v>49</v>
      </c>
      <c r="O68" s="1">
        <v>2.2009999999999999E-17</v>
      </c>
      <c r="P68" s="2">
        <v>-8.3000000000000004E-2</v>
      </c>
      <c r="Q68" s="2"/>
      <c r="R68" s="1"/>
      <c r="T68">
        <f t="shared" si="2"/>
        <v>10</v>
      </c>
      <c r="U68" s="1">
        <f t="shared" si="3"/>
        <v>2.4341959743419597E-2</v>
      </c>
    </row>
    <row r="69" spans="3:21" x14ac:dyDescent="0.3">
      <c r="C69">
        <v>10.75</v>
      </c>
      <c r="D69">
        <v>50</v>
      </c>
      <c r="E69" s="1">
        <v>7.3450000000000003E-17</v>
      </c>
      <c r="F69" s="2">
        <v>-7.9000000000000001E-2</v>
      </c>
      <c r="I69">
        <f t="shared" si="0"/>
        <v>10.5</v>
      </c>
      <c r="J69" s="1">
        <f t="shared" si="1"/>
        <v>3.0965430016863405E-3</v>
      </c>
      <c r="L69" s="1"/>
      <c r="M69">
        <v>10.75</v>
      </c>
      <c r="N69">
        <v>50</v>
      </c>
      <c r="O69" s="1">
        <v>2.095E-17</v>
      </c>
      <c r="P69" s="2">
        <v>-8.7999999999999995E-2</v>
      </c>
      <c r="Q69" s="2"/>
      <c r="T69">
        <f t="shared" si="2"/>
        <v>10.5</v>
      </c>
      <c r="U69" s="1">
        <f t="shared" si="3"/>
        <v>2.3169652731696529E-2</v>
      </c>
    </row>
    <row r="70" spans="3:21" x14ac:dyDescent="0.3">
      <c r="I70">
        <f t="shared" si="0"/>
        <v>-0.25</v>
      </c>
      <c r="J70" s="1">
        <f t="shared" si="1"/>
        <v>0</v>
      </c>
      <c r="L70" s="1"/>
      <c r="T70">
        <f t="shared" si="2"/>
        <v>-0.25</v>
      </c>
      <c r="U70" s="1">
        <f t="shared" si="3"/>
        <v>0</v>
      </c>
    </row>
    <row r="71" spans="3:21" x14ac:dyDescent="0.3">
      <c r="C71">
        <v>11.25</v>
      </c>
      <c r="D71">
        <v>51</v>
      </c>
      <c r="E71" s="1">
        <v>5.545E-17</v>
      </c>
      <c r="F71" s="2">
        <v>-9.4E-2</v>
      </c>
      <c r="I71">
        <f t="shared" si="0"/>
        <v>11</v>
      </c>
      <c r="J71" s="1">
        <f t="shared" si="1"/>
        <v>2.3376897133220911E-3</v>
      </c>
      <c r="L71" s="1"/>
      <c r="M71">
        <v>11.25</v>
      </c>
      <c r="N71">
        <v>51</v>
      </c>
      <c r="O71" s="1">
        <v>1.5169999999999999E-17</v>
      </c>
      <c r="P71" s="2">
        <v>-9.1999999999999998E-2</v>
      </c>
      <c r="Q71" s="2"/>
      <c r="T71">
        <f t="shared" si="2"/>
        <v>11</v>
      </c>
      <c r="U71" s="1">
        <f t="shared" si="3"/>
        <v>1.6777261667772617E-2</v>
      </c>
    </row>
    <row r="72" spans="3:21" x14ac:dyDescent="0.3">
      <c r="C72">
        <v>11.75</v>
      </c>
      <c r="D72">
        <v>52</v>
      </c>
      <c r="E72" s="1">
        <v>4.5969999999999998E-17</v>
      </c>
      <c r="F72" s="2">
        <v>-8.7999999999999995E-2</v>
      </c>
      <c r="I72">
        <f t="shared" si="0"/>
        <v>11.5</v>
      </c>
      <c r="J72" s="1">
        <f t="shared" si="1"/>
        <v>1.9380269814502529E-3</v>
      </c>
      <c r="L72" s="1"/>
      <c r="M72">
        <v>11.75</v>
      </c>
      <c r="N72">
        <v>52</v>
      </c>
      <c r="O72" s="1">
        <v>1.4880000000000001E-17</v>
      </c>
      <c r="P72" s="2">
        <v>-9.8000000000000004E-2</v>
      </c>
      <c r="Q72" s="2"/>
      <c r="T72">
        <f t="shared" si="2"/>
        <v>11.5</v>
      </c>
      <c r="U72" s="1">
        <f t="shared" si="3"/>
        <v>1.6456536164565366E-2</v>
      </c>
    </row>
    <row r="73" spans="3:21" x14ac:dyDescent="0.3">
      <c r="C73">
        <v>12.25</v>
      </c>
      <c r="D73">
        <v>53</v>
      </c>
      <c r="E73" s="1">
        <v>4.5840000000000003E-17</v>
      </c>
      <c r="F73" s="2">
        <v>-9.6000000000000002E-2</v>
      </c>
      <c r="I73">
        <f t="shared" si="0"/>
        <v>12</v>
      </c>
      <c r="J73" s="1">
        <f t="shared" si="1"/>
        <v>1.9325463743676225E-3</v>
      </c>
      <c r="L73" s="1"/>
      <c r="M73">
        <v>12.25</v>
      </c>
      <c r="N73">
        <v>53</v>
      </c>
      <c r="O73" s="1">
        <v>1.4500000000000001E-17</v>
      </c>
      <c r="P73" s="2">
        <v>-9.8000000000000004E-2</v>
      </c>
      <c r="Q73" s="2"/>
      <c r="T73">
        <f t="shared" si="2"/>
        <v>12</v>
      </c>
      <c r="U73" s="1">
        <f t="shared" si="3"/>
        <v>1.6036275160362753E-2</v>
      </c>
    </row>
    <row r="74" spans="3:21" x14ac:dyDescent="0.3">
      <c r="C74">
        <v>12.75</v>
      </c>
      <c r="D74">
        <v>54</v>
      </c>
      <c r="E74" s="1">
        <v>3.9369999999999999E-17</v>
      </c>
      <c r="F74" s="2">
        <v>-0.107</v>
      </c>
      <c r="I74">
        <f t="shared" si="0"/>
        <v>12.5</v>
      </c>
      <c r="J74" s="1">
        <f t="shared" si="1"/>
        <v>1.6597807757166947E-3</v>
      </c>
      <c r="L74" s="1"/>
      <c r="M74">
        <v>12.75</v>
      </c>
      <c r="N74">
        <v>54</v>
      </c>
      <c r="O74" s="1">
        <v>1.5799999999999999E-17</v>
      </c>
      <c r="P74" s="2">
        <v>-9.8000000000000004E-2</v>
      </c>
      <c r="Q74" s="2"/>
      <c r="T74">
        <f t="shared" si="2"/>
        <v>12.5</v>
      </c>
      <c r="U74" s="1">
        <f t="shared" si="3"/>
        <v>1.7474010174740102E-2</v>
      </c>
    </row>
    <row r="75" spans="3:21" x14ac:dyDescent="0.3">
      <c r="C75">
        <v>13.25</v>
      </c>
      <c r="D75">
        <v>55</v>
      </c>
      <c r="E75" s="1">
        <v>3.0479999999999998E-17</v>
      </c>
      <c r="F75" s="2">
        <v>-0.129</v>
      </c>
      <c r="I75">
        <f t="shared" si="0"/>
        <v>13</v>
      </c>
      <c r="J75" s="1">
        <f t="shared" si="1"/>
        <v>1.284991568296796E-3</v>
      </c>
      <c r="L75" s="1"/>
      <c r="M75">
        <v>13.25</v>
      </c>
      <c r="N75">
        <v>55</v>
      </c>
      <c r="O75" s="1">
        <v>1.0089999999999999E-17</v>
      </c>
      <c r="P75" s="2">
        <v>-0.109</v>
      </c>
      <c r="Q75" s="2"/>
      <c r="T75">
        <f t="shared" si="2"/>
        <v>13</v>
      </c>
      <c r="U75" s="1">
        <f t="shared" si="3"/>
        <v>1.1159035611590356E-2</v>
      </c>
    </row>
    <row r="76" spans="3:21" x14ac:dyDescent="0.3">
      <c r="I76">
        <f t="shared" ref="I76:I78" si="4">C76-0.25</f>
        <v>-0.25</v>
      </c>
      <c r="J76" s="1">
        <f t="shared" ref="J76:J78" si="5">E76/$E$44*100</f>
        <v>0</v>
      </c>
      <c r="L76" s="1"/>
      <c r="T76">
        <f t="shared" ref="T76:T78" si="6">M76-0.25</f>
        <v>-0.25</v>
      </c>
      <c r="U76" s="1">
        <f t="shared" ref="U76:U78" si="7">O76/$O$44*100</f>
        <v>0</v>
      </c>
    </row>
    <row r="77" spans="3:21" x14ac:dyDescent="0.3">
      <c r="C77">
        <v>13.75</v>
      </c>
      <c r="D77">
        <v>56</v>
      </c>
      <c r="E77" s="1">
        <v>2.9949999999999999E-17</v>
      </c>
      <c r="F77" s="2">
        <v>-0.127</v>
      </c>
      <c r="I77">
        <f t="shared" si="4"/>
        <v>13.5</v>
      </c>
      <c r="J77" s="1">
        <f t="shared" si="5"/>
        <v>1.2626475548060709E-3</v>
      </c>
      <c r="L77" s="1"/>
      <c r="M77">
        <v>13.75</v>
      </c>
      <c r="N77">
        <v>56</v>
      </c>
      <c r="O77" s="1">
        <v>1.0089999999999999E-17</v>
      </c>
      <c r="P77" s="2">
        <v>-0.11700000000000001</v>
      </c>
      <c r="Q77" s="2"/>
      <c r="T77">
        <f t="shared" si="6"/>
        <v>13.5</v>
      </c>
      <c r="U77" s="1">
        <f t="shared" si="7"/>
        <v>1.1159035611590356E-2</v>
      </c>
    </row>
    <row r="78" spans="3:21" x14ac:dyDescent="0.3">
      <c r="C78">
        <v>14.25</v>
      </c>
      <c r="D78">
        <v>57</v>
      </c>
      <c r="E78" s="1">
        <v>2.7750000000000001E-17</v>
      </c>
      <c r="F78" s="2">
        <v>-0.125</v>
      </c>
      <c r="I78">
        <f t="shared" si="4"/>
        <v>14</v>
      </c>
      <c r="J78" s="1">
        <f t="shared" si="5"/>
        <v>1.1698988195615514E-3</v>
      </c>
      <c r="L78" s="1"/>
      <c r="M78">
        <v>14.25</v>
      </c>
      <c r="N78">
        <v>57</v>
      </c>
      <c r="O78" s="1">
        <v>8.6340000000000004E-18</v>
      </c>
      <c r="P78" s="2">
        <v>-0.13800000000000001</v>
      </c>
      <c r="T78">
        <f t="shared" si="6"/>
        <v>14</v>
      </c>
      <c r="U78" s="1">
        <f t="shared" si="7"/>
        <v>9.5487723954877247E-3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PDD</vt:lpstr>
      <vt:lpstr>D1.3cm CR</vt:lpstr>
      <vt:lpstr>D1.7cm CR</vt:lpstr>
      <vt:lpstr>D1.9cm CR</vt:lpstr>
      <vt:lpstr>D2.2cm CR</vt:lpstr>
      <vt:lpstr>D2.6cm 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WONMO</dc:creator>
  <cp:lastModifiedBy>WONMO</cp:lastModifiedBy>
  <dcterms:created xsi:type="dcterms:W3CDTF">2014-07-29T04:18:42Z</dcterms:created>
  <dcterms:modified xsi:type="dcterms:W3CDTF">2016-03-20T10:31:13Z</dcterms:modified>
</cp:coreProperties>
</file>