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MO\Dropbox\MERT\SFF test\"/>
    </mc:Choice>
  </mc:AlternateContent>
  <bookViews>
    <workbookView xWindow="360" yWindow="30" windowWidth="15075" windowHeight="10530"/>
  </bookViews>
  <sheets>
    <sheet name="PDD" sheetId="18" r:id="rId1"/>
    <sheet name="D1.3cm CR" sheetId="4" r:id="rId2"/>
    <sheet name="D1.7cm CR" sheetId="19" r:id="rId3"/>
    <sheet name="D1.9cm CR" sheetId="20" r:id="rId4"/>
    <sheet name="D2.2cm CR" sheetId="22" r:id="rId5"/>
    <sheet name="D2.6cm CR" sheetId="23" r:id="rId6"/>
  </sheets>
  <calcPr calcId="152511"/>
</workbook>
</file>

<file path=xl/calcChain.xml><?xml version="1.0" encoding="utf-8"?>
<calcChain xmlns="http://schemas.openxmlformats.org/spreadsheetml/2006/main">
  <c r="U78" i="23" l="1"/>
  <c r="T78" i="23"/>
  <c r="J78" i="23"/>
  <c r="I78" i="23"/>
  <c r="U77" i="23"/>
  <c r="T77" i="23"/>
  <c r="J77" i="23"/>
  <c r="I77" i="23"/>
  <c r="U76" i="23"/>
  <c r="T76" i="23"/>
  <c r="J76" i="23"/>
  <c r="I76" i="23"/>
  <c r="U75" i="23"/>
  <c r="T75" i="23"/>
  <c r="J75" i="23"/>
  <c r="I75" i="23"/>
  <c r="U74" i="23"/>
  <c r="T74" i="23"/>
  <c r="J74" i="23"/>
  <c r="I74" i="23"/>
  <c r="U73" i="23"/>
  <c r="T73" i="23"/>
  <c r="J73" i="23"/>
  <c r="I73" i="23"/>
  <c r="U72" i="23"/>
  <c r="T72" i="23"/>
  <c r="J72" i="23"/>
  <c r="I72" i="23"/>
  <c r="U71" i="23"/>
  <c r="T71" i="23"/>
  <c r="J71" i="23"/>
  <c r="I71" i="23"/>
  <c r="U70" i="23"/>
  <c r="T70" i="23"/>
  <c r="J70" i="23"/>
  <c r="I70" i="23"/>
  <c r="U69" i="23"/>
  <c r="T69" i="23"/>
  <c r="J69" i="23"/>
  <c r="I69" i="23"/>
  <c r="U68" i="23"/>
  <c r="T68" i="23"/>
  <c r="J68" i="23"/>
  <c r="I68" i="23"/>
  <c r="U67" i="23"/>
  <c r="T67" i="23"/>
  <c r="J67" i="23"/>
  <c r="I67" i="23"/>
  <c r="U66" i="23"/>
  <c r="T66" i="23"/>
  <c r="J66" i="23"/>
  <c r="I66" i="23"/>
  <c r="U65" i="23"/>
  <c r="T65" i="23"/>
  <c r="J65" i="23"/>
  <c r="I65" i="23"/>
  <c r="U64" i="23"/>
  <c r="T64" i="23"/>
  <c r="J64" i="23"/>
  <c r="I64" i="23"/>
  <c r="U63" i="23"/>
  <c r="T63" i="23"/>
  <c r="J63" i="23"/>
  <c r="I63" i="23"/>
  <c r="U62" i="23"/>
  <c r="T62" i="23"/>
  <c r="J62" i="23"/>
  <c r="I62" i="23"/>
  <c r="U61" i="23"/>
  <c r="T61" i="23"/>
  <c r="J61" i="23"/>
  <c r="I61" i="23"/>
  <c r="U60" i="23"/>
  <c r="T60" i="23"/>
  <c r="J60" i="23"/>
  <c r="I60" i="23"/>
  <c r="U59" i="23"/>
  <c r="T59" i="23"/>
  <c r="J59" i="23"/>
  <c r="I59" i="23"/>
  <c r="U58" i="23"/>
  <c r="T58" i="23"/>
  <c r="J58" i="23"/>
  <c r="I58" i="23"/>
  <c r="U57" i="23"/>
  <c r="T57" i="23"/>
  <c r="J57" i="23"/>
  <c r="I57" i="23"/>
  <c r="U56" i="23"/>
  <c r="T56" i="23"/>
  <c r="J56" i="23"/>
  <c r="I56" i="23"/>
  <c r="U55" i="23"/>
  <c r="T55" i="23"/>
  <c r="J55" i="23"/>
  <c r="I55" i="23"/>
  <c r="U54" i="23"/>
  <c r="T54" i="23"/>
  <c r="J54" i="23"/>
  <c r="I54" i="23"/>
  <c r="U53" i="23"/>
  <c r="T53" i="23"/>
  <c r="J53" i="23"/>
  <c r="I53" i="23"/>
  <c r="U52" i="23"/>
  <c r="T52" i="23"/>
  <c r="J52" i="23"/>
  <c r="I52" i="23"/>
  <c r="U51" i="23"/>
  <c r="T51" i="23"/>
  <c r="J51" i="23"/>
  <c r="I51" i="23"/>
  <c r="U50" i="23"/>
  <c r="T50" i="23"/>
  <c r="J50" i="23"/>
  <c r="I50" i="23"/>
  <c r="U49" i="23"/>
  <c r="T49" i="23"/>
  <c r="J49" i="23"/>
  <c r="I49" i="23"/>
  <c r="U48" i="23"/>
  <c r="T48" i="23"/>
  <c r="J48" i="23"/>
  <c r="I48" i="23"/>
  <c r="U47" i="23"/>
  <c r="T47" i="23"/>
  <c r="J47" i="23"/>
  <c r="I47" i="23"/>
  <c r="U46" i="23"/>
  <c r="T46" i="23"/>
  <c r="J46" i="23"/>
  <c r="I46" i="23"/>
  <c r="U45" i="23"/>
  <c r="T45" i="23"/>
  <c r="J45" i="23"/>
  <c r="I45" i="23"/>
  <c r="U44" i="23"/>
  <c r="T44" i="23"/>
  <c r="J44" i="23"/>
  <c r="I44" i="23"/>
  <c r="U43" i="23"/>
  <c r="T43" i="23"/>
  <c r="J43" i="23"/>
  <c r="I43" i="23"/>
  <c r="U42" i="23"/>
  <c r="T42" i="23"/>
  <c r="J42" i="23"/>
  <c r="I42" i="23"/>
  <c r="U41" i="23"/>
  <c r="T41" i="23"/>
  <c r="J41" i="23"/>
  <c r="I41" i="23"/>
  <c r="U40" i="23"/>
  <c r="T40" i="23"/>
  <c r="J40" i="23"/>
  <c r="I40" i="23"/>
  <c r="U39" i="23"/>
  <c r="T39" i="23"/>
  <c r="J39" i="23"/>
  <c r="I39" i="23"/>
  <c r="U38" i="23"/>
  <c r="T38" i="23"/>
  <c r="J38" i="23"/>
  <c r="I38" i="23"/>
  <c r="U37" i="23"/>
  <c r="T37" i="23"/>
  <c r="J37" i="23"/>
  <c r="I37" i="23"/>
  <c r="U36" i="23"/>
  <c r="T36" i="23"/>
  <c r="J36" i="23"/>
  <c r="I36" i="23"/>
  <c r="U35" i="23"/>
  <c r="T35" i="23"/>
  <c r="J35" i="23"/>
  <c r="I35" i="23"/>
  <c r="U34" i="23"/>
  <c r="T34" i="23"/>
  <c r="J34" i="23"/>
  <c r="I34" i="23"/>
  <c r="U33" i="23"/>
  <c r="T33" i="23"/>
  <c r="J33" i="23"/>
  <c r="I33" i="23"/>
  <c r="U32" i="23"/>
  <c r="T32" i="23"/>
  <c r="J32" i="23"/>
  <c r="I32" i="23"/>
  <c r="U31" i="23"/>
  <c r="T31" i="23"/>
  <c r="J31" i="23"/>
  <c r="I31" i="23"/>
  <c r="U30" i="23"/>
  <c r="T30" i="23"/>
  <c r="J30" i="23"/>
  <c r="I30" i="23"/>
  <c r="U29" i="23"/>
  <c r="T29" i="23"/>
  <c r="J29" i="23"/>
  <c r="I29" i="23"/>
  <c r="U28" i="23"/>
  <c r="T28" i="23"/>
  <c r="J28" i="23"/>
  <c r="I28" i="23"/>
  <c r="U27" i="23"/>
  <c r="T27" i="23"/>
  <c r="J27" i="23"/>
  <c r="I27" i="23"/>
  <c r="U26" i="23"/>
  <c r="T26" i="23"/>
  <c r="J26" i="23"/>
  <c r="I26" i="23"/>
  <c r="U25" i="23"/>
  <c r="T25" i="23"/>
  <c r="J25" i="23"/>
  <c r="I25" i="23"/>
  <c r="U24" i="23"/>
  <c r="T24" i="23"/>
  <c r="J24" i="23"/>
  <c r="I24" i="23"/>
  <c r="U23" i="23"/>
  <c r="T23" i="23"/>
  <c r="J23" i="23"/>
  <c r="I23" i="23"/>
  <c r="U22" i="23"/>
  <c r="T22" i="23"/>
  <c r="J22" i="23"/>
  <c r="I22" i="23"/>
  <c r="U21" i="23"/>
  <c r="T21" i="23"/>
  <c r="J21" i="23"/>
  <c r="I21" i="23"/>
  <c r="U20" i="23"/>
  <c r="T20" i="23"/>
  <c r="J20" i="23"/>
  <c r="I20" i="23"/>
  <c r="U19" i="23"/>
  <c r="T19" i="23"/>
  <c r="J19" i="23"/>
  <c r="I19" i="23"/>
  <c r="U18" i="23"/>
  <c r="T18" i="23"/>
  <c r="J18" i="23"/>
  <c r="I18" i="23"/>
  <c r="U17" i="23"/>
  <c r="T17" i="23"/>
  <c r="J17" i="23"/>
  <c r="I17" i="23"/>
  <c r="U16" i="23"/>
  <c r="T16" i="23"/>
  <c r="J16" i="23"/>
  <c r="I16" i="23"/>
  <c r="U15" i="23"/>
  <c r="T15" i="23"/>
  <c r="J15" i="23"/>
  <c r="I15" i="23"/>
  <c r="U14" i="23"/>
  <c r="T14" i="23"/>
  <c r="J14" i="23"/>
  <c r="I14" i="23"/>
  <c r="U13" i="23"/>
  <c r="T13" i="23"/>
  <c r="J13" i="23"/>
  <c r="I13" i="23"/>
  <c r="U12" i="23"/>
  <c r="T12" i="23"/>
  <c r="J12" i="23"/>
  <c r="I12" i="23"/>
  <c r="U11" i="23"/>
  <c r="T11" i="23"/>
  <c r="J11" i="23"/>
  <c r="I11" i="23"/>
  <c r="U78" i="22"/>
  <c r="T78" i="22"/>
  <c r="J78" i="22"/>
  <c r="I78" i="22"/>
  <c r="U77" i="22"/>
  <c r="T77" i="22"/>
  <c r="J77" i="22"/>
  <c r="I77" i="22"/>
  <c r="U76" i="22"/>
  <c r="T76" i="22"/>
  <c r="J76" i="22"/>
  <c r="I76" i="22"/>
  <c r="U75" i="22"/>
  <c r="T75" i="22"/>
  <c r="J75" i="22"/>
  <c r="I75" i="22"/>
  <c r="U74" i="22"/>
  <c r="T74" i="22"/>
  <c r="J74" i="22"/>
  <c r="I74" i="22"/>
  <c r="U73" i="22"/>
  <c r="T73" i="22"/>
  <c r="J73" i="22"/>
  <c r="I73" i="22"/>
  <c r="U72" i="22"/>
  <c r="T72" i="22"/>
  <c r="J72" i="22"/>
  <c r="I72" i="22"/>
  <c r="U71" i="22"/>
  <c r="T71" i="22"/>
  <c r="J71" i="22"/>
  <c r="I71" i="22"/>
  <c r="U70" i="22"/>
  <c r="T70" i="22"/>
  <c r="J70" i="22"/>
  <c r="I70" i="22"/>
  <c r="U69" i="22"/>
  <c r="T69" i="22"/>
  <c r="J69" i="22"/>
  <c r="I69" i="22"/>
  <c r="U68" i="22"/>
  <c r="T68" i="22"/>
  <c r="J68" i="22"/>
  <c r="I68" i="22"/>
  <c r="U67" i="22"/>
  <c r="T67" i="22"/>
  <c r="J67" i="22"/>
  <c r="I67" i="22"/>
  <c r="U66" i="22"/>
  <c r="T66" i="22"/>
  <c r="J66" i="22"/>
  <c r="I66" i="22"/>
  <c r="U65" i="22"/>
  <c r="T65" i="22"/>
  <c r="J65" i="22"/>
  <c r="I65" i="22"/>
  <c r="U64" i="22"/>
  <c r="T64" i="22"/>
  <c r="J64" i="22"/>
  <c r="I64" i="22"/>
  <c r="U63" i="22"/>
  <c r="T63" i="22"/>
  <c r="J63" i="22"/>
  <c r="I63" i="22"/>
  <c r="U62" i="22"/>
  <c r="T62" i="22"/>
  <c r="J62" i="22"/>
  <c r="I62" i="22"/>
  <c r="U61" i="22"/>
  <c r="T61" i="22"/>
  <c r="J61" i="22"/>
  <c r="I61" i="22"/>
  <c r="U60" i="22"/>
  <c r="T60" i="22"/>
  <c r="J60" i="22"/>
  <c r="I60" i="22"/>
  <c r="U59" i="22"/>
  <c r="T59" i="22"/>
  <c r="J59" i="22"/>
  <c r="I59" i="22"/>
  <c r="U58" i="22"/>
  <c r="T58" i="22"/>
  <c r="J58" i="22"/>
  <c r="I58" i="22"/>
  <c r="U57" i="22"/>
  <c r="T57" i="22"/>
  <c r="J57" i="22"/>
  <c r="I57" i="22"/>
  <c r="U56" i="22"/>
  <c r="T56" i="22"/>
  <c r="J56" i="22"/>
  <c r="I56" i="22"/>
  <c r="U55" i="22"/>
  <c r="T55" i="22"/>
  <c r="J55" i="22"/>
  <c r="I55" i="22"/>
  <c r="U54" i="22"/>
  <c r="T54" i="22"/>
  <c r="J54" i="22"/>
  <c r="I54" i="22"/>
  <c r="U53" i="22"/>
  <c r="T53" i="22"/>
  <c r="J53" i="22"/>
  <c r="I53" i="22"/>
  <c r="U52" i="22"/>
  <c r="T52" i="22"/>
  <c r="J52" i="22"/>
  <c r="I52" i="22"/>
  <c r="U51" i="22"/>
  <c r="T51" i="22"/>
  <c r="J51" i="22"/>
  <c r="I51" i="22"/>
  <c r="U50" i="22"/>
  <c r="T50" i="22"/>
  <c r="J50" i="22"/>
  <c r="I50" i="22"/>
  <c r="U49" i="22"/>
  <c r="T49" i="22"/>
  <c r="J49" i="22"/>
  <c r="I49" i="22"/>
  <c r="U48" i="22"/>
  <c r="T48" i="22"/>
  <c r="J48" i="22"/>
  <c r="I48" i="22"/>
  <c r="U47" i="22"/>
  <c r="T47" i="22"/>
  <c r="J47" i="22"/>
  <c r="I47" i="22"/>
  <c r="U46" i="22"/>
  <c r="T46" i="22"/>
  <c r="J46" i="22"/>
  <c r="I46" i="22"/>
  <c r="U45" i="22"/>
  <c r="T45" i="22"/>
  <c r="J45" i="22"/>
  <c r="I45" i="22"/>
  <c r="U44" i="22"/>
  <c r="T44" i="22"/>
  <c r="J44" i="22"/>
  <c r="I44" i="22"/>
  <c r="U43" i="22"/>
  <c r="T43" i="22"/>
  <c r="J43" i="22"/>
  <c r="I43" i="22"/>
  <c r="U42" i="22"/>
  <c r="T42" i="22"/>
  <c r="J42" i="22"/>
  <c r="I42" i="22"/>
  <c r="U41" i="22"/>
  <c r="T41" i="22"/>
  <c r="J41" i="22"/>
  <c r="I41" i="22"/>
  <c r="U40" i="22"/>
  <c r="T40" i="22"/>
  <c r="J40" i="22"/>
  <c r="I40" i="22"/>
  <c r="U39" i="22"/>
  <c r="T39" i="22"/>
  <c r="J39" i="22"/>
  <c r="I39" i="22"/>
  <c r="U38" i="22"/>
  <c r="T38" i="22"/>
  <c r="J38" i="22"/>
  <c r="I38" i="22"/>
  <c r="U37" i="22"/>
  <c r="T37" i="22"/>
  <c r="J37" i="22"/>
  <c r="I37" i="22"/>
  <c r="U36" i="22"/>
  <c r="T36" i="22"/>
  <c r="J36" i="22"/>
  <c r="I36" i="22"/>
  <c r="U35" i="22"/>
  <c r="T35" i="22"/>
  <c r="J35" i="22"/>
  <c r="I35" i="22"/>
  <c r="U34" i="22"/>
  <c r="T34" i="22"/>
  <c r="J34" i="22"/>
  <c r="I34" i="22"/>
  <c r="U33" i="22"/>
  <c r="T33" i="22"/>
  <c r="J33" i="22"/>
  <c r="I33" i="22"/>
  <c r="U32" i="22"/>
  <c r="T32" i="22"/>
  <c r="J32" i="22"/>
  <c r="I32" i="22"/>
  <c r="U31" i="22"/>
  <c r="T31" i="22"/>
  <c r="J31" i="22"/>
  <c r="I31" i="22"/>
  <c r="U30" i="22"/>
  <c r="T30" i="22"/>
  <c r="J30" i="22"/>
  <c r="I30" i="22"/>
  <c r="U29" i="22"/>
  <c r="T29" i="22"/>
  <c r="J29" i="22"/>
  <c r="I29" i="22"/>
  <c r="U28" i="22"/>
  <c r="T28" i="22"/>
  <c r="J28" i="22"/>
  <c r="I28" i="22"/>
  <c r="U27" i="22"/>
  <c r="T27" i="22"/>
  <c r="J27" i="22"/>
  <c r="I27" i="22"/>
  <c r="U26" i="22"/>
  <c r="T26" i="22"/>
  <c r="J26" i="22"/>
  <c r="I26" i="22"/>
  <c r="U25" i="22"/>
  <c r="T25" i="22"/>
  <c r="J25" i="22"/>
  <c r="I25" i="22"/>
  <c r="U24" i="22"/>
  <c r="T24" i="22"/>
  <c r="J24" i="22"/>
  <c r="I24" i="22"/>
  <c r="U23" i="22"/>
  <c r="T23" i="22"/>
  <c r="J23" i="22"/>
  <c r="I23" i="22"/>
  <c r="U22" i="22"/>
  <c r="T22" i="22"/>
  <c r="J22" i="22"/>
  <c r="I22" i="22"/>
  <c r="U21" i="22"/>
  <c r="T21" i="22"/>
  <c r="J21" i="22"/>
  <c r="I21" i="22"/>
  <c r="U20" i="22"/>
  <c r="T20" i="22"/>
  <c r="J20" i="22"/>
  <c r="I20" i="22"/>
  <c r="U19" i="22"/>
  <c r="T19" i="22"/>
  <c r="J19" i="22"/>
  <c r="I19" i="22"/>
  <c r="U18" i="22"/>
  <c r="T18" i="22"/>
  <c r="J18" i="22"/>
  <c r="I18" i="22"/>
  <c r="U17" i="22"/>
  <c r="T17" i="22"/>
  <c r="J17" i="22"/>
  <c r="I17" i="22"/>
  <c r="U16" i="22"/>
  <c r="T16" i="22"/>
  <c r="J16" i="22"/>
  <c r="I16" i="22"/>
  <c r="U15" i="22"/>
  <c r="T15" i="22"/>
  <c r="J15" i="22"/>
  <c r="I15" i="22"/>
  <c r="U14" i="22"/>
  <c r="T14" i="22"/>
  <c r="J14" i="22"/>
  <c r="I14" i="22"/>
  <c r="U13" i="22"/>
  <c r="T13" i="22"/>
  <c r="J13" i="22"/>
  <c r="I13" i="22"/>
  <c r="U12" i="22"/>
  <c r="T12" i="22"/>
  <c r="J12" i="22"/>
  <c r="I12" i="22"/>
  <c r="U11" i="22"/>
  <c r="T11" i="22"/>
  <c r="J11" i="22"/>
  <c r="I11" i="22"/>
  <c r="U78" i="20"/>
  <c r="T78" i="20"/>
  <c r="J78" i="20"/>
  <c r="I78" i="20"/>
  <c r="U77" i="20"/>
  <c r="T77" i="20"/>
  <c r="J77" i="20"/>
  <c r="I77" i="20"/>
  <c r="U76" i="20"/>
  <c r="T76" i="20"/>
  <c r="J76" i="20"/>
  <c r="I76" i="20"/>
  <c r="U75" i="20"/>
  <c r="T75" i="20"/>
  <c r="J75" i="20"/>
  <c r="I75" i="20"/>
  <c r="U74" i="20"/>
  <c r="T74" i="20"/>
  <c r="J74" i="20"/>
  <c r="I74" i="20"/>
  <c r="U73" i="20"/>
  <c r="T73" i="20"/>
  <c r="J73" i="20"/>
  <c r="I73" i="20"/>
  <c r="U72" i="20"/>
  <c r="T72" i="20"/>
  <c r="J72" i="20"/>
  <c r="I72" i="20"/>
  <c r="U71" i="20"/>
  <c r="T71" i="20"/>
  <c r="J71" i="20"/>
  <c r="I71" i="20"/>
  <c r="U70" i="20"/>
  <c r="T70" i="20"/>
  <c r="J70" i="20"/>
  <c r="I70" i="20"/>
  <c r="U69" i="20"/>
  <c r="T69" i="20"/>
  <c r="J69" i="20"/>
  <c r="I69" i="20"/>
  <c r="U68" i="20"/>
  <c r="T68" i="20"/>
  <c r="J68" i="20"/>
  <c r="I68" i="20"/>
  <c r="U67" i="20"/>
  <c r="T67" i="20"/>
  <c r="J67" i="20"/>
  <c r="I67" i="20"/>
  <c r="U66" i="20"/>
  <c r="T66" i="20"/>
  <c r="J66" i="20"/>
  <c r="I66" i="20"/>
  <c r="U65" i="20"/>
  <c r="T65" i="20"/>
  <c r="J65" i="20"/>
  <c r="I65" i="20"/>
  <c r="U64" i="20"/>
  <c r="T64" i="20"/>
  <c r="J64" i="20"/>
  <c r="I64" i="20"/>
  <c r="U63" i="20"/>
  <c r="T63" i="20"/>
  <c r="J63" i="20"/>
  <c r="I63" i="20"/>
  <c r="U62" i="20"/>
  <c r="T62" i="20"/>
  <c r="J62" i="20"/>
  <c r="I62" i="20"/>
  <c r="U61" i="20"/>
  <c r="T61" i="20"/>
  <c r="J61" i="20"/>
  <c r="I61" i="20"/>
  <c r="U60" i="20"/>
  <c r="T60" i="20"/>
  <c r="J60" i="20"/>
  <c r="I60" i="20"/>
  <c r="U59" i="20"/>
  <c r="T59" i="20"/>
  <c r="J59" i="20"/>
  <c r="I59" i="20"/>
  <c r="U58" i="20"/>
  <c r="T58" i="20"/>
  <c r="J58" i="20"/>
  <c r="I58" i="20"/>
  <c r="U57" i="20"/>
  <c r="T57" i="20"/>
  <c r="J57" i="20"/>
  <c r="I57" i="20"/>
  <c r="U56" i="20"/>
  <c r="T56" i="20"/>
  <c r="J56" i="20"/>
  <c r="I56" i="20"/>
  <c r="U55" i="20"/>
  <c r="T55" i="20"/>
  <c r="J55" i="20"/>
  <c r="I55" i="20"/>
  <c r="U54" i="20"/>
  <c r="T54" i="20"/>
  <c r="J54" i="20"/>
  <c r="I54" i="20"/>
  <c r="U53" i="20"/>
  <c r="T53" i="20"/>
  <c r="J53" i="20"/>
  <c r="I53" i="20"/>
  <c r="U52" i="20"/>
  <c r="T52" i="20"/>
  <c r="J52" i="20"/>
  <c r="I52" i="20"/>
  <c r="U51" i="20"/>
  <c r="T51" i="20"/>
  <c r="J51" i="20"/>
  <c r="I51" i="20"/>
  <c r="U50" i="20"/>
  <c r="T50" i="20"/>
  <c r="J50" i="20"/>
  <c r="I50" i="20"/>
  <c r="U49" i="20"/>
  <c r="T49" i="20"/>
  <c r="J49" i="20"/>
  <c r="I49" i="20"/>
  <c r="U48" i="20"/>
  <c r="T48" i="20"/>
  <c r="J48" i="20"/>
  <c r="I48" i="20"/>
  <c r="U47" i="20"/>
  <c r="T47" i="20"/>
  <c r="J47" i="20"/>
  <c r="I47" i="20"/>
  <c r="U46" i="20"/>
  <c r="T46" i="20"/>
  <c r="J46" i="20"/>
  <c r="I46" i="20"/>
  <c r="U45" i="20"/>
  <c r="T45" i="20"/>
  <c r="J45" i="20"/>
  <c r="I45" i="20"/>
  <c r="U44" i="20"/>
  <c r="T44" i="20"/>
  <c r="J44" i="20"/>
  <c r="I44" i="20"/>
  <c r="U43" i="20"/>
  <c r="T43" i="20"/>
  <c r="J43" i="20"/>
  <c r="I43" i="20"/>
  <c r="U42" i="20"/>
  <c r="T42" i="20"/>
  <c r="J42" i="20"/>
  <c r="I42" i="20"/>
  <c r="U41" i="20"/>
  <c r="T41" i="20"/>
  <c r="J41" i="20"/>
  <c r="I41" i="20"/>
  <c r="U40" i="20"/>
  <c r="T40" i="20"/>
  <c r="J40" i="20"/>
  <c r="I40" i="20"/>
  <c r="U39" i="20"/>
  <c r="T39" i="20"/>
  <c r="J39" i="20"/>
  <c r="I39" i="20"/>
  <c r="U38" i="20"/>
  <c r="T38" i="20"/>
  <c r="J38" i="20"/>
  <c r="I38" i="20"/>
  <c r="U37" i="20"/>
  <c r="T37" i="20"/>
  <c r="J37" i="20"/>
  <c r="I37" i="20"/>
  <c r="U36" i="20"/>
  <c r="T36" i="20"/>
  <c r="J36" i="20"/>
  <c r="I36" i="20"/>
  <c r="U35" i="20"/>
  <c r="T35" i="20"/>
  <c r="J35" i="20"/>
  <c r="I35" i="20"/>
  <c r="U34" i="20"/>
  <c r="T34" i="20"/>
  <c r="J34" i="20"/>
  <c r="I34" i="20"/>
  <c r="U33" i="20"/>
  <c r="T33" i="20"/>
  <c r="J33" i="20"/>
  <c r="I33" i="20"/>
  <c r="U32" i="20"/>
  <c r="T32" i="20"/>
  <c r="J32" i="20"/>
  <c r="I32" i="20"/>
  <c r="U31" i="20"/>
  <c r="T31" i="20"/>
  <c r="J31" i="20"/>
  <c r="I31" i="20"/>
  <c r="U30" i="20"/>
  <c r="T30" i="20"/>
  <c r="J30" i="20"/>
  <c r="I30" i="20"/>
  <c r="U29" i="20"/>
  <c r="T29" i="20"/>
  <c r="J29" i="20"/>
  <c r="I29" i="20"/>
  <c r="U28" i="20"/>
  <c r="T28" i="20"/>
  <c r="J28" i="20"/>
  <c r="I28" i="20"/>
  <c r="U27" i="20"/>
  <c r="T27" i="20"/>
  <c r="J27" i="20"/>
  <c r="I27" i="20"/>
  <c r="U26" i="20"/>
  <c r="T26" i="20"/>
  <c r="J26" i="20"/>
  <c r="I26" i="20"/>
  <c r="U25" i="20"/>
  <c r="T25" i="20"/>
  <c r="J25" i="20"/>
  <c r="I25" i="20"/>
  <c r="U24" i="20"/>
  <c r="T24" i="20"/>
  <c r="J24" i="20"/>
  <c r="I24" i="20"/>
  <c r="U23" i="20"/>
  <c r="T23" i="20"/>
  <c r="J23" i="20"/>
  <c r="I23" i="20"/>
  <c r="U22" i="20"/>
  <c r="T22" i="20"/>
  <c r="J22" i="20"/>
  <c r="I22" i="20"/>
  <c r="U21" i="20"/>
  <c r="T21" i="20"/>
  <c r="J21" i="20"/>
  <c r="I21" i="20"/>
  <c r="U20" i="20"/>
  <c r="T20" i="20"/>
  <c r="J20" i="20"/>
  <c r="I20" i="20"/>
  <c r="U19" i="20"/>
  <c r="T19" i="20"/>
  <c r="J19" i="20"/>
  <c r="I19" i="20"/>
  <c r="U18" i="20"/>
  <c r="T18" i="20"/>
  <c r="J18" i="20"/>
  <c r="I18" i="20"/>
  <c r="U17" i="20"/>
  <c r="T17" i="20"/>
  <c r="J17" i="20"/>
  <c r="I17" i="20"/>
  <c r="U16" i="20"/>
  <c r="T16" i="20"/>
  <c r="J16" i="20"/>
  <c r="I16" i="20"/>
  <c r="U15" i="20"/>
  <c r="T15" i="20"/>
  <c r="J15" i="20"/>
  <c r="I15" i="20"/>
  <c r="U14" i="20"/>
  <c r="T14" i="20"/>
  <c r="J14" i="20"/>
  <c r="I14" i="20"/>
  <c r="U13" i="20"/>
  <c r="T13" i="20"/>
  <c r="J13" i="20"/>
  <c r="I13" i="20"/>
  <c r="U12" i="20"/>
  <c r="T12" i="20"/>
  <c r="J12" i="20"/>
  <c r="I12" i="20"/>
  <c r="U11" i="20"/>
  <c r="T11" i="20"/>
  <c r="J11" i="20"/>
  <c r="I11" i="20"/>
  <c r="U78" i="19"/>
  <c r="T78" i="19"/>
  <c r="J78" i="19"/>
  <c r="I78" i="19"/>
  <c r="U77" i="19"/>
  <c r="T77" i="19"/>
  <c r="J77" i="19"/>
  <c r="I77" i="19"/>
  <c r="U76" i="19"/>
  <c r="T76" i="19"/>
  <c r="J76" i="19"/>
  <c r="I76" i="19"/>
  <c r="U75" i="19"/>
  <c r="T75" i="19"/>
  <c r="J75" i="19"/>
  <c r="I75" i="19"/>
  <c r="U74" i="19"/>
  <c r="T74" i="19"/>
  <c r="J74" i="19"/>
  <c r="I74" i="19"/>
  <c r="U73" i="19"/>
  <c r="T73" i="19"/>
  <c r="J73" i="19"/>
  <c r="I73" i="19"/>
  <c r="U72" i="19"/>
  <c r="T72" i="19"/>
  <c r="J72" i="19"/>
  <c r="I72" i="19"/>
  <c r="U71" i="19"/>
  <c r="T71" i="19"/>
  <c r="J71" i="19"/>
  <c r="I71" i="19"/>
  <c r="U70" i="19"/>
  <c r="T70" i="19"/>
  <c r="J70" i="19"/>
  <c r="I70" i="19"/>
  <c r="U69" i="19"/>
  <c r="T69" i="19"/>
  <c r="J69" i="19"/>
  <c r="I69" i="19"/>
  <c r="U68" i="19"/>
  <c r="T68" i="19"/>
  <c r="J68" i="19"/>
  <c r="I68" i="19"/>
  <c r="U67" i="19"/>
  <c r="T67" i="19"/>
  <c r="J67" i="19"/>
  <c r="I67" i="19"/>
  <c r="U66" i="19"/>
  <c r="T66" i="19"/>
  <c r="J66" i="19"/>
  <c r="I66" i="19"/>
  <c r="U65" i="19"/>
  <c r="T65" i="19"/>
  <c r="J65" i="19"/>
  <c r="I65" i="19"/>
  <c r="U64" i="19"/>
  <c r="T64" i="19"/>
  <c r="J64" i="19"/>
  <c r="I64" i="19"/>
  <c r="U63" i="19"/>
  <c r="T63" i="19"/>
  <c r="J63" i="19"/>
  <c r="I63" i="19"/>
  <c r="U62" i="19"/>
  <c r="T62" i="19"/>
  <c r="J62" i="19"/>
  <c r="I62" i="19"/>
  <c r="U61" i="19"/>
  <c r="T61" i="19"/>
  <c r="J61" i="19"/>
  <c r="I61" i="19"/>
  <c r="U60" i="19"/>
  <c r="T60" i="19"/>
  <c r="J60" i="19"/>
  <c r="I60" i="19"/>
  <c r="U59" i="19"/>
  <c r="T59" i="19"/>
  <c r="J59" i="19"/>
  <c r="I59" i="19"/>
  <c r="U58" i="19"/>
  <c r="T58" i="19"/>
  <c r="J58" i="19"/>
  <c r="I58" i="19"/>
  <c r="U57" i="19"/>
  <c r="T57" i="19"/>
  <c r="J57" i="19"/>
  <c r="I57" i="19"/>
  <c r="U56" i="19"/>
  <c r="T56" i="19"/>
  <c r="J56" i="19"/>
  <c r="I56" i="19"/>
  <c r="U55" i="19"/>
  <c r="T55" i="19"/>
  <c r="J55" i="19"/>
  <c r="I55" i="19"/>
  <c r="U54" i="19"/>
  <c r="T54" i="19"/>
  <c r="J54" i="19"/>
  <c r="I54" i="19"/>
  <c r="U53" i="19"/>
  <c r="T53" i="19"/>
  <c r="J53" i="19"/>
  <c r="I53" i="19"/>
  <c r="U52" i="19"/>
  <c r="T52" i="19"/>
  <c r="J52" i="19"/>
  <c r="I52" i="19"/>
  <c r="U51" i="19"/>
  <c r="T51" i="19"/>
  <c r="J51" i="19"/>
  <c r="I51" i="19"/>
  <c r="U50" i="19"/>
  <c r="T50" i="19"/>
  <c r="J50" i="19"/>
  <c r="I50" i="19"/>
  <c r="U49" i="19"/>
  <c r="T49" i="19"/>
  <c r="J49" i="19"/>
  <c r="I49" i="19"/>
  <c r="U48" i="19"/>
  <c r="T48" i="19"/>
  <c r="J48" i="19"/>
  <c r="I48" i="19"/>
  <c r="U47" i="19"/>
  <c r="T47" i="19"/>
  <c r="J47" i="19"/>
  <c r="I47" i="19"/>
  <c r="U46" i="19"/>
  <c r="T46" i="19"/>
  <c r="J46" i="19"/>
  <c r="I46" i="19"/>
  <c r="U45" i="19"/>
  <c r="T45" i="19"/>
  <c r="J45" i="19"/>
  <c r="I45" i="19"/>
  <c r="U44" i="19"/>
  <c r="T44" i="19"/>
  <c r="J44" i="19"/>
  <c r="I44" i="19"/>
  <c r="U43" i="19"/>
  <c r="T43" i="19"/>
  <c r="J43" i="19"/>
  <c r="I43" i="19"/>
  <c r="U42" i="19"/>
  <c r="T42" i="19"/>
  <c r="J42" i="19"/>
  <c r="I42" i="19"/>
  <c r="U41" i="19"/>
  <c r="T41" i="19"/>
  <c r="J41" i="19"/>
  <c r="I41" i="19"/>
  <c r="U40" i="19"/>
  <c r="T40" i="19"/>
  <c r="J40" i="19"/>
  <c r="I40" i="19"/>
  <c r="U39" i="19"/>
  <c r="T39" i="19"/>
  <c r="J39" i="19"/>
  <c r="I39" i="19"/>
  <c r="U38" i="19"/>
  <c r="T38" i="19"/>
  <c r="J38" i="19"/>
  <c r="I38" i="19"/>
  <c r="U37" i="19"/>
  <c r="T37" i="19"/>
  <c r="J37" i="19"/>
  <c r="I37" i="19"/>
  <c r="U36" i="19"/>
  <c r="T36" i="19"/>
  <c r="J36" i="19"/>
  <c r="I36" i="19"/>
  <c r="U35" i="19"/>
  <c r="T35" i="19"/>
  <c r="J35" i="19"/>
  <c r="I35" i="19"/>
  <c r="U34" i="19"/>
  <c r="T34" i="19"/>
  <c r="J34" i="19"/>
  <c r="I34" i="19"/>
  <c r="U33" i="19"/>
  <c r="T33" i="19"/>
  <c r="J33" i="19"/>
  <c r="I33" i="19"/>
  <c r="U32" i="19"/>
  <c r="T32" i="19"/>
  <c r="J32" i="19"/>
  <c r="I32" i="19"/>
  <c r="U31" i="19"/>
  <c r="T31" i="19"/>
  <c r="J31" i="19"/>
  <c r="I31" i="19"/>
  <c r="U30" i="19"/>
  <c r="T30" i="19"/>
  <c r="J30" i="19"/>
  <c r="I30" i="19"/>
  <c r="U29" i="19"/>
  <c r="T29" i="19"/>
  <c r="J29" i="19"/>
  <c r="I29" i="19"/>
  <c r="U28" i="19"/>
  <c r="T28" i="19"/>
  <c r="J28" i="19"/>
  <c r="I28" i="19"/>
  <c r="U27" i="19"/>
  <c r="T27" i="19"/>
  <c r="J27" i="19"/>
  <c r="I27" i="19"/>
  <c r="U26" i="19"/>
  <c r="T26" i="19"/>
  <c r="J26" i="19"/>
  <c r="I26" i="19"/>
  <c r="U25" i="19"/>
  <c r="T25" i="19"/>
  <c r="J25" i="19"/>
  <c r="I25" i="19"/>
  <c r="U24" i="19"/>
  <c r="T24" i="19"/>
  <c r="J24" i="19"/>
  <c r="I24" i="19"/>
  <c r="U23" i="19"/>
  <c r="T23" i="19"/>
  <c r="J23" i="19"/>
  <c r="I23" i="19"/>
  <c r="U22" i="19"/>
  <c r="T22" i="19"/>
  <c r="J22" i="19"/>
  <c r="I22" i="19"/>
  <c r="U21" i="19"/>
  <c r="T21" i="19"/>
  <c r="J21" i="19"/>
  <c r="I21" i="19"/>
  <c r="U20" i="19"/>
  <c r="T20" i="19"/>
  <c r="J20" i="19"/>
  <c r="I20" i="19"/>
  <c r="U19" i="19"/>
  <c r="T19" i="19"/>
  <c r="J19" i="19"/>
  <c r="I19" i="19"/>
  <c r="U18" i="19"/>
  <c r="T18" i="19"/>
  <c r="J18" i="19"/>
  <c r="I18" i="19"/>
  <c r="U17" i="19"/>
  <c r="T17" i="19"/>
  <c r="J17" i="19"/>
  <c r="I17" i="19"/>
  <c r="U16" i="19"/>
  <c r="T16" i="19"/>
  <c r="J16" i="19"/>
  <c r="I16" i="19"/>
  <c r="U15" i="19"/>
  <c r="T15" i="19"/>
  <c r="J15" i="19"/>
  <c r="I15" i="19"/>
  <c r="U14" i="19"/>
  <c r="T14" i="19"/>
  <c r="J14" i="19"/>
  <c r="I14" i="19"/>
  <c r="U13" i="19"/>
  <c r="T13" i="19"/>
  <c r="J13" i="19"/>
  <c r="I13" i="19"/>
  <c r="U12" i="19"/>
  <c r="T12" i="19"/>
  <c r="J12" i="19"/>
  <c r="I12" i="19"/>
  <c r="U11" i="19"/>
  <c r="T11" i="19"/>
  <c r="J11" i="19"/>
  <c r="I11" i="19"/>
  <c r="U12" i="18" l="1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11" i="18"/>
  <c r="U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1" i="4"/>
</calcChain>
</file>

<file path=xl/sharedStrings.xml><?xml version="1.0" encoding="utf-8"?>
<sst xmlns="http://schemas.openxmlformats.org/spreadsheetml/2006/main" count="126" uniqueCount="20">
  <si>
    <t xml:space="preserve">              for x=    -0.250 to     0.250     i= 29</t>
  </si>
  <si>
    <t>SF</t>
    <phoneticPr fontId="1" type="noConversion"/>
  </si>
  <si>
    <t>Dose(%)</t>
    <phoneticPr fontId="1" type="noConversion"/>
  </si>
  <si>
    <t xml:space="preserve"> ybounds: -0.250       0.250</t>
  </si>
  <si>
    <t xml:space="preserve">         j=       29</t>
  </si>
  <si>
    <t xml:space="preserve"> zbounds (    -0.100)</t>
  </si>
  <si>
    <t xml:space="preserve"> xbounds (   -14.250)</t>
  </si>
  <si>
    <t>Dose(%)</t>
    <phoneticPr fontId="1" type="noConversion"/>
  </si>
  <si>
    <t>Xcenter</t>
    <phoneticPr fontId="1" type="noConversion"/>
  </si>
  <si>
    <t xml:space="preserve">         DOSXYZnrc ($Revision:1.50 $) Dose outputs (dose/F, Gy.cm**2)</t>
  </si>
  <si>
    <t xml:space="preserve">              for z=     1.200 to     1.400     k=  8</t>
  </si>
  <si>
    <t xml:space="preserve">SFF </t>
    <phoneticPr fontId="1" type="noConversion"/>
  </si>
  <si>
    <t>both Up &amp; Down foil removed</t>
    <phoneticPr fontId="1" type="noConversion"/>
  </si>
  <si>
    <t>Depth (cm)</t>
    <phoneticPr fontId="1" type="noConversion"/>
  </si>
  <si>
    <t>Jaw open 40x40 SSD 100</t>
    <phoneticPr fontId="1" type="noConversion"/>
  </si>
  <si>
    <t xml:space="preserve">              for z=     1.600 to     1.800     k= 10</t>
  </si>
  <si>
    <t xml:space="preserve">              for z=     1.800 to     2.000     k= 11</t>
  </si>
  <si>
    <t xml:space="preserve">              for z=     2.100 to     2.300     k= 13</t>
  </si>
  <si>
    <t xml:space="preserve">              for z=     2.500 to     2.700     k= 15</t>
  </si>
  <si>
    <t>woCone 1x1 defined at MLC placement (~SSD 56), phatom placed at SSD60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</si>
</sst>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PDD!$I$11:$I$37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PDD!$E$11:$E$37</c:f>
              <c:numCache>
                <c:formatCode>0.00E+00</c:formatCode>
                <c:ptCount val="27"/>
                <c:pt idx="0">
                  <c:v>3.5569999999999999E-12</c:v>
                </c:pt>
                <c:pt idx="1">
                  <c:v>3.692E-12</c:v>
                </c:pt>
                <c:pt idx="2">
                  <c:v>3.721E-12</c:v>
                </c:pt>
                <c:pt idx="3">
                  <c:v>3.6840000000000001E-12</c:v>
                </c:pt>
                <c:pt idx="4">
                  <c:v>3.5699999999999999E-12</c:v>
                </c:pt>
                <c:pt idx="6">
                  <c:v>3.3670000000000001E-12</c:v>
                </c:pt>
                <c:pt idx="7">
                  <c:v>3.1649999999999999E-12</c:v>
                </c:pt>
                <c:pt idx="8">
                  <c:v>2.9200000000000001E-12</c:v>
                </c:pt>
                <c:pt idx="9">
                  <c:v>2.5650000000000001E-12</c:v>
                </c:pt>
                <c:pt idx="10">
                  <c:v>2.2060000000000001E-12</c:v>
                </c:pt>
                <c:pt idx="12">
                  <c:v>1.8699999999999999E-12</c:v>
                </c:pt>
                <c:pt idx="13">
                  <c:v>1.6420000000000001E-12</c:v>
                </c:pt>
                <c:pt idx="14">
                  <c:v>1.432E-12</c:v>
                </c:pt>
                <c:pt idx="15">
                  <c:v>1.176E-12</c:v>
                </c:pt>
                <c:pt idx="16">
                  <c:v>9.3639999999999993E-13</c:v>
                </c:pt>
                <c:pt idx="18">
                  <c:v>6.3560000000000004E-13</c:v>
                </c:pt>
                <c:pt idx="19">
                  <c:v>2.0539999999999999E-13</c:v>
                </c:pt>
                <c:pt idx="20">
                  <c:v>6.1949999999999999E-15</c:v>
                </c:pt>
                <c:pt idx="21">
                  <c:v>2.6029999999999999E-15</c:v>
                </c:pt>
                <c:pt idx="22">
                  <c:v>2.2939999999999998E-15</c:v>
                </c:pt>
                <c:pt idx="24">
                  <c:v>2.0149999999999998E-15</c:v>
                </c:pt>
                <c:pt idx="25">
                  <c:v>1.835E-15</c:v>
                </c:pt>
                <c:pt idx="26">
                  <c:v>1.66E-15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PDD!$M$2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PDD!$T$11:$T$37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PDD!$O$11:$O$37</c:f>
              <c:numCache>
                <c:formatCode>0.00E+00</c:formatCode>
                <c:ptCount val="27"/>
                <c:pt idx="0">
                  <c:v>1.5739999999999999E-13</c:v>
                </c:pt>
                <c:pt idx="1">
                  <c:v>1.627E-13</c:v>
                </c:pt>
                <c:pt idx="2">
                  <c:v>1.6260000000000001E-13</c:v>
                </c:pt>
                <c:pt idx="3">
                  <c:v>1.581E-13</c:v>
                </c:pt>
                <c:pt idx="4">
                  <c:v>1.4930000000000001E-13</c:v>
                </c:pt>
                <c:pt idx="6">
                  <c:v>1.365E-13</c:v>
                </c:pt>
                <c:pt idx="7">
                  <c:v>1.2509999999999999E-13</c:v>
                </c:pt>
                <c:pt idx="8">
                  <c:v>1.128E-13</c:v>
                </c:pt>
                <c:pt idx="9">
                  <c:v>9.6429999999999999E-14</c:v>
                </c:pt>
                <c:pt idx="10">
                  <c:v>8.0809999999999998E-14</c:v>
                </c:pt>
                <c:pt idx="12">
                  <c:v>6.7080000000000003E-14</c:v>
                </c:pt>
                <c:pt idx="13">
                  <c:v>5.7809999999999996E-14</c:v>
                </c:pt>
                <c:pt idx="14">
                  <c:v>4.8969999999999999E-14</c:v>
                </c:pt>
                <c:pt idx="15">
                  <c:v>3.77E-14</c:v>
                </c:pt>
                <c:pt idx="16">
                  <c:v>2.652E-14</c:v>
                </c:pt>
                <c:pt idx="18">
                  <c:v>1.354E-14</c:v>
                </c:pt>
                <c:pt idx="19">
                  <c:v>2.5820000000000001E-15</c:v>
                </c:pt>
                <c:pt idx="20">
                  <c:v>1.1969999999999999E-15</c:v>
                </c:pt>
                <c:pt idx="21">
                  <c:v>1.119E-15</c:v>
                </c:pt>
                <c:pt idx="22">
                  <c:v>1.082E-15</c:v>
                </c:pt>
                <c:pt idx="24">
                  <c:v>1.044E-15</c:v>
                </c:pt>
                <c:pt idx="25">
                  <c:v>1.007E-15</c:v>
                </c:pt>
                <c:pt idx="26">
                  <c:v>9.6529999999999993E-16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73456"/>
        <c:axId val="149774016"/>
      </c:scatterChart>
      <c:valAx>
        <c:axId val="14977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depth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9774016"/>
        <c:crosses val="autoZero"/>
        <c:crossBetween val="midCat"/>
      </c:valAx>
      <c:valAx>
        <c:axId val="149774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9773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'D2.2cm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CR'!$J$11:$J$78</c:f>
              <c:numCache>
                <c:formatCode>0.00E+00</c:formatCode>
                <c:ptCount val="68"/>
                <c:pt idx="0">
                  <c:v>8.5893854748603346E-4</c:v>
                </c:pt>
                <c:pt idx="1">
                  <c:v>1.2981843575418995E-3</c:v>
                </c:pt>
                <c:pt idx="2">
                  <c:v>1.1843575418994414E-3</c:v>
                </c:pt>
                <c:pt idx="3">
                  <c:v>1.4636871508379888E-3</c:v>
                </c:pt>
                <c:pt idx="4">
                  <c:v>1.4972067039106145E-3</c:v>
                </c:pt>
                <c:pt idx="5">
                  <c:v>0</c:v>
                </c:pt>
                <c:pt idx="6">
                  <c:v>2.0991620111731847E-3</c:v>
                </c:pt>
                <c:pt idx="7">
                  <c:v>2.081703910614525E-3</c:v>
                </c:pt>
                <c:pt idx="8">
                  <c:v>2.9741620111731842E-3</c:v>
                </c:pt>
                <c:pt idx="9">
                  <c:v>3.3708100558659223E-3</c:v>
                </c:pt>
                <c:pt idx="10">
                  <c:v>3.9189944134078213E-3</c:v>
                </c:pt>
                <c:pt idx="11">
                  <c:v>0</c:v>
                </c:pt>
                <c:pt idx="12">
                  <c:v>4.228351955307263E-3</c:v>
                </c:pt>
                <c:pt idx="13">
                  <c:v>4.6250000000000006E-3</c:v>
                </c:pt>
                <c:pt idx="14">
                  <c:v>5.7318435754189941E-3</c:v>
                </c:pt>
                <c:pt idx="15">
                  <c:v>6.631284916201117E-3</c:v>
                </c:pt>
                <c:pt idx="16">
                  <c:v>7.702513966480448E-3</c:v>
                </c:pt>
                <c:pt idx="17">
                  <c:v>0</c:v>
                </c:pt>
                <c:pt idx="18">
                  <c:v>1.1256983240223464E-2</c:v>
                </c:pt>
                <c:pt idx="19">
                  <c:v>1.6564245810055864E-2</c:v>
                </c:pt>
                <c:pt idx="20">
                  <c:v>3.1152234636871508E-2</c:v>
                </c:pt>
                <c:pt idx="21">
                  <c:v>8.9315642458100558E-2</c:v>
                </c:pt>
                <c:pt idx="22">
                  <c:v>0.23763966480446927</c:v>
                </c:pt>
                <c:pt idx="23">
                  <c:v>0</c:v>
                </c:pt>
                <c:pt idx="24">
                  <c:v>0.50377094972067038</c:v>
                </c:pt>
                <c:pt idx="25">
                  <c:v>0.869413407821229</c:v>
                </c:pt>
                <c:pt idx="26">
                  <c:v>1.4804469273743017</c:v>
                </c:pt>
                <c:pt idx="27">
                  <c:v>3.4155027932960902</c:v>
                </c:pt>
                <c:pt idx="28">
                  <c:v>9.5251396648044704</c:v>
                </c:pt>
                <c:pt idx="29">
                  <c:v>0</c:v>
                </c:pt>
                <c:pt idx="30">
                  <c:v>24.273743016759777</c:v>
                </c:pt>
                <c:pt idx="31">
                  <c:v>51.648044692737429</c:v>
                </c:pt>
                <c:pt idx="32">
                  <c:v>84.567039106145259</c:v>
                </c:pt>
                <c:pt idx="33">
                  <c:v>100</c:v>
                </c:pt>
                <c:pt idx="34">
                  <c:v>84.287709497206706</c:v>
                </c:pt>
                <c:pt idx="35">
                  <c:v>0</c:v>
                </c:pt>
                <c:pt idx="36">
                  <c:v>51.410614525139664</c:v>
                </c:pt>
                <c:pt idx="37">
                  <c:v>24.203910614525139</c:v>
                </c:pt>
                <c:pt idx="38">
                  <c:v>9.4832402234636888</c:v>
                </c:pt>
                <c:pt idx="39">
                  <c:v>3.3903631284916198</c:v>
                </c:pt>
                <c:pt idx="40">
                  <c:v>1.4776536312849162</c:v>
                </c:pt>
                <c:pt idx="41">
                  <c:v>0</c:v>
                </c:pt>
                <c:pt idx="42">
                  <c:v>0.87500000000000011</c:v>
                </c:pt>
                <c:pt idx="43">
                  <c:v>0.50055865921787701</c:v>
                </c:pt>
                <c:pt idx="44">
                  <c:v>0.24022346368715083</c:v>
                </c:pt>
                <c:pt idx="45">
                  <c:v>9.0642458100558654E-2</c:v>
                </c:pt>
                <c:pt idx="46">
                  <c:v>3.3442737430167596E-2</c:v>
                </c:pt>
                <c:pt idx="47">
                  <c:v>0</c:v>
                </c:pt>
                <c:pt idx="48">
                  <c:v>1.6068435754189942E-2</c:v>
                </c:pt>
                <c:pt idx="49">
                  <c:v>1.0356145251396647E-2</c:v>
                </c:pt>
                <c:pt idx="50">
                  <c:v>8.4497206703910612E-3</c:v>
                </c:pt>
                <c:pt idx="51">
                  <c:v>6.3477653631284908E-3</c:v>
                </c:pt>
                <c:pt idx="52">
                  <c:v>5.3582402234636879E-3</c:v>
                </c:pt>
                <c:pt idx="53">
                  <c:v>0</c:v>
                </c:pt>
                <c:pt idx="54">
                  <c:v>4.919692737430168E-3</c:v>
                </c:pt>
                <c:pt idx="55">
                  <c:v>4.6117318435754187E-3</c:v>
                </c:pt>
                <c:pt idx="56">
                  <c:v>3.7395251396648049E-3</c:v>
                </c:pt>
                <c:pt idx="57">
                  <c:v>2.8128491620111732E-3</c:v>
                </c:pt>
                <c:pt idx="58">
                  <c:v>3.1291899441340787E-3</c:v>
                </c:pt>
                <c:pt idx="59">
                  <c:v>0</c:v>
                </c:pt>
                <c:pt idx="60">
                  <c:v>2.4944134078212291E-3</c:v>
                </c:pt>
                <c:pt idx="61">
                  <c:v>2E-3</c:v>
                </c:pt>
                <c:pt idx="62">
                  <c:v>1.6752793296089387E-3</c:v>
                </c:pt>
                <c:pt idx="63">
                  <c:v>1.3093575418994413E-3</c:v>
                </c:pt>
                <c:pt idx="64">
                  <c:v>1.3554469273743017E-3</c:v>
                </c:pt>
                <c:pt idx="65">
                  <c:v>0</c:v>
                </c:pt>
                <c:pt idx="66">
                  <c:v>1.2828212290502794E-3</c:v>
                </c:pt>
                <c:pt idx="67">
                  <c:v>1.0425977653631285E-3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'D2.2cm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CR'!$U$11:$U$78</c:f>
              <c:numCache>
                <c:formatCode>0.00E+00</c:formatCode>
                <c:ptCount val="68"/>
                <c:pt idx="0">
                  <c:v>1.5538084541556054E-2</c:v>
                </c:pt>
                <c:pt idx="1">
                  <c:v>1.7424954053502147E-2</c:v>
                </c:pt>
                <c:pt idx="2">
                  <c:v>2.1502960996528486E-2</c:v>
                </c:pt>
                <c:pt idx="3">
                  <c:v>1.9728405146007759E-2</c:v>
                </c:pt>
                <c:pt idx="4">
                  <c:v>2.5239942822136006E-2</c:v>
                </c:pt>
                <c:pt idx="5">
                  <c:v>0</c:v>
                </c:pt>
                <c:pt idx="6">
                  <c:v>2.6832754747804777E-2</c:v>
                </c:pt>
                <c:pt idx="7">
                  <c:v>3.5307331018991223E-2</c:v>
                </c:pt>
                <c:pt idx="8">
                  <c:v>3.0916887890545235E-2</c:v>
                </c:pt>
                <c:pt idx="9">
                  <c:v>3.6634674290381863E-2</c:v>
                </c:pt>
                <c:pt idx="10">
                  <c:v>4.1678578721666325E-2</c:v>
                </c:pt>
                <c:pt idx="11">
                  <c:v>0</c:v>
                </c:pt>
                <c:pt idx="12">
                  <c:v>4.9989789667143146E-2</c:v>
                </c:pt>
                <c:pt idx="13">
                  <c:v>4.5966918521543804E-2</c:v>
                </c:pt>
                <c:pt idx="14">
                  <c:v>4.9867265672860935E-2</c:v>
                </c:pt>
                <c:pt idx="15">
                  <c:v>5.1766387584235254E-2</c:v>
                </c:pt>
                <c:pt idx="16">
                  <c:v>5.7300387992648562E-2</c:v>
                </c:pt>
                <c:pt idx="17">
                  <c:v>0</c:v>
                </c:pt>
                <c:pt idx="18">
                  <c:v>6.7143148866653055E-2</c:v>
                </c:pt>
                <c:pt idx="19">
                  <c:v>5.8668572595466616E-2</c:v>
                </c:pt>
                <c:pt idx="20">
                  <c:v>8.098836022054319E-2</c:v>
                </c:pt>
                <c:pt idx="21">
                  <c:v>0.11249744741678579</c:v>
                </c:pt>
                <c:pt idx="22">
                  <c:v>0.23014090259342457</c:v>
                </c:pt>
                <c:pt idx="23">
                  <c:v>0</c:v>
                </c:pt>
                <c:pt idx="24">
                  <c:v>0.46109863181539718</c:v>
                </c:pt>
                <c:pt idx="25">
                  <c:v>0.82622013477639378</c:v>
                </c:pt>
                <c:pt idx="26">
                  <c:v>1.3122319787625079</c:v>
                </c:pt>
                <c:pt idx="27">
                  <c:v>2.8752297324892795</c:v>
                </c:pt>
                <c:pt idx="28">
                  <c:v>8.4480294057586285</c:v>
                </c:pt>
                <c:pt idx="29">
                  <c:v>0</c:v>
                </c:pt>
                <c:pt idx="30">
                  <c:v>23.422503573616503</c:v>
                </c:pt>
                <c:pt idx="31">
                  <c:v>51.378394935674912</c:v>
                </c:pt>
                <c:pt idx="32">
                  <c:v>84.623238717582197</c:v>
                </c:pt>
                <c:pt idx="33">
                  <c:v>100</c:v>
                </c:pt>
                <c:pt idx="34">
                  <c:v>84.888707371860335</c:v>
                </c:pt>
                <c:pt idx="35">
                  <c:v>0</c:v>
                </c:pt>
                <c:pt idx="36">
                  <c:v>51.174188278537883</c:v>
                </c:pt>
                <c:pt idx="37">
                  <c:v>23.647130896467225</c:v>
                </c:pt>
                <c:pt idx="38">
                  <c:v>8.4990810700428838</c:v>
                </c:pt>
                <c:pt idx="39">
                  <c:v>2.8915662650602409</c:v>
                </c:pt>
                <c:pt idx="40">
                  <c:v>1.3612415764753931</c:v>
                </c:pt>
                <c:pt idx="41">
                  <c:v>0</c:v>
                </c:pt>
                <c:pt idx="42">
                  <c:v>0.83357157443332652</c:v>
                </c:pt>
                <c:pt idx="43">
                  <c:v>0.47866040432918117</c:v>
                </c:pt>
                <c:pt idx="44">
                  <c:v>0.22176842965080665</c:v>
                </c:pt>
                <c:pt idx="45">
                  <c:v>0.11870532979375127</c:v>
                </c:pt>
                <c:pt idx="46">
                  <c:v>8.078415356340618E-2</c:v>
                </c:pt>
                <c:pt idx="47">
                  <c:v>0</c:v>
                </c:pt>
                <c:pt idx="48">
                  <c:v>6.9899938738002848E-2</c:v>
                </c:pt>
                <c:pt idx="49">
                  <c:v>6.1282417806820505E-2</c:v>
                </c:pt>
                <c:pt idx="50">
                  <c:v>5.6606085358382685E-2</c:v>
                </c:pt>
                <c:pt idx="51">
                  <c:v>6.7898713498060037E-2</c:v>
                </c:pt>
                <c:pt idx="52">
                  <c:v>5.3297937512762919E-2</c:v>
                </c:pt>
                <c:pt idx="53">
                  <c:v>0</c:v>
                </c:pt>
                <c:pt idx="54">
                  <c:v>5.6667347355523798E-2</c:v>
                </c:pt>
                <c:pt idx="55">
                  <c:v>4.4394527261588726E-2</c:v>
                </c:pt>
                <c:pt idx="56">
                  <c:v>3.755360424749847E-2</c:v>
                </c:pt>
                <c:pt idx="57">
                  <c:v>4.4578313253012043E-2</c:v>
                </c:pt>
                <c:pt idx="58">
                  <c:v>3.3020216459056569E-2</c:v>
                </c:pt>
                <c:pt idx="59">
                  <c:v>0</c:v>
                </c:pt>
                <c:pt idx="60">
                  <c:v>3.9473146824586483E-2</c:v>
                </c:pt>
                <c:pt idx="61">
                  <c:v>3.0385950581988973E-2</c:v>
                </c:pt>
                <c:pt idx="62">
                  <c:v>2.9303655299162758E-2</c:v>
                </c:pt>
                <c:pt idx="63">
                  <c:v>2.477026751072085E-2</c:v>
                </c:pt>
                <c:pt idx="64">
                  <c:v>2.9548703287727181E-2</c:v>
                </c:pt>
                <c:pt idx="65">
                  <c:v>0</c:v>
                </c:pt>
                <c:pt idx="66">
                  <c:v>1.7218705329793752E-2</c:v>
                </c:pt>
                <c:pt idx="67">
                  <c:v>1.4114764141311006E-2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52192"/>
        <c:axId val="234131280"/>
      </c:scatterChart>
      <c:valAx>
        <c:axId val="23385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4131280"/>
        <c:crosses val="autoZero"/>
        <c:crossBetween val="midCat"/>
      </c:valAx>
      <c:valAx>
        <c:axId val="234131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3852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'D2.6cm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CR'!$E$11:$E$78</c:f>
              <c:numCache>
                <c:formatCode>0.00E+00</c:formatCode>
                <c:ptCount val="68"/>
                <c:pt idx="0">
                  <c:v>1.7519999999999999E-17</c:v>
                </c:pt>
                <c:pt idx="1">
                  <c:v>1.983E-17</c:v>
                </c:pt>
                <c:pt idx="2">
                  <c:v>2.1749999999999999E-17</c:v>
                </c:pt>
                <c:pt idx="3">
                  <c:v>1.766E-17</c:v>
                </c:pt>
                <c:pt idx="4">
                  <c:v>2.5240000000000001E-17</c:v>
                </c:pt>
                <c:pt idx="6">
                  <c:v>3.1959999999999999E-17</c:v>
                </c:pt>
                <c:pt idx="7">
                  <c:v>3.4990000000000003E-17</c:v>
                </c:pt>
                <c:pt idx="8">
                  <c:v>3.9410000000000002E-17</c:v>
                </c:pt>
                <c:pt idx="9">
                  <c:v>4.5620000000000002E-17</c:v>
                </c:pt>
                <c:pt idx="10">
                  <c:v>5.1700000000000001E-17</c:v>
                </c:pt>
                <c:pt idx="12">
                  <c:v>6.466E-17</c:v>
                </c:pt>
                <c:pt idx="13">
                  <c:v>5.9540000000000002E-17</c:v>
                </c:pt>
                <c:pt idx="14">
                  <c:v>7.0059999999999999E-17</c:v>
                </c:pt>
                <c:pt idx="15">
                  <c:v>9.384E-17</c:v>
                </c:pt>
                <c:pt idx="16">
                  <c:v>9.399E-17</c:v>
                </c:pt>
                <c:pt idx="18">
                  <c:v>1.2110000000000001E-16</c:v>
                </c:pt>
                <c:pt idx="19">
                  <c:v>1.574E-16</c:v>
                </c:pt>
                <c:pt idx="20">
                  <c:v>2.4259999999999999E-16</c:v>
                </c:pt>
                <c:pt idx="21">
                  <c:v>5.6159999999999999E-16</c:v>
                </c:pt>
                <c:pt idx="22">
                  <c:v>1.604E-15</c:v>
                </c:pt>
                <c:pt idx="24">
                  <c:v>3.7830000000000001E-15</c:v>
                </c:pt>
                <c:pt idx="25">
                  <c:v>6.8080000000000002E-15</c:v>
                </c:pt>
                <c:pt idx="26">
                  <c:v>1.156E-14</c:v>
                </c:pt>
                <c:pt idx="27">
                  <c:v>2.7560000000000001E-14</c:v>
                </c:pt>
                <c:pt idx="28">
                  <c:v>8.8569999999999995E-14</c:v>
                </c:pt>
                <c:pt idx="30">
                  <c:v>2.4780000000000001E-13</c:v>
                </c:pt>
                <c:pt idx="31">
                  <c:v>5.1920000000000005E-13</c:v>
                </c:pt>
                <c:pt idx="32">
                  <c:v>8.0769999999999998E-13</c:v>
                </c:pt>
                <c:pt idx="33">
                  <c:v>9.3639999999999993E-13</c:v>
                </c:pt>
                <c:pt idx="34">
                  <c:v>8.0620000000000004E-13</c:v>
                </c:pt>
                <c:pt idx="36">
                  <c:v>5.1630000000000003E-13</c:v>
                </c:pt>
                <c:pt idx="37">
                  <c:v>2.4659999999999998E-13</c:v>
                </c:pt>
                <c:pt idx="38">
                  <c:v>8.8539999999999994E-14</c:v>
                </c:pt>
                <c:pt idx="39">
                  <c:v>2.7259999999999999E-14</c:v>
                </c:pt>
                <c:pt idx="40">
                  <c:v>1.1589999999999999E-14</c:v>
                </c:pt>
                <c:pt idx="42">
                  <c:v>6.9099999999999999E-15</c:v>
                </c:pt>
                <c:pt idx="43">
                  <c:v>3.7870000000000002E-15</c:v>
                </c:pt>
                <c:pt idx="44">
                  <c:v>1.612E-15</c:v>
                </c:pt>
                <c:pt idx="45">
                  <c:v>5.7379999999999998E-16</c:v>
                </c:pt>
                <c:pt idx="46">
                  <c:v>2.496E-16</c:v>
                </c:pt>
                <c:pt idx="48">
                  <c:v>1.778E-16</c:v>
                </c:pt>
                <c:pt idx="49">
                  <c:v>1.212E-16</c:v>
                </c:pt>
                <c:pt idx="50">
                  <c:v>9.6770000000000005E-17</c:v>
                </c:pt>
                <c:pt idx="51">
                  <c:v>8.6160000000000004E-17</c:v>
                </c:pt>
                <c:pt idx="52">
                  <c:v>7.9460000000000001E-17</c:v>
                </c:pt>
                <c:pt idx="54">
                  <c:v>7.1119999999999998E-17</c:v>
                </c:pt>
                <c:pt idx="55">
                  <c:v>6.0629999999999999E-17</c:v>
                </c:pt>
                <c:pt idx="56">
                  <c:v>5.7400000000000006E-17</c:v>
                </c:pt>
                <c:pt idx="57">
                  <c:v>4.4249999999999998E-17</c:v>
                </c:pt>
                <c:pt idx="58">
                  <c:v>4.5770000000000002E-17</c:v>
                </c:pt>
                <c:pt idx="60">
                  <c:v>3.9480000000000003E-17</c:v>
                </c:pt>
                <c:pt idx="61">
                  <c:v>2.481E-17</c:v>
                </c:pt>
                <c:pt idx="62">
                  <c:v>2.8940000000000002E-17</c:v>
                </c:pt>
                <c:pt idx="63">
                  <c:v>2.2210000000000001E-17</c:v>
                </c:pt>
                <c:pt idx="64">
                  <c:v>2.409E-17</c:v>
                </c:pt>
                <c:pt idx="66">
                  <c:v>1.6319999999999999E-17</c:v>
                </c:pt>
                <c:pt idx="67">
                  <c:v>1.669E-17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'D2.6cm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CR'!$O$11:$O$78</c:f>
              <c:numCache>
                <c:formatCode>0.00E+00</c:formatCode>
                <c:ptCount val="68"/>
                <c:pt idx="0">
                  <c:v>5.4169999999999998E-18</c:v>
                </c:pt>
                <c:pt idx="1">
                  <c:v>9.4200000000000007E-18</c:v>
                </c:pt>
                <c:pt idx="2">
                  <c:v>9.6809999999999996E-18</c:v>
                </c:pt>
                <c:pt idx="3">
                  <c:v>1.2839999999999999E-17</c:v>
                </c:pt>
                <c:pt idx="4">
                  <c:v>1.3439999999999999E-17</c:v>
                </c:pt>
                <c:pt idx="6">
                  <c:v>1.41E-17</c:v>
                </c:pt>
                <c:pt idx="7">
                  <c:v>1.347E-17</c:v>
                </c:pt>
                <c:pt idx="8">
                  <c:v>1.3980000000000001E-17</c:v>
                </c:pt>
                <c:pt idx="9">
                  <c:v>1.8639999999999999E-17</c:v>
                </c:pt>
                <c:pt idx="10">
                  <c:v>2.122E-17</c:v>
                </c:pt>
                <c:pt idx="12">
                  <c:v>2.4139999999999999E-17</c:v>
                </c:pt>
                <c:pt idx="13">
                  <c:v>2.061E-17</c:v>
                </c:pt>
                <c:pt idx="14">
                  <c:v>2.2660000000000001E-17</c:v>
                </c:pt>
                <c:pt idx="15">
                  <c:v>2.5419999999999999E-17</c:v>
                </c:pt>
                <c:pt idx="16">
                  <c:v>3.0270000000000003E-17</c:v>
                </c:pt>
                <c:pt idx="18">
                  <c:v>2.956E-17</c:v>
                </c:pt>
                <c:pt idx="19">
                  <c:v>3.2039999999999999E-17</c:v>
                </c:pt>
                <c:pt idx="20">
                  <c:v>3.2600000000000002E-17</c:v>
                </c:pt>
                <c:pt idx="21">
                  <c:v>3.7840000000000002E-17</c:v>
                </c:pt>
                <c:pt idx="22">
                  <c:v>5.3539999999999997E-17</c:v>
                </c:pt>
                <c:pt idx="24">
                  <c:v>9.6760000000000006E-17</c:v>
                </c:pt>
                <c:pt idx="25">
                  <c:v>1.6600000000000001E-16</c:v>
                </c:pt>
                <c:pt idx="26">
                  <c:v>2.7390000000000002E-16</c:v>
                </c:pt>
                <c:pt idx="27">
                  <c:v>5.244E-16</c:v>
                </c:pt>
                <c:pt idx="28">
                  <c:v>1.6670000000000001E-15</c:v>
                </c:pt>
                <c:pt idx="30">
                  <c:v>5.3740000000000002E-15</c:v>
                </c:pt>
                <c:pt idx="31">
                  <c:v>1.3030000000000001E-14</c:v>
                </c:pt>
                <c:pt idx="32">
                  <c:v>2.2339999999999999E-14</c:v>
                </c:pt>
                <c:pt idx="33">
                  <c:v>2.652E-14</c:v>
                </c:pt>
                <c:pt idx="34">
                  <c:v>2.23E-14</c:v>
                </c:pt>
                <c:pt idx="36">
                  <c:v>1.3E-14</c:v>
                </c:pt>
                <c:pt idx="37">
                  <c:v>5.3889999999999998E-15</c:v>
                </c:pt>
                <c:pt idx="38">
                  <c:v>1.6910000000000001E-15</c:v>
                </c:pt>
                <c:pt idx="39">
                  <c:v>5.2389999999999999E-16</c:v>
                </c:pt>
                <c:pt idx="40">
                  <c:v>2.7400000000000001E-16</c:v>
                </c:pt>
                <c:pt idx="42">
                  <c:v>1.6619999999999999E-16</c:v>
                </c:pt>
                <c:pt idx="43">
                  <c:v>9.5349999999999999E-17</c:v>
                </c:pt>
                <c:pt idx="44">
                  <c:v>5.6759999999999997E-17</c:v>
                </c:pt>
                <c:pt idx="45">
                  <c:v>3.3329999999999998E-17</c:v>
                </c:pt>
                <c:pt idx="46">
                  <c:v>3.382E-17</c:v>
                </c:pt>
                <c:pt idx="48">
                  <c:v>3.4009999999999997E-17</c:v>
                </c:pt>
                <c:pt idx="49">
                  <c:v>2.8219999999999999E-17</c:v>
                </c:pt>
                <c:pt idx="50">
                  <c:v>2.9809999999999998E-17</c:v>
                </c:pt>
                <c:pt idx="51">
                  <c:v>2.776E-17</c:v>
                </c:pt>
                <c:pt idx="52">
                  <c:v>2.3630000000000001E-17</c:v>
                </c:pt>
                <c:pt idx="54">
                  <c:v>2.335E-17</c:v>
                </c:pt>
                <c:pt idx="55">
                  <c:v>2.0570000000000001E-17</c:v>
                </c:pt>
                <c:pt idx="56">
                  <c:v>2.035E-17</c:v>
                </c:pt>
                <c:pt idx="57">
                  <c:v>1.8320000000000001E-17</c:v>
                </c:pt>
                <c:pt idx="58">
                  <c:v>1.747E-17</c:v>
                </c:pt>
                <c:pt idx="60">
                  <c:v>1.538E-17</c:v>
                </c:pt>
                <c:pt idx="61">
                  <c:v>1.4379999999999999E-17</c:v>
                </c:pt>
                <c:pt idx="62">
                  <c:v>1.1719999999999999E-17</c:v>
                </c:pt>
                <c:pt idx="63">
                  <c:v>1.252E-17</c:v>
                </c:pt>
                <c:pt idx="64">
                  <c:v>1.33E-17</c:v>
                </c:pt>
                <c:pt idx="66">
                  <c:v>1.108E-17</c:v>
                </c:pt>
                <c:pt idx="67">
                  <c:v>7.1159999999999997E-18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36880"/>
        <c:axId val="234137440"/>
      </c:scatterChart>
      <c:valAx>
        <c:axId val="23413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4137440"/>
        <c:crosses val="autoZero"/>
        <c:crossBetween val="midCat"/>
      </c:valAx>
      <c:valAx>
        <c:axId val="234137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4136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'D2.6cm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CR'!$J$11:$J$78</c:f>
              <c:numCache>
                <c:formatCode>0.00E+00</c:formatCode>
                <c:ptCount val="68"/>
                <c:pt idx="0">
                  <c:v>1.8709953011533532E-3</c:v>
                </c:pt>
                <c:pt idx="1">
                  <c:v>2.1176847501067921E-3</c:v>
                </c:pt>
                <c:pt idx="2">
                  <c:v>2.3227253310551051E-3</c:v>
                </c:pt>
                <c:pt idx="3">
                  <c:v>1.8859461768475014E-3</c:v>
                </c:pt>
                <c:pt idx="4">
                  <c:v>2.6954293037163607E-3</c:v>
                </c:pt>
                <c:pt idx="5">
                  <c:v>0</c:v>
                </c:pt>
                <c:pt idx="6">
                  <c:v>3.4130713370354548E-3</c:v>
                </c:pt>
                <c:pt idx="7">
                  <c:v>3.7366510038445112E-3</c:v>
                </c:pt>
                <c:pt idx="8">
                  <c:v>4.2086715079026069E-3</c:v>
                </c:pt>
                <c:pt idx="9">
                  <c:v>4.8718496369073048E-3</c:v>
                </c:pt>
                <c:pt idx="10">
                  <c:v>5.5211448099102955E-3</c:v>
                </c:pt>
                <c:pt idx="11">
                  <c:v>0</c:v>
                </c:pt>
                <c:pt idx="12">
                  <c:v>6.9051687313114053E-3</c:v>
                </c:pt>
                <c:pt idx="13">
                  <c:v>6.3583938487825715E-3</c:v>
                </c:pt>
                <c:pt idx="14">
                  <c:v>7.4818453652285349E-3</c:v>
                </c:pt>
                <c:pt idx="15">
                  <c:v>1.0021358393848784E-2</c:v>
                </c:pt>
                <c:pt idx="16">
                  <c:v>1.0037377189235371E-2</c:v>
                </c:pt>
                <c:pt idx="17">
                  <c:v>0</c:v>
                </c:pt>
                <c:pt idx="18">
                  <c:v>1.2932507475437848E-2</c:v>
                </c:pt>
                <c:pt idx="19">
                  <c:v>1.6809055958991886E-2</c:v>
                </c:pt>
                <c:pt idx="20">
                  <c:v>2.5907731738573258E-2</c:v>
                </c:pt>
                <c:pt idx="21">
                  <c:v>5.9974369927381463E-2</c:v>
                </c:pt>
                <c:pt idx="22">
                  <c:v>0.17129431866723624</c:v>
                </c:pt>
                <c:pt idx="23">
                  <c:v>0</c:v>
                </c:pt>
                <c:pt idx="24">
                  <c:v>0.40399401964972237</c:v>
                </c:pt>
                <c:pt idx="25">
                  <c:v>0.72703972661255878</c:v>
                </c:pt>
                <c:pt idx="26">
                  <c:v>1.2345151644596328</c:v>
                </c:pt>
                <c:pt idx="27">
                  <c:v>2.9431866723622391</c:v>
                </c:pt>
                <c:pt idx="28">
                  <c:v>9.4585647159333632</c:v>
                </c:pt>
                <c:pt idx="29">
                  <c:v>0</c:v>
                </c:pt>
                <c:pt idx="30">
                  <c:v>26.46304997864161</c:v>
                </c:pt>
                <c:pt idx="31">
                  <c:v>55.446390431439561</c:v>
                </c:pt>
                <c:pt idx="32">
                  <c:v>86.255873558308423</c:v>
                </c:pt>
                <c:pt idx="33">
                  <c:v>100</c:v>
                </c:pt>
                <c:pt idx="34">
                  <c:v>86.095685604442551</c:v>
                </c:pt>
                <c:pt idx="35">
                  <c:v>0</c:v>
                </c:pt>
                <c:pt idx="36">
                  <c:v>55.136693720632209</c:v>
                </c:pt>
                <c:pt idx="37">
                  <c:v>26.334899615548913</c:v>
                </c:pt>
                <c:pt idx="38">
                  <c:v>9.4553609568560439</c:v>
                </c:pt>
                <c:pt idx="39">
                  <c:v>2.9111490815890648</c:v>
                </c:pt>
                <c:pt idx="40">
                  <c:v>1.2377189235369501</c:v>
                </c:pt>
                <c:pt idx="41">
                  <c:v>0</c:v>
                </c:pt>
                <c:pt idx="42">
                  <c:v>0.73793250747543793</c:v>
                </c:pt>
                <c:pt idx="43">
                  <c:v>0.40442118752669803</c:v>
                </c:pt>
                <c:pt idx="44">
                  <c:v>0.17214865442118754</c:v>
                </c:pt>
                <c:pt idx="45">
                  <c:v>6.1277231952157202E-2</c:v>
                </c:pt>
                <c:pt idx="46">
                  <c:v>2.6655275523280651E-2</c:v>
                </c:pt>
                <c:pt idx="47">
                  <c:v>0</c:v>
                </c:pt>
                <c:pt idx="48">
                  <c:v>1.8987612131567709E-2</c:v>
                </c:pt>
                <c:pt idx="49">
                  <c:v>1.2943186672362239E-2</c:v>
                </c:pt>
                <c:pt idx="50">
                  <c:v>1.0334258863733448E-2</c:v>
                </c:pt>
                <c:pt idx="51">
                  <c:v>9.2011960700555326E-3</c:v>
                </c:pt>
                <c:pt idx="52">
                  <c:v>8.4856898761213155E-3</c:v>
                </c:pt>
                <c:pt idx="53">
                  <c:v>0</c:v>
                </c:pt>
                <c:pt idx="54">
                  <c:v>7.5950448526270831E-3</c:v>
                </c:pt>
                <c:pt idx="55">
                  <c:v>6.4747970952584374E-3</c:v>
                </c:pt>
                <c:pt idx="56">
                  <c:v>6.129859034600599E-3</c:v>
                </c:pt>
                <c:pt idx="57">
                  <c:v>4.7255446390431438E-3</c:v>
                </c:pt>
                <c:pt idx="58">
                  <c:v>4.8878684322938917E-3</c:v>
                </c:pt>
                <c:pt idx="59">
                  <c:v>0</c:v>
                </c:pt>
                <c:pt idx="60">
                  <c:v>4.2161469457496804E-3</c:v>
                </c:pt>
                <c:pt idx="61">
                  <c:v>2.6495087569414783E-3</c:v>
                </c:pt>
                <c:pt idx="62">
                  <c:v>3.0905595899188387E-3</c:v>
                </c:pt>
                <c:pt idx="63">
                  <c:v>2.3718496369073052E-3</c:v>
                </c:pt>
                <c:pt idx="64">
                  <c:v>2.5726185390858611E-3</c:v>
                </c:pt>
                <c:pt idx="65">
                  <c:v>0</c:v>
                </c:pt>
                <c:pt idx="66">
                  <c:v>1.7428449380606579E-3</c:v>
                </c:pt>
                <c:pt idx="67">
                  <c:v>1.7823579666809059E-3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'D2.6cm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CR'!$U$11:$U$78</c:f>
              <c:numCache>
                <c:formatCode>0.00E+00</c:formatCode>
                <c:ptCount val="68"/>
                <c:pt idx="0">
                  <c:v>2.0426093514328808E-2</c:v>
                </c:pt>
                <c:pt idx="1">
                  <c:v>3.5520361990950225E-2</c:v>
                </c:pt>
                <c:pt idx="2">
                  <c:v>3.6504524886877825E-2</c:v>
                </c:pt>
                <c:pt idx="3">
                  <c:v>4.8416289592760182E-2</c:v>
                </c:pt>
                <c:pt idx="4">
                  <c:v>5.0678733031674202E-2</c:v>
                </c:pt>
                <c:pt idx="5">
                  <c:v>0</c:v>
                </c:pt>
                <c:pt idx="6">
                  <c:v>5.3167420814479643E-2</c:v>
                </c:pt>
                <c:pt idx="7">
                  <c:v>5.0791855203619909E-2</c:v>
                </c:pt>
                <c:pt idx="8">
                  <c:v>5.271493212669684E-2</c:v>
                </c:pt>
                <c:pt idx="9">
                  <c:v>7.028657616892911E-2</c:v>
                </c:pt>
                <c:pt idx="10">
                  <c:v>8.001508295625942E-2</c:v>
                </c:pt>
                <c:pt idx="11">
                  <c:v>0</c:v>
                </c:pt>
                <c:pt idx="12">
                  <c:v>9.1025641025641021E-2</c:v>
                </c:pt>
                <c:pt idx="13">
                  <c:v>7.7714932126696834E-2</c:v>
                </c:pt>
                <c:pt idx="14">
                  <c:v>8.5444947209653094E-2</c:v>
                </c:pt>
                <c:pt idx="15">
                  <c:v>9.5852187028657609E-2</c:v>
                </c:pt>
                <c:pt idx="16">
                  <c:v>0.11414027149321268</c:v>
                </c:pt>
                <c:pt idx="17">
                  <c:v>0</c:v>
                </c:pt>
                <c:pt idx="18">
                  <c:v>0.11146304675716441</c:v>
                </c:pt>
                <c:pt idx="19">
                  <c:v>0.12081447963800905</c:v>
                </c:pt>
                <c:pt idx="20">
                  <c:v>0.12292609351432882</c:v>
                </c:pt>
                <c:pt idx="21">
                  <c:v>0.142684766214178</c:v>
                </c:pt>
                <c:pt idx="22">
                  <c:v>0.20188536953242836</c:v>
                </c:pt>
                <c:pt idx="23">
                  <c:v>0</c:v>
                </c:pt>
                <c:pt idx="24">
                  <c:v>0.36485671191553548</c:v>
                </c:pt>
                <c:pt idx="25">
                  <c:v>0.62594268476621417</c:v>
                </c:pt>
                <c:pt idx="26">
                  <c:v>1.0328054298642535</c:v>
                </c:pt>
                <c:pt idx="27">
                  <c:v>1.9773755656108598</c:v>
                </c:pt>
                <c:pt idx="28">
                  <c:v>6.2858220211161386</c:v>
                </c:pt>
                <c:pt idx="29">
                  <c:v>0</c:v>
                </c:pt>
                <c:pt idx="30">
                  <c:v>20.263951734539969</c:v>
                </c:pt>
                <c:pt idx="31">
                  <c:v>49.132730015082956</c:v>
                </c:pt>
                <c:pt idx="32">
                  <c:v>84.23831070889895</c:v>
                </c:pt>
                <c:pt idx="33">
                  <c:v>100</c:v>
                </c:pt>
                <c:pt idx="34">
                  <c:v>84.087481146304683</c:v>
                </c:pt>
                <c:pt idx="35">
                  <c:v>0</c:v>
                </c:pt>
                <c:pt idx="36">
                  <c:v>49.019607843137251</c:v>
                </c:pt>
                <c:pt idx="37">
                  <c:v>20.320512820512821</c:v>
                </c:pt>
                <c:pt idx="38">
                  <c:v>6.3763197586726994</c:v>
                </c:pt>
                <c:pt idx="39">
                  <c:v>1.9754901960784315</c:v>
                </c:pt>
                <c:pt idx="40">
                  <c:v>1.0331825037707389</c:v>
                </c:pt>
                <c:pt idx="41">
                  <c:v>0</c:v>
                </c:pt>
                <c:pt idx="42">
                  <c:v>0.62669683257918551</c:v>
                </c:pt>
                <c:pt idx="43">
                  <c:v>0.35953996983408748</c:v>
                </c:pt>
                <c:pt idx="44">
                  <c:v>0.21402714932126696</c:v>
                </c:pt>
                <c:pt idx="45">
                  <c:v>0.12567873303167421</c:v>
                </c:pt>
                <c:pt idx="46">
                  <c:v>0.12752639517345399</c:v>
                </c:pt>
                <c:pt idx="47">
                  <c:v>0</c:v>
                </c:pt>
                <c:pt idx="48">
                  <c:v>0.12824283559577676</c:v>
                </c:pt>
                <c:pt idx="49">
                  <c:v>0.10641025641025641</c:v>
                </c:pt>
                <c:pt idx="50">
                  <c:v>0.11240573152337859</c:v>
                </c:pt>
                <c:pt idx="51">
                  <c:v>0.10467571644042233</c:v>
                </c:pt>
                <c:pt idx="52">
                  <c:v>8.9102564102564105E-2</c:v>
                </c:pt>
                <c:pt idx="53">
                  <c:v>0</c:v>
                </c:pt>
                <c:pt idx="54">
                  <c:v>8.8046757164404216E-2</c:v>
                </c:pt>
                <c:pt idx="55">
                  <c:v>7.7564102564102566E-2</c:v>
                </c:pt>
                <c:pt idx="56">
                  <c:v>7.6734539969834079E-2</c:v>
                </c:pt>
                <c:pt idx="57">
                  <c:v>6.9079939668174967E-2</c:v>
                </c:pt>
                <c:pt idx="58">
                  <c:v>6.5874811463046759E-2</c:v>
                </c:pt>
                <c:pt idx="59">
                  <c:v>0</c:v>
                </c:pt>
                <c:pt idx="60">
                  <c:v>5.7993966817496231E-2</c:v>
                </c:pt>
                <c:pt idx="61">
                  <c:v>5.4223227752639512E-2</c:v>
                </c:pt>
                <c:pt idx="62">
                  <c:v>4.4193061840120659E-2</c:v>
                </c:pt>
                <c:pt idx="63">
                  <c:v>4.7209653092006032E-2</c:v>
                </c:pt>
                <c:pt idx="64">
                  <c:v>5.0150829562594271E-2</c:v>
                </c:pt>
                <c:pt idx="65">
                  <c:v>0</c:v>
                </c:pt>
                <c:pt idx="66">
                  <c:v>4.1779788838612365E-2</c:v>
                </c:pt>
                <c:pt idx="67">
                  <c:v>2.6832579185520362E-2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241712"/>
        <c:axId val="234242272"/>
      </c:scatterChart>
      <c:valAx>
        <c:axId val="23424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4242272"/>
        <c:crosses val="autoZero"/>
        <c:crossBetween val="midCat"/>
      </c:valAx>
      <c:valAx>
        <c:axId val="234242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4241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PDD!$I$11:$I$78</c:f>
              <c:numCache>
                <c:formatCode>General</c:formatCode>
                <c:ptCount val="68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PDD!$J$11:$J$78</c:f>
              <c:numCache>
                <c:formatCode>General</c:formatCode>
                <c:ptCount val="68"/>
                <c:pt idx="0">
                  <c:v>95.592582639075516</c:v>
                </c:pt>
                <c:pt idx="1">
                  <c:v>99.220639613007251</c:v>
                </c:pt>
                <c:pt idx="2">
                  <c:v>100</c:v>
                </c:pt>
                <c:pt idx="3">
                  <c:v>99.005643644181674</c:v>
                </c:pt>
                <c:pt idx="4">
                  <c:v>95.941951088417085</c:v>
                </c:pt>
                <c:pt idx="5">
                  <c:v>0</c:v>
                </c:pt>
                <c:pt idx="6">
                  <c:v>90.486428379467881</c:v>
                </c:pt>
                <c:pt idx="7">
                  <c:v>85.057780166621882</c:v>
                </c:pt>
                <c:pt idx="8">
                  <c:v>78.473528621338346</c:v>
                </c:pt>
                <c:pt idx="9">
                  <c:v>68.933082504703037</c:v>
                </c:pt>
                <c:pt idx="10">
                  <c:v>59.285138403654933</c:v>
                </c:pt>
                <c:pt idx="11">
                  <c:v>0</c:v>
                </c:pt>
                <c:pt idx="12">
                  <c:v>50.255307712980382</c:v>
                </c:pt>
                <c:pt idx="13">
                  <c:v>44.127922601451225</c:v>
                </c:pt>
                <c:pt idx="14">
                  <c:v>38.484278419779628</c:v>
                </c:pt>
                <c:pt idx="15">
                  <c:v>31.604407417360925</c:v>
                </c:pt>
                <c:pt idx="16">
                  <c:v>25.165278151034663</c:v>
                </c:pt>
                <c:pt idx="17">
                  <c:v>0</c:v>
                </c:pt>
                <c:pt idx="18">
                  <c:v>17.081429723192691</c:v>
                </c:pt>
                <c:pt idx="19">
                  <c:v>5.5200214995968828</c:v>
                </c:pt>
                <c:pt idx="20">
                  <c:v>0.16648750335931201</c:v>
                </c:pt>
                <c:pt idx="21">
                  <c:v>6.9954313356624553E-2</c:v>
                </c:pt>
                <c:pt idx="22">
                  <c:v>6.1650094060736356E-2</c:v>
                </c:pt>
                <c:pt idx="23">
                  <c:v>0</c:v>
                </c:pt>
                <c:pt idx="24">
                  <c:v>5.4152109647944098E-2</c:v>
                </c:pt>
                <c:pt idx="25">
                  <c:v>4.9314700349368447E-2</c:v>
                </c:pt>
                <c:pt idx="26">
                  <c:v>4.4611663531308784E-2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PDD!$M$2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PDD!$T$11:$T$78</c:f>
              <c:numCache>
                <c:formatCode>General</c:formatCode>
                <c:ptCount val="68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PDD!$U$11:$U$78</c:f>
              <c:numCache>
                <c:formatCode>General</c:formatCode>
                <c:ptCount val="68"/>
                <c:pt idx="0">
                  <c:v>96.742470805162867</c:v>
                </c:pt>
                <c:pt idx="1">
                  <c:v>100</c:v>
                </c:pt>
                <c:pt idx="2">
                  <c:v>99.938537185003071</c:v>
                </c:pt>
                <c:pt idx="3">
                  <c:v>97.172710510141371</c:v>
                </c:pt>
                <c:pt idx="4">
                  <c:v>91.763982790411802</c:v>
                </c:pt>
                <c:pt idx="5">
                  <c:v>0</c:v>
                </c:pt>
                <c:pt idx="6">
                  <c:v>83.896742470805165</c:v>
                </c:pt>
                <c:pt idx="7">
                  <c:v>76.889981561155494</c:v>
                </c:pt>
                <c:pt idx="8">
                  <c:v>69.330055316533489</c:v>
                </c:pt>
                <c:pt idx="9">
                  <c:v>59.268592501536567</c:v>
                </c:pt>
                <c:pt idx="10">
                  <c:v>49.668100799016592</c:v>
                </c:pt>
                <c:pt idx="11">
                  <c:v>0</c:v>
                </c:pt>
                <c:pt idx="12">
                  <c:v>41.229256299938541</c:v>
                </c:pt>
                <c:pt idx="13">
                  <c:v>35.531653349723413</c:v>
                </c:pt>
                <c:pt idx="14">
                  <c:v>30.098340503995079</c:v>
                </c:pt>
                <c:pt idx="15">
                  <c:v>23.171481253841424</c:v>
                </c:pt>
                <c:pt idx="16">
                  <c:v>16.299938537185003</c:v>
                </c:pt>
                <c:pt idx="17">
                  <c:v>0</c:v>
                </c:pt>
                <c:pt idx="18">
                  <c:v>8.3220651505838958</c:v>
                </c:pt>
                <c:pt idx="19">
                  <c:v>1.5869698832206518</c:v>
                </c:pt>
                <c:pt idx="20">
                  <c:v>0.73570989551321442</c:v>
                </c:pt>
                <c:pt idx="21">
                  <c:v>0.68776889981561162</c:v>
                </c:pt>
                <c:pt idx="22">
                  <c:v>0.66502765826674859</c:v>
                </c:pt>
                <c:pt idx="23">
                  <c:v>0</c:v>
                </c:pt>
                <c:pt idx="24">
                  <c:v>0.6416717885679164</c:v>
                </c:pt>
                <c:pt idx="25">
                  <c:v>0.61893054701905348</c:v>
                </c:pt>
                <c:pt idx="26">
                  <c:v>0.59330055316533492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83776"/>
        <c:axId val="151584336"/>
      </c:scatterChart>
      <c:valAx>
        <c:axId val="15158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depth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84336"/>
        <c:crosses val="autoZero"/>
        <c:crossBetween val="midCat"/>
      </c:valAx>
      <c:valAx>
        <c:axId val="151584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1583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'D1.3cm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CR'!$E$11:$E$78</c:f>
              <c:numCache>
                <c:formatCode>0.00E+00</c:formatCode>
                <c:ptCount val="68"/>
                <c:pt idx="0">
                  <c:v>1.6450000000000001E-17</c:v>
                </c:pt>
                <c:pt idx="1">
                  <c:v>1.5579999999999999E-17</c:v>
                </c:pt>
                <c:pt idx="2">
                  <c:v>1.6019999999999999E-17</c:v>
                </c:pt>
                <c:pt idx="3">
                  <c:v>1.747E-17</c:v>
                </c:pt>
                <c:pt idx="4">
                  <c:v>2.5020000000000001E-17</c:v>
                </c:pt>
                <c:pt idx="6">
                  <c:v>3.0200000000000003E-17</c:v>
                </c:pt>
                <c:pt idx="7">
                  <c:v>3.9079999999999999E-17</c:v>
                </c:pt>
                <c:pt idx="8">
                  <c:v>4.3199999999999998E-17</c:v>
                </c:pt>
                <c:pt idx="9">
                  <c:v>5.1069999999999997E-17</c:v>
                </c:pt>
                <c:pt idx="10">
                  <c:v>6.6E-17</c:v>
                </c:pt>
                <c:pt idx="12">
                  <c:v>7.5479999999999996E-17</c:v>
                </c:pt>
                <c:pt idx="13">
                  <c:v>9.1870000000000002E-17</c:v>
                </c:pt>
                <c:pt idx="14">
                  <c:v>9.8399999999999994E-17</c:v>
                </c:pt>
                <c:pt idx="15">
                  <c:v>1.4409999999999999E-16</c:v>
                </c:pt>
                <c:pt idx="16">
                  <c:v>1.7830000000000001E-16</c:v>
                </c:pt>
                <c:pt idx="18">
                  <c:v>2.7090000000000002E-16</c:v>
                </c:pt>
                <c:pt idx="19">
                  <c:v>4.3119999999999999E-16</c:v>
                </c:pt>
                <c:pt idx="20">
                  <c:v>9.0629999999999996E-16</c:v>
                </c:pt>
                <c:pt idx="21">
                  <c:v>1.988E-15</c:v>
                </c:pt>
                <c:pt idx="22">
                  <c:v>4.333E-15</c:v>
                </c:pt>
                <c:pt idx="24">
                  <c:v>9.7419999999999993E-15</c:v>
                </c:pt>
                <c:pt idx="25">
                  <c:v>1.934E-14</c:v>
                </c:pt>
                <c:pt idx="26">
                  <c:v>3.0169999999999999E-14</c:v>
                </c:pt>
                <c:pt idx="27">
                  <c:v>4.8500000000000002E-14</c:v>
                </c:pt>
                <c:pt idx="28">
                  <c:v>9.018E-14</c:v>
                </c:pt>
                <c:pt idx="30">
                  <c:v>2.2970000000000002E-13</c:v>
                </c:pt>
                <c:pt idx="31">
                  <c:v>8.3699999999999997E-13</c:v>
                </c:pt>
                <c:pt idx="32">
                  <c:v>2.1850000000000001E-12</c:v>
                </c:pt>
                <c:pt idx="33">
                  <c:v>2.9200000000000001E-12</c:v>
                </c:pt>
                <c:pt idx="34">
                  <c:v>2.1749999999999999E-12</c:v>
                </c:pt>
                <c:pt idx="36">
                  <c:v>8.3160000000000001E-13</c:v>
                </c:pt>
                <c:pt idx="37">
                  <c:v>2.2819999999999998E-13</c:v>
                </c:pt>
                <c:pt idx="38">
                  <c:v>8.9699999999999999E-14</c:v>
                </c:pt>
                <c:pt idx="39">
                  <c:v>4.8239999999999998E-14</c:v>
                </c:pt>
                <c:pt idx="40">
                  <c:v>3.0459999999999997E-14</c:v>
                </c:pt>
                <c:pt idx="42">
                  <c:v>1.9400000000000001E-14</c:v>
                </c:pt>
                <c:pt idx="43">
                  <c:v>9.6609999999999998E-15</c:v>
                </c:pt>
                <c:pt idx="44">
                  <c:v>4.3630000000000001E-15</c:v>
                </c:pt>
                <c:pt idx="45">
                  <c:v>2.0000000000000002E-15</c:v>
                </c:pt>
                <c:pt idx="46">
                  <c:v>9.3579999999999994E-16</c:v>
                </c:pt>
                <c:pt idx="48">
                  <c:v>4.6850000000000002E-16</c:v>
                </c:pt>
                <c:pt idx="49">
                  <c:v>2.9519999999999999E-16</c:v>
                </c:pt>
                <c:pt idx="50">
                  <c:v>1.9589999999999999E-16</c:v>
                </c:pt>
                <c:pt idx="51">
                  <c:v>1.5009999999999999E-16</c:v>
                </c:pt>
                <c:pt idx="52">
                  <c:v>1.1739999999999999E-16</c:v>
                </c:pt>
                <c:pt idx="54">
                  <c:v>8.7129999999999998E-17</c:v>
                </c:pt>
                <c:pt idx="55">
                  <c:v>6.8200000000000004E-17</c:v>
                </c:pt>
                <c:pt idx="56">
                  <c:v>5.7359999999999997E-17</c:v>
                </c:pt>
                <c:pt idx="57">
                  <c:v>5.6179999999999995E-17</c:v>
                </c:pt>
                <c:pt idx="58">
                  <c:v>4.3569999999999999E-17</c:v>
                </c:pt>
                <c:pt idx="60">
                  <c:v>3.5779999999999999E-17</c:v>
                </c:pt>
                <c:pt idx="61">
                  <c:v>2.8560000000000002E-17</c:v>
                </c:pt>
                <c:pt idx="62">
                  <c:v>2.4179999999999999E-17</c:v>
                </c:pt>
                <c:pt idx="63">
                  <c:v>2.3549999999999999E-17</c:v>
                </c:pt>
                <c:pt idx="64">
                  <c:v>2.215E-17</c:v>
                </c:pt>
                <c:pt idx="66">
                  <c:v>1.6040000000000001E-17</c:v>
                </c:pt>
                <c:pt idx="67">
                  <c:v>1.126E-17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'D1.3cm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CR'!$O$11:$O$78</c:f>
              <c:numCache>
                <c:formatCode>0.00E+00</c:formatCode>
                <c:ptCount val="68"/>
                <c:pt idx="0">
                  <c:v>8.1519999999999995E-18</c:v>
                </c:pt>
                <c:pt idx="1">
                  <c:v>7.7989999999999999E-18</c:v>
                </c:pt>
                <c:pt idx="2">
                  <c:v>1.051E-17</c:v>
                </c:pt>
                <c:pt idx="3">
                  <c:v>1.289E-17</c:v>
                </c:pt>
                <c:pt idx="4">
                  <c:v>1.145E-17</c:v>
                </c:pt>
                <c:pt idx="6">
                  <c:v>1.3910000000000001E-17</c:v>
                </c:pt>
                <c:pt idx="7">
                  <c:v>1.819E-17</c:v>
                </c:pt>
                <c:pt idx="8">
                  <c:v>1.6659999999999999E-17</c:v>
                </c:pt>
                <c:pt idx="9">
                  <c:v>1.5590000000000001E-17</c:v>
                </c:pt>
                <c:pt idx="10">
                  <c:v>2.724E-17</c:v>
                </c:pt>
                <c:pt idx="12">
                  <c:v>2.3780000000000001E-17</c:v>
                </c:pt>
                <c:pt idx="13">
                  <c:v>2.8190000000000002E-17</c:v>
                </c:pt>
                <c:pt idx="14">
                  <c:v>2.9799999999999999E-17</c:v>
                </c:pt>
                <c:pt idx="15">
                  <c:v>2.8250000000000003E-17</c:v>
                </c:pt>
                <c:pt idx="16">
                  <c:v>3.3619999999999998E-17</c:v>
                </c:pt>
                <c:pt idx="18">
                  <c:v>4.4769999999999998E-17</c:v>
                </c:pt>
                <c:pt idx="19">
                  <c:v>4.2899999999999998E-17</c:v>
                </c:pt>
                <c:pt idx="20">
                  <c:v>5.9550000000000001E-17</c:v>
                </c:pt>
                <c:pt idx="21">
                  <c:v>1.095E-16</c:v>
                </c:pt>
                <c:pt idx="22">
                  <c:v>2.017E-16</c:v>
                </c:pt>
                <c:pt idx="24">
                  <c:v>4.262E-16</c:v>
                </c:pt>
                <c:pt idx="25">
                  <c:v>8.1480000000000005E-16</c:v>
                </c:pt>
                <c:pt idx="26">
                  <c:v>1.309E-15</c:v>
                </c:pt>
                <c:pt idx="27">
                  <c:v>2.1770000000000001E-15</c:v>
                </c:pt>
                <c:pt idx="28">
                  <c:v>4.5110000000000001E-15</c:v>
                </c:pt>
                <c:pt idx="30">
                  <c:v>1.204E-14</c:v>
                </c:pt>
                <c:pt idx="31">
                  <c:v>3.7230000000000003E-14</c:v>
                </c:pt>
                <c:pt idx="32">
                  <c:v>8.5799999999999998E-14</c:v>
                </c:pt>
                <c:pt idx="33">
                  <c:v>1.128E-13</c:v>
                </c:pt>
                <c:pt idx="34">
                  <c:v>8.5569999999999995E-14</c:v>
                </c:pt>
                <c:pt idx="36">
                  <c:v>3.7230000000000003E-14</c:v>
                </c:pt>
                <c:pt idx="37">
                  <c:v>1.209E-14</c:v>
                </c:pt>
                <c:pt idx="38">
                  <c:v>4.6030000000000001E-15</c:v>
                </c:pt>
                <c:pt idx="39">
                  <c:v>2.2050000000000001E-15</c:v>
                </c:pt>
                <c:pt idx="40">
                  <c:v>1.3059999999999999E-15</c:v>
                </c:pt>
                <c:pt idx="42">
                  <c:v>8.1699999999999996E-16</c:v>
                </c:pt>
                <c:pt idx="43">
                  <c:v>4.466E-16</c:v>
                </c:pt>
                <c:pt idx="44">
                  <c:v>2.1540000000000001E-16</c:v>
                </c:pt>
                <c:pt idx="45">
                  <c:v>1.063E-16</c:v>
                </c:pt>
                <c:pt idx="46">
                  <c:v>6.4300000000000005E-17</c:v>
                </c:pt>
                <c:pt idx="48">
                  <c:v>4.228E-17</c:v>
                </c:pt>
                <c:pt idx="49">
                  <c:v>3.7739999999999998E-17</c:v>
                </c:pt>
                <c:pt idx="50">
                  <c:v>3.1819999999999999E-17</c:v>
                </c:pt>
                <c:pt idx="51">
                  <c:v>3.016E-17</c:v>
                </c:pt>
                <c:pt idx="52">
                  <c:v>2.8469999999999997E-17</c:v>
                </c:pt>
                <c:pt idx="54">
                  <c:v>2.4050000000000001E-17</c:v>
                </c:pt>
                <c:pt idx="55">
                  <c:v>2.54E-17</c:v>
                </c:pt>
                <c:pt idx="56">
                  <c:v>2.41E-17</c:v>
                </c:pt>
                <c:pt idx="57">
                  <c:v>2.148E-17</c:v>
                </c:pt>
                <c:pt idx="58">
                  <c:v>1.998E-17</c:v>
                </c:pt>
                <c:pt idx="60">
                  <c:v>1.4869999999999999E-17</c:v>
                </c:pt>
                <c:pt idx="61">
                  <c:v>1.658E-17</c:v>
                </c:pt>
                <c:pt idx="62">
                  <c:v>1.379E-17</c:v>
                </c:pt>
                <c:pt idx="63">
                  <c:v>1.276E-17</c:v>
                </c:pt>
                <c:pt idx="64">
                  <c:v>1.093E-17</c:v>
                </c:pt>
                <c:pt idx="66">
                  <c:v>9.4069999999999993E-18</c:v>
                </c:pt>
                <c:pt idx="67">
                  <c:v>6.9540000000000001E-18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40304"/>
        <c:axId val="151640864"/>
      </c:scatterChart>
      <c:valAx>
        <c:axId val="15164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640864"/>
        <c:crosses val="autoZero"/>
        <c:crossBetween val="midCat"/>
      </c:valAx>
      <c:valAx>
        <c:axId val="151640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1640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'D1.3cm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CR'!$J$11:$J$78</c:f>
              <c:numCache>
                <c:formatCode>0.00E+00</c:formatCode>
                <c:ptCount val="68"/>
                <c:pt idx="0">
                  <c:v>5.6335616438356166E-4</c:v>
                </c:pt>
                <c:pt idx="1">
                  <c:v>5.3356164383561633E-4</c:v>
                </c:pt>
                <c:pt idx="2">
                  <c:v>5.4863013698630135E-4</c:v>
                </c:pt>
                <c:pt idx="3">
                  <c:v>5.9828767123287665E-4</c:v>
                </c:pt>
                <c:pt idx="4">
                  <c:v>8.5684931506849324E-4</c:v>
                </c:pt>
                <c:pt idx="5">
                  <c:v>0</c:v>
                </c:pt>
                <c:pt idx="6">
                  <c:v>1.0342465753424659E-3</c:v>
                </c:pt>
                <c:pt idx="7">
                  <c:v>1.3383561643835614E-3</c:v>
                </c:pt>
                <c:pt idx="8">
                  <c:v>1.4794520547945203E-3</c:v>
                </c:pt>
                <c:pt idx="9">
                  <c:v>1.7489726027397259E-3</c:v>
                </c:pt>
                <c:pt idx="10">
                  <c:v>2.2602739726027394E-3</c:v>
                </c:pt>
                <c:pt idx="11">
                  <c:v>0</c:v>
                </c:pt>
                <c:pt idx="12">
                  <c:v>2.5849315068493146E-3</c:v>
                </c:pt>
                <c:pt idx="13">
                  <c:v>3.1462328767123283E-3</c:v>
                </c:pt>
                <c:pt idx="14">
                  <c:v>3.3698630136986302E-3</c:v>
                </c:pt>
                <c:pt idx="15">
                  <c:v>4.9349315068493143E-3</c:v>
                </c:pt>
                <c:pt idx="16">
                  <c:v>6.1061643835616441E-3</c:v>
                </c:pt>
                <c:pt idx="17">
                  <c:v>0</c:v>
                </c:pt>
                <c:pt idx="18">
                  <c:v>9.277397260273974E-3</c:v>
                </c:pt>
                <c:pt idx="19">
                  <c:v>1.4767123287671231E-2</c:v>
                </c:pt>
                <c:pt idx="20">
                  <c:v>3.103767123287671E-2</c:v>
                </c:pt>
                <c:pt idx="21">
                  <c:v>6.8082191780821921E-2</c:v>
                </c:pt>
                <c:pt idx="22">
                  <c:v>0.1483904109589041</c:v>
                </c:pt>
                <c:pt idx="23">
                  <c:v>0</c:v>
                </c:pt>
                <c:pt idx="24">
                  <c:v>0.33363013698630134</c:v>
                </c:pt>
                <c:pt idx="25">
                  <c:v>0.66232876712328759</c:v>
                </c:pt>
                <c:pt idx="26">
                  <c:v>1.0332191780821918</c:v>
                </c:pt>
                <c:pt idx="27">
                  <c:v>1.6609589041095891</c:v>
                </c:pt>
                <c:pt idx="28">
                  <c:v>3.0883561643835615</c:v>
                </c:pt>
                <c:pt idx="29">
                  <c:v>0</c:v>
                </c:pt>
                <c:pt idx="30">
                  <c:v>7.8664383561643847</c:v>
                </c:pt>
                <c:pt idx="31">
                  <c:v>28.664383561643834</c:v>
                </c:pt>
                <c:pt idx="32">
                  <c:v>74.828767123287676</c:v>
                </c:pt>
                <c:pt idx="33">
                  <c:v>100</c:v>
                </c:pt>
                <c:pt idx="34">
                  <c:v>74.486301369863</c:v>
                </c:pt>
                <c:pt idx="35">
                  <c:v>0</c:v>
                </c:pt>
                <c:pt idx="36">
                  <c:v>28.479452054794518</c:v>
                </c:pt>
                <c:pt idx="37">
                  <c:v>7.815068493150684</c:v>
                </c:pt>
                <c:pt idx="38">
                  <c:v>3.0719178082191783</c:v>
                </c:pt>
                <c:pt idx="39">
                  <c:v>1.6520547945205479</c:v>
                </c:pt>
                <c:pt idx="40">
                  <c:v>1.0431506849315069</c:v>
                </c:pt>
                <c:pt idx="41">
                  <c:v>0</c:v>
                </c:pt>
                <c:pt idx="42">
                  <c:v>0.66438356164383572</c:v>
                </c:pt>
                <c:pt idx="43">
                  <c:v>0.33085616438356164</c:v>
                </c:pt>
                <c:pt idx="44">
                  <c:v>0.14941780821917808</c:v>
                </c:pt>
                <c:pt idx="45">
                  <c:v>6.8493150684931503E-2</c:v>
                </c:pt>
                <c:pt idx="46">
                  <c:v>3.2047945205479454E-2</c:v>
                </c:pt>
                <c:pt idx="47">
                  <c:v>0</c:v>
                </c:pt>
                <c:pt idx="48">
                  <c:v>1.6044520547945206E-2</c:v>
                </c:pt>
                <c:pt idx="49">
                  <c:v>1.0109589041095889E-2</c:v>
                </c:pt>
                <c:pt idx="50">
                  <c:v>6.7089041095890409E-3</c:v>
                </c:pt>
                <c:pt idx="51">
                  <c:v>5.1404109589041095E-3</c:v>
                </c:pt>
                <c:pt idx="52">
                  <c:v>4.0205479452054792E-3</c:v>
                </c:pt>
                <c:pt idx="53">
                  <c:v>0</c:v>
                </c:pt>
                <c:pt idx="54">
                  <c:v>2.9839041095890409E-3</c:v>
                </c:pt>
                <c:pt idx="55">
                  <c:v>2.3356164383561643E-3</c:v>
                </c:pt>
                <c:pt idx="56">
                  <c:v>1.9643835616438353E-3</c:v>
                </c:pt>
                <c:pt idx="57">
                  <c:v>1.9239726027397259E-3</c:v>
                </c:pt>
                <c:pt idx="58">
                  <c:v>1.4921232876712327E-3</c:v>
                </c:pt>
                <c:pt idx="59">
                  <c:v>0</c:v>
                </c:pt>
                <c:pt idx="60">
                  <c:v>1.2253424657534247E-3</c:v>
                </c:pt>
                <c:pt idx="61">
                  <c:v>9.7808219178082204E-4</c:v>
                </c:pt>
                <c:pt idx="62">
                  <c:v>8.2808219178082175E-4</c:v>
                </c:pt>
                <c:pt idx="63">
                  <c:v>8.0650684931506838E-4</c:v>
                </c:pt>
                <c:pt idx="64">
                  <c:v>7.5856164383561638E-4</c:v>
                </c:pt>
                <c:pt idx="65">
                  <c:v>0</c:v>
                </c:pt>
                <c:pt idx="66">
                  <c:v>5.4931506849315069E-4</c:v>
                </c:pt>
                <c:pt idx="67">
                  <c:v>3.8561643835616433E-4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'D1.3cm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CR'!$U$11:$U$78</c:f>
              <c:numCache>
                <c:formatCode>0.00E+00</c:formatCode>
                <c:ptCount val="68"/>
                <c:pt idx="0">
                  <c:v>7.2269503546099293E-3</c:v>
                </c:pt>
                <c:pt idx="1">
                  <c:v>6.9140070921985819E-3</c:v>
                </c:pt>
                <c:pt idx="2">
                  <c:v>9.3173758865248233E-3</c:v>
                </c:pt>
                <c:pt idx="3">
                  <c:v>1.1427304964539007E-2</c:v>
                </c:pt>
                <c:pt idx="4">
                  <c:v>1.0150709219858157E-2</c:v>
                </c:pt>
                <c:pt idx="5">
                  <c:v>0</c:v>
                </c:pt>
                <c:pt idx="6">
                  <c:v>1.2331560283687943E-2</c:v>
                </c:pt>
                <c:pt idx="7">
                  <c:v>1.6125886524822695E-2</c:v>
                </c:pt>
                <c:pt idx="8">
                  <c:v>1.4769503546099291E-2</c:v>
                </c:pt>
                <c:pt idx="9">
                  <c:v>1.3820921985815604E-2</c:v>
                </c:pt>
                <c:pt idx="10">
                  <c:v>2.4148936170212767E-2</c:v>
                </c:pt>
                <c:pt idx="11">
                  <c:v>0</c:v>
                </c:pt>
                <c:pt idx="12">
                  <c:v>2.1081560283687944E-2</c:v>
                </c:pt>
                <c:pt idx="13">
                  <c:v>2.4991134751773052E-2</c:v>
                </c:pt>
                <c:pt idx="14">
                  <c:v>2.6418439716312057E-2</c:v>
                </c:pt>
                <c:pt idx="15">
                  <c:v>2.5044326241134757E-2</c:v>
                </c:pt>
                <c:pt idx="16">
                  <c:v>2.9804964539007092E-2</c:v>
                </c:pt>
                <c:pt idx="17">
                  <c:v>0</c:v>
                </c:pt>
                <c:pt idx="18">
                  <c:v>3.9689716312056735E-2</c:v>
                </c:pt>
                <c:pt idx="19">
                  <c:v>3.8031914893617021E-2</c:v>
                </c:pt>
                <c:pt idx="20">
                  <c:v>5.2792553191489372E-2</c:v>
                </c:pt>
                <c:pt idx="21">
                  <c:v>9.7074468085106391E-2</c:v>
                </c:pt>
                <c:pt idx="22">
                  <c:v>0.17881205673758865</c:v>
                </c:pt>
                <c:pt idx="23">
                  <c:v>0</c:v>
                </c:pt>
                <c:pt idx="24">
                  <c:v>0.37783687943262412</c:v>
                </c:pt>
                <c:pt idx="25">
                  <c:v>0.72234042553191491</c:v>
                </c:pt>
                <c:pt idx="26">
                  <c:v>1.1604609929078014</c:v>
                </c:pt>
                <c:pt idx="27">
                  <c:v>1.9299645390070923</c:v>
                </c:pt>
                <c:pt idx="28">
                  <c:v>3.999113475177305</c:v>
                </c:pt>
                <c:pt idx="29">
                  <c:v>0</c:v>
                </c:pt>
                <c:pt idx="30">
                  <c:v>10.673758865248226</c:v>
                </c:pt>
                <c:pt idx="31">
                  <c:v>33.005319148936174</c:v>
                </c:pt>
                <c:pt idx="32">
                  <c:v>76.063829787234042</c:v>
                </c:pt>
                <c:pt idx="33">
                  <c:v>100</c:v>
                </c:pt>
                <c:pt idx="34">
                  <c:v>75.85992907801419</c:v>
                </c:pt>
                <c:pt idx="35">
                  <c:v>0</c:v>
                </c:pt>
                <c:pt idx="36">
                  <c:v>33.005319148936174</c:v>
                </c:pt>
                <c:pt idx="37">
                  <c:v>10.718085106382979</c:v>
                </c:pt>
                <c:pt idx="38">
                  <c:v>4.080673758865248</c:v>
                </c:pt>
                <c:pt idx="39">
                  <c:v>1.9547872340425532</c:v>
                </c:pt>
                <c:pt idx="40">
                  <c:v>1.1578014184397163</c:v>
                </c:pt>
                <c:pt idx="41">
                  <c:v>0</c:v>
                </c:pt>
                <c:pt idx="42">
                  <c:v>0.72429078014184389</c:v>
                </c:pt>
                <c:pt idx="43">
                  <c:v>0.39592198581560289</c:v>
                </c:pt>
                <c:pt idx="44">
                  <c:v>0.19095744680851065</c:v>
                </c:pt>
                <c:pt idx="45">
                  <c:v>9.4237588652482274E-2</c:v>
                </c:pt>
                <c:pt idx="46">
                  <c:v>5.7003546099290786E-2</c:v>
                </c:pt>
                <c:pt idx="47">
                  <c:v>0</c:v>
                </c:pt>
                <c:pt idx="48">
                  <c:v>3.7482269503546099E-2</c:v>
                </c:pt>
                <c:pt idx="49">
                  <c:v>3.3457446808510642E-2</c:v>
                </c:pt>
                <c:pt idx="50">
                  <c:v>2.8209219858156026E-2</c:v>
                </c:pt>
                <c:pt idx="51">
                  <c:v>2.6737588652482273E-2</c:v>
                </c:pt>
                <c:pt idx="52">
                  <c:v>2.5239361702127656E-2</c:v>
                </c:pt>
                <c:pt idx="53">
                  <c:v>0</c:v>
                </c:pt>
                <c:pt idx="54">
                  <c:v>2.1320921985815606E-2</c:v>
                </c:pt>
                <c:pt idx="55">
                  <c:v>2.2517730496453902E-2</c:v>
                </c:pt>
                <c:pt idx="56">
                  <c:v>2.1365248226950354E-2</c:v>
                </c:pt>
                <c:pt idx="57">
                  <c:v>1.9042553191489363E-2</c:v>
                </c:pt>
                <c:pt idx="58">
                  <c:v>1.7712765957446808E-2</c:v>
                </c:pt>
                <c:pt idx="59">
                  <c:v>0</c:v>
                </c:pt>
                <c:pt idx="60">
                  <c:v>1.3182624113475178E-2</c:v>
                </c:pt>
                <c:pt idx="61">
                  <c:v>1.4698581560283686E-2</c:v>
                </c:pt>
                <c:pt idx="62">
                  <c:v>1.2225177304964538E-2</c:v>
                </c:pt>
                <c:pt idx="63">
                  <c:v>1.1312056737588653E-2</c:v>
                </c:pt>
                <c:pt idx="64">
                  <c:v>9.6897163120567373E-3</c:v>
                </c:pt>
                <c:pt idx="65">
                  <c:v>0</c:v>
                </c:pt>
                <c:pt idx="66">
                  <c:v>8.3395390070921983E-3</c:v>
                </c:pt>
                <c:pt idx="67">
                  <c:v>6.1648936170212764E-3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132320"/>
        <c:axId val="152132880"/>
      </c:scatterChart>
      <c:valAx>
        <c:axId val="15213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132880"/>
        <c:crosses val="autoZero"/>
        <c:crossBetween val="midCat"/>
      </c:valAx>
      <c:valAx>
        <c:axId val="15213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2132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'D1.7cm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CR'!$E$11:$E$78</c:f>
              <c:numCache>
                <c:formatCode>0.00E+00</c:formatCode>
                <c:ptCount val="68"/>
                <c:pt idx="0">
                  <c:v>1.291E-17</c:v>
                </c:pt>
                <c:pt idx="1">
                  <c:v>1.238E-17</c:v>
                </c:pt>
                <c:pt idx="2">
                  <c:v>1.7870000000000001E-17</c:v>
                </c:pt>
                <c:pt idx="3">
                  <c:v>2.047E-17</c:v>
                </c:pt>
                <c:pt idx="4">
                  <c:v>2.806E-17</c:v>
                </c:pt>
                <c:pt idx="6">
                  <c:v>3.0769999999999999E-17</c:v>
                </c:pt>
                <c:pt idx="7">
                  <c:v>3.5910000000000001E-17</c:v>
                </c:pt>
                <c:pt idx="8">
                  <c:v>4.0579999999999998E-17</c:v>
                </c:pt>
                <c:pt idx="9">
                  <c:v>5.0490000000000002E-17</c:v>
                </c:pt>
                <c:pt idx="10">
                  <c:v>5.4129999999999998E-17</c:v>
                </c:pt>
                <c:pt idx="12">
                  <c:v>6.181E-17</c:v>
                </c:pt>
                <c:pt idx="13">
                  <c:v>7.2749999999999999E-17</c:v>
                </c:pt>
                <c:pt idx="14">
                  <c:v>9.3859999999999998E-17</c:v>
                </c:pt>
                <c:pt idx="15">
                  <c:v>1.138E-16</c:v>
                </c:pt>
                <c:pt idx="16">
                  <c:v>1.514E-16</c:v>
                </c:pt>
                <c:pt idx="18">
                  <c:v>2.0659999999999999E-16</c:v>
                </c:pt>
                <c:pt idx="19">
                  <c:v>3.466E-16</c:v>
                </c:pt>
                <c:pt idx="20">
                  <c:v>8.0390000000000001E-16</c:v>
                </c:pt>
                <c:pt idx="21">
                  <c:v>1.9960000000000001E-15</c:v>
                </c:pt>
                <c:pt idx="22">
                  <c:v>4.7680000000000002E-15</c:v>
                </c:pt>
                <c:pt idx="24">
                  <c:v>1.008E-14</c:v>
                </c:pt>
                <c:pt idx="25">
                  <c:v>1.7800000000000001E-14</c:v>
                </c:pt>
                <c:pt idx="26">
                  <c:v>2.9110000000000002E-14</c:v>
                </c:pt>
                <c:pt idx="27">
                  <c:v>5.5879999999999998E-14</c:v>
                </c:pt>
                <c:pt idx="28">
                  <c:v>1.278E-13</c:v>
                </c:pt>
                <c:pt idx="30">
                  <c:v>3.2900000000000001E-13</c:v>
                </c:pt>
                <c:pt idx="31">
                  <c:v>8.7249999999999997E-13</c:v>
                </c:pt>
                <c:pt idx="32">
                  <c:v>1.7489999999999999E-12</c:v>
                </c:pt>
                <c:pt idx="33">
                  <c:v>2.2060000000000001E-12</c:v>
                </c:pt>
                <c:pt idx="34">
                  <c:v>1.7429999999999999E-12</c:v>
                </c:pt>
                <c:pt idx="36">
                  <c:v>8.6770000000000003E-13</c:v>
                </c:pt>
                <c:pt idx="37">
                  <c:v>3.274E-13</c:v>
                </c:pt>
                <c:pt idx="38">
                  <c:v>1.277E-13</c:v>
                </c:pt>
                <c:pt idx="39">
                  <c:v>5.5930000000000001E-14</c:v>
                </c:pt>
                <c:pt idx="40">
                  <c:v>2.9159999999999999E-14</c:v>
                </c:pt>
                <c:pt idx="42">
                  <c:v>1.7809999999999999E-14</c:v>
                </c:pt>
                <c:pt idx="43">
                  <c:v>9.9509999999999994E-15</c:v>
                </c:pt>
                <c:pt idx="44">
                  <c:v>4.7839999999999996E-15</c:v>
                </c:pt>
                <c:pt idx="45">
                  <c:v>2.025E-15</c:v>
                </c:pt>
                <c:pt idx="46">
                  <c:v>7.9840000000000002E-16</c:v>
                </c:pt>
                <c:pt idx="48">
                  <c:v>3.6090000000000001E-16</c:v>
                </c:pt>
                <c:pt idx="49">
                  <c:v>2.2889999999999998E-16</c:v>
                </c:pt>
                <c:pt idx="50">
                  <c:v>1.577E-16</c:v>
                </c:pt>
                <c:pt idx="51">
                  <c:v>1.1919999999999999E-16</c:v>
                </c:pt>
                <c:pt idx="52">
                  <c:v>1.025E-16</c:v>
                </c:pt>
                <c:pt idx="54">
                  <c:v>7.5779999999999996E-17</c:v>
                </c:pt>
                <c:pt idx="55">
                  <c:v>6.5769999999999994E-17</c:v>
                </c:pt>
                <c:pt idx="56">
                  <c:v>5.6820000000000004E-17</c:v>
                </c:pt>
                <c:pt idx="57">
                  <c:v>5.0469999999999997E-17</c:v>
                </c:pt>
                <c:pt idx="58">
                  <c:v>4.288E-17</c:v>
                </c:pt>
                <c:pt idx="60">
                  <c:v>3.2240000000000001E-17</c:v>
                </c:pt>
                <c:pt idx="61">
                  <c:v>2.466E-17</c:v>
                </c:pt>
                <c:pt idx="62">
                  <c:v>2.4109999999999999E-17</c:v>
                </c:pt>
                <c:pt idx="63">
                  <c:v>2.0230000000000001E-17</c:v>
                </c:pt>
                <c:pt idx="64">
                  <c:v>1.6830000000000001E-17</c:v>
                </c:pt>
                <c:pt idx="66">
                  <c:v>1.807E-17</c:v>
                </c:pt>
                <c:pt idx="67">
                  <c:v>1.2470000000000001E-17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'D1.7cm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CR'!$O$11:$O$78</c:f>
              <c:numCache>
                <c:formatCode>0.00E+00</c:formatCode>
                <c:ptCount val="68"/>
                <c:pt idx="0">
                  <c:v>7.2890000000000003E-18</c:v>
                </c:pt>
                <c:pt idx="1">
                  <c:v>1.0129999999999999E-17</c:v>
                </c:pt>
                <c:pt idx="2">
                  <c:v>9.7439999999999999E-18</c:v>
                </c:pt>
                <c:pt idx="3">
                  <c:v>8.4949999999999999E-18</c:v>
                </c:pt>
                <c:pt idx="4">
                  <c:v>1.283E-17</c:v>
                </c:pt>
                <c:pt idx="6">
                  <c:v>1.298E-17</c:v>
                </c:pt>
                <c:pt idx="7">
                  <c:v>1.7010000000000001E-17</c:v>
                </c:pt>
                <c:pt idx="8">
                  <c:v>1.5909999999999999E-17</c:v>
                </c:pt>
                <c:pt idx="9">
                  <c:v>1.732E-17</c:v>
                </c:pt>
                <c:pt idx="10">
                  <c:v>2.2E-17</c:v>
                </c:pt>
                <c:pt idx="12">
                  <c:v>2.286E-17</c:v>
                </c:pt>
                <c:pt idx="13">
                  <c:v>2.335E-17</c:v>
                </c:pt>
                <c:pt idx="14">
                  <c:v>2.5299999999999999E-17</c:v>
                </c:pt>
                <c:pt idx="15">
                  <c:v>2.6700000000000001E-17</c:v>
                </c:pt>
                <c:pt idx="16">
                  <c:v>3.0720000000000003E-17</c:v>
                </c:pt>
                <c:pt idx="18">
                  <c:v>3.869E-17</c:v>
                </c:pt>
                <c:pt idx="19">
                  <c:v>4.1350000000000003E-17</c:v>
                </c:pt>
                <c:pt idx="20">
                  <c:v>5.4590000000000003E-17</c:v>
                </c:pt>
                <c:pt idx="21">
                  <c:v>9.0340000000000005E-17</c:v>
                </c:pt>
                <c:pt idx="22">
                  <c:v>1.8809999999999999E-16</c:v>
                </c:pt>
                <c:pt idx="24">
                  <c:v>3.771E-16</c:v>
                </c:pt>
                <c:pt idx="25">
                  <c:v>6.8680000000000004E-16</c:v>
                </c:pt>
                <c:pt idx="26">
                  <c:v>1.114E-15</c:v>
                </c:pt>
                <c:pt idx="27">
                  <c:v>2.2010000000000001E-15</c:v>
                </c:pt>
                <c:pt idx="28">
                  <c:v>5.4409999999999999E-15</c:v>
                </c:pt>
                <c:pt idx="30">
                  <c:v>1.4459999999999999E-14</c:v>
                </c:pt>
                <c:pt idx="31">
                  <c:v>3.5040000000000001E-14</c:v>
                </c:pt>
                <c:pt idx="32">
                  <c:v>6.5450000000000001E-14</c:v>
                </c:pt>
                <c:pt idx="33">
                  <c:v>8.0809999999999998E-14</c:v>
                </c:pt>
                <c:pt idx="34">
                  <c:v>6.539E-14</c:v>
                </c:pt>
                <c:pt idx="36">
                  <c:v>3.505E-14</c:v>
                </c:pt>
                <c:pt idx="37">
                  <c:v>1.456E-14</c:v>
                </c:pt>
                <c:pt idx="38">
                  <c:v>5.5889999999999999E-15</c:v>
                </c:pt>
                <c:pt idx="39">
                  <c:v>2.2259999999999999E-15</c:v>
                </c:pt>
                <c:pt idx="40">
                  <c:v>1.1249999999999999E-15</c:v>
                </c:pt>
                <c:pt idx="42">
                  <c:v>6.8750000000000003E-16</c:v>
                </c:pt>
                <c:pt idx="43">
                  <c:v>3.8960000000000001E-16</c:v>
                </c:pt>
                <c:pt idx="44">
                  <c:v>1.9889999999999999E-16</c:v>
                </c:pt>
                <c:pt idx="45">
                  <c:v>9.1690000000000004E-17</c:v>
                </c:pt>
                <c:pt idx="46">
                  <c:v>5.6380000000000004E-17</c:v>
                </c:pt>
                <c:pt idx="48">
                  <c:v>4.0170000000000001E-17</c:v>
                </c:pt>
                <c:pt idx="49">
                  <c:v>3.3060000000000001E-17</c:v>
                </c:pt>
                <c:pt idx="50">
                  <c:v>2.9540000000000002E-17</c:v>
                </c:pt>
                <c:pt idx="51">
                  <c:v>2.7769999999999999E-17</c:v>
                </c:pt>
                <c:pt idx="52">
                  <c:v>2.7509999999999999E-17</c:v>
                </c:pt>
                <c:pt idx="54">
                  <c:v>2.6510000000000001E-17</c:v>
                </c:pt>
                <c:pt idx="55">
                  <c:v>2.3849999999999999E-17</c:v>
                </c:pt>
                <c:pt idx="56">
                  <c:v>1.9619999999999999E-17</c:v>
                </c:pt>
                <c:pt idx="57">
                  <c:v>2.1979999999999999E-17</c:v>
                </c:pt>
                <c:pt idx="58">
                  <c:v>1.71E-17</c:v>
                </c:pt>
                <c:pt idx="60">
                  <c:v>1.5550000000000001E-17</c:v>
                </c:pt>
                <c:pt idx="61">
                  <c:v>1.6970000000000001E-17</c:v>
                </c:pt>
                <c:pt idx="62">
                  <c:v>1.4430000000000001E-17</c:v>
                </c:pt>
                <c:pt idx="63">
                  <c:v>1.366E-17</c:v>
                </c:pt>
                <c:pt idx="64">
                  <c:v>1.2839999999999999E-17</c:v>
                </c:pt>
                <c:pt idx="66">
                  <c:v>1.077E-17</c:v>
                </c:pt>
                <c:pt idx="67">
                  <c:v>8.1620000000000002E-18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167248"/>
        <c:axId val="152167808"/>
      </c:scatterChart>
      <c:valAx>
        <c:axId val="15216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167808"/>
        <c:crosses val="autoZero"/>
        <c:crossBetween val="midCat"/>
      </c:valAx>
      <c:valAx>
        <c:axId val="152167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2167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'D1.7cm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CR'!$J$11:$J$78</c:f>
              <c:numCache>
                <c:formatCode>0.00E+00</c:formatCode>
                <c:ptCount val="68"/>
                <c:pt idx="0">
                  <c:v>5.8522212148685393E-4</c:v>
                </c:pt>
                <c:pt idx="1">
                  <c:v>5.6119673617407073E-4</c:v>
                </c:pt>
                <c:pt idx="2">
                  <c:v>8.1006346328195834E-4</c:v>
                </c:pt>
                <c:pt idx="3">
                  <c:v>9.2792384406164999E-4</c:v>
                </c:pt>
                <c:pt idx="4">
                  <c:v>1.2719854941069808E-3</c:v>
                </c:pt>
                <c:pt idx="5">
                  <c:v>0</c:v>
                </c:pt>
                <c:pt idx="6">
                  <c:v>1.3948322756119672E-3</c:v>
                </c:pt>
                <c:pt idx="7">
                  <c:v>1.6278331822302812E-3</c:v>
                </c:pt>
                <c:pt idx="8">
                  <c:v>1.8395285584768811E-3</c:v>
                </c:pt>
                <c:pt idx="9">
                  <c:v>2.2887579329102449E-3</c:v>
                </c:pt>
                <c:pt idx="10">
                  <c:v>2.453762466001813E-3</c:v>
                </c:pt>
                <c:pt idx="11">
                  <c:v>0</c:v>
                </c:pt>
                <c:pt idx="12">
                  <c:v>2.8019038984587489E-3</c:v>
                </c:pt>
                <c:pt idx="13">
                  <c:v>3.2978241160471437E-3</c:v>
                </c:pt>
                <c:pt idx="14">
                  <c:v>4.254759746146872E-3</c:v>
                </c:pt>
                <c:pt idx="15">
                  <c:v>5.1586582048957384E-3</c:v>
                </c:pt>
                <c:pt idx="16">
                  <c:v>6.8631006346328198E-3</c:v>
                </c:pt>
                <c:pt idx="17">
                  <c:v>0</c:v>
                </c:pt>
                <c:pt idx="18">
                  <c:v>9.3653671804170436E-3</c:v>
                </c:pt>
                <c:pt idx="19">
                  <c:v>1.5711695376246598E-2</c:v>
                </c:pt>
                <c:pt idx="20">
                  <c:v>3.6441523118766993E-2</c:v>
                </c:pt>
                <c:pt idx="21">
                  <c:v>9.0480507706255667E-2</c:v>
                </c:pt>
                <c:pt idx="22">
                  <c:v>0.21613780598368085</c:v>
                </c:pt>
                <c:pt idx="23">
                  <c:v>0</c:v>
                </c:pt>
                <c:pt idx="24">
                  <c:v>0.45693563009972804</c:v>
                </c:pt>
                <c:pt idx="25">
                  <c:v>0.80689029918404354</c:v>
                </c:pt>
                <c:pt idx="26">
                  <c:v>1.3195829555757026</c:v>
                </c:pt>
                <c:pt idx="27">
                  <c:v>2.5330915684496826</c:v>
                </c:pt>
                <c:pt idx="28">
                  <c:v>5.7932910244786937</c:v>
                </c:pt>
                <c:pt idx="29">
                  <c:v>0</c:v>
                </c:pt>
                <c:pt idx="30">
                  <c:v>14.913871260199457</c:v>
                </c:pt>
                <c:pt idx="31">
                  <c:v>39.551223934723481</c:v>
                </c:pt>
                <c:pt idx="32">
                  <c:v>79.283771532184943</c:v>
                </c:pt>
                <c:pt idx="33">
                  <c:v>100</c:v>
                </c:pt>
                <c:pt idx="34">
                  <c:v>79.011786038077958</c:v>
                </c:pt>
                <c:pt idx="35">
                  <c:v>0</c:v>
                </c:pt>
                <c:pt idx="36">
                  <c:v>39.333635539437893</c:v>
                </c:pt>
                <c:pt idx="37">
                  <c:v>14.84134179510426</c:v>
                </c:pt>
                <c:pt idx="38">
                  <c:v>5.7887579329102445</c:v>
                </c:pt>
                <c:pt idx="39">
                  <c:v>2.5353581142339077</c:v>
                </c:pt>
                <c:pt idx="40">
                  <c:v>1.3218495013599274</c:v>
                </c:pt>
                <c:pt idx="41">
                  <c:v>0</c:v>
                </c:pt>
                <c:pt idx="42">
                  <c:v>0.80734360834088836</c:v>
                </c:pt>
                <c:pt idx="43">
                  <c:v>0.45108794197642788</c:v>
                </c:pt>
                <c:pt idx="44">
                  <c:v>0.21686310063463279</c:v>
                </c:pt>
                <c:pt idx="45">
                  <c:v>9.179510426110607E-2</c:v>
                </c:pt>
                <c:pt idx="46">
                  <c:v>3.6192203082502261E-2</c:v>
                </c:pt>
                <c:pt idx="47">
                  <c:v>0</c:v>
                </c:pt>
                <c:pt idx="48">
                  <c:v>1.6359927470534906E-2</c:v>
                </c:pt>
                <c:pt idx="49">
                  <c:v>1.0376246600181323E-2</c:v>
                </c:pt>
                <c:pt idx="50">
                  <c:v>7.1486854034451489E-3</c:v>
                </c:pt>
                <c:pt idx="51">
                  <c:v>5.4034451495920208E-3</c:v>
                </c:pt>
                <c:pt idx="52">
                  <c:v>4.6464188576609243E-3</c:v>
                </c:pt>
                <c:pt idx="53">
                  <c:v>0</c:v>
                </c:pt>
                <c:pt idx="54">
                  <c:v>3.4351767905711691E-3</c:v>
                </c:pt>
                <c:pt idx="55">
                  <c:v>2.9814143245693557E-3</c:v>
                </c:pt>
                <c:pt idx="56">
                  <c:v>2.5757026291931095E-3</c:v>
                </c:pt>
                <c:pt idx="57">
                  <c:v>2.2878513145965546E-3</c:v>
                </c:pt>
                <c:pt idx="58">
                  <c:v>1.943789664551224E-3</c:v>
                </c:pt>
                <c:pt idx="59">
                  <c:v>0</c:v>
                </c:pt>
                <c:pt idx="60">
                  <c:v>1.4614687216681777E-3</c:v>
                </c:pt>
                <c:pt idx="61">
                  <c:v>1.1178603807796917E-3</c:v>
                </c:pt>
                <c:pt idx="62">
                  <c:v>1.0929283771532183E-3</c:v>
                </c:pt>
                <c:pt idx="63">
                  <c:v>9.1704442429737078E-4</c:v>
                </c:pt>
                <c:pt idx="64">
                  <c:v>7.6291931097008153E-4</c:v>
                </c:pt>
                <c:pt idx="65">
                  <c:v>0</c:v>
                </c:pt>
                <c:pt idx="66">
                  <c:v>8.1912964641885761E-4</c:v>
                </c:pt>
                <c:pt idx="67">
                  <c:v>5.6527651858567546E-4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'D1.7cm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CR'!$U$11:$U$78</c:f>
              <c:numCache>
                <c:formatCode>0.00E+00</c:formatCode>
                <c:ptCount val="68"/>
                <c:pt idx="0">
                  <c:v>9.0199232768221772E-3</c:v>
                </c:pt>
                <c:pt idx="1">
                  <c:v>1.2535577280039598E-2</c:v>
                </c:pt>
                <c:pt idx="2">
                  <c:v>1.2057913624551416E-2</c:v>
                </c:pt>
                <c:pt idx="3">
                  <c:v>1.0512312832570227E-2</c:v>
                </c:pt>
                <c:pt idx="4">
                  <c:v>1.5876747927236728E-2</c:v>
                </c:pt>
                <c:pt idx="5">
                  <c:v>0</c:v>
                </c:pt>
                <c:pt idx="6">
                  <c:v>1.6062368518747681E-2</c:v>
                </c:pt>
                <c:pt idx="7">
                  <c:v>2.1049375077341916E-2</c:v>
                </c:pt>
                <c:pt idx="8">
                  <c:v>1.9688157406261602E-2</c:v>
                </c:pt>
                <c:pt idx="9">
                  <c:v>2.1432990966464546E-2</c:v>
                </c:pt>
                <c:pt idx="10">
                  <c:v>2.7224353421606236E-2</c:v>
                </c:pt>
                <c:pt idx="11">
                  <c:v>0</c:v>
                </c:pt>
                <c:pt idx="12">
                  <c:v>2.8288578146269026E-2</c:v>
                </c:pt>
                <c:pt idx="13">
                  <c:v>2.8894938745204803E-2</c:v>
                </c:pt>
                <c:pt idx="14">
                  <c:v>3.1308006434847171E-2</c:v>
                </c:pt>
                <c:pt idx="15">
                  <c:v>3.304046528894939E-2</c:v>
                </c:pt>
                <c:pt idx="16">
                  <c:v>3.801509714144289E-2</c:v>
                </c:pt>
                <c:pt idx="17">
                  <c:v>0</c:v>
                </c:pt>
                <c:pt idx="18">
                  <c:v>4.7877737903724786E-2</c:v>
                </c:pt>
                <c:pt idx="19">
                  <c:v>5.1169409726518997E-2</c:v>
                </c:pt>
                <c:pt idx="20">
                  <c:v>6.7553520603885669E-2</c:v>
                </c:pt>
                <c:pt idx="21">
                  <c:v>0.11179309491399581</c:v>
                </c:pt>
                <c:pt idx="22">
                  <c:v>0.23276822175473333</c:v>
                </c:pt>
                <c:pt idx="23">
                  <c:v>0</c:v>
                </c:pt>
                <c:pt idx="24">
                  <c:v>0.46665016705853235</c:v>
                </c:pt>
                <c:pt idx="25">
                  <c:v>0.84989481499814379</c:v>
                </c:pt>
                <c:pt idx="26">
                  <c:v>1.3785422596213339</c:v>
                </c:pt>
                <c:pt idx="27">
                  <c:v>2.7236728127706966</c:v>
                </c:pt>
                <c:pt idx="28">
                  <c:v>6.7330775894072517</c:v>
                </c:pt>
                <c:pt idx="29">
                  <c:v>0</c:v>
                </c:pt>
                <c:pt idx="30">
                  <c:v>17.893825021655736</c:v>
                </c:pt>
                <c:pt idx="31">
                  <c:v>43.360970176958304</c:v>
                </c:pt>
                <c:pt idx="32">
                  <c:v>80.99245142927856</c:v>
                </c:pt>
                <c:pt idx="33">
                  <c:v>100</c:v>
                </c:pt>
                <c:pt idx="34">
                  <c:v>80.91820319267417</c:v>
                </c:pt>
                <c:pt idx="35">
                  <c:v>0</c:v>
                </c:pt>
                <c:pt idx="36">
                  <c:v>43.373344883059026</c:v>
                </c:pt>
                <c:pt idx="37">
                  <c:v>18.017572082663037</c:v>
                </c:pt>
                <c:pt idx="38">
                  <c:v>6.9162232396980574</c:v>
                </c:pt>
                <c:pt idx="39">
                  <c:v>2.7546095780225217</c:v>
                </c:pt>
                <c:pt idx="40">
                  <c:v>1.392154436332137</c:v>
                </c:pt>
                <c:pt idx="41">
                  <c:v>0</c:v>
                </c:pt>
                <c:pt idx="42">
                  <c:v>0.85076104442519496</c:v>
                </c:pt>
                <c:pt idx="43">
                  <c:v>0.48211854968444506</c:v>
                </c:pt>
                <c:pt idx="44">
                  <c:v>0.24613290434352184</c:v>
                </c:pt>
                <c:pt idx="45">
                  <c:v>0.11346368023759437</c:v>
                </c:pt>
                <c:pt idx="46">
                  <c:v>6.9768592995916354E-2</c:v>
                </c:pt>
                <c:pt idx="47">
                  <c:v>0</c:v>
                </c:pt>
                <c:pt idx="48">
                  <c:v>4.9709194406632844E-2</c:v>
                </c:pt>
                <c:pt idx="49">
                  <c:v>4.0910778369013738E-2</c:v>
                </c:pt>
                <c:pt idx="50">
                  <c:v>3.6554881821556737E-2</c:v>
                </c:pt>
                <c:pt idx="51">
                  <c:v>3.4364558841727511E-2</c:v>
                </c:pt>
                <c:pt idx="52">
                  <c:v>3.4042816483108522E-2</c:v>
                </c:pt>
                <c:pt idx="53">
                  <c:v>0</c:v>
                </c:pt>
                <c:pt idx="54">
                  <c:v>3.2805345873035519E-2</c:v>
                </c:pt>
                <c:pt idx="55">
                  <c:v>2.9513674050241308E-2</c:v>
                </c:pt>
                <c:pt idx="56">
                  <c:v>2.4279173369632472E-2</c:v>
                </c:pt>
                <c:pt idx="57">
                  <c:v>2.7199604009404774E-2</c:v>
                </c:pt>
                <c:pt idx="58">
                  <c:v>2.1160747432248484E-2</c:v>
                </c:pt>
                <c:pt idx="59">
                  <c:v>0</c:v>
                </c:pt>
                <c:pt idx="60">
                  <c:v>1.924266798663532E-2</c:v>
                </c:pt>
                <c:pt idx="61">
                  <c:v>2.0999876252938993E-2</c:v>
                </c:pt>
                <c:pt idx="62">
                  <c:v>1.7856700903353548E-2</c:v>
                </c:pt>
                <c:pt idx="63">
                  <c:v>1.6903848533597329E-2</c:v>
                </c:pt>
                <c:pt idx="64">
                  <c:v>1.5889122633337457E-2</c:v>
                </c:pt>
                <c:pt idx="65">
                  <c:v>0</c:v>
                </c:pt>
                <c:pt idx="66">
                  <c:v>1.3327558470486327E-2</c:v>
                </c:pt>
                <c:pt idx="67">
                  <c:v>1.0100235119415914E-2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173408"/>
        <c:axId val="152173968"/>
      </c:scatterChart>
      <c:valAx>
        <c:axId val="15217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173968"/>
        <c:crosses val="autoZero"/>
        <c:crossBetween val="midCat"/>
      </c:valAx>
      <c:valAx>
        <c:axId val="15217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2173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'D1.9cm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CR'!$E$11:$E$78</c:f>
              <c:numCache>
                <c:formatCode>0.00E+00</c:formatCode>
                <c:ptCount val="68"/>
                <c:pt idx="0">
                  <c:v>1.5180000000000001E-17</c:v>
                </c:pt>
                <c:pt idx="1">
                  <c:v>1.703E-17</c:v>
                </c:pt>
                <c:pt idx="2">
                  <c:v>1.901E-17</c:v>
                </c:pt>
                <c:pt idx="3">
                  <c:v>2.1010000000000001E-17</c:v>
                </c:pt>
                <c:pt idx="4">
                  <c:v>2.4380000000000001E-17</c:v>
                </c:pt>
                <c:pt idx="6">
                  <c:v>3.09E-17</c:v>
                </c:pt>
                <c:pt idx="7">
                  <c:v>3.7889999999999998E-17</c:v>
                </c:pt>
                <c:pt idx="8">
                  <c:v>4.4549999999999998E-17</c:v>
                </c:pt>
                <c:pt idx="9">
                  <c:v>5.2520000000000001E-17</c:v>
                </c:pt>
                <c:pt idx="10">
                  <c:v>5.1700000000000001E-17</c:v>
                </c:pt>
                <c:pt idx="12">
                  <c:v>6.1010000000000004E-17</c:v>
                </c:pt>
                <c:pt idx="13">
                  <c:v>7.0890000000000004E-17</c:v>
                </c:pt>
                <c:pt idx="14">
                  <c:v>8.8140000000000001E-17</c:v>
                </c:pt>
                <c:pt idx="15">
                  <c:v>1.039E-16</c:v>
                </c:pt>
                <c:pt idx="16">
                  <c:v>1.4109999999999999E-16</c:v>
                </c:pt>
                <c:pt idx="18">
                  <c:v>2.014E-16</c:v>
                </c:pt>
                <c:pt idx="19">
                  <c:v>2.9169999999999999E-16</c:v>
                </c:pt>
                <c:pt idx="20">
                  <c:v>6.7989999999999996E-16</c:v>
                </c:pt>
                <c:pt idx="21">
                  <c:v>1.785E-15</c:v>
                </c:pt>
                <c:pt idx="22">
                  <c:v>4.4460000000000001E-15</c:v>
                </c:pt>
                <c:pt idx="24">
                  <c:v>9.1809999999999999E-15</c:v>
                </c:pt>
                <c:pt idx="25">
                  <c:v>1.6009999999999999E-14</c:v>
                </c:pt>
                <c:pt idx="26">
                  <c:v>2.6760000000000001E-14</c:v>
                </c:pt>
                <c:pt idx="27">
                  <c:v>5.6049999999999998E-14</c:v>
                </c:pt>
                <c:pt idx="28">
                  <c:v>1.3960000000000001E-13</c:v>
                </c:pt>
                <c:pt idx="30">
                  <c:v>3.5480000000000001E-13</c:v>
                </c:pt>
                <c:pt idx="31">
                  <c:v>8.3940000000000004E-13</c:v>
                </c:pt>
                <c:pt idx="32">
                  <c:v>1.526E-12</c:v>
                </c:pt>
                <c:pt idx="33">
                  <c:v>1.8699999999999999E-12</c:v>
                </c:pt>
                <c:pt idx="34">
                  <c:v>1.5210000000000001E-12</c:v>
                </c:pt>
                <c:pt idx="36">
                  <c:v>8.3539999999999995E-13</c:v>
                </c:pt>
                <c:pt idx="37">
                  <c:v>3.532E-13</c:v>
                </c:pt>
                <c:pt idx="38">
                  <c:v>1.392E-13</c:v>
                </c:pt>
                <c:pt idx="39">
                  <c:v>5.597E-14</c:v>
                </c:pt>
                <c:pt idx="40">
                  <c:v>2.6789999999999999E-14</c:v>
                </c:pt>
                <c:pt idx="42">
                  <c:v>1.604E-14</c:v>
                </c:pt>
                <c:pt idx="43">
                  <c:v>9.1549999999999999E-15</c:v>
                </c:pt>
                <c:pt idx="44">
                  <c:v>4.4519999999999998E-15</c:v>
                </c:pt>
                <c:pt idx="45">
                  <c:v>1.8379999999999999E-15</c:v>
                </c:pt>
                <c:pt idx="46">
                  <c:v>6.7439999999999997E-16</c:v>
                </c:pt>
                <c:pt idx="48">
                  <c:v>3.1240000000000001E-16</c:v>
                </c:pt>
                <c:pt idx="49">
                  <c:v>2.026E-16</c:v>
                </c:pt>
                <c:pt idx="50">
                  <c:v>1.4079999999999999E-16</c:v>
                </c:pt>
                <c:pt idx="51">
                  <c:v>1.097E-16</c:v>
                </c:pt>
                <c:pt idx="52">
                  <c:v>8.4230000000000002E-17</c:v>
                </c:pt>
                <c:pt idx="54">
                  <c:v>7.0140000000000004E-17</c:v>
                </c:pt>
                <c:pt idx="55">
                  <c:v>6.915E-17</c:v>
                </c:pt>
                <c:pt idx="56">
                  <c:v>6.0710000000000004E-17</c:v>
                </c:pt>
                <c:pt idx="57">
                  <c:v>4.52E-17</c:v>
                </c:pt>
                <c:pt idx="58">
                  <c:v>4.6360000000000003E-17</c:v>
                </c:pt>
                <c:pt idx="60">
                  <c:v>3.2269999999999999E-17</c:v>
                </c:pt>
                <c:pt idx="61">
                  <c:v>2.866E-17</c:v>
                </c:pt>
                <c:pt idx="62">
                  <c:v>2.544E-17</c:v>
                </c:pt>
                <c:pt idx="63">
                  <c:v>2.0409999999999998E-17</c:v>
                </c:pt>
                <c:pt idx="64">
                  <c:v>1.7720000000000001E-17</c:v>
                </c:pt>
                <c:pt idx="66">
                  <c:v>1.893E-17</c:v>
                </c:pt>
                <c:pt idx="67">
                  <c:v>1.486E-17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'D1.9cm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CR'!$O$11:$O$78</c:f>
              <c:numCache>
                <c:formatCode>0.00E+00</c:formatCode>
                <c:ptCount val="68"/>
                <c:pt idx="0">
                  <c:v>6.9680000000000002E-18</c:v>
                </c:pt>
                <c:pt idx="1">
                  <c:v>8.7620000000000001E-18</c:v>
                </c:pt>
                <c:pt idx="2">
                  <c:v>9.3819999999999998E-18</c:v>
                </c:pt>
                <c:pt idx="3">
                  <c:v>1.095E-17</c:v>
                </c:pt>
                <c:pt idx="4">
                  <c:v>1.149E-17</c:v>
                </c:pt>
                <c:pt idx="6">
                  <c:v>1.293E-17</c:v>
                </c:pt>
                <c:pt idx="7">
                  <c:v>1.833E-17</c:v>
                </c:pt>
                <c:pt idx="8">
                  <c:v>1.587E-17</c:v>
                </c:pt>
                <c:pt idx="9">
                  <c:v>1.5949999999999999E-17</c:v>
                </c:pt>
                <c:pt idx="10">
                  <c:v>2.0160000000000001E-17</c:v>
                </c:pt>
                <c:pt idx="12">
                  <c:v>2.454E-17</c:v>
                </c:pt>
                <c:pt idx="13">
                  <c:v>2.192E-17</c:v>
                </c:pt>
                <c:pt idx="14">
                  <c:v>2.2330000000000001E-17</c:v>
                </c:pt>
                <c:pt idx="15">
                  <c:v>2.9139999999999997E-17</c:v>
                </c:pt>
                <c:pt idx="16">
                  <c:v>3.0650000000000003E-17</c:v>
                </c:pt>
                <c:pt idx="18">
                  <c:v>3.6260000000000003E-17</c:v>
                </c:pt>
                <c:pt idx="19">
                  <c:v>3.7780000000000001E-17</c:v>
                </c:pt>
                <c:pt idx="20">
                  <c:v>4.872E-17</c:v>
                </c:pt>
                <c:pt idx="21">
                  <c:v>8.0060000000000001E-17</c:v>
                </c:pt>
                <c:pt idx="22">
                  <c:v>1.604E-16</c:v>
                </c:pt>
                <c:pt idx="24">
                  <c:v>3.2469999999999998E-16</c:v>
                </c:pt>
                <c:pt idx="25">
                  <c:v>5.9779999999999997E-16</c:v>
                </c:pt>
                <c:pt idx="26">
                  <c:v>9.5769999999999996E-16</c:v>
                </c:pt>
                <c:pt idx="27">
                  <c:v>1.9969999999999999E-15</c:v>
                </c:pt>
                <c:pt idx="28">
                  <c:v>5.257E-15</c:v>
                </c:pt>
                <c:pt idx="30">
                  <c:v>1.4109999999999999E-14</c:v>
                </c:pt>
                <c:pt idx="31">
                  <c:v>3.2000000000000002E-14</c:v>
                </c:pt>
                <c:pt idx="32">
                  <c:v>5.5629999999999999E-14</c:v>
                </c:pt>
                <c:pt idx="33">
                  <c:v>6.7080000000000003E-14</c:v>
                </c:pt>
                <c:pt idx="34">
                  <c:v>5.5510000000000002E-14</c:v>
                </c:pt>
                <c:pt idx="36">
                  <c:v>3.1879999999999999E-14</c:v>
                </c:pt>
                <c:pt idx="37">
                  <c:v>1.4190000000000001E-14</c:v>
                </c:pt>
                <c:pt idx="38">
                  <c:v>5.3549999999999996E-15</c:v>
                </c:pt>
                <c:pt idx="39">
                  <c:v>2.012E-15</c:v>
                </c:pt>
                <c:pt idx="40">
                  <c:v>9.6689999999999999E-16</c:v>
                </c:pt>
                <c:pt idx="42">
                  <c:v>5.7490000000000003E-16</c:v>
                </c:pt>
                <c:pt idx="43">
                  <c:v>3.292E-16</c:v>
                </c:pt>
                <c:pt idx="44">
                  <c:v>1.6799999999999999E-16</c:v>
                </c:pt>
                <c:pt idx="45">
                  <c:v>7.7999999999999998E-17</c:v>
                </c:pt>
                <c:pt idx="46">
                  <c:v>4.7029999999999997E-17</c:v>
                </c:pt>
                <c:pt idx="48">
                  <c:v>3.8929999999999999E-17</c:v>
                </c:pt>
                <c:pt idx="49">
                  <c:v>3.1159999999999998E-17</c:v>
                </c:pt>
                <c:pt idx="50">
                  <c:v>2.6740000000000001E-17</c:v>
                </c:pt>
                <c:pt idx="51">
                  <c:v>2.8069999999999999E-17</c:v>
                </c:pt>
                <c:pt idx="52">
                  <c:v>2.485E-17</c:v>
                </c:pt>
                <c:pt idx="54">
                  <c:v>2.4289999999999999E-17</c:v>
                </c:pt>
                <c:pt idx="55">
                  <c:v>2.5299999999999999E-17</c:v>
                </c:pt>
                <c:pt idx="56">
                  <c:v>2.1010000000000001E-17</c:v>
                </c:pt>
                <c:pt idx="57">
                  <c:v>2.2049999999999999E-17</c:v>
                </c:pt>
                <c:pt idx="58">
                  <c:v>1.7460000000000001E-17</c:v>
                </c:pt>
                <c:pt idx="60">
                  <c:v>1.594E-17</c:v>
                </c:pt>
                <c:pt idx="61">
                  <c:v>1.5579999999999999E-17</c:v>
                </c:pt>
                <c:pt idx="62">
                  <c:v>1.375E-17</c:v>
                </c:pt>
                <c:pt idx="63">
                  <c:v>1.486E-17</c:v>
                </c:pt>
                <c:pt idx="64">
                  <c:v>1.192E-17</c:v>
                </c:pt>
                <c:pt idx="66">
                  <c:v>9.3090000000000003E-18</c:v>
                </c:pt>
                <c:pt idx="67">
                  <c:v>7.0770000000000002E-18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36656"/>
        <c:axId val="152037216"/>
      </c:scatterChart>
      <c:valAx>
        <c:axId val="15203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037216"/>
        <c:crosses val="autoZero"/>
        <c:crossBetween val="midCat"/>
      </c:valAx>
      <c:valAx>
        <c:axId val="15203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2036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'D1.9cm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CR'!$J$11:$J$78</c:f>
              <c:numCache>
                <c:formatCode>0.00E+00</c:formatCode>
                <c:ptCount val="68"/>
                <c:pt idx="0">
                  <c:v>8.1176470588235298E-4</c:v>
                </c:pt>
                <c:pt idx="1">
                  <c:v>9.1069518716577539E-4</c:v>
                </c:pt>
                <c:pt idx="2">
                  <c:v>1.0165775401069521E-3</c:v>
                </c:pt>
                <c:pt idx="3">
                  <c:v>1.1235294117647059E-3</c:v>
                </c:pt>
                <c:pt idx="4">
                  <c:v>1.3037433155080214E-3</c:v>
                </c:pt>
                <c:pt idx="5">
                  <c:v>0</c:v>
                </c:pt>
                <c:pt idx="6">
                  <c:v>1.6524064171122995E-3</c:v>
                </c:pt>
                <c:pt idx="7">
                  <c:v>2.0262032085561496E-3</c:v>
                </c:pt>
                <c:pt idx="8">
                  <c:v>2.3823529411764709E-3</c:v>
                </c:pt>
                <c:pt idx="9">
                  <c:v>2.8085561497326202E-3</c:v>
                </c:pt>
                <c:pt idx="10">
                  <c:v>2.7647058823529413E-3</c:v>
                </c:pt>
                <c:pt idx="11">
                  <c:v>0</c:v>
                </c:pt>
                <c:pt idx="12">
                  <c:v>3.2625668449197862E-3</c:v>
                </c:pt>
                <c:pt idx="13">
                  <c:v>3.7909090909090917E-3</c:v>
                </c:pt>
                <c:pt idx="14">
                  <c:v>4.7133689839572194E-3</c:v>
                </c:pt>
                <c:pt idx="15">
                  <c:v>5.556149732620321E-3</c:v>
                </c:pt>
                <c:pt idx="16">
                  <c:v>7.5454545454545453E-3</c:v>
                </c:pt>
                <c:pt idx="17">
                  <c:v>0</c:v>
                </c:pt>
                <c:pt idx="18">
                  <c:v>1.0770053475935831E-2</c:v>
                </c:pt>
                <c:pt idx="19">
                  <c:v>1.5598930481283422E-2</c:v>
                </c:pt>
                <c:pt idx="20">
                  <c:v>3.6358288770053475E-2</c:v>
                </c:pt>
                <c:pt idx="21">
                  <c:v>9.5454545454545459E-2</c:v>
                </c:pt>
                <c:pt idx="22">
                  <c:v>0.2377540106951872</c:v>
                </c:pt>
                <c:pt idx="23">
                  <c:v>0</c:v>
                </c:pt>
                <c:pt idx="24">
                  <c:v>0.49096256684491979</c:v>
                </c:pt>
                <c:pt idx="25">
                  <c:v>0.85614973262032079</c:v>
                </c:pt>
                <c:pt idx="26">
                  <c:v>1.4310160427807488</c:v>
                </c:pt>
                <c:pt idx="27">
                  <c:v>2.9973262032085559</c:v>
                </c:pt>
                <c:pt idx="28">
                  <c:v>7.4652406417112305</c:v>
                </c:pt>
                <c:pt idx="29">
                  <c:v>0</c:v>
                </c:pt>
                <c:pt idx="30">
                  <c:v>18.973262032085564</c:v>
                </c:pt>
                <c:pt idx="31">
                  <c:v>44.887700534759361</c:v>
                </c:pt>
                <c:pt idx="32">
                  <c:v>81.604278074866315</c:v>
                </c:pt>
                <c:pt idx="33">
                  <c:v>100</c:v>
                </c:pt>
                <c:pt idx="34">
                  <c:v>81.336898395721931</c:v>
                </c:pt>
                <c:pt idx="35">
                  <c:v>0</c:v>
                </c:pt>
                <c:pt idx="36">
                  <c:v>44.673796791443849</c:v>
                </c:pt>
                <c:pt idx="37">
                  <c:v>18.887700534759357</c:v>
                </c:pt>
                <c:pt idx="38">
                  <c:v>7.4438502673796796</c:v>
                </c:pt>
                <c:pt idx="39">
                  <c:v>2.9930481283422461</c:v>
                </c:pt>
                <c:pt idx="40">
                  <c:v>1.432620320855615</c:v>
                </c:pt>
                <c:pt idx="41">
                  <c:v>0</c:v>
                </c:pt>
                <c:pt idx="42">
                  <c:v>0.85775401069518731</c:v>
                </c:pt>
                <c:pt idx="43">
                  <c:v>0.48957219251336898</c:v>
                </c:pt>
                <c:pt idx="44">
                  <c:v>0.23807486631016042</c:v>
                </c:pt>
                <c:pt idx="45">
                  <c:v>9.828877005347593E-2</c:v>
                </c:pt>
                <c:pt idx="46">
                  <c:v>3.6064171122994655E-2</c:v>
                </c:pt>
                <c:pt idx="47">
                  <c:v>0</c:v>
                </c:pt>
                <c:pt idx="48">
                  <c:v>1.6705882352941178E-2</c:v>
                </c:pt>
                <c:pt idx="49">
                  <c:v>1.0834224598930483E-2</c:v>
                </c:pt>
                <c:pt idx="50">
                  <c:v>7.5294117647058817E-3</c:v>
                </c:pt>
                <c:pt idx="51">
                  <c:v>5.8663101604278078E-3</c:v>
                </c:pt>
                <c:pt idx="52">
                  <c:v>4.5042780748663106E-3</c:v>
                </c:pt>
                <c:pt idx="53">
                  <c:v>0</c:v>
                </c:pt>
                <c:pt idx="54">
                  <c:v>3.7508021390374336E-3</c:v>
                </c:pt>
                <c:pt idx="55">
                  <c:v>3.6978609625668451E-3</c:v>
                </c:pt>
                <c:pt idx="56">
                  <c:v>3.246524064171123E-3</c:v>
                </c:pt>
                <c:pt idx="57">
                  <c:v>2.4171122994652407E-3</c:v>
                </c:pt>
                <c:pt idx="58">
                  <c:v>2.4791443850267383E-3</c:v>
                </c:pt>
                <c:pt idx="59">
                  <c:v>0</c:v>
                </c:pt>
                <c:pt idx="60">
                  <c:v>1.7256684491978608E-3</c:v>
                </c:pt>
                <c:pt idx="61">
                  <c:v>1.5326203208556152E-3</c:v>
                </c:pt>
                <c:pt idx="62">
                  <c:v>1.3604278074866312E-3</c:v>
                </c:pt>
                <c:pt idx="63">
                  <c:v>1.0914438502673796E-3</c:v>
                </c:pt>
                <c:pt idx="64">
                  <c:v>9.4759358288770072E-4</c:v>
                </c:pt>
                <c:pt idx="65">
                  <c:v>0</c:v>
                </c:pt>
                <c:pt idx="66">
                  <c:v>1.0122994652406417E-3</c:v>
                </c:pt>
                <c:pt idx="67">
                  <c:v>7.9465240641711228E-4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'D1.9cm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CR'!$U$11:$U$78</c:f>
              <c:numCache>
                <c:formatCode>0.00E+00</c:formatCode>
                <c:ptCount val="68"/>
                <c:pt idx="0">
                  <c:v>1.0387596899224806E-2</c:v>
                </c:pt>
                <c:pt idx="1">
                  <c:v>1.3062015503875968E-2</c:v>
                </c:pt>
                <c:pt idx="2">
                  <c:v>1.3986285032796661E-2</c:v>
                </c:pt>
                <c:pt idx="3">
                  <c:v>1.6323792486583184E-2</c:v>
                </c:pt>
                <c:pt idx="4">
                  <c:v>1.7128801431127012E-2</c:v>
                </c:pt>
                <c:pt idx="5">
                  <c:v>0</c:v>
                </c:pt>
                <c:pt idx="6">
                  <c:v>1.9275491949910552E-2</c:v>
                </c:pt>
                <c:pt idx="7">
                  <c:v>2.7325581395348835E-2</c:v>
                </c:pt>
                <c:pt idx="8">
                  <c:v>2.3658318425760282E-2</c:v>
                </c:pt>
                <c:pt idx="9">
                  <c:v>2.3777579010137148E-2</c:v>
                </c:pt>
                <c:pt idx="10">
                  <c:v>3.0053667262969586E-2</c:v>
                </c:pt>
                <c:pt idx="11">
                  <c:v>0</c:v>
                </c:pt>
                <c:pt idx="12">
                  <c:v>3.658318425760286E-2</c:v>
                </c:pt>
                <c:pt idx="13">
                  <c:v>3.2677400119260583E-2</c:v>
                </c:pt>
                <c:pt idx="14">
                  <c:v>3.3288610614192006E-2</c:v>
                </c:pt>
                <c:pt idx="15">
                  <c:v>4.344066785927251E-2</c:v>
                </c:pt>
                <c:pt idx="16">
                  <c:v>4.5691711389385811E-2</c:v>
                </c:pt>
                <c:pt idx="17">
                  <c:v>0</c:v>
                </c:pt>
                <c:pt idx="18">
                  <c:v>5.4054859868813351E-2</c:v>
                </c:pt>
                <c:pt idx="19">
                  <c:v>5.6320810971973757E-2</c:v>
                </c:pt>
                <c:pt idx="20">
                  <c:v>7.262969588550984E-2</c:v>
                </c:pt>
                <c:pt idx="21">
                  <c:v>0.11935002981514609</c:v>
                </c:pt>
                <c:pt idx="22">
                  <c:v>0.2391174716756112</c:v>
                </c:pt>
                <c:pt idx="23">
                  <c:v>0</c:v>
                </c:pt>
                <c:pt idx="24">
                  <c:v>0.48404889683959446</c:v>
                </c:pt>
                <c:pt idx="25">
                  <c:v>0.89117471675611204</c:v>
                </c:pt>
                <c:pt idx="26">
                  <c:v>1.4276982707215264</c:v>
                </c:pt>
                <c:pt idx="27">
                  <c:v>2.9770423375074535</c:v>
                </c:pt>
                <c:pt idx="28">
                  <c:v>7.8369111508646396</c:v>
                </c:pt>
                <c:pt idx="29">
                  <c:v>0</c:v>
                </c:pt>
                <c:pt idx="30">
                  <c:v>21.034585569469289</c:v>
                </c:pt>
                <c:pt idx="31">
                  <c:v>47.704233750745381</c:v>
                </c:pt>
                <c:pt idx="32">
                  <c:v>82.930828861061414</c:v>
                </c:pt>
                <c:pt idx="33">
                  <c:v>100</c:v>
                </c:pt>
                <c:pt idx="34">
                  <c:v>82.751937984496124</c:v>
                </c:pt>
                <c:pt idx="35">
                  <c:v>0</c:v>
                </c:pt>
                <c:pt idx="36">
                  <c:v>47.525342874180083</c:v>
                </c:pt>
                <c:pt idx="37">
                  <c:v>21.153846153846153</c:v>
                </c:pt>
                <c:pt idx="38">
                  <c:v>7.9830053667262968</c:v>
                </c:pt>
                <c:pt idx="39">
                  <c:v>2.9994036970781157</c:v>
                </c:pt>
                <c:pt idx="40">
                  <c:v>1.4414132379248659</c:v>
                </c:pt>
                <c:pt idx="41">
                  <c:v>0</c:v>
                </c:pt>
                <c:pt idx="42">
                  <c:v>0.857036374478235</c:v>
                </c:pt>
                <c:pt idx="43">
                  <c:v>0.49075730471079304</c:v>
                </c:pt>
                <c:pt idx="44">
                  <c:v>0.25044722719141321</c:v>
                </c:pt>
                <c:pt idx="45">
                  <c:v>0.11627906976744186</c:v>
                </c:pt>
                <c:pt idx="46">
                  <c:v>7.0110316040548584E-2</c:v>
                </c:pt>
                <c:pt idx="47">
                  <c:v>0</c:v>
                </c:pt>
                <c:pt idx="48">
                  <c:v>5.8035181872391171E-2</c:v>
                </c:pt>
                <c:pt idx="49">
                  <c:v>4.6451997614788305E-2</c:v>
                </c:pt>
                <c:pt idx="50">
                  <c:v>3.986285032796661E-2</c:v>
                </c:pt>
                <c:pt idx="51">
                  <c:v>4.1845557543231958E-2</c:v>
                </c:pt>
                <c:pt idx="52">
                  <c:v>3.7045319022063206E-2</c:v>
                </c:pt>
                <c:pt idx="53">
                  <c:v>0</c:v>
                </c:pt>
                <c:pt idx="54">
                  <c:v>3.6210494931425162E-2</c:v>
                </c:pt>
                <c:pt idx="55">
                  <c:v>3.771615980918306E-2</c:v>
                </c:pt>
                <c:pt idx="56">
                  <c:v>3.1320810971973763E-2</c:v>
                </c:pt>
                <c:pt idx="57">
                  <c:v>3.2871198568872981E-2</c:v>
                </c:pt>
                <c:pt idx="58">
                  <c:v>2.6028622540250446E-2</c:v>
                </c:pt>
                <c:pt idx="59">
                  <c:v>0</c:v>
                </c:pt>
                <c:pt idx="60">
                  <c:v>2.376267143709004E-2</c:v>
                </c:pt>
                <c:pt idx="61">
                  <c:v>2.3225998807394153E-2</c:v>
                </c:pt>
                <c:pt idx="62">
                  <c:v>2.0497912939773402E-2</c:v>
                </c:pt>
                <c:pt idx="63">
                  <c:v>2.2152653548002384E-2</c:v>
                </c:pt>
                <c:pt idx="64">
                  <c:v>1.7769827072152654E-2</c:v>
                </c:pt>
                <c:pt idx="65">
                  <c:v>0</c:v>
                </c:pt>
                <c:pt idx="66">
                  <c:v>1.3877459749552772E-2</c:v>
                </c:pt>
                <c:pt idx="67">
                  <c:v>1.0550089445438282E-2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38464"/>
        <c:axId val="152339024"/>
      </c:scatterChart>
      <c:valAx>
        <c:axId val="1523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339024"/>
        <c:crosses val="autoZero"/>
        <c:crossBetween val="midCat"/>
      </c:valAx>
      <c:valAx>
        <c:axId val="15233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2338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'D2.2cm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CR'!$E$11:$E$78</c:f>
              <c:numCache>
                <c:formatCode>0.00E+00</c:formatCode>
                <c:ptCount val="68"/>
                <c:pt idx="0">
                  <c:v>1.2299999999999999E-17</c:v>
                </c:pt>
                <c:pt idx="1">
                  <c:v>1.859E-17</c:v>
                </c:pt>
                <c:pt idx="2">
                  <c:v>1.6959999999999999E-17</c:v>
                </c:pt>
                <c:pt idx="3">
                  <c:v>2.0959999999999999E-17</c:v>
                </c:pt>
                <c:pt idx="4">
                  <c:v>2.144E-17</c:v>
                </c:pt>
                <c:pt idx="6">
                  <c:v>3.0060000000000002E-17</c:v>
                </c:pt>
                <c:pt idx="7">
                  <c:v>2.9809999999999998E-17</c:v>
                </c:pt>
                <c:pt idx="8">
                  <c:v>4.2589999999999999E-17</c:v>
                </c:pt>
                <c:pt idx="9">
                  <c:v>4.827E-17</c:v>
                </c:pt>
                <c:pt idx="10">
                  <c:v>5.612E-17</c:v>
                </c:pt>
                <c:pt idx="12">
                  <c:v>6.0550000000000005E-17</c:v>
                </c:pt>
                <c:pt idx="13">
                  <c:v>6.6230000000000006E-17</c:v>
                </c:pt>
                <c:pt idx="14">
                  <c:v>8.2079999999999995E-17</c:v>
                </c:pt>
                <c:pt idx="15">
                  <c:v>9.4959999999999994E-17</c:v>
                </c:pt>
                <c:pt idx="16">
                  <c:v>1.103E-16</c:v>
                </c:pt>
                <c:pt idx="18">
                  <c:v>1.6120000000000001E-16</c:v>
                </c:pt>
                <c:pt idx="19">
                  <c:v>2.3719999999999999E-16</c:v>
                </c:pt>
                <c:pt idx="20">
                  <c:v>4.4609999999999999E-16</c:v>
                </c:pt>
                <c:pt idx="21">
                  <c:v>1.2790000000000001E-15</c:v>
                </c:pt>
                <c:pt idx="22">
                  <c:v>3.4029999999999999E-15</c:v>
                </c:pt>
                <c:pt idx="24">
                  <c:v>7.2139999999999993E-15</c:v>
                </c:pt>
                <c:pt idx="25">
                  <c:v>1.245E-14</c:v>
                </c:pt>
                <c:pt idx="26">
                  <c:v>2.1200000000000001E-14</c:v>
                </c:pt>
                <c:pt idx="27">
                  <c:v>4.8910000000000003E-14</c:v>
                </c:pt>
                <c:pt idx="28">
                  <c:v>1.364E-13</c:v>
                </c:pt>
                <c:pt idx="30">
                  <c:v>3.476E-13</c:v>
                </c:pt>
                <c:pt idx="31">
                  <c:v>7.396E-13</c:v>
                </c:pt>
                <c:pt idx="32">
                  <c:v>1.211E-12</c:v>
                </c:pt>
                <c:pt idx="33">
                  <c:v>1.432E-12</c:v>
                </c:pt>
                <c:pt idx="34">
                  <c:v>1.207E-12</c:v>
                </c:pt>
                <c:pt idx="36">
                  <c:v>7.3620000000000003E-13</c:v>
                </c:pt>
                <c:pt idx="37">
                  <c:v>3.4660000000000001E-13</c:v>
                </c:pt>
                <c:pt idx="38">
                  <c:v>1.3580000000000001E-13</c:v>
                </c:pt>
                <c:pt idx="39">
                  <c:v>4.8549999999999999E-14</c:v>
                </c:pt>
                <c:pt idx="40">
                  <c:v>2.1160000000000001E-14</c:v>
                </c:pt>
                <c:pt idx="42">
                  <c:v>1.253E-14</c:v>
                </c:pt>
                <c:pt idx="43">
                  <c:v>7.1679999999999997E-15</c:v>
                </c:pt>
                <c:pt idx="44">
                  <c:v>3.4399999999999999E-15</c:v>
                </c:pt>
                <c:pt idx="45">
                  <c:v>1.298E-15</c:v>
                </c:pt>
                <c:pt idx="46">
                  <c:v>4.7889999999999995E-16</c:v>
                </c:pt>
                <c:pt idx="48">
                  <c:v>2.3009999999999998E-16</c:v>
                </c:pt>
                <c:pt idx="49">
                  <c:v>1.4829999999999999E-16</c:v>
                </c:pt>
                <c:pt idx="50">
                  <c:v>1.2099999999999999E-16</c:v>
                </c:pt>
                <c:pt idx="51">
                  <c:v>9.0899999999999995E-17</c:v>
                </c:pt>
                <c:pt idx="52">
                  <c:v>7.6730000000000004E-17</c:v>
                </c:pt>
                <c:pt idx="54">
                  <c:v>7.0450000000000003E-17</c:v>
                </c:pt>
                <c:pt idx="55">
                  <c:v>6.6039999999999997E-17</c:v>
                </c:pt>
                <c:pt idx="56">
                  <c:v>5.3550000000000002E-17</c:v>
                </c:pt>
                <c:pt idx="57">
                  <c:v>4.0279999999999998E-17</c:v>
                </c:pt>
                <c:pt idx="58">
                  <c:v>4.4810000000000001E-17</c:v>
                </c:pt>
                <c:pt idx="60">
                  <c:v>3.5719999999999998E-17</c:v>
                </c:pt>
                <c:pt idx="61">
                  <c:v>2.8640000000000002E-17</c:v>
                </c:pt>
                <c:pt idx="62">
                  <c:v>2.3989999999999999E-17</c:v>
                </c:pt>
                <c:pt idx="63">
                  <c:v>1.875E-17</c:v>
                </c:pt>
                <c:pt idx="64">
                  <c:v>1.9410000000000001E-17</c:v>
                </c:pt>
                <c:pt idx="66">
                  <c:v>1.837E-17</c:v>
                </c:pt>
                <c:pt idx="67">
                  <c:v>1.493E-17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'D2.2cm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CR'!$O$11:$O$78</c:f>
              <c:numCache>
                <c:formatCode>0.00E+00</c:formatCode>
                <c:ptCount val="68"/>
                <c:pt idx="0">
                  <c:v>7.6090000000000001E-18</c:v>
                </c:pt>
                <c:pt idx="1">
                  <c:v>8.5330000000000007E-18</c:v>
                </c:pt>
                <c:pt idx="2">
                  <c:v>1.053E-17</c:v>
                </c:pt>
                <c:pt idx="3">
                  <c:v>9.6609999999999997E-18</c:v>
                </c:pt>
                <c:pt idx="4">
                  <c:v>1.236E-17</c:v>
                </c:pt>
                <c:pt idx="6">
                  <c:v>1.3139999999999999E-17</c:v>
                </c:pt>
                <c:pt idx="7">
                  <c:v>1.729E-17</c:v>
                </c:pt>
                <c:pt idx="8">
                  <c:v>1.5140000000000001E-17</c:v>
                </c:pt>
                <c:pt idx="9">
                  <c:v>1.7939999999999999E-17</c:v>
                </c:pt>
                <c:pt idx="10">
                  <c:v>2.0409999999999998E-17</c:v>
                </c:pt>
                <c:pt idx="12">
                  <c:v>2.4479999999999999E-17</c:v>
                </c:pt>
                <c:pt idx="13">
                  <c:v>2.2510000000000001E-17</c:v>
                </c:pt>
                <c:pt idx="14">
                  <c:v>2.4420000000000001E-17</c:v>
                </c:pt>
                <c:pt idx="15">
                  <c:v>2.5350000000000001E-17</c:v>
                </c:pt>
                <c:pt idx="16">
                  <c:v>2.806E-17</c:v>
                </c:pt>
                <c:pt idx="18">
                  <c:v>3.2879999999999998E-17</c:v>
                </c:pt>
                <c:pt idx="19">
                  <c:v>2.873E-17</c:v>
                </c:pt>
                <c:pt idx="20">
                  <c:v>3.966E-17</c:v>
                </c:pt>
                <c:pt idx="21">
                  <c:v>5.5089999999999999E-17</c:v>
                </c:pt>
                <c:pt idx="22">
                  <c:v>1.1270000000000001E-16</c:v>
                </c:pt>
                <c:pt idx="24">
                  <c:v>2.2579999999999999E-16</c:v>
                </c:pt>
                <c:pt idx="25">
                  <c:v>4.0460000000000001E-16</c:v>
                </c:pt>
                <c:pt idx="26">
                  <c:v>6.4260000000000003E-16</c:v>
                </c:pt>
                <c:pt idx="27">
                  <c:v>1.408E-15</c:v>
                </c:pt>
                <c:pt idx="28">
                  <c:v>4.137E-15</c:v>
                </c:pt>
                <c:pt idx="30">
                  <c:v>1.1470000000000001E-14</c:v>
                </c:pt>
                <c:pt idx="31">
                  <c:v>2.516E-14</c:v>
                </c:pt>
                <c:pt idx="32">
                  <c:v>4.1439999999999998E-14</c:v>
                </c:pt>
                <c:pt idx="33">
                  <c:v>4.8969999999999999E-14</c:v>
                </c:pt>
                <c:pt idx="34">
                  <c:v>4.157E-14</c:v>
                </c:pt>
                <c:pt idx="36">
                  <c:v>2.5059999999999999E-14</c:v>
                </c:pt>
                <c:pt idx="37">
                  <c:v>1.158E-14</c:v>
                </c:pt>
                <c:pt idx="38">
                  <c:v>4.1620000000000002E-15</c:v>
                </c:pt>
                <c:pt idx="39">
                  <c:v>1.4159999999999999E-15</c:v>
                </c:pt>
                <c:pt idx="40">
                  <c:v>6.6660000000000002E-16</c:v>
                </c:pt>
                <c:pt idx="42">
                  <c:v>4.0820000000000001E-16</c:v>
                </c:pt>
                <c:pt idx="43">
                  <c:v>2.3440000000000002E-16</c:v>
                </c:pt>
                <c:pt idx="44">
                  <c:v>1.086E-16</c:v>
                </c:pt>
                <c:pt idx="45">
                  <c:v>5.8129999999999995E-17</c:v>
                </c:pt>
                <c:pt idx="46">
                  <c:v>3.9560000000000002E-17</c:v>
                </c:pt>
                <c:pt idx="48">
                  <c:v>3.4229999999999997E-17</c:v>
                </c:pt>
                <c:pt idx="49">
                  <c:v>3.001E-17</c:v>
                </c:pt>
                <c:pt idx="50">
                  <c:v>2.772E-17</c:v>
                </c:pt>
                <c:pt idx="51">
                  <c:v>3.3249999999999998E-17</c:v>
                </c:pt>
                <c:pt idx="52">
                  <c:v>2.6100000000000001E-17</c:v>
                </c:pt>
                <c:pt idx="54">
                  <c:v>2.7750000000000001E-17</c:v>
                </c:pt>
                <c:pt idx="55">
                  <c:v>2.174E-17</c:v>
                </c:pt>
                <c:pt idx="56">
                  <c:v>1.8390000000000002E-17</c:v>
                </c:pt>
                <c:pt idx="57">
                  <c:v>2.1829999999999999E-17</c:v>
                </c:pt>
                <c:pt idx="58">
                  <c:v>1.6169999999999999E-17</c:v>
                </c:pt>
                <c:pt idx="60">
                  <c:v>1.9330000000000001E-17</c:v>
                </c:pt>
                <c:pt idx="61">
                  <c:v>1.4880000000000001E-17</c:v>
                </c:pt>
                <c:pt idx="62">
                  <c:v>1.4350000000000001E-17</c:v>
                </c:pt>
                <c:pt idx="63">
                  <c:v>1.2129999999999999E-17</c:v>
                </c:pt>
                <c:pt idx="64">
                  <c:v>1.4470000000000001E-17</c:v>
                </c:pt>
                <c:pt idx="66">
                  <c:v>8.4319999999999995E-18</c:v>
                </c:pt>
                <c:pt idx="67">
                  <c:v>6.9119999999999999E-18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46032"/>
        <c:axId val="233846592"/>
      </c:scatterChart>
      <c:valAx>
        <c:axId val="23384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3846592"/>
        <c:crosses val="autoZero"/>
        <c:crossBetween val="midCat"/>
      </c:valAx>
      <c:valAx>
        <c:axId val="233846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3846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zoomScale="55" zoomScaleNormal="55" workbookViewId="0">
      <selection activeCell="AE6" sqref="AE6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  <col min="21" max="21" width="10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0</v>
      </c>
      <c r="M6" t="s">
        <v>0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5</v>
      </c>
      <c r="I10" t="s">
        <v>13</v>
      </c>
      <c r="J10" t="s">
        <v>2</v>
      </c>
      <c r="M10" t="s">
        <v>5</v>
      </c>
      <c r="T10" t="s">
        <v>13</v>
      </c>
      <c r="U10" t="s">
        <v>2</v>
      </c>
    </row>
    <row r="11" spans="3:21" x14ac:dyDescent="0.3">
      <c r="C11">
        <v>0.1</v>
      </c>
      <c r="D11">
        <v>1</v>
      </c>
      <c r="E11" s="1">
        <v>3.5569999999999999E-12</v>
      </c>
      <c r="F11" s="2">
        <v>0</v>
      </c>
      <c r="I11">
        <f>C11-0.1</f>
        <v>0</v>
      </c>
      <c r="J11" s="3">
        <f>E11/MAX($E$11:$E$37)*100</f>
        <v>95.592582639075516</v>
      </c>
      <c r="L11" s="1"/>
      <c r="M11">
        <v>0.1</v>
      </c>
      <c r="N11">
        <v>1</v>
      </c>
      <c r="O11" s="1">
        <v>1.5739999999999999E-13</v>
      </c>
      <c r="P11" s="2">
        <v>-1E-3</v>
      </c>
      <c r="Q11" s="2"/>
      <c r="T11">
        <f>M11-0.1</f>
        <v>0</v>
      </c>
      <c r="U11" s="3">
        <f>O11/MAX($O$11:$O$37)*100</f>
        <v>96.742470805162867</v>
      </c>
    </row>
    <row r="12" spans="3:21" x14ac:dyDescent="0.3">
      <c r="C12">
        <v>0.3</v>
      </c>
      <c r="D12">
        <v>2</v>
      </c>
      <c r="E12" s="1">
        <v>3.692E-12</v>
      </c>
      <c r="F12" s="2">
        <v>0</v>
      </c>
      <c r="G12" s="2"/>
      <c r="H12" s="2"/>
      <c r="I12">
        <f t="shared" ref="I12:I37" si="0">C12-0.1</f>
        <v>0.19999999999999998</v>
      </c>
      <c r="J12" s="3">
        <f t="shared" ref="J12:J37" si="1">E12/MAX($E$11:$E$37)*100</f>
        <v>99.220639613007251</v>
      </c>
      <c r="L12" s="1"/>
      <c r="M12">
        <v>0.3</v>
      </c>
      <c r="N12">
        <v>2</v>
      </c>
      <c r="O12" s="1">
        <v>1.627E-13</v>
      </c>
      <c r="P12" s="2">
        <v>-1E-3</v>
      </c>
      <c r="Q12" s="2"/>
      <c r="R12" s="1"/>
      <c r="T12">
        <f t="shared" ref="T12:T37" si="2">M12-0.1</f>
        <v>0.19999999999999998</v>
      </c>
      <c r="U12" s="3">
        <f t="shared" ref="U12:U37" si="3">O12/MAX($O$11:$O$37)*100</f>
        <v>100</v>
      </c>
    </row>
    <row r="13" spans="3:21" x14ac:dyDescent="0.3">
      <c r="C13">
        <v>0.5</v>
      </c>
      <c r="D13">
        <v>3</v>
      </c>
      <c r="E13" s="1">
        <v>3.721E-12</v>
      </c>
      <c r="F13" s="2">
        <v>0</v>
      </c>
      <c r="G13" s="2"/>
      <c r="H13" s="2"/>
      <c r="I13">
        <f t="shared" si="0"/>
        <v>0.4</v>
      </c>
      <c r="J13" s="3">
        <f t="shared" si="1"/>
        <v>100</v>
      </c>
      <c r="L13" s="1"/>
      <c r="M13">
        <v>0.5</v>
      </c>
      <c r="N13">
        <v>3</v>
      </c>
      <c r="O13" s="1">
        <v>1.6260000000000001E-13</v>
      </c>
      <c r="P13" s="2">
        <v>-1E-3</v>
      </c>
      <c r="Q13" s="2"/>
      <c r="R13" s="1"/>
      <c r="T13">
        <f t="shared" si="2"/>
        <v>0.4</v>
      </c>
      <c r="U13" s="3">
        <f t="shared" si="3"/>
        <v>99.938537185003071</v>
      </c>
    </row>
    <row r="14" spans="3:21" x14ac:dyDescent="0.3">
      <c r="C14">
        <v>0.7</v>
      </c>
      <c r="D14">
        <v>4</v>
      </c>
      <c r="E14" s="1">
        <v>3.6840000000000001E-12</v>
      </c>
      <c r="F14" s="2">
        <v>0</v>
      </c>
      <c r="G14" s="2"/>
      <c r="H14" s="2"/>
      <c r="I14">
        <f t="shared" si="0"/>
        <v>0.6</v>
      </c>
      <c r="J14" s="3">
        <f t="shared" si="1"/>
        <v>99.005643644181674</v>
      </c>
      <c r="L14" s="1"/>
      <c r="M14">
        <v>0.7</v>
      </c>
      <c r="N14">
        <v>4</v>
      </c>
      <c r="O14" s="1">
        <v>1.581E-13</v>
      </c>
      <c r="P14" s="2">
        <v>-1E-3</v>
      </c>
      <c r="Q14" s="2"/>
      <c r="R14" s="1"/>
      <c r="T14">
        <f t="shared" si="2"/>
        <v>0.6</v>
      </c>
      <c r="U14" s="3">
        <f t="shared" si="3"/>
        <v>97.172710510141371</v>
      </c>
    </row>
    <row r="15" spans="3:21" x14ac:dyDescent="0.3">
      <c r="C15">
        <v>0.9</v>
      </c>
      <c r="D15">
        <v>5</v>
      </c>
      <c r="E15" s="1">
        <v>3.5699999999999999E-12</v>
      </c>
      <c r="F15" s="2">
        <v>0</v>
      </c>
      <c r="G15" s="2"/>
      <c r="H15" s="2"/>
      <c r="I15">
        <f t="shared" si="0"/>
        <v>0.8</v>
      </c>
      <c r="J15" s="3">
        <f t="shared" si="1"/>
        <v>95.941951088417085</v>
      </c>
      <c r="L15" s="1"/>
      <c r="M15">
        <v>0.9</v>
      </c>
      <c r="N15">
        <v>5</v>
      </c>
      <c r="O15" s="1">
        <v>1.4930000000000001E-13</v>
      </c>
      <c r="P15" s="2">
        <v>-1E-3</v>
      </c>
      <c r="Q15" s="2"/>
      <c r="R15" s="1"/>
      <c r="T15">
        <f t="shared" si="2"/>
        <v>0.8</v>
      </c>
      <c r="U15" s="3">
        <f t="shared" si="3"/>
        <v>91.763982790411802</v>
      </c>
    </row>
    <row r="16" spans="3:21" x14ac:dyDescent="0.3">
      <c r="E16" s="1"/>
      <c r="F16" s="1"/>
      <c r="G16" s="2"/>
      <c r="H16" s="2"/>
      <c r="I16">
        <f t="shared" si="0"/>
        <v>-0.1</v>
      </c>
      <c r="J16" s="3">
        <f t="shared" si="1"/>
        <v>0</v>
      </c>
      <c r="L16" s="1"/>
      <c r="P16" s="1"/>
      <c r="Q16" s="2"/>
      <c r="R16" s="1"/>
      <c r="T16">
        <f t="shared" si="2"/>
        <v>-0.1</v>
      </c>
      <c r="U16" s="3">
        <f t="shared" si="3"/>
        <v>0</v>
      </c>
    </row>
    <row r="17" spans="3:21" x14ac:dyDescent="0.3">
      <c r="C17">
        <v>1.1000000000000001</v>
      </c>
      <c r="D17">
        <v>6</v>
      </c>
      <c r="E17" s="1">
        <v>3.3670000000000001E-12</v>
      </c>
      <c r="F17" s="2">
        <v>0</v>
      </c>
      <c r="G17" s="2"/>
      <c r="H17" s="2"/>
      <c r="I17">
        <f t="shared" si="0"/>
        <v>1</v>
      </c>
      <c r="J17" s="3">
        <f t="shared" si="1"/>
        <v>90.486428379467881</v>
      </c>
      <c r="L17" s="1"/>
      <c r="M17">
        <v>1.1000000000000001</v>
      </c>
      <c r="N17">
        <v>6</v>
      </c>
      <c r="O17" s="1">
        <v>1.365E-13</v>
      </c>
      <c r="P17" s="2">
        <v>-1E-3</v>
      </c>
      <c r="Q17" s="2"/>
      <c r="R17" s="1"/>
      <c r="T17">
        <f t="shared" si="2"/>
        <v>1</v>
      </c>
      <c r="U17" s="3">
        <f t="shared" si="3"/>
        <v>83.896742470805165</v>
      </c>
    </row>
    <row r="18" spans="3:21" x14ac:dyDescent="0.3">
      <c r="C18">
        <v>1.2</v>
      </c>
      <c r="D18">
        <v>7</v>
      </c>
      <c r="E18" s="1">
        <v>3.1649999999999999E-12</v>
      </c>
      <c r="F18" s="2">
        <v>0</v>
      </c>
      <c r="G18" s="2"/>
      <c r="H18" s="2"/>
      <c r="I18">
        <f t="shared" si="0"/>
        <v>1.0999999999999999</v>
      </c>
      <c r="J18" s="3">
        <f t="shared" si="1"/>
        <v>85.057780166621882</v>
      </c>
      <c r="L18" s="1"/>
      <c r="M18">
        <v>1.2</v>
      </c>
      <c r="N18">
        <v>7</v>
      </c>
      <c r="O18" s="1">
        <v>1.2509999999999999E-13</v>
      </c>
      <c r="P18" s="2">
        <v>-1E-3</v>
      </c>
      <c r="Q18" s="2"/>
      <c r="R18" s="1"/>
      <c r="T18">
        <f t="shared" si="2"/>
        <v>1.0999999999999999</v>
      </c>
      <c r="U18" s="3">
        <f t="shared" si="3"/>
        <v>76.889981561155494</v>
      </c>
    </row>
    <row r="19" spans="3:21" x14ac:dyDescent="0.3">
      <c r="C19">
        <v>1.4</v>
      </c>
      <c r="D19">
        <v>8</v>
      </c>
      <c r="E19" s="1">
        <v>2.9200000000000001E-12</v>
      </c>
      <c r="F19" s="2">
        <v>0</v>
      </c>
      <c r="G19" s="2"/>
      <c r="H19" s="2"/>
      <c r="I19">
        <f t="shared" si="0"/>
        <v>1.2999999999999998</v>
      </c>
      <c r="J19" s="3">
        <f t="shared" si="1"/>
        <v>78.473528621338346</v>
      </c>
      <c r="L19" s="1"/>
      <c r="M19">
        <v>1.4</v>
      </c>
      <c r="N19">
        <v>8</v>
      </c>
      <c r="O19" s="1">
        <v>1.128E-13</v>
      </c>
      <c r="P19" s="2">
        <v>-1E-3</v>
      </c>
      <c r="Q19" s="2"/>
      <c r="R19" s="1"/>
      <c r="T19">
        <f t="shared" si="2"/>
        <v>1.2999999999999998</v>
      </c>
      <c r="U19" s="3">
        <f t="shared" si="3"/>
        <v>69.330055316533489</v>
      </c>
    </row>
    <row r="20" spans="3:21" x14ac:dyDescent="0.3">
      <c r="C20">
        <v>1.6</v>
      </c>
      <c r="D20">
        <v>9</v>
      </c>
      <c r="E20" s="1">
        <v>2.5650000000000001E-12</v>
      </c>
      <c r="F20" s="2">
        <v>0</v>
      </c>
      <c r="G20" s="2"/>
      <c r="H20" s="2"/>
      <c r="I20">
        <f t="shared" si="0"/>
        <v>1.5</v>
      </c>
      <c r="J20" s="3">
        <f t="shared" si="1"/>
        <v>68.933082504703037</v>
      </c>
      <c r="L20" s="1"/>
      <c r="M20">
        <v>1.6</v>
      </c>
      <c r="N20">
        <v>9</v>
      </c>
      <c r="O20" s="1">
        <v>9.6429999999999999E-14</v>
      </c>
      <c r="P20" s="2">
        <v>-1E-3</v>
      </c>
      <c r="Q20" s="2"/>
      <c r="R20" s="1"/>
      <c r="T20">
        <f t="shared" si="2"/>
        <v>1.5</v>
      </c>
      <c r="U20" s="3">
        <f t="shared" si="3"/>
        <v>59.268592501536567</v>
      </c>
    </row>
    <row r="21" spans="3:21" x14ac:dyDescent="0.3">
      <c r="C21">
        <v>1.8</v>
      </c>
      <c r="D21">
        <v>10</v>
      </c>
      <c r="E21" s="1">
        <v>2.2060000000000001E-12</v>
      </c>
      <c r="F21" s="2">
        <v>0</v>
      </c>
      <c r="G21" s="2"/>
      <c r="H21" s="2"/>
      <c r="I21">
        <f t="shared" si="0"/>
        <v>1.7</v>
      </c>
      <c r="J21" s="3">
        <f t="shared" si="1"/>
        <v>59.285138403654933</v>
      </c>
      <c r="L21" s="1"/>
      <c r="M21">
        <v>1.8</v>
      </c>
      <c r="N21">
        <v>10</v>
      </c>
      <c r="O21" s="1">
        <v>8.0809999999999998E-14</v>
      </c>
      <c r="P21" s="2">
        <v>-1E-3</v>
      </c>
      <c r="Q21" s="2"/>
      <c r="R21" s="1"/>
      <c r="T21">
        <f t="shared" si="2"/>
        <v>1.7</v>
      </c>
      <c r="U21" s="3">
        <f t="shared" si="3"/>
        <v>49.668100799016592</v>
      </c>
    </row>
    <row r="22" spans="3:21" x14ac:dyDescent="0.3">
      <c r="E22" s="1"/>
      <c r="F22" s="1"/>
      <c r="G22" s="2"/>
      <c r="H22" s="2"/>
      <c r="I22">
        <f t="shared" si="0"/>
        <v>-0.1</v>
      </c>
      <c r="J22" s="3">
        <f t="shared" si="1"/>
        <v>0</v>
      </c>
      <c r="L22" s="1"/>
      <c r="P22" s="1"/>
      <c r="Q22" s="2"/>
      <c r="R22" s="1"/>
      <c r="T22">
        <f t="shared" si="2"/>
        <v>-0.1</v>
      </c>
      <c r="U22" s="3">
        <f t="shared" si="3"/>
        <v>0</v>
      </c>
    </row>
    <row r="23" spans="3:21" x14ac:dyDescent="0.3">
      <c r="C23">
        <v>2</v>
      </c>
      <c r="D23">
        <v>11</v>
      </c>
      <c r="E23" s="1">
        <v>1.8699999999999999E-12</v>
      </c>
      <c r="F23" s="2">
        <v>0</v>
      </c>
      <c r="G23" s="2"/>
      <c r="H23" s="2"/>
      <c r="I23">
        <f t="shared" si="0"/>
        <v>1.9</v>
      </c>
      <c r="J23" s="3">
        <f t="shared" si="1"/>
        <v>50.255307712980382</v>
      </c>
      <c r="L23" s="1"/>
      <c r="M23">
        <v>2</v>
      </c>
      <c r="N23">
        <v>11</v>
      </c>
      <c r="O23" s="1">
        <v>6.7080000000000003E-14</v>
      </c>
      <c r="P23" s="2">
        <v>-1E-3</v>
      </c>
      <c r="Q23" s="2"/>
      <c r="R23" s="1"/>
      <c r="T23">
        <f t="shared" si="2"/>
        <v>1.9</v>
      </c>
      <c r="U23" s="3">
        <f t="shared" si="3"/>
        <v>41.229256299938541</v>
      </c>
    </row>
    <row r="24" spans="3:21" x14ac:dyDescent="0.3">
      <c r="C24">
        <v>2.1</v>
      </c>
      <c r="D24">
        <v>12</v>
      </c>
      <c r="E24" s="1">
        <v>1.6420000000000001E-12</v>
      </c>
      <c r="F24" s="2">
        <v>0</v>
      </c>
      <c r="G24" s="2"/>
      <c r="H24" s="2"/>
      <c r="I24">
        <f t="shared" si="0"/>
        <v>2</v>
      </c>
      <c r="J24" s="3">
        <f t="shared" si="1"/>
        <v>44.127922601451225</v>
      </c>
      <c r="L24" s="1"/>
      <c r="M24">
        <v>2.1</v>
      </c>
      <c r="N24">
        <v>12</v>
      </c>
      <c r="O24" s="1">
        <v>5.7809999999999996E-14</v>
      </c>
      <c r="P24" s="2">
        <v>-2E-3</v>
      </c>
      <c r="Q24" s="2"/>
      <c r="R24" s="1"/>
      <c r="T24">
        <f t="shared" si="2"/>
        <v>2</v>
      </c>
      <c r="U24" s="3">
        <f t="shared" si="3"/>
        <v>35.531653349723413</v>
      </c>
    </row>
    <row r="25" spans="3:21" x14ac:dyDescent="0.3">
      <c r="C25">
        <v>2.2999999999999998</v>
      </c>
      <c r="D25">
        <v>13</v>
      </c>
      <c r="E25" s="1">
        <v>1.432E-12</v>
      </c>
      <c r="F25" s="2">
        <v>0</v>
      </c>
      <c r="G25" s="2"/>
      <c r="H25" s="2"/>
      <c r="I25">
        <f t="shared" si="0"/>
        <v>2.1999999999999997</v>
      </c>
      <c r="J25" s="3">
        <f t="shared" si="1"/>
        <v>38.484278419779628</v>
      </c>
      <c r="L25" s="1"/>
      <c r="M25">
        <v>2.2999999999999998</v>
      </c>
      <c r="N25">
        <v>13</v>
      </c>
      <c r="O25" s="1">
        <v>4.8969999999999999E-14</v>
      </c>
      <c r="P25" s="2">
        <v>-2E-3</v>
      </c>
      <c r="Q25" s="2"/>
      <c r="R25" s="1"/>
      <c r="T25">
        <f t="shared" si="2"/>
        <v>2.1999999999999997</v>
      </c>
      <c r="U25" s="3">
        <f t="shared" si="3"/>
        <v>30.098340503995079</v>
      </c>
    </row>
    <row r="26" spans="3:21" x14ac:dyDescent="0.3">
      <c r="C26">
        <v>2.5</v>
      </c>
      <c r="D26">
        <v>14</v>
      </c>
      <c r="E26" s="1">
        <v>1.176E-12</v>
      </c>
      <c r="F26" s="2">
        <v>0</v>
      </c>
      <c r="G26" s="2"/>
      <c r="H26" s="2"/>
      <c r="I26">
        <f t="shared" si="0"/>
        <v>2.4</v>
      </c>
      <c r="J26" s="3">
        <f t="shared" si="1"/>
        <v>31.604407417360925</v>
      </c>
      <c r="L26" s="1"/>
      <c r="M26">
        <v>2.5</v>
      </c>
      <c r="N26">
        <v>14</v>
      </c>
      <c r="O26" s="1">
        <v>3.77E-14</v>
      </c>
      <c r="P26" s="2">
        <v>-2E-3</v>
      </c>
      <c r="Q26" s="2"/>
      <c r="R26" s="1"/>
      <c r="T26">
        <f t="shared" si="2"/>
        <v>2.4</v>
      </c>
      <c r="U26" s="3">
        <f t="shared" si="3"/>
        <v>23.171481253841424</v>
      </c>
    </row>
    <row r="27" spans="3:21" x14ac:dyDescent="0.3">
      <c r="C27">
        <v>2.7</v>
      </c>
      <c r="D27">
        <v>15</v>
      </c>
      <c r="E27" s="1">
        <v>9.3639999999999993E-13</v>
      </c>
      <c r="F27" s="2">
        <v>-1E-3</v>
      </c>
      <c r="G27" s="2"/>
      <c r="H27" s="2"/>
      <c r="I27">
        <f t="shared" si="0"/>
        <v>2.6</v>
      </c>
      <c r="J27" s="3">
        <f t="shared" si="1"/>
        <v>25.165278151034663</v>
      </c>
      <c r="L27" s="1"/>
      <c r="M27">
        <v>2.7</v>
      </c>
      <c r="N27">
        <v>15</v>
      </c>
      <c r="O27" s="1">
        <v>2.652E-14</v>
      </c>
      <c r="P27" s="2">
        <v>-2E-3</v>
      </c>
      <c r="Q27" s="2"/>
      <c r="R27" s="1"/>
      <c r="T27">
        <f t="shared" si="2"/>
        <v>2.6</v>
      </c>
      <c r="U27" s="3">
        <f t="shared" si="3"/>
        <v>16.299938537185003</v>
      </c>
    </row>
    <row r="28" spans="3:21" x14ac:dyDescent="0.3">
      <c r="E28" s="1"/>
      <c r="F28" s="1"/>
      <c r="G28" s="2"/>
      <c r="H28" s="2"/>
      <c r="I28">
        <f t="shared" si="0"/>
        <v>-0.1</v>
      </c>
      <c r="J28" s="3">
        <f t="shared" si="1"/>
        <v>0</v>
      </c>
      <c r="L28" s="1"/>
      <c r="P28" s="1"/>
      <c r="Q28" s="2"/>
      <c r="R28" s="1"/>
      <c r="T28">
        <f t="shared" si="2"/>
        <v>-0.1</v>
      </c>
      <c r="U28" s="3">
        <f t="shared" si="3"/>
        <v>0</v>
      </c>
    </row>
    <row r="29" spans="3:21" x14ac:dyDescent="0.3">
      <c r="C29">
        <v>3</v>
      </c>
      <c r="D29">
        <v>16</v>
      </c>
      <c r="E29" s="1">
        <v>6.3560000000000004E-13</v>
      </c>
      <c r="F29" s="2">
        <v>-1E-3</v>
      </c>
      <c r="G29" s="2"/>
      <c r="H29" s="2"/>
      <c r="I29">
        <f t="shared" si="0"/>
        <v>2.9</v>
      </c>
      <c r="J29" s="3">
        <f t="shared" si="1"/>
        <v>17.081429723192691</v>
      </c>
      <c r="L29" s="1"/>
      <c r="M29">
        <v>3</v>
      </c>
      <c r="N29">
        <v>16</v>
      </c>
      <c r="O29" s="1">
        <v>1.354E-14</v>
      </c>
      <c r="P29" s="2">
        <v>-3.0000000000000001E-3</v>
      </c>
      <c r="Q29" s="2"/>
      <c r="R29" s="1"/>
      <c r="T29">
        <f t="shared" si="2"/>
        <v>2.9</v>
      </c>
      <c r="U29" s="3">
        <f t="shared" si="3"/>
        <v>8.3220651505838958</v>
      </c>
    </row>
    <row r="30" spans="3:21" x14ac:dyDescent="0.3">
      <c r="C30">
        <v>3.5</v>
      </c>
      <c r="D30">
        <v>17</v>
      </c>
      <c r="E30" s="1">
        <v>2.0539999999999999E-13</v>
      </c>
      <c r="F30" s="2">
        <v>-1E-3</v>
      </c>
      <c r="G30" s="2"/>
      <c r="H30" s="2"/>
      <c r="I30">
        <f t="shared" si="0"/>
        <v>3.4</v>
      </c>
      <c r="J30" s="3">
        <f t="shared" si="1"/>
        <v>5.5200214995968828</v>
      </c>
      <c r="L30" s="1"/>
      <c r="M30">
        <v>3.5</v>
      </c>
      <c r="N30">
        <v>17</v>
      </c>
      <c r="O30" s="1">
        <v>2.5820000000000001E-15</v>
      </c>
      <c r="P30" s="2">
        <v>-5.0000000000000001E-3</v>
      </c>
      <c r="Q30" s="2"/>
      <c r="R30" s="1"/>
      <c r="T30">
        <f t="shared" si="2"/>
        <v>3.4</v>
      </c>
      <c r="U30" s="3">
        <f t="shared" si="3"/>
        <v>1.5869698832206518</v>
      </c>
    </row>
    <row r="31" spans="3:21" x14ac:dyDescent="0.3">
      <c r="C31">
        <v>4</v>
      </c>
      <c r="D31">
        <v>18</v>
      </c>
      <c r="E31" s="1">
        <v>6.1949999999999999E-15</v>
      </c>
      <c r="F31" s="2">
        <v>-4.0000000000000001E-3</v>
      </c>
      <c r="G31" s="2"/>
      <c r="H31" s="2"/>
      <c r="I31">
        <f t="shared" si="0"/>
        <v>3.9</v>
      </c>
      <c r="J31" s="3">
        <f t="shared" si="1"/>
        <v>0.16648750335931201</v>
      </c>
      <c r="L31" s="1"/>
      <c r="M31">
        <v>4</v>
      </c>
      <c r="N31">
        <v>18</v>
      </c>
      <c r="O31" s="1">
        <v>1.1969999999999999E-15</v>
      </c>
      <c r="P31" s="2">
        <v>-7.0000000000000001E-3</v>
      </c>
      <c r="Q31" s="2"/>
      <c r="R31" s="1"/>
      <c r="T31">
        <f t="shared" si="2"/>
        <v>3.9</v>
      </c>
      <c r="U31" s="3">
        <f t="shared" si="3"/>
        <v>0.73570989551321442</v>
      </c>
    </row>
    <row r="32" spans="3:21" x14ac:dyDescent="0.3">
      <c r="C32">
        <v>4.4000000000000004</v>
      </c>
      <c r="D32">
        <v>19</v>
      </c>
      <c r="E32" s="1">
        <v>2.6029999999999999E-15</v>
      </c>
      <c r="F32" s="2">
        <v>-7.0000000000000001E-3</v>
      </c>
      <c r="G32" s="2"/>
      <c r="H32" s="2"/>
      <c r="I32">
        <f t="shared" si="0"/>
        <v>4.3000000000000007</v>
      </c>
      <c r="J32" s="3">
        <f t="shared" si="1"/>
        <v>6.9954313356624553E-2</v>
      </c>
      <c r="L32" s="1"/>
      <c r="M32">
        <v>4.4000000000000004</v>
      </c>
      <c r="N32">
        <v>19</v>
      </c>
      <c r="O32" s="1">
        <v>1.119E-15</v>
      </c>
      <c r="P32" s="2">
        <v>-8.0000000000000002E-3</v>
      </c>
      <c r="Q32" s="2"/>
      <c r="R32" s="1"/>
      <c r="T32">
        <f t="shared" si="2"/>
        <v>4.3000000000000007</v>
      </c>
      <c r="U32" s="3">
        <f t="shared" si="3"/>
        <v>0.68776889981561162</v>
      </c>
    </row>
    <row r="33" spans="1:21" x14ac:dyDescent="0.3">
      <c r="C33">
        <v>4.8</v>
      </c>
      <c r="D33">
        <v>20</v>
      </c>
      <c r="E33" s="1">
        <v>2.2939999999999998E-15</v>
      </c>
      <c r="F33" s="2">
        <v>-7.0000000000000001E-3</v>
      </c>
      <c r="G33" s="2"/>
      <c r="H33" s="2"/>
      <c r="I33">
        <f t="shared" si="0"/>
        <v>4.7</v>
      </c>
      <c r="J33" s="3">
        <f t="shared" si="1"/>
        <v>6.1650094060736356E-2</v>
      </c>
      <c r="L33" s="1"/>
      <c r="M33">
        <v>4.8</v>
      </c>
      <c r="N33">
        <v>20</v>
      </c>
      <c r="O33" s="1">
        <v>1.082E-15</v>
      </c>
      <c r="P33" s="2">
        <v>-8.0000000000000002E-3</v>
      </c>
      <c r="Q33" s="2"/>
      <c r="R33" s="1"/>
      <c r="T33">
        <f t="shared" si="2"/>
        <v>4.7</v>
      </c>
      <c r="U33" s="3">
        <f t="shared" si="3"/>
        <v>0.66502765826674859</v>
      </c>
    </row>
    <row r="34" spans="1:21" x14ac:dyDescent="0.3">
      <c r="E34" s="1"/>
      <c r="F34" s="1"/>
      <c r="G34" s="2"/>
      <c r="H34" s="2"/>
      <c r="I34">
        <f t="shared" si="0"/>
        <v>-0.1</v>
      </c>
      <c r="J34" s="3">
        <f t="shared" si="1"/>
        <v>0</v>
      </c>
      <c r="L34" s="1"/>
      <c r="P34" s="1"/>
      <c r="Q34" s="2"/>
      <c r="R34" s="1"/>
      <c r="T34">
        <f t="shared" si="2"/>
        <v>-0.1</v>
      </c>
      <c r="U34" s="3">
        <f t="shared" si="3"/>
        <v>0</v>
      </c>
    </row>
    <row r="35" spans="1:21" x14ac:dyDescent="0.3">
      <c r="C35">
        <v>5.2</v>
      </c>
      <c r="D35">
        <v>21</v>
      </c>
      <c r="E35" s="1">
        <v>2.0149999999999998E-15</v>
      </c>
      <c r="F35" s="2">
        <v>-8.0000000000000002E-3</v>
      </c>
      <c r="G35" s="2"/>
      <c r="H35" s="2"/>
      <c r="I35">
        <f t="shared" si="0"/>
        <v>5.1000000000000005</v>
      </c>
      <c r="J35" s="3">
        <f t="shared" si="1"/>
        <v>5.4152109647944098E-2</v>
      </c>
      <c r="L35" s="1"/>
      <c r="M35">
        <v>5.2</v>
      </c>
      <c r="N35">
        <v>21</v>
      </c>
      <c r="O35" s="1">
        <v>1.044E-15</v>
      </c>
      <c r="P35" s="2">
        <v>-8.0000000000000002E-3</v>
      </c>
      <c r="Q35" s="2"/>
      <c r="R35" s="1"/>
      <c r="T35">
        <f t="shared" si="2"/>
        <v>5.1000000000000005</v>
      </c>
      <c r="U35" s="3">
        <f t="shared" si="3"/>
        <v>0.6416717885679164</v>
      </c>
    </row>
    <row r="36" spans="1:21" x14ac:dyDescent="0.3">
      <c r="C36">
        <v>5.6</v>
      </c>
      <c r="D36">
        <v>22</v>
      </c>
      <c r="E36" s="1">
        <v>1.835E-15</v>
      </c>
      <c r="F36" s="2">
        <v>-8.0000000000000002E-3</v>
      </c>
      <c r="G36" s="2"/>
      <c r="H36" s="2"/>
      <c r="I36">
        <f t="shared" si="0"/>
        <v>5.5</v>
      </c>
      <c r="J36" s="3">
        <f t="shared" si="1"/>
        <v>4.9314700349368447E-2</v>
      </c>
      <c r="L36" s="1"/>
      <c r="M36">
        <v>5.6</v>
      </c>
      <c r="N36">
        <v>22</v>
      </c>
      <c r="O36" s="1">
        <v>1.007E-15</v>
      </c>
      <c r="P36" s="2">
        <v>-8.0000000000000002E-3</v>
      </c>
      <c r="Q36" s="2"/>
      <c r="R36" s="1"/>
      <c r="T36">
        <f t="shared" si="2"/>
        <v>5.5</v>
      </c>
      <c r="U36" s="3">
        <f t="shared" si="3"/>
        <v>0.61893054701905348</v>
      </c>
    </row>
    <row r="37" spans="1:21" x14ac:dyDescent="0.3">
      <c r="C37">
        <v>6</v>
      </c>
      <c r="D37">
        <v>23</v>
      </c>
      <c r="E37" s="1">
        <v>1.66E-15</v>
      </c>
      <c r="F37" s="2">
        <v>-8.9999999999999993E-3</v>
      </c>
      <c r="G37" s="2"/>
      <c r="H37" s="2"/>
      <c r="I37">
        <f t="shared" si="0"/>
        <v>5.9</v>
      </c>
      <c r="J37" s="3">
        <f t="shared" si="1"/>
        <v>4.4611663531308784E-2</v>
      </c>
      <c r="L37" s="1"/>
      <c r="M37">
        <v>6</v>
      </c>
      <c r="N37">
        <v>23</v>
      </c>
      <c r="O37" s="1">
        <v>9.6529999999999993E-16</v>
      </c>
      <c r="P37" s="2">
        <v>-8.9999999999999993E-3</v>
      </c>
      <c r="Q37" s="2"/>
      <c r="R37" s="1"/>
      <c r="S37" s="1"/>
      <c r="T37">
        <f t="shared" si="2"/>
        <v>5.9</v>
      </c>
      <c r="U37" s="3">
        <f t="shared" si="3"/>
        <v>0.59330055316533492</v>
      </c>
    </row>
    <row r="38" spans="1:21" x14ac:dyDescent="0.3">
      <c r="A38" s="3"/>
      <c r="E38" s="1"/>
      <c r="F38" s="2"/>
      <c r="G38" s="2"/>
      <c r="H38" s="2"/>
      <c r="J38" s="1"/>
      <c r="L38" s="1"/>
      <c r="O38" s="1"/>
      <c r="P38" s="2"/>
      <c r="Q38" s="2"/>
      <c r="R38" s="1"/>
      <c r="S38" s="1"/>
      <c r="U38" s="1"/>
    </row>
    <row r="39" spans="1:21" x14ac:dyDescent="0.3">
      <c r="E39" s="1"/>
      <c r="F39" s="2"/>
      <c r="G39" s="2"/>
      <c r="H39" s="2"/>
      <c r="J39" s="1"/>
      <c r="L39" s="1"/>
      <c r="O39" s="1"/>
      <c r="P39" s="2"/>
      <c r="Q39" s="2"/>
      <c r="R39" s="1"/>
      <c r="S39" s="1"/>
      <c r="U39" s="1"/>
    </row>
    <row r="40" spans="1:21" x14ac:dyDescent="0.3">
      <c r="E40" s="1"/>
      <c r="F40" s="1"/>
      <c r="G40" s="2"/>
      <c r="H40" s="2"/>
      <c r="J40" s="1"/>
      <c r="L40" s="1"/>
      <c r="P40" s="1"/>
      <c r="Q40" s="2"/>
      <c r="R40" s="1"/>
      <c r="S40" s="1"/>
      <c r="U40" s="1"/>
    </row>
    <row r="41" spans="1:21" x14ac:dyDescent="0.3">
      <c r="E41" s="1"/>
      <c r="F41" s="2"/>
      <c r="G41" s="2"/>
      <c r="H41" s="2"/>
      <c r="J41" s="1"/>
      <c r="L41" s="1"/>
      <c r="O41" s="1"/>
      <c r="P41" s="2"/>
      <c r="Q41" s="2"/>
      <c r="R41" s="1"/>
      <c r="S41" s="1"/>
      <c r="U41" s="1"/>
    </row>
    <row r="42" spans="1:21" x14ac:dyDescent="0.3">
      <c r="E42" s="1"/>
      <c r="F42" s="2"/>
      <c r="G42" s="2"/>
      <c r="H42" s="2"/>
      <c r="J42" s="1"/>
      <c r="L42" s="1"/>
      <c r="O42" s="1"/>
      <c r="P42" s="2"/>
      <c r="Q42" s="2"/>
      <c r="R42" s="1"/>
      <c r="S42" s="1"/>
      <c r="U42" s="1"/>
    </row>
    <row r="43" spans="1:21" x14ac:dyDescent="0.3">
      <c r="E43" s="1"/>
      <c r="F43" s="2"/>
      <c r="G43" s="2"/>
      <c r="H43" s="2"/>
      <c r="J43" s="1"/>
      <c r="L43" s="1"/>
      <c r="O43" s="1"/>
      <c r="P43" s="2"/>
      <c r="Q43" s="2"/>
      <c r="R43" s="1"/>
      <c r="S43" s="1"/>
      <c r="U43" s="1"/>
    </row>
    <row r="44" spans="1:21" x14ac:dyDescent="0.3">
      <c r="E44" s="1"/>
      <c r="F44" s="2"/>
      <c r="G44" s="2"/>
      <c r="H44" s="2"/>
      <c r="J44" s="1"/>
      <c r="L44" s="1"/>
      <c r="O44" s="1"/>
      <c r="P44" s="2"/>
      <c r="Q44" s="2"/>
      <c r="R44" s="1"/>
      <c r="S44" s="1"/>
      <c r="U44" s="1"/>
    </row>
    <row r="45" spans="1:21" x14ac:dyDescent="0.3">
      <c r="E45" s="1"/>
      <c r="F45" s="2"/>
      <c r="G45" s="2"/>
      <c r="H45" s="2"/>
      <c r="J45" s="1"/>
      <c r="L45" s="1"/>
      <c r="O45" s="1"/>
      <c r="P45" s="2"/>
      <c r="Q45" s="2"/>
      <c r="R45" s="1"/>
      <c r="S45" s="1"/>
      <c r="U45" s="1"/>
    </row>
    <row r="46" spans="1:21" x14ac:dyDescent="0.3">
      <c r="E46" s="1"/>
      <c r="F46" s="1"/>
      <c r="G46" s="2"/>
      <c r="H46" s="2"/>
      <c r="J46" s="1"/>
      <c r="L46" s="1"/>
      <c r="P46" s="1"/>
      <c r="Q46" s="2"/>
      <c r="R46" s="1"/>
      <c r="S46" s="1"/>
      <c r="U46" s="1"/>
    </row>
    <row r="47" spans="1:21" x14ac:dyDescent="0.3">
      <c r="E47" s="1"/>
      <c r="F47" s="2"/>
      <c r="G47" s="2"/>
      <c r="H47" s="2"/>
      <c r="J47" s="1"/>
      <c r="L47" s="1"/>
      <c r="O47" s="1"/>
      <c r="P47" s="2"/>
      <c r="Q47" s="2"/>
      <c r="R47" s="1"/>
      <c r="S47" s="1"/>
      <c r="U47" s="1"/>
    </row>
    <row r="48" spans="1:21" x14ac:dyDescent="0.3">
      <c r="E48" s="1"/>
      <c r="F48" s="2"/>
      <c r="G48" s="2"/>
      <c r="H48" s="2"/>
      <c r="J48" s="1"/>
      <c r="L48" s="1"/>
      <c r="O48" s="1"/>
      <c r="P48" s="2"/>
      <c r="Q48" s="2"/>
      <c r="R48" s="1"/>
      <c r="S48" s="1"/>
      <c r="U48" s="1"/>
    </row>
    <row r="49" spans="5:21" x14ac:dyDescent="0.3">
      <c r="E49" s="1"/>
      <c r="F49" s="2"/>
      <c r="G49" s="2"/>
      <c r="H49" s="2"/>
      <c r="J49" s="1"/>
      <c r="L49" s="1"/>
      <c r="O49" s="1"/>
      <c r="P49" s="2"/>
      <c r="Q49" s="2"/>
      <c r="R49" s="1"/>
      <c r="S49" s="1"/>
      <c r="U49" s="1"/>
    </row>
    <row r="50" spans="5:21" x14ac:dyDescent="0.3">
      <c r="E50" s="1"/>
      <c r="F50" s="2"/>
      <c r="G50" s="2"/>
      <c r="H50" s="2"/>
      <c r="J50" s="1"/>
      <c r="L50" s="1"/>
      <c r="O50" s="1"/>
      <c r="P50" s="2"/>
      <c r="Q50" s="2"/>
      <c r="R50" s="1"/>
      <c r="S50" s="1"/>
      <c r="U50" s="1"/>
    </row>
    <row r="51" spans="5:21" x14ac:dyDescent="0.3">
      <c r="E51" s="1"/>
      <c r="F51" s="2"/>
      <c r="G51" s="2"/>
      <c r="H51" s="2"/>
      <c r="J51" s="1"/>
      <c r="L51" s="1"/>
      <c r="O51" s="1"/>
      <c r="P51" s="2"/>
      <c r="Q51" s="2"/>
      <c r="R51" s="1"/>
      <c r="S51" s="1"/>
      <c r="U51" s="1"/>
    </row>
    <row r="52" spans="5:21" x14ac:dyDescent="0.3">
      <c r="E52" s="1"/>
      <c r="F52" s="1"/>
      <c r="G52" s="2"/>
      <c r="H52" s="2"/>
      <c r="J52" s="1"/>
      <c r="L52" s="1"/>
      <c r="P52" s="1"/>
      <c r="Q52" s="2"/>
      <c r="R52" s="1"/>
      <c r="S52" s="1"/>
      <c r="U52" s="1"/>
    </row>
    <row r="53" spans="5:21" x14ac:dyDescent="0.3">
      <c r="E53" s="1"/>
      <c r="F53" s="2"/>
      <c r="G53" s="2"/>
      <c r="H53" s="2"/>
      <c r="J53" s="1"/>
      <c r="L53" s="1"/>
      <c r="O53" s="1"/>
      <c r="P53" s="2"/>
      <c r="Q53" s="2"/>
      <c r="R53" s="1"/>
      <c r="S53" s="1"/>
      <c r="U53" s="1"/>
    </row>
    <row r="54" spans="5:21" x14ac:dyDescent="0.3">
      <c r="E54" s="1"/>
      <c r="F54" s="2"/>
      <c r="G54" s="2"/>
      <c r="H54" s="2"/>
      <c r="J54" s="1"/>
      <c r="L54" s="1"/>
      <c r="O54" s="1"/>
      <c r="P54" s="2"/>
      <c r="Q54" s="2"/>
      <c r="R54" s="1"/>
      <c r="S54" s="1"/>
      <c r="U54" s="1"/>
    </row>
    <row r="55" spans="5:21" x14ac:dyDescent="0.3">
      <c r="E55" s="1"/>
      <c r="F55" s="2"/>
      <c r="G55" s="2"/>
      <c r="H55" s="2"/>
      <c r="J55" s="1"/>
      <c r="L55" s="1"/>
      <c r="O55" s="1"/>
      <c r="P55" s="2"/>
      <c r="Q55" s="2"/>
      <c r="R55" s="1"/>
      <c r="S55" s="1"/>
      <c r="U55" s="1"/>
    </row>
    <row r="56" spans="5:21" x14ac:dyDescent="0.3">
      <c r="E56" s="1"/>
      <c r="F56" s="2"/>
      <c r="G56" s="2"/>
      <c r="H56" s="2"/>
      <c r="J56" s="1"/>
      <c r="L56" s="1"/>
      <c r="O56" s="1"/>
      <c r="P56" s="2"/>
      <c r="Q56" s="2"/>
      <c r="R56" s="1"/>
      <c r="S56" s="1"/>
      <c r="U56" s="1"/>
    </row>
    <row r="57" spans="5:21" x14ac:dyDescent="0.3">
      <c r="E57" s="1"/>
      <c r="F57" s="2"/>
      <c r="G57" s="2"/>
      <c r="H57" s="2"/>
      <c r="J57" s="1"/>
      <c r="L57" s="1"/>
      <c r="O57" s="1"/>
      <c r="P57" s="2"/>
      <c r="Q57" s="2"/>
      <c r="R57" s="1"/>
      <c r="S57" s="1"/>
      <c r="U57" s="1"/>
    </row>
    <row r="58" spans="5:21" x14ac:dyDescent="0.3">
      <c r="E58" s="1"/>
      <c r="F58" s="1"/>
      <c r="G58" s="2"/>
      <c r="H58" s="2"/>
      <c r="J58" s="1"/>
      <c r="L58" s="1"/>
      <c r="P58" s="1"/>
      <c r="Q58" s="2"/>
      <c r="R58" s="1"/>
      <c r="S58" s="1"/>
      <c r="U58" s="1"/>
    </row>
    <row r="59" spans="5:21" x14ac:dyDescent="0.3">
      <c r="E59" s="1"/>
      <c r="F59" s="2"/>
      <c r="G59" s="2"/>
      <c r="H59" s="2"/>
      <c r="J59" s="1"/>
      <c r="L59" s="1"/>
      <c r="O59" s="1"/>
      <c r="P59" s="2"/>
      <c r="Q59" s="2"/>
      <c r="R59" s="1"/>
      <c r="S59" s="1"/>
      <c r="U59" s="1"/>
    </row>
    <row r="60" spans="5:21" x14ac:dyDescent="0.3">
      <c r="E60" s="1"/>
      <c r="F60" s="2"/>
      <c r="G60" s="2"/>
      <c r="J60" s="1"/>
      <c r="L60" s="1"/>
      <c r="O60" s="1"/>
      <c r="P60" s="2"/>
      <c r="Q60" s="2"/>
      <c r="R60" s="1"/>
      <c r="S60" s="1"/>
      <c r="U60" s="1"/>
    </row>
    <row r="61" spans="5:21" x14ac:dyDescent="0.3">
      <c r="E61" s="1"/>
      <c r="F61" s="2"/>
      <c r="G61" s="2"/>
      <c r="J61" s="1"/>
      <c r="L61" s="1"/>
      <c r="O61" s="1"/>
      <c r="P61" s="2"/>
      <c r="Q61" s="2"/>
      <c r="R61" s="1"/>
      <c r="S61" s="1"/>
      <c r="U61" s="1"/>
    </row>
    <row r="62" spans="5:21" x14ac:dyDescent="0.3">
      <c r="E62" s="1"/>
      <c r="F62" s="2"/>
      <c r="G62" s="2"/>
      <c r="J62" s="1"/>
      <c r="L62" s="1"/>
      <c r="O62" s="1"/>
      <c r="P62" s="2"/>
      <c r="Q62" s="2"/>
      <c r="R62" s="1"/>
      <c r="S62" s="1"/>
      <c r="U62" s="1"/>
    </row>
    <row r="63" spans="5:21" x14ac:dyDescent="0.3">
      <c r="E63" s="1"/>
      <c r="F63" s="2"/>
      <c r="G63" s="2"/>
      <c r="J63" s="1"/>
      <c r="L63" s="1"/>
      <c r="O63" s="1"/>
      <c r="P63" s="2"/>
      <c r="Q63" s="2"/>
      <c r="R63" s="1"/>
      <c r="S63" s="1"/>
      <c r="U63" s="1"/>
    </row>
    <row r="64" spans="5:21" x14ac:dyDescent="0.3">
      <c r="F64" s="1"/>
      <c r="G64" s="2"/>
      <c r="J64" s="1"/>
      <c r="L64" s="1"/>
      <c r="P64" s="1"/>
      <c r="Q64" s="2"/>
      <c r="R64" s="1"/>
      <c r="S64" s="1"/>
      <c r="U64" s="1"/>
    </row>
    <row r="65" spans="5:21" x14ac:dyDescent="0.3">
      <c r="E65" s="1"/>
      <c r="F65" s="2"/>
      <c r="G65" s="2"/>
      <c r="J65" s="1"/>
      <c r="L65" s="1"/>
      <c r="O65" s="1"/>
      <c r="P65" s="2"/>
      <c r="Q65" s="2"/>
      <c r="R65" s="1"/>
      <c r="U65" s="1"/>
    </row>
    <row r="66" spans="5:21" x14ac:dyDescent="0.3">
      <c r="E66" s="1"/>
      <c r="F66" s="2"/>
      <c r="G66" s="2"/>
      <c r="J66" s="1"/>
      <c r="L66" s="1"/>
      <c r="O66" s="1"/>
      <c r="P66" s="2"/>
      <c r="Q66" s="2"/>
      <c r="R66" s="1"/>
      <c r="U66" s="1"/>
    </row>
    <row r="67" spans="5:21" x14ac:dyDescent="0.3">
      <c r="E67" s="1"/>
      <c r="F67" s="2"/>
      <c r="G67" s="2"/>
      <c r="J67" s="1"/>
      <c r="L67" s="1"/>
      <c r="O67" s="1"/>
      <c r="P67" s="2"/>
      <c r="Q67" s="2"/>
      <c r="R67" s="1"/>
      <c r="U67" s="1"/>
    </row>
    <row r="68" spans="5:21" x14ac:dyDescent="0.3">
      <c r="E68" s="1"/>
      <c r="F68" s="2"/>
      <c r="G68" s="2"/>
      <c r="J68" s="1"/>
      <c r="L68" s="1"/>
      <c r="O68" s="1"/>
      <c r="P68" s="2"/>
      <c r="Q68" s="2"/>
      <c r="R68" s="1"/>
      <c r="U68" s="1"/>
    </row>
    <row r="69" spans="5:21" x14ac:dyDescent="0.3">
      <c r="E69" s="1"/>
      <c r="F69" s="2"/>
      <c r="J69" s="1"/>
      <c r="L69" s="1"/>
      <c r="O69" s="1"/>
      <c r="P69" s="2"/>
      <c r="Q69" s="2"/>
      <c r="U69" s="1"/>
    </row>
    <row r="70" spans="5:21" x14ac:dyDescent="0.3">
      <c r="J70" s="1"/>
      <c r="L70" s="1"/>
      <c r="U70" s="1"/>
    </row>
    <row r="71" spans="5:21" x14ac:dyDescent="0.3">
      <c r="E71" s="1"/>
      <c r="F71" s="2"/>
      <c r="J71" s="1"/>
      <c r="L71" s="1"/>
      <c r="O71" s="1"/>
      <c r="P71" s="2"/>
      <c r="Q71" s="2"/>
      <c r="U71" s="1"/>
    </row>
    <row r="72" spans="5:21" x14ac:dyDescent="0.3">
      <c r="E72" s="1"/>
      <c r="F72" s="2"/>
      <c r="J72" s="1"/>
      <c r="L72" s="1"/>
      <c r="O72" s="1"/>
      <c r="P72" s="2"/>
      <c r="Q72" s="2"/>
      <c r="U72" s="1"/>
    </row>
    <row r="73" spans="5:21" x14ac:dyDescent="0.3">
      <c r="E73" s="1"/>
      <c r="F73" s="2"/>
      <c r="J73" s="1"/>
      <c r="L73" s="1"/>
      <c r="O73" s="1"/>
      <c r="P73" s="2"/>
      <c r="Q73" s="2"/>
      <c r="U73" s="1"/>
    </row>
    <row r="74" spans="5:21" x14ac:dyDescent="0.3">
      <c r="E74" s="1"/>
      <c r="F74" s="2"/>
      <c r="J74" s="1"/>
      <c r="L74" s="1"/>
      <c r="O74" s="1"/>
      <c r="P74" s="2"/>
      <c r="Q74" s="2"/>
      <c r="U74" s="1"/>
    </row>
    <row r="75" spans="5:21" x14ac:dyDescent="0.3">
      <c r="E75" s="1"/>
      <c r="F75" s="2"/>
      <c r="J75" s="1"/>
      <c r="L75" s="1"/>
      <c r="O75" s="1"/>
      <c r="P75" s="2"/>
      <c r="Q75" s="2"/>
      <c r="U75" s="1"/>
    </row>
    <row r="76" spans="5:21" x14ac:dyDescent="0.3">
      <c r="J76" s="1"/>
      <c r="L76" s="1"/>
      <c r="U76" s="1"/>
    </row>
    <row r="77" spans="5:21" x14ac:dyDescent="0.3">
      <c r="E77" s="1"/>
      <c r="F77" s="2"/>
      <c r="J77" s="1"/>
      <c r="L77" s="1"/>
      <c r="O77" s="1"/>
      <c r="P77" s="2"/>
      <c r="Q77" s="2"/>
      <c r="U77" s="1"/>
    </row>
    <row r="78" spans="5:21" x14ac:dyDescent="0.3">
      <c r="E78" s="1"/>
      <c r="F78" s="2"/>
      <c r="J78" s="1"/>
      <c r="L78" s="1"/>
      <c r="O78" s="1"/>
      <c r="P78" s="2"/>
      <c r="U78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C1" sqref="C1:M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10</v>
      </c>
      <c r="M6" t="s">
        <v>10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1.6450000000000001E-17</v>
      </c>
      <c r="F11" s="2">
        <v>-0.106</v>
      </c>
      <c r="I11">
        <f>C11-0.25</f>
        <v>-14</v>
      </c>
      <c r="J11" s="1">
        <f>E11/$E$44*100</f>
        <v>5.6335616438356166E-4</v>
      </c>
      <c r="L11" s="1"/>
      <c r="M11">
        <v>-13.75</v>
      </c>
      <c r="N11">
        <v>1</v>
      </c>
      <c r="O11" s="1">
        <v>8.1519999999999995E-18</v>
      </c>
      <c r="P11" s="2">
        <v>-0.122</v>
      </c>
      <c r="Q11" s="2"/>
      <c r="T11">
        <f>M11-0.25</f>
        <v>-14</v>
      </c>
      <c r="U11" s="1">
        <f>O11/$O$44*100</f>
        <v>7.2269503546099293E-3</v>
      </c>
    </row>
    <row r="12" spans="3:21" x14ac:dyDescent="0.3">
      <c r="C12">
        <v>-13.25</v>
      </c>
      <c r="D12">
        <v>2</v>
      </c>
      <c r="E12" s="1">
        <v>1.5579999999999999E-17</v>
      </c>
      <c r="F12" s="2">
        <v>-0.106</v>
      </c>
      <c r="G12" s="2"/>
      <c r="H12" s="2"/>
      <c r="I12">
        <f t="shared" ref="I12:I75" si="0">C12-0.25</f>
        <v>-13.5</v>
      </c>
      <c r="J12" s="1">
        <f t="shared" ref="J12:J75" si="1">E12/$E$44*100</f>
        <v>5.3356164383561633E-4</v>
      </c>
      <c r="L12" s="1"/>
      <c r="M12">
        <v>-13.25</v>
      </c>
      <c r="N12">
        <v>2</v>
      </c>
      <c r="O12" s="1">
        <v>7.7989999999999999E-18</v>
      </c>
      <c r="P12" s="2">
        <v>-0.11600000000000001</v>
      </c>
      <c r="Q12" s="2"/>
      <c r="R12" s="1"/>
      <c r="T12">
        <f t="shared" ref="T12:T75" si="2">M12-0.25</f>
        <v>-13.5</v>
      </c>
      <c r="U12" s="1">
        <f t="shared" ref="U12:U75" si="3">O12/$O$44*100</f>
        <v>6.9140070921985819E-3</v>
      </c>
    </row>
    <row r="13" spans="3:21" x14ac:dyDescent="0.3">
      <c r="C13">
        <v>-12.75</v>
      </c>
      <c r="D13">
        <v>3</v>
      </c>
      <c r="E13" s="1">
        <v>1.6019999999999999E-17</v>
      </c>
      <c r="F13" s="2">
        <v>-0.107</v>
      </c>
      <c r="G13" s="2"/>
      <c r="H13" s="2"/>
      <c r="I13">
        <f t="shared" si="0"/>
        <v>-13</v>
      </c>
      <c r="J13" s="1">
        <f t="shared" si="1"/>
        <v>5.4863013698630135E-4</v>
      </c>
      <c r="L13" s="1"/>
      <c r="M13">
        <v>-12.75</v>
      </c>
      <c r="N13">
        <v>3</v>
      </c>
      <c r="O13" s="1">
        <v>1.051E-17</v>
      </c>
      <c r="P13" s="2">
        <v>-0.105</v>
      </c>
      <c r="Q13" s="2"/>
      <c r="R13" s="1"/>
      <c r="T13">
        <f t="shared" si="2"/>
        <v>-13</v>
      </c>
      <c r="U13" s="1">
        <f t="shared" si="3"/>
        <v>9.3173758865248233E-3</v>
      </c>
    </row>
    <row r="14" spans="3:21" x14ac:dyDescent="0.3">
      <c r="C14">
        <v>-12.25</v>
      </c>
      <c r="D14">
        <v>4</v>
      </c>
      <c r="E14" s="1">
        <v>1.747E-17</v>
      </c>
      <c r="F14" s="2">
        <v>-9.8000000000000004E-2</v>
      </c>
      <c r="G14" s="2"/>
      <c r="H14" s="2"/>
      <c r="I14">
        <f t="shared" si="0"/>
        <v>-12.5</v>
      </c>
      <c r="J14" s="1">
        <f t="shared" si="1"/>
        <v>5.9828767123287665E-4</v>
      </c>
      <c r="L14" s="1"/>
      <c r="M14">
        <v>-12.25</v>
      </c>
      <c r="N14">
        <v>4</v>
      </c>
      <c r="O14" s="1">
        <v>1.289E-17</v>
      </c>
      <c r="P14" s="2">
        <v>-9.7000000000000003E-2</v>
      </c>
      <c r="Q14" s="2"/>
      <c r="R14" s="1"/>
      <c r="T14">
        <f t="shared" si="2"/>
        <v>-12.5</v>
      </c>
      <c r="U14" s="1">
        <f t="shared" si="3"/>
        <v>1.1427304964539007E-2</v>
      </c>
    </row>
    <row r="15" spans="3:21" x14ac:dyDescent="0.3">
      <c r="C15">
        <v>-11.75</v>
      </c>
      <c r="D15">
        <v>5</v>
      </c>
      <c r="E15" s="1">
        <v>2.5020000000000001E-17</v>
      </c>
      <c r="F15" s="2">
        <v>-9.0999999999999998E-2</v>
      </c>
      <c r="G15" s="2"/>
      <c r="H15" s="2"/>
      <c r="I15">
        <f t="shared" si="0"/>
        <v>-12</v>
      </c>
      <c r="J15" s="1">
        <f t="shared" si="1"/>
        <v>8.5684931506849324E-4</v>
      </c>
      <c r="L15" s="1"/>
      <c r="M15">
        <v>-11.75</v>
      </c>
      <c r="N15">
        <v>5</v>
      </c>
      <c r="O15" s="1">
        <v>1.145E-17</v>
      </c>
      <c r="P15" s="2">
        <v>-9.8000000000000004E-2</v>
      </c>
      <c r="Q15" s="2"/>
      <c r="R15" s="1"/>
      <c r="T15">
        <f t="shared" si="2"/>
        <v>-12</v>
      </c>
      <c r="U15" s="1">
        <f t="shared" si="3"/>
        <v>1.0150709219858157E-2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3.0200000000000003E-17</v>
      </c>
      <c r="F17" s="2">
        <v>-8.2000000000000003E-2</v>
      </c>
      <c r="G17" s="2"/>
      <c r="H17" s="2"/>
      <c r="I17">
        <f t="shared" si="0"/>
        <v>-11.5</v>
      </c>
      <c r="J17" s="1">
        <f t="shared" si="1"/>
        <v>1.0342465753424659E-3</v>
      </c>
      <c r="L17" s="1"/>
      <c r="M17">
        <v>-11.25</v>
      </c>
      <c r="N17">
        <v>6</v>
      </c>
      <c r="O17" s="1">
        <v>1.3910000000000001E-17</v>
      </c>
      <c r="P17" s="2">
        <v>-8.5999999999999993E-2</v>
      </c>
      <c r="Q17" s="2"/>
      <c r="R17" s="1"/>
      <c r="T17">
        <f t="shared" si="2"/>
        <v>-11.5</v>
      </c>
      <c r="U17" s="1">
        <f t="shared" si="3"/>
        <v>1.2331560283687943E-2</v>
      </c>
    </row>
    <row r="18" spans="3:21" x14ac:dyDescent="0.3">
      <c r="C18">
        <v>-10.75</v>
      </c>
      <c r="D18">
        <v>7</v>
      </c>
      <c r="E18" s="1">
        <v>3.9079999999999999E-17</v>
      </c>
      <c r="F18" s="2">
        <v>-7.5999999999999998E-2</v>
      </c>
      <c r="G18" s="2"/>
      <c r="H18" s="2"/>
      <c r="I18">
        <f t="shared" si="0"/>
        <v>-11</v>
      </c>
      <c r="J18" s="1">
        <f t="shared" si="1"/>
        <v>1.3383561643835614E-3</v>
      </c>
      <c r="L18" s="1"/>
      <c r="M18">
        <v>-10.75</v>
      </c>
      <c r="N18">
        <v>7</v>
      </c>
      <c r="O18" s="1">
        <v>1.819E-17</v>
      </c>
      <c r="P18" s="2">
        <v>-0.08</v>
      </c>
      <c r="Q18" s="2"/>
      <c r="R18" s="1"/>
      <c r="T18">
        <f t="shared" si="2"/>
        <v>-11</v>
      </c>
      <c r="U18" s="1">
        <f t="shared" si="3"/>
        <v>1.6125886524822695E-2</v>
      </c>
    </row>
    <row r="19" spans="3:21" x14ac:dyDescent="0.3">
      <c r="C19">
        <v>-10.25</v>
      </c>
      <c r="D19">
        <v>8</v>
      </c>
      <c r="E19" s="1">
        <v>4.3199999999999998E-17</v>
      </c>
      <c r="F19" s="2">
        <v>-7.0000000000000007E-2</v>
      </c>
      <c r="G19" s="2"/>
      <c r="H19" s="2"/>
      <c r="I19">
        <f t="shared" si="0"/>
        <v>-10.5</v>
      </c>
      <c r="J19" s="1">
        <f t="shared" si="1"/>
        <v>1.4794520547945203E-3</v>
      </c>
      <c r="L19" s="1"/>
      <c r="M19">
        <v>-10.25</v>
      </c>
      <c r="N19">
        <v>8</v>
      </c>
      <c r="O19" s="1">
        <v>1.6659999999999999E-17</v>
      </c>
      <c r="P19" s="2">
        <v>-8.4000000000000005E-2</v>
      </c>
      <c r="Q19" s="2"/>
      <c r="R19" s="1"/>
      <c r="T19">
        <f t="shared" si="2"/>
        <v>-10.5</v>
      </c>
      <c r="U19" s="1">
        <f t="shared" si="3"/>
        <v>1.4769503546099291E-2</v>
      </c>
    </row>
    <row r="20" spans="3:21" x14ac:dyDescent="0.3">
      <c r="C20">
        <v>-9.75</v>
      </c>
      <c r="D20">
        <v>9</v>
      </c>
      <c r="E20" s="1">
        <v>5.1069999999999997E-17</v>
      </c>
      <c r="F20" s="2">
        <v>-6.6000000000000003E-2</v>
      </c>
      <c r="G20" s="2"/>
      <c r="H20" s="2"/>
      <c r="I20">
        <f t="shared" si="0"/>
        <v>-10</v>
      </c>
      <c r="J20" s="1">
        <f t="shared" si="1"/>
        <v>1.7489726027397259E-3</v>
      </c>
      <c r="L20" s="1"/>
      <c r="M20">
        <v>-9.75</v>
      </c>
      <c r="N20">
        <v>9</v>
      </c>
      <c r="O20" s="1">
        <v>1.5590000000000001E-17</v>
      </c>
      <c r="P20" s="2">
        <v>-8.2000000000000003E-2</v>
      </c>
      <c r="Q20" s="2"/>
      <c r="R20" s="1"/>
      <c r="T20">
        <f t="shared" si="2"/>
        <v>-10</v>
      </c>
      <c r="U20" s="1">
        <f t="shared" si="3"/>
        <v>1.3820921985815604E-2</v>
      </c>
    </row>
    <row r="21" spans="3:21" x14ac:dyDescent="0.3">
      <c r="C21">
        <v>-9.25</v>
      </c>
      <c r="D21">
        <v>10</v>
      </c>
      <c r="E21" s="1">
        <v>6.6E-17</v>
      </c>
      <c r="F21" s="2">
        <v>-5.8000000000000003E-2</v>
      </c>
      <c r="G21" s="2"/>
      <c r="H21" s="2"/>
      <c r="I21">
        <f t="shared" si="0"/>
        <v>-9.5</v>
      </c>
      <c r="J21" s="1">
        <f t="shared" si="1"/>
        <v>2.2602739726027394E-3</v>
      </c>
      <c r="L21" s="1"/>
      <c r="M21">
        <v>-9.25</v>
      </c>
      <c r="N21">
        <v>10</v>
      </c>
      <c r="O21" s="1">
        <v>2.724E-17</v>
      </c>
      <c r="P21" s="2">
        <v>-7.1999999999999995E-2</v>
      </c>
      <c r="Q21" s="2"/>
      <c r="R21" s="1"/>
      <c r="T21">
        <f t="shared" si="2"/>
        <v>-9.5</v>
      </c>
      <c r="U21" s="1">
        <f t="shared" si="3"/>
        <v>2.4148936170212767E-2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7.5479999999999996E-17</v>
      </c>
      <c r="F23" s="2">
        <v>-5.2999999999999999E-2</v>
      </c>
      <c r="G23" s="2"/>
      <c r="H23" s="2"/>
      <c r="I23">
        <f t="shared" si="0"/>
        <v>-9</v>
      </c>
      <c r="J23" s="1">
        <f t="shared" si="1"/>
        <v>2.5849315068493146E-3</v>
      </c>
      <c r="L23" s="1"/>
      <c r="M23">
        <v>-8.75</v>
      </c>
      <c r="N23">
        <v>11</v>
      </c>
      <c r="O23" s="1">
        <v>2.3780000000000001E-17</v>
      </c>
      <c r="P23" s="2">
        <v>-7.0999999999999994E-2</v>
      </c>
      <c r="Q23" s="2"/>
      <c r="R23" s="1"/>
      <c r="T23">
        <f t="shared" si="2"/>
        <v>-9</v>
      </c>
      <c r="U23" s="1">
        <f t="shared" si="3"/>
        <v>2.1081560283687944E-2</v>
      </c>
    </row>
    <row r="24" spans="3:21" x14ac:dyDescent="0.3">
      <c r="C24">
        <v>-8.25</v>
      </c>
      <c r="D24">
        <v>12</v>
      </c>
      <c r="E24" s="1">
        <v>9.1870000000000002E-17</v>
      </c>
      <c r="F24" s="2">
        <v>-5.0999999999999997E-2</v>
      </c>
      <c r="G24" s="2"/>
      <c r="H24" s="2"/>
      <c r="I24">
        <f t="shared" si="0"/>
        <v>-8.5</v>
      </c>
      <c r="J24" s="1">
        <f t="shared" si="1"/>
        <v>3.1462328767123283E-3</v>
      </c>
      <c r="L24" s="1"/>
      <c r="M24">
        <v>-8.25</v>
      </c>
      <c r="N24">
        <v>12</v>
      </c>
      <c r="O24" s="1">
        <v>2.8190000000000002E-17</v>
      </c>
      <c r="P24" s="2">
        <v>-6.7000000000000004E-2</v>
      </c>
      <c r="Q24" s="2"/>
      <c r="R24" s="1"/>
      <c r="T24">
        <f t="shared" si="2"/>
        <v>-8.5</v>
      </c>
      <c r="U24" s="1">
        <f t="shared" si="3"/>
        <v>2.4991134751773052E-2</v>
      </c>
    </row>
    <row r="25" spans="3:21" x14ac:dyDescent="0.3">
      <c r="C25">
        <v>-7.75</v>
      </c>
      <c r="D25">
        <v>13</v>
      </c>
      <c r="E25" s="1">
        <v>9.8399999999999994E-17</v>
      </c>
      <c r="F25" s="2">
        <v>-4.7E-2</v>
      </c>
      <c r="G25" s="2"/>
      <c r="H25" s="2"/>
      <c r="I25">
        <f t="shared" si="0"/>
        <v>-8</v>
      </c>
      <c r="J25" s="1">
        <f t="shared" si="1"/>
        <v>3.3698630136986302E-3</v>
      </c>
      <c r="L25" s="1"/>
      <c r="M25">
        <v>-7.75</v>
      </c>
      <c r="N25">
        <v>13</v>
      </c>
      <c r="O25" s="1">
        <v>2.9799999999999999E-17</v>
      </c>
      <c r="P25" s="2">
        <v>-6.3E-2</v>
      </c>
      <c r="Q25" s="2"/>
      <c r="R25" s="1"/>
      <c r="T25">
        <f t="shared" si="2"/>
        <v>-8</v>
      </c>
      <c r="U25" s="1">
        <f t="shared" si="3"/>
        <v>2.6418439716312057E-2</v>
      </c>
    </row>
    <row r="26" spans="3:21" x14ac:dyDescent="0.3">
      <c r="C26">
        <v>-7.25</v>
      </c>
      <c r="D26">
        <v>14</v>
      </c>
      <c r="E26" s="1">
        <v>1.4409999999999999E-16</v>
      </c>
      <c r="F26" s="2">
        <v>-0.04</v>
      </c>
      <c r="G26" s="2"/>
      <c r="H26" s="2"/>
      <c r="I26">
        <f t="shared" si="0"/>
        <v>-7.5</v>
      </c>
      <c r="J26" s="1">
        <f t="shared" si="1"/>
        <v>4.9349315068493143E-3</v>
      </c>
      <c r="L26" s="1"/>
      <c r="M26">
        <v>-7.25</v>
      </c>
      <c r="N26">
        <v>14</v>
      </c>
      <c r="O26" s="1">
        <v>2.8250000000000003E-17</v>
      </c>
      <c r="P26" s="2">
        <v>-6.5000000000000002E-2</v>
      </c>
      <c r="Q26" s="2"/>
      <c r="R26" s="1"/>
      <c r="T26">
        <f t="shared" si="2"/>
        <v>-7.5</v>
      </c>
      <c r="U26" s="1">
        <f t="shared" si="3"/>
        <v>2.5044326241134757E-2</v>
      </c>
    </row>
    <row r="27" spans="3:21" x14ac:dyDescent="0.3">
      <c r="C27">
        <v>-6.75</v>
      </c>
      <c r="D27">
        <v>15</v>
      </c>
      <c r="E27" s="1">
        <v>1.7830000000000001E-16</v>
      </c>
      <c r="F27" s="2">
        <v>-3.7999999999999999E-2</v>
      </c>
      <c r="G27" s="2"/>
      <c r="H27" s="2"/>
      <c r="I27">
        <f t="shared" si="0"/>
        <v>-7</v>
      </c>
      <c r="J27" s="1">
        <f t="shared" si="1"/>
        <v>6.1061643835616441E-3</v>
      </c>
      <c r="L27" s="1"/>
      <c r="M27">
        <v>-6.75</v>
      </c>
      <c r="N27">
        <v>15</v>
      </c>
      <c r="O27" s="1">
        <v>3.3619999999999998E-17</v>
      </c>
      <c r="P27" s="2">
        <v>-5.8999999999999997E-2</v>
      </c>
      <c r="Q27" s="2"/>
      <c r="R27" s="1"/>
      <c r="T27">
        <f t="shared" si="2"/>
        <v>-7</v>
      </c>
      <c r="U27" s="1">
        <f t="shared" si="3"/>
        <v>2.9804964539007092E-2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2.7090000000000002E-16</v>
      </c>
      <c r="F29" s="2">
        <v>-3.1E-2</v>
      </c>
      <c r="G29" s="2"/>
      <c r="H29" s="2"/>
      <c r="I29">
        <f t="shared" si="0"/>
        <v>-6.5</v>
      </c>
      <c r="J29" s="1">
        <f t="shared" si="1"/>
        <v>9.277397260273974E-3</v>
      </c>
      <c r="L29" s="1"/>
      <c r="M29">
        <v>-6.25</v>
      </c>
      <c r="N29">
        <v>16</v>
      </c>
      <c r="O29" s="1">
        <v>4.4769999999999998E-17</v>
      </c>
      <c r="P29" s="2">
        <v>-5.1999999999999998E-2</v>
      </c>
      <c r="Q29" s="2"/>
      <c r="R29" s="1"/>
      <c r="T29">
        <f t="shared" si="2"/>
        <v>-6.5</v>
      </c>
      <c r="U29" s="1">
        <f t="shared" si="3"/>
        <v>3.9689716312056735E-2</v>
      </c>
    </row>
    <row r="30" spans="3:21" x14ac:dyDescent="0.3">
      <c r="C30">
        <v>-5.75</v>
      </c>
      <c r="D30">
        <v>17</v>
      </c>
      <c r="E30" s="1">
        <v>4.3119999999999999E-16</v>
      </c>
      <c r="F30" s="2">
        <v>-2.5000000000000001E-2</v>
      </c>
      <c r="G30" s="2"/>
      <c r="H30" s="2"/>
      <c r="I30">
        <f t="shared" si="0"/>
        <v>-6</v>
      </c>
      <c r="J30" s="1">
        <f t="shared" si="1"/>
        <v>1.4767123287671231E-2</v>
      </c>
      <c r="L30" s="1"/>
      <c r="M30">
        <v>-5.75</v>
      </c>
      <c r="N30">
        <v>17</v>
      </c>
      <c r="O30" s="1">
        <v>4.2899999999999998E-17</v>
      </c>
      <c r="P30" s="2">
        <v>-5.3999999999999999E-2</v>
      </c>
      <c r="Q30" s="2"/>
      <c r="R30" s="1"/>
      <c r="T30">
        <f t="shared" si="2"/>
        <v>-6</v>
      </c>
      <c r="U30" s="1">
        <f t="shared" si="3"/>
        <v>3.8031914893617021E-2</v>
      </c>
    </row>
    <row r="31" spans="3:21" x14ac:dyDescent="0.3">
      <c r="C31">
        <v>-5.25</v>
      </c>
      <c r="D31">
        <v>18</v>
      </c>
      <c r="E31" s="1">
        <v>9.0629999999999996E-16</v>
      </c>
      <c r="F31" s="2">
        <v>-1.7999999999999999E-2</v>
      </c>
      <c r="G31" s="2"/>
      <c r="H31" s="2"/>
      <c r="I31">
        <f t="shared" si="0"/>
        <v>-5.5</v>
      </c>
      <c r="J31" s="1">
        <f t="shared" si="1"/>
        <v>3.103767123287671E-2</v>
      </c>
      <c r="L31" s="1"/>
      <c r="M31">
        <v>-5.25</v>
      </c>
      <c r="N31">
        <v>18</v>
      </c>
      <c r="O31" s="1">
        <v>5.9550000000000001E-17</v>
      </c>
      <c r="P31" s="2">
        <v>-4.8000000000000001E-2</v>
      </c>
      <c r="Q31" s="2"/>
      <c r="R31" s="1"/>
      <c r="T31">
        <f t="shared" si="2"/>
        <v>-5.5</v>
      </c>
      <c r="U31" s="1">
        <f t="shared" si="3"/>
        <v>5.2792553191489372E-2</v>
      </c>
    </row>
    <row r="32" spans="3:21" x14ac:dyDescent="0.3">
      <c r="C32">
        <v>-4.75</v>
      </c>
      <c r="D32">
        <v>19</v>
      </c>
      <c r="E32" s="1">
        <v>1.988E-15</v>
      </c>
      <c r="F32" s="2">
        <v>-1.2E-2</v>
      </c>
      <c r="G32" s="2"/>
      <c r="H32" s="2"/>
      <c r="I32">
        <f t="shared" si="0"/>
        <v>-5</v>
      </c>
      <c r="J32" s="1">
        <f t="shared" si="1"/>
        <v>6.8082191780821921E-2</v>
      </c>
      <c r="L32" s="1"/>
      <c r="M32">
        <v>-4.75</v>
      </c>
      <c r="N32">
        <v>19</v>
      </c>
      <c r="O32" s="1">
        <v>1.095E-16</v>
      </c>
      <c r="P32" s="2">
        <v>-3.5999999999999997E-2</v>
      </c>
      <c r="Q32" s="2"/>
      <c r="R32" s="1"/>
      <c r="T32">
        <f t="shared" si="2"/>
        <v>-5</v>
      </c>
      <c r="U32" s="1">
        <f t="shared" si="3"/>
        <v>9.7074468085106391E-2</v>
      </c>
    </row>
    <row r="33" spans="1:21" x14ac:dyDescent="0.3">
      <c r="C33">
        <v>-4.25</v>
      </c>
      <c r="D33">
        <v>20</v>
      </c>
      <c r="E33" s="1">
        <v>4.333E-15</v>
      </c>
      <c r="F33" s="2">
        <v>-8.0000000000000002E-3</v>
      </c>
      <c r="G33" s="2"/>
      <c r="H33" s="2"/>
      <c r="I33">
        <f t="shared" si="0"/>
        <v>-4.5</v>
      </c>
      <c r="J33" s="1">
        <f t="shared" si="1"/>
        <v>0.1483904109589041</v>
      </c>
      <c r="L33" s="1"/>
      <c r="M33">
        <v>-4.25</v>
      </c>
      <c r="N33">
        <v>20</v>
      </c>
      <c r="O33" s="1">
        <v>2.017E-16</v>
      </c>
      <c r="P33" s="2">
        <v>-2.7E-2</v>
      </c>
      <c r="Q33" s="2"/>
      <c r="R33" s="1"/>
      <c r="T33">
        <f t="shared" si="2"/>
        <v>-4.5</v>
      </c>
      <c r="U33" s="1">
        <f t="shared" si="3"/>
        <v>0.17881205673758865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9.7419999999999993E-15</v>
      </c>
      <c r="F35" s="2">
        <v>-5.0000000000000001E-3</v>
      </c>
      <c r="G35" s="2"/>
      <c r="H35" s="2"/>
      <c r="I35">
        <f t="shared" si="0"/>
        <v>-4</v>
      </c>
      <c r="J35" s="1">
        <f t="shared" si="1"/>
        <v>0.33363013698630134</v>
      </c>
      <c r="L35" s="1"/>
      <c r="M35">
        <v>-3.75</v>
      </c>
      <c r="N35">
        <v>21</v>
      </c>
      <c r="O35" s="1">
        <v>4.262E-16</v>
      </c>
      <c r="P35" s="2">
        <v>-1.9E-2</v>
      </c>
      <c r="Q35" s="2"/>
      <c r="R35" s="1"/>
      <c r="T35">
        <f t="shared" si="2"/>
        <v>-4</v>
      </c>
      <c r="U35" s="1">
        <f t="shared" si="3"/>
        <v>0.37783687943262412</v>
      </c>
    </row>
    <row r="36" spans="1:21" x14ac:dyDescent="0.3">
      <c r="C36">
        <v>-3.25</v>
      </c>
      <c r="D36">
        <v>22</v>
      </c>
      <c r="E36" s="1">
        <v>1.934E-14</v>
      </c>
      <c r="F36" s="2">
        <v>-4.0000000000000001E-3</v>
      </c>
      <c r="G36" s="2"/>
      <c r="H36" s="2"/>
      <c r="I36">
        <f t="shared" si="0"/>
        <v>-3.5</v>
      </c>
      <c r="J36" s="1">
        <f t="shared" si="1"/>
        <v>0.66232876712328759</v>
      </c>
      <c r="L36" s="1"/>
      <c r="M36">
        <v>-3.25</v>
      </c>
      <c r="N36">
        <v>22</v>
      </c>
      <c r="O36" s="1">
        <v>8.1480000000000005E-16</v>
      </c>
      <c r="P36" s="2">
        <v>-1.4E-2</v>
      </c>
      <c r="Q36" s="2"/>
      <c r="R36" s="1"/>
      <c r="T36">
        <f t="shared" si="2"/>
        <v>-3.5</v>
      </c>
      <c r="U36" s="1">
        <f t="shared" si="3"/>
        <v>0.72234042553191491</v>
      </c>
    </row>
    <row r="37" spans="1:21" x14ac:dyDescent="0.3">
      <c r="C37">
        <v>-2.75</v>
      </c>
      <c r="D37">
        <v>23</v>
      </c>
      <c r="E37" s="1">
        <v>3.0169999999999999E-14</v>
      </c>
      <c r="F37" s="2">
        <v>-3.0000000000000001E-3</v>
      </c>
      <c r="G37" s="2"/>
      <c r="H37" s="2"/>
      <c r="I37">
        <f t="shared" si="0"/>
        <v>-3</v>
      </c>
      <c r="J37" s="1">
        <f t="shared" si="1"/>
        <v>1.0332191780821918</v>
      </c>
      <c r="L37" s="1"/>
      <c r="M37">
        <v>-2.75</v>
      </c>
      <c r="N37">
        <v>23</v>
      </c>
      <c r="O37" s="1">
        <v>1.309E-15</v>
      </c>
      <c r="P37" s="2">
        <v>-1.0999999999999999E-2</v>
      </c>
      <c r="Q37" s="2"/>
      <c r="R37" s="1"/>
      <c r="S37" s="1"/>
      <c r="T37">
        <f t="shared" si="2"/>
        <v>-3</v>
      </c>
      <c r="U37" s="1">
        <f t="shared" si="3"/>
        <v>1.1604609929078014</v>
      </c>
    </row>
    <row r="38" spans="1:21" x14ac:dyDescent="0.3">
      <c r="A38" s="3"/>
      <c r="C38">
        <v>-2.25</v>
      </c>
      <c r="D38">
        <v>24</v>
      </c>
      <c r="E38" s="1">
        <v>4.8500000000000002E-14</v>
      </c>
      <c r="F38" s="2">
        <v>-2E-3</v>
      </c>
      <c r="G38" s="2"/>
      <c r="H38" s="2"/>
      <c r="I38">
        <f t="shared" si="0"/>
        <v>-2.5</v>
      </c>
      <c r="J38" s="1">
        <f t="shared" si="1"/>
        <v>1.6609589041095891</v>
      </c>
      <c r="L38" s="1"/>
      <c r="M38">
        <v>-2.25</v>
      </c>
      <c r="N38">
        <v>24</v>
      </c>
      <c r="O38" s="1">
        <v>2.1770000000000001E-15</v>
      </c>
      <c r="P38" s="2">
        <v>-8.0000000000000002E-3</v>
      </c>
      <c r="Q38" s="2"/>
      <c r="R38" s="1"/>
      <c r="S38" s="1"/>
      <c r="T38">
        <f t="shared" si="2"/>
        <v>-2.5</v>
      </c>
      <c r="U38" s="1">
        <f t="shared" si="3"/>
        <v>1.9299645390070923</v>
      </c>
    </row>
    <row r="39" spans="1:21" x14ac:dyDescent="0.3">
      <c r="C39">
        <v>-1.75</v>
      </c>
      <c r="D39">
        <v>25</v>
      </c>
      <c r="E39" s="1">
        <v>9.018E-14</v>
      </c>
      <c r="F39" s="2">
        <v>-2E-3</v>
      </c>
      <c r="G39" s="2"/>
      <c r="H39" s="2"/>
      <c r="I39">
        <f t="shared" si="0"/>
        <v>-2</v>
      </c>
      <c r="J39" s="1">
        <f t="shared" si="1"/>
        <v>3.0883561643835615</v>
      </c>
      <c r="L39" s="1"/>
      <c r="M39">
        <v>-1.75</v>
      </c>
      <c r="N39">
        <v>25</v>
      </c>
      <c r="O39" s="1">
        <v>4.5110000000000001E-15</v>
      </c>
      <c r="P39" s="2">
        <v>-6.0000000000000001E-3</v>
      </c>
      <c r="Q39" s="2"/>
      <c r="R39" s="1"/>
      <c r="S39" s="1"/>
      <c r="T39">
        <f t="shared" si="2"/>
        <v>-2</v>
      </c>
      <c r="U39" s="1">
        <f t="shared" si="3"/>
        <v>3.999113475177305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2.2970000000000002E-13</v>
      </c>
      <c r="F41" s="2">
        <v>-1E-3</v>
      </c>
      <c r="G41" s="2"/>
      <c r="H41" s="2"/>
      <c r="I41">
        <f t="shared" si="0"/>
        <v>-1.5</v>
      </c>
      <c r="J41" s="1">
        <f t="shared" si="1"/>
        <v>7.8664383561643847</v>
      </c>
      <c r="L41" s="1"/>
      <c r="M41">
        <v>-1.25</v>
      </c>
      <c r="N41">
        <v>26</v>
      </c>
      <c r="O41" s="1">
        <v>1.204E-14</v>
      </c>
      <c r="P41" s="2">
        <v>-4.0000000000000001E-3</v>
      </c>
      <c r="Q41" s="2"/>
      <c r="R41" s="1"/>
      <c r="S41" s="1"/>
      <c r="T41">
        <f t="shared" si="2"/>
        <v>-1.5</v>
      </c>
      <c r="U41" s="1">
        <f t="shared" si="3"/>
        <v>10.673758865248226</v>
      </c>
    </row>
    <row r="42" spans="1:21" x14ac:dyDescent="0.3">
      <c r="C42">
        <v>-0.75</v>
      </c>
      <c r="D42">
        <v>27</v>
      </c>
      <c r="E42" s="1">
        <v>8.3699999999999997E-13</v>
      </c>
      <c r="F42" s="2">
        <v>-1E-3</v>
      </c>
      <c r="G42" s="2"/>
      <c r="H42" s="2"/>
      <c r="I42">
        <f t="shared" si="0"/>
        <v>-1</v>
      </c>
      <c r="J42" s="1">
        <f t="shared" si="1"/>
        <v>28.664383561643834</v>
      </c>
      <c r="L42" s="1"/>
      <c r="M42">
        <v>-0.75</v>
      </c>
      <c r="N42">
        <v>27</v>
      </c>
      <c r="O42" s="1">
        <v>3.7230000000000003E-14</v>
      </c>
      <c r="P42" s="2">
        <v>-2E-3</v>
      </c>
      <c r="Q42" s="2"/>
      <c r="R42" s="1"/>
      <c r="S42" s="1"/>
      <c r="T42">
        <f t="shared" si="2"/>
        <v>-1</v>
      </c>
      <c r="U42" s="1">
        <f t="shared" si="3"/>
        <v>33.005319148936174</v>
      </c>
    </row>
    <row r="43" spans="1:21" x14ac:dyDescent="0.3">
      <c r="C43">
        <v>-0.25</v>
      </c>
      <c r="D43">
        <v>28</v>
      </c>
      <c r="E43" s="1">
        <v>2.1850000000000001E-12</v>
      </c>
      <c r="F43" s="2">
        <v>0</v>
      </c>
      <c r="G43" s="2"/>
      <c r="H43" s="2"/>
      <c r="I43">
        <f t="shared" si="0"/>
        <v>-0.5</v>
      </c>
      <c r="J43" s="1">
        <f t="shared" si="1"/>
        <v>74.828767123287676</v>
      </c>
      <c r="L43" s="1"/>
      <c r="M43">
        <v>-0.25</v>
      </c>
      <c r="N43">
        <v>28</v>
      </c>
      <c r="O43" s="1">
        <v>8.5799999999999998E-14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76.063829787234042</v>
      </c>
    </row>
    <row r="44" spans="1:21" x14ac:dyDescent="0.3">
      <c r="C44">
        <v>0.25</v>
      </c>
      <c r="D44">
        <v>29</v>
      </c>
      <c r="E44" s="1">
        <v>2.9200000000000001E-12</v>
      </c>
      <c r="F44" s="2">
        <v>0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1.128E-13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2.1749999999999999E-12</v>
      </c>
      <c r="F45" s="2">
        <v>0</v>
      </c>
      <c r="G45" s="2"/>
      <c r="H45" s="2"/>
      <c r="I45">
        <f t="shared" si="0"/>
        <v>0.5</v>
      </c>
      <c r="J45" s="1">
        <f t="shared" si="1"/>
        <v>74.486301369863</v>
      </c>
      <c r="L45" s="1"/>
      <c r="M45">
        <v>0.75</v>
      </c>
      <c r="N45">
        <v>30</v>
      </c>
      <c r="O45" s="1">
        <v>8.5569999999999995E-14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75.85992907801419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8.3160000000000001E-13</v>
      </c>
      <c r="F47" s="2">
        <v>-1E-3</v>
      </c>
      <c r="G47" s="2"/>
      <c r="H47" s="2"/>
      <c r="I47">
        <f t="shared" si="0"/>
        <v>1</v>
      </c>
      <c r="J47" s="1">
        <f t="shared" si="1"/>
        <v>28.479452054794518</v>
      </c>
      <c r="L47" s="1"/>
      <c r="M47">
        <v>1.25</v>
      </c>
      <c r="N47">
        <v>31</v>
      </c>
      <c r="O47" s="1">
        <v>3.7230000000000003E-14</v>
      </c>
      <c r="P47" s="2">
        <v>-2E-3</v>
      </c>
      <c r="Q47" s="2"/>
      <c r="R47" s="1"/>
      <c r="S47" s="1"/>
      <c r="T47">
        <f t="shared" si="2"/>
        <v>1</v>
      </c>
      <c r="U47" s="1">
        <f t="shared" si="3"/>
        <v>33.005319148936174</v>
      </c>
    </row>
    <row r="48" spans="1:21" x14ac:dyDescent="0.3">
      <c r="C48">
        <v>1.75</v>
      </c>
      <c r="D48">
        <v>32</v>
      </c>
      <c r="E48" s="1">
        <v>2.2819999999999998E-13</v>
      </c>
      <c r="F48" s="2">
        <v>-1E-3</v>
      </c>
      <c r="G48" s="2"/>
      <c r="H48" s="2"/>
      <c r="I48">
        <f t="shared" si="0"/>
        <v>1.5</v>
      </c>
      <c r="J48" s="1">
        <f t="shared" si="1"/>
        <v>7.815068493150684</v>
      </c>
      <c r="L48" s="1"/>
      <c r="M48">
        <v>1.75</v>
      </c>
      <c r="N48">
        <v>32</v>
      </c>
      <c r="O48" s="1">
        <v>1.209E-14</v>
      </c>
      <c r="P48" s="2">
        <v>-4.0000000000000001E-3</v>
      </c>
      <c r="Q48" s="2"/>
      <c r="R48" s="1"/>
      <c r="S48" s="1"/>
      <c r="T48">
        <f t="shared" si="2"/>
        <v>1.5</v>
      </c>
      <c r="U48" s="1">
        <f t="shared" si="3"/>
        <v>10.718085106382979</v>
      </c>
    </row>
    <row r="49" spans="3:21" x14ac:dyDescent="0.3">
      <c r="C49">
        <v>2.25</v>
      </c>
      <c r="D49">
        <v>33</v>
      </c>
      <c r="E49" s="1">
        <v>8.9699999999999999E-14</v>
      </c>
      <c r="F49" s="2">
        <v>-2E-3</v>
      </c>
      <c r="G49" s="2"/>
      <c r="H49" s="2"/>
      <c r="I49">
        <f t="shared" si="0"/>
        <v>2</v>
      </c>
      <c r="J49" s="1">
        <f t="shared" si="1"/>
        <v>3.0719178082191783</v>
      </c>
      <c r="L49" s="1"/>
      <c r="M49">
        <v>2.25</v>
      </c>
      <c r="N49">
        <v>33</v>
      </c>
      <c r="O49" s="1">
        <v>4.6030000000000001E-15</v>
      </c>
      <c r="P49" s="2">
        <v>-6.0000000000000001E-3</v>
      </c>
      <c r="Q49" s="2"/>
      <c r="R49" s="1"/>
      <c r="S49" s="1"/>
      <c r="T49">
        <f t="shared" si="2"/>
        <v>2</v>
      </c>
      <c r="U49" s="1">
        <f t="shared" si="3"/>
        <v>4.080673758865248</v>
      </c>
    </row>
    <row r="50" spans="3:21" x14ac:dyDescent="0.3">
      <c r="C50">
        <v>2.75</v>
      </c>
      <c r="D50">
        <v>34</v>
      </c>
      <c r="E50" s="1">
        <v>4.8239999999999998E-14</v>
      </c>
      <c r="F50" s="2">
        <v>-2E-3</v>
      </c>
      <c r="G50" s="2"/>
      <c r="H50" s="2"/>
      <c r="I50">
        <f t="shared" si="0"/>
        <v>2.5</v>
      </c>
      <c r="J50" s="1">
        <f t="shared" si="1"/>
        <v>1.6520547945205479</v>
      </c>
      <c r="L50" s="1"/>
      <c r="M50">
        <v>2.75</v>
      </c>
      <c r="N50">
        <v>34</v>
      </c>
      <c r="O50" s="1">
        <v>2.2050000000000001E-15</v>
      </c>
      <c r="P50" s="2">
        <v>-8.0000000000000002E-3</v>
      </c>
      <c r="Q50" s="2"/>
      <c r="R50" s="1"/>
      <c r="S50" s="1"/>
      <c r="T50">
        <f t="shared" si="2"/>
        <v>2.5</v>
      </c>
      <c r="U50" s="1">
        <f t="shared" si="3"/>
        <v>1.9547872340425532</v>
      </c>
    </row>
    <row r="51" spans="3:21" x14ac:dyDescent="0.3">
      <c r="C51">
        <v>3.25</v>
      </c>
      <c r="D51">
        <v>35</v>
      </c>
      <c r="E51" s="1">
        <v>3.0459999999999997E-14</v>
      </c>
      <c r="F51" s="2">
        <v>-3.0000000000000001E-3</v>
      </c>
      <c r="G51" s="2"/>
      <c r="H51" s="2"/>
      <c r="I51">
        <f t="shared" si="0"/>
        <v>3</v>
      </c>
      <c r="J51" s="1">
        <f t="shared" si="1"/>
        <v>1.0431506849315069</v>
      </c>
      <c r="L51" s="1"/>
      <c r="M51">
        <v>3.25</v>
      </c>
      <c r="N51">
        <v>35</v>
      </c>
      <c r="O51" s="1">
        <v>1.3059999999999999E-15</v>
      </c>
      <c r="P51" s="2">
        <v>-1.0999999999999999E-2</v>
      </c>
      <c r="Q51" s="2"/>
      <c r="R51" s="1"/>
      <c r="S51" s="1"/>
      <c r="T51">
        <f t="shared" si="2"/>
        <v>3</v>
      </c>
      <c r="U51" s="1">
        <f t="shared" si="3"/>
        <v>1.1578014184397163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1.9400000000000001E-14</v>
      </c>
      <c r="F53" s="2">
        <v>-4.0000000000000001E-3</v>
      </c>
      <c r="G53" s="2"/>
      <c r="H53" s="2"/>
      <c r="I53">
        <f t="shared" si="0"/>
        <v>3.5</v>
      </c>
      <c r="J53" s="1">
        <f t="shared" si="1"/>
        <v>0.66438356164383572</v>
      </c>
      <c r="L53" s="1"/>
      <c r="M53">
        <v>3.75</v>
      </c>
      <c r="N53">
        <v>36</v>
      </c>
      <c r="O53" s="1">
        <v>8.1699999999999996E-16</v>
      </c>
      <c r="P53" s="2">
        <v>-1.4E-2</v>
      </c>
      <c r="Q53" s="2"/>
      <c r="R53" s="1"/>
      <c r="S53" s="1"/>
      <c r="T53">
        <f t="shared" si="2"/>
        <v>3.5</v>
      </c>
      <c r="U53" s="1">
        <f t="shared" si="3"/>
        <v>0.72429078014184389</v>
      </c>
    </row>
    <row r="54" spans="3:21" x14ac:dyDescent="0.3">
      <c r="C54">
        <v>4.25</v>
      </c>
      <c r="D54">
        <v>37</v>
      </c>
      <c r="E54" s="1">
        <v>9.6609999999999998E-15</v>
      </c>
      <c r="F54" s="2">
        <v>-5.0000000000000001E-3</v>
      </c>
      <c r="G54" s="2"/>
      <c r="H54" s="2"/>
      <c r="I54">
        <f t="shared" si="0"/>
        <v>4</v>
      </c>
      <c r="J54" s="1">
        <f t="shared" si="1"/>
        <v>0.33085616438356164</v>
      </c>
      <c r="L54" s="1"/>
      <c r="M54">
        <v>4.25</v>
      </c>
      <c r="N54">
        <v>37</v>
      </c>
      <c r="O54" s="1">
        <v>4.466E-16</v>
      </c>
      <c r="P54" s="2">
        <v>-1.9E-2</v>
      </c>
      <c r="Q54" s="2"/>
      <c r="R54" s="1"/>
      <c r="S54" s="1"/>
      <c r="T54">
        <f t="shared" si="2"/>
        <v>4</v>
      </c>
      <c r="U54" s="1">
        <f t="shared" si="3"/>
        <v>0.39592198581560289</v>
      </c>
    </row>
    <row r="55" spans="3:21" x14ac:dyDescent="0.3">
      <c r="C55">
        <v>4.75</v>
      </c>
      <c r="D55">
        <v>38</v>
      </c>
      <c r="E55" s="1">
        <v>4.3630000000000001E-15</v>
      </c>
      <c r="F55" s="2">
        <v>-8.0000000000000002E-3</v>
      </c>
      <c r="G55" s="2"/>
      <c r="H55" s="2"/>
      <c r="I55">
        <f t="shared" si="0"/>
        <v>4.5</v>
      </c>
      <c r="J55" s="1">
        <f t="shared" si="1"/>
        <v>0.14941780821917808</v>
      </c>
      <c r="L55" s="1"/>
      <c r="M55">
        <v>4.75</v>
      </c>
      <c r="N55">
        <v>38</v>
      </c>
      <c r="O55" s="1">
        <v>2.1540000000000001E-16</v>
      </c>
      <c r="P55" s="2">
        <v>-2.7E-2</v>
      </c>
      <c r="Q55" s="2"/>
      <c r="R55" s="1"/>
      <c r="S55" s="1"/>
      <c r="T55">
        <f t="shared" si="2"/>
        <v>4.5</v>
      </c>
      <c r="U55" s="1">
        <f t="shared" si="3"/>
        <v>0.19095744680851065</v>
      </c>
    </row>
    <row r="56" spans="3:21" x14ac:dyDescent="0.3">
      <c r="C56">
        <v>5.25</v>
      </c>
      <c r="D56">
        <v>39</v>
      </c>
      <c r="E56" s="1">
        <v>2.0000000000000002E-15</v>
      </c>
      <c r="F56" s="2">
        <v>-1.2E-2</v>
      </c>
      <c r="G56" s="2"/>
      <c r="H56" s="2"/>
      <c r="I56">
        <f t="shared" si="0"/>
        <v>5</v>
      </c>
      <c r="J56" s="1">
        <f t="shared" si="1"/>
        <v>6.8493150684931503E-2</v>
      </c>
      <c r="L56" s="1"/>
      <c r="M56">
        <v>5.25</v>
      </c>
      <c r="N56">
        <v>39</v>
      </c>
      <c r="O56" s="1">
        <v>1.063E-16</v>
      </c>
      <c r="P56" s="2">
        <v>-3.6999999999999998E-2</v>
      </c>
      <c r="Q56" s="2"/>
      <c r="R56" s="1"/>
      <c r="S56" s="1"/>
      <c r="T56">
        <f t="shared" si="2"/>
        <v>5</v>
      </c>
      <c r="U56" s="1">
        <f t="shared" si="3"/>
        <v>9.4237588652482274E-2</v>
      </c>
    </row>
    <row r="57" spans="3:21" x14ac:dyDescent="0.3">
      <c r="C57">
        <v>5.75</v>
      </c>
      <c r="D57">
        <v>40</v>
      </c>
      <c r="E57" s="1">
        <v>9.3579999999999994E-16</v>
      </c>
      <c r="F57" s="2">
        <v>-1.7000000000000001E-2</v>
      </c>
      <c r="G57" s="2"/>
      <c r="H57" s="2"/>
      <c r="I57">
        <f t="shared" si="0"/>
        <v>5.5</v>
      </c>
      <c r="J57" s="1">
        <f t="shared" si="1"/>
        <v>3.2047945205479454E-2</v>
      </c>
      <c r="L57" s="1"/>
      <c r="M57">
        <v>5.75</v>
      </c>
      <c r="N57">
        <v>40</v>
      </c>
      <c r="O57" s="1">
        <v>6.4300000000000005E-17</v>
      </c>
      <c r="P57" s="2">
        <v>-4.5999999999999999E-2</v>
      </c>
      <c r="Q57" s="2"/>
      <c r="R57" s="1"/>
      <c r="S57" s="1"/>
      <c r="T57">
        <f t="shared" si="2"/>
        <v>5.5</v>
      </c>
      <c r="U57" s="1">
        <f t="shared" si="3"/>
        <v>5.7003546099290786E-2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4.6850000000000002E-16</v>
      </c>
      <c r="F59" s="2">
        <v>-2.4E-2</v>
      </c>
      <c r="G59" s="2"/>
      <c r="H59" s="2"/>
      <c r="I59">
        <f t="shared" si="0"/>
        <v>6</v>
      </c>
      <c r="J59" s="1">
        <f t="shared" si="1"/>
        <v>1.6044520547945206E-2</v>
      </c>
      <c r="L59" s="1"/>
      <c r="M59">
        <v>6.25</v>
      </c>
      <c r="N59">
        <v>41</v>
      </c>
      <c r="O59" s="1">
        <v>4.228E-17</v>
      </c>
      <c r="P59" s="2">
        <v>-5.2999999999999999E-2</v>
      </c>
      <c r="Q59" s="2"/>
      <c r="R59" s="1"/>
      <c r="S59" s="1"/>
      <c r="T59">
        <f t="shared" si="2"/>
        <v>6</v>
      </c>
      <c r="U59" s="1">
        <f t="shared" si="3"/>
        <v>3.7482269503546099E-2</v>
      </c>
    </row>
    <row r="60" spans="3:21" x14ac:dyDescent="0.3">
      <c r="C60">
        <v>6.75</v>
      </c>
      <c r="D60">
        <v>42</v>
      </c>
      <c r="E60" s="1">
        <v>2.9519999999999999E-16</v>
      </c>
      <c r="F60" s="2">
        <v>-0.03</v>
      </c>
      <c r="G60" s="2"/>
      <c r="I60">
        <f t="shared" si="0"/>
        <v>6.5</v>
      </c>
      <c r="J60" s="1">
        <f t="shared" si="1"/>
        <v>1.0109589041095889E-2</v>
      </c>
      <c r="L60" s="1"/>
      <c r="M60">
        <v>6.75</v>
      </c>
      <c r="N60">
        <v>42</v>
      </c>
      <c r="O60" s="1">
        <v>3.7739999999999998E-17</v>
      </c>
      <c r="P60" s="2">
        <v>-5.7000000000000002E-2</v>
      </c>
      <c r="Q60" s="2"/>
      <c r="R60" s="1"/>
      <c r="S60" s="1"/>
      <c r="T60">
        <f t="shared" si="2"/>
        <v>6.5</v>
      </c>
      <c r="U60" s="1">
        <f t="shared" si="3"/>
        <v>3.3457446808510642E-2</v>
      </c>
    </row>
    <row r="61" spans="3:21" x14ac:dyDescent="0.3">
      <c r="C61">
        <v>7.25</v>
      </c>
      <c r="D61">
        <v>43</v>
      </c>
      <c r="E61" s="1">
        <v>1.9589999999999999E-16</v>
      </c>
      <c r="F61" s="2">
        <v>-3.5999999999999997E-2</v>
      </c>
      <c r="G61" s="2"/>
      <c r="I61">
        <f t="shared" si="0"/>
        <v>7</v>
      </c>
      <c r="J61" s="1">
        <f t="shared" si="1"/>
        <v>6.7089041095890409E-3</v>
      </c>
      <c r="L61" s="1"/>
      <c r="M61">
        <v>7.25</v>
      </c>
      <c r="N61">
        <v>43</v>
      </c>
      <c r="O61" s="1">
        <v>3.1819999999999999E-17</v>
      </c>
      <c r="P61" s="2">
        <v>-0.06</v>
      </c>
      <c r="Q61" s="2"/>
      <c r="R61" s="1"/>
      <c r="S61" s="1"/>
      <c r="T61">
        <f t="shared" si="2"/>
        <v>7</v>
      </c>
      <c r="U61" s="1">
        <f t="shared" si="3"/>
        <v>2.8209219858156026E-2</v>
      </c>
    </row>
    <row r="62" spans="3:21" x14ac:dyDescent="0.3">
      <c r="C62">
        <v>7.75</v>
      </c>
      <c r="D62">
        <v>44</v>
      </c>
      <c r="E62" s="1">
        <v>1.5009999999999999E-16</v>
      </c>
      <c r="F62" s="2">
        <v>-4.1000000000000002E-2</v>
      </c>
      <c r="G62" s="2"/>
      <c r="I62">
        <f t="shared" si="0"/>
        <v>7.5</v>
      </c>
      <c r="J62" s="1">
        <f t="shared" si="1"/>
        <v>5.1404109589041095E-3</v>
      </c>
      <c r="L62" s="1"/>
      <c r="M62">
        <v>7.75</v>
      </c>
      <c r="N62">
        <v>44</v>
      </c>
      <c r="O62" s="1">
        <v>3.016E-17</v>
      </c>
      <c r="P62" s="2">
        <v>-6.3E-2</v>
      </c>
      <c r="Q62" s="2"/>
      <c r="R62" s="1"/>
      <c r="S62" s="1"/>
      <c r="T62">
        <f t="shared" si="2"/>
        <v>7.5</v>
      </c>
      <c r="U62" s="1">
        <f t="shared" si="3"/>
        <v>2.6737588652482273E-2</v>
      </c>
    </row>
    <row r="63" spans="3:21" x14ac:dyDescent="0.3">
      <c r="C63">
        <v>8.25</v>
      </c>
      <c r="D63">
        <v>45</v>
      </c>
      <c r="E63" s="1">
        <v>1.1739999999999999E-16</v>
      </c>
      <c r="F63" s="2">
        <v>-4.3999999999999997E-2</v>
      </c>
      <c r="G63" s="2"/>
      <c r="I63">
        <f t="shared" si="0"/>
        <v>8</v>
      </c>
      <c r="J63" s="1">
        <f t="shared" si="1"/>
        <v>4.0205479452054792E-3</v>
      </c>
      <c r="L63" s="1"/>
      <c r="M63">
        <v>8.25</v>
      </c>
      <c r="N63">
        <v>45</v>
      </c>
      <c r="O63" s="1">
        <v>2.8469999999999997E-17</v>
      </c>
      <c r="P63" s="2">
        <v>-6.3E-2</v>
      </c>
      <c r="Q63" s="2"/>
      <c r="R63" s="1"/>
      <c r="S63" s="1"/>
      <c r="T63">
        <f t="shared" si="2"/>
        <v>8</v>
      </c>
      <c r="U63" s="1">
        <f t="shared" si="3"/>
        <v>2.5239361702127656E-2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8.7129999999999998E-17</v>
      </c>
      <c r="F65" s="2">
        <v>-4.9000000000000002E-2</v>
      </c>
      <c r="G65" s="2"/>
      <c r="I65">
        <f t="shared" si="0"/>
        <v>8.5</v>
      </c>
      <c r="J65" s="1">
        <f t="shared" si="1"/>
        <v>2.9839041095890409E-3</v>
      </c>
      <c r="L65" s="1"/>
      <c r="M65">
        <v>8.75</v>
      </c>
      <c r="N65">
        <v>46</v>
      </c>
      <c r="O65" s="1">
        <v>2.4050000000000001E-17</v>
      </c>
      <c r="P65" s="2">
        <v>-7.1999999999999995E-2</v>
      </c>
      <c r="Q65" s="2"/>
      <c r="R65" s="1"/>
      <c r="T65">
        <f t="shared" si="2"/>
        <v>8.5</v>
      </c>
      <c r="U65" s="1">
        <f t="shared" si="3"/>
        <v>2.1320921985815606E-2</v>
      </c>
    </row>
    <row r="66" spans="3:21" x14ac:dyDescent="0.3">
      <c r="C66">
        <v>9.25</v>
      </c>
      <c r="D66">
        <v>47</v>
      </c>
      <c r="E66" s="1">
        <v>6.8200000000000004E-17</v>
      </c>
      <c r="F66" s="2">
        <v>-5.8000000000000003E-2</v>
      </c>
      <c r="G66" s="2"/>
      <c r="I66">
        <f t="shared" si="0"/>
        <v>9</v>
      </c>
      <c r="J66" s="1">
        <f t="shared" si="1"/>
        <v>2.3356164383561643E-3</v>
      </c>
      <c r="L66" s="1"/>
      <c r="M66">
        <v>9.25</v>
      </c>
      <c r="N66">
        <v>47</v>
      </c>
      <c r="O66" s="1">
        <v>2.54E-17</v>
      </c>
      <c r="P66" s="2">
        <v>-6.9000000000000006E-2</v>
      </c>
      <c r="Q66" s="2"/>
      <c r="R66" s="1"/>
      <c r="T66">
        <f t="shared" si="2"/>
        <v>9</v>
      </c>
      <c r="U66" s="1">
        <f t="shared" si="3"/>
        <v>2.2517730496453902E-2</v>
      </c>
    </row>
    <row r="67" spans="3:21" x14ac:dyDescent="0.3">
      <c r="C67">
        <v>9.75</v>
      </c>
      <c r="D67">
        <v>48</v>
      </c>
      <c r="E67" s="1">
        <v>5.7359999999999997E-17</v>
      </c>
      <c r="F67" s="2">
        <v>-5.8999999999999997E-2</v>
      </c>
      <c r="G67" s="2"/>
      <c r="I67">
        <f t="shared" si="0"/>
        <v>9.5</v>
      </c>
      <c r="J67" s="1">
        <f t="shared" si="1"/>
        <v>1.9643835616438353E-3</v>
      </c>
      <c r="L67" s="1"/>
      <c r="M67">
        <v>9.75</v>
      </c>
      <c r="N67">
        <v>48</v>
      </c>
      <c r="O67" s="1">
        <v>2.41E-17</v>
      </c>
      <c r="P67" s="2">
        <v>-7.0000000000000007E-2</v>
      </c>
      <c r="Q67" s="2"/>
      <c r="R67" s="1"/>
      <c r="T67">
        <f t="shared" si="2"/>
        <v>9.5</v>
      </c>
      <c r="U67" s="1">
        <f t="shared" si="3"/>
        <v>2.1365248226950354E-2</v>
      </c>
    </row>
    <row r="68" spans="3:21" x14ac:dyDescent="0.3">
      <c r="C68">
        <v>10.25</v>
      </c>
      <c r="D68">
        <v>49</v>
      </c>
      <c r="E68" s="1">
        <v>5.6179999999999995E-17</v>
      </c>
      <c r="F68" s="2">
        <v>-6.3E-2</v>
      </c>
      <c r="G68" s="2"/>
      <c r="I68">
        <f t="shared" si="0"/>
        <v>10</v>
      </c>
      <c r="J68" s="1">
        <f t="shared" si="1"/>
        <v>1.9239726027397259E-3</v>
      </c>
      <c r="L68" s="1"/>
      <c r="M68">
        <v>10.25</v>
      </c>
      <c r="N68">
        <v>49</v>
      </c>
      <c r="O68" s="1">
        <v>2.148E-17</v>
      </c>
      <c r="P68" s="2">
        <v>-7.3999999999999996E-2</v>
      </c>
      <c r="Q68" s="2"/>
      <c r="R68" s="1"/>
      <c r="T68">
        <f t="shared" si="2"/>
        <v>10</v>
      </c>
      <c r="U68" s="1">
        <f t="shared" si="3"/>
        <v>1.9042553191489363E-2</v>
      </c>
    </row>
    <row r="69" spans="3:21" x14ac:dyDescent="0.3">
      <c r="C69">
        <v>10.75</v>
      </c>
      <c r="D69">
        <v>50</v>
      </c>
      <c r="E69" s="1">
        <v>4.3569999999999999E-17</v>
      </c>
      <c r="F69" s="2">
        <v>-7.1999999999999995E-2</v>
      </c>
      <c r="I69">
        <f t="shared" si="0"/>
        <v>10.5</v>
      </c>
      <c r="J69" s="1">
        <f t="shared" si="1"/>
        <v>1.4921232876712327E-3</v>
      </c>
      <c r="L69" s="1"/>
      <c r="M69">
        <v>10.75</v>
      </c>
      <c r="N69">
        <v>50</v>
      </c>
      <c r="O69" s="1">
        <v>1.998E-17</v>
      </c>
      <c r="P69" s="2">
        <v>-7.6999999999999999E-2</v>
      </c>
      <c r="Q69" s="2"/>
      <c r="T69">
        <f t="shared" si="2"/>
        <v>10.5</v>
      </c>
      <c r="U69" s="1">
        <f t="shared" si="3"/>
        <v>1.7712765957446808E-2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3.5779999999999999E-17</v>
      </c>
      <c r="F71" s="2">
        <v>-7.8E-2</v>
      </c>
      <c r="I71">
        <f t="shared" si="0"/>
        <v>11</v>
      </c>
      <c r="J71" s="1">
        <f t="shared" si="1"/>
        <v>1.2253424657534247E-3</v>
      </c>
      <c r="L71" s="1"/>
      <c r="M71">
        <v>11.25</v>
      </c>
      <c r="N71">
        <v>51</v>
      </c>
      <c r="O71" s="1">
        <v>1.4869999999999999E-17</v>
      </c>
      <c r="P71" s="2">
        <v>-8.5999999999999993E-2</v>
      </c>
      <c r="Q71" s="2"/>
      <c r="T71">
        <f t="shared" si="2"/>
        <v>11</v>
      </c>
      <c r="U71" s="1">
        <f t="shared" si="3"/>
        <v>1.3182624113475178E-2</v>
      </c>
    </row>
    <row r="72" spans="3:21" x14ac:dyDescent="0.3">
      <c r="C72">
        <v>11.75</v>
      </c>
      <c r="D72">
        <v>52</v>
      </c>
      <c r="E72" s="1">
        <v>2.8560000000000002E-17</v>
      </c>
      <c r="F72" s="2">
        <v>-8.5999999999999993E-2</v>
      </c>
      <c r="I72">
        <f t="shared" si="0"/>
        <v>11.5</v>
      </c>
      <c r="J72" s="1">
        <f t="shared" si="1"/>
        <v>9.7808219178082204E-4</v>
      </c>
      <c r="L72" s="1"/>
      <c r="M72">
        <v>11.75</v>
      </c>
      <c r="N72">
        <v>52</v>
      </c>
      <c r="O72" s="1">
        <v>1.658E-17</v>
      </c>
      <c r="P72" s="2">
        <v>-8.2000000000000003E-2</v>
      </c>
      <c r="Q72" s="2"/>
      <c r="T72">
        <f t="shared" si="2"/>
        <v>11.5</v>
      </c>
      <c r="U72" s="1">
        <f t="shared" si="3"/>
        <v>1.4698581560283686E-2</v>
      </c>
    </row>
    <row r="73" spans="3:21" x14ac:dyDescent="0.3">
      <c r="C73">
        <v>12.25</v>
      </c>
      <c r="D73">
        <v>53</v>
      </c>
      <c r="E73" s="1">
        <v>2.4179999999999999E-17</v>
      </c>
      <c r="F73" s="2">
        <v>-0.09</v>
      </c>
      <c r="I73">
        <f t="shared" si="0"/>
        <v>12</v>
      </c>
      <c r="J73" s="1">
        <f t="shared" si="1"/>
        <v>8.2808219178082175E-4</v>
      </c>
      <c r="L73" s="1"/>
      <c r="M73">
        <v>12.25</v>
      </c>
      <c r="N73">
        <v>53</v>
      </c>
      <c r="O73" s="1">
        <v>1.379E-17</v>
      </c>
      <c r="P73" s="2">
        <v>-0.09</v>
      </c>
      <c r="Q73" s="2"/>
      <c r="T73">
        <f t="shared" si="2"/>
        <v>12</v>
      </c>
      <c r="U73" s="1">
        <f t="shared" si="3"/>
        <v>1.2225177304964538E-2</v>
      </c>
    </row>
    <row r="74" spans="3:21" x14ac:dyDescent="0.3">
      <c r="C74">
        <v>12.75</v>
      </c>
      <c r="D74">
        <v>54</v>
      </c>
      <c r="E74" s="1">
        <v>2.3549999999999999E-17</v>
      </c>
      <c r="F74" s="2">
        <v>-9.5000000000000001E-2</v>
      </c>
      <c r="I74">
        <f t="shared" si="0"/>
        <v>12.5</v>
      </c>
      <c r="J74" s="1">
        <f t="shared" si="1"/>
        <v>8.0650684931506838E-4</v>
      </c>
      <c r="L74" s="1"/>
      <c r="M74">
        <v>12.75</v>
      </c>
      <c r="N74">
        <v>54</v>
      </c>
      <c r="O74" s="1">
        <v>1.276E-17</v>
      </c>
      <c r="P74" s="2">
        <v>-0.09</v>
      </c>
      <c r="Q74" s="2"/>
      <c r="T74">
        <f t="shared" si="2"/>
        <v>12.5</v>
      </c>
      <c r="U74" s="1">
        <f t="shared" si="3"/>
        <v>1.1312056737588653E-2</v>
      </c>
    </row>
    <row r="75" spans="3:21" x14ac:dyDescent="0.3">
      <c r="C75">
        <v>13.25</v>
      </c>
      <c r="D75">
        <v>55</v>
      </c>
      <c r="E75" s="1">
        <v>2.215E-17</v>
      </c>
      <c r="F75" s="2">
        <v>-9.7000000000000003E-2</v>
      </c>
      <c r="I75">
        <f t="shared" si="0"/>
        <v>13</v>
      </c>
      <c r="J75" s="1">
        <f t="shared" si="1"/>
        <v>7.5856164383561638E-4</v>
      </c>
      <c r="L75" s="1"/>
      <c r="M75">
        <v>13.25</v>
      </c>
      <c r="N75">
        <v>55</v>
      </c>
      <c r="O75" s="1">
        <v>1.093E-17</v>
      </c>
      <c r="P75" s="2">
        <v>-9.6000000000000002E-2</v>
      </c>
      <c r="Q75" s="2"/>
      <c r="T75">
        <f t="shared" si="2"/>
        <v>13</v>
      </c>
      <c r="U75" s="1">
        <f t="shared" si="3"/>
        <v>9.6897163120567373E-3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1.6040000000000001E-17</v>
      </c>
      <c r="F77" s="2">
        <v>-0.11</v>
      </c>
      <c r="I77">
        <f t="shared" si="4"/>
        <v>13.5</v>
      </c>
      <c r="J77" s="1">
        <f t="shared" si="5"/>
        <v>5.4931506849315069E-4</v>
      </c>
      <c r="L77" s="1"/>
      <c r="M77">
        <v>13.75</v>
      </c>
      <c r="N77">
        <v>56</v>
      </c>
      <c r="O77" s="1">
        <v>9.4069999999999993E-18</v>
      </c>
      <c r="P77" s="2">
        <v>-0.113</v>
      </c>
      <c r="Q77" s="2"/>
      <c r="T77">
        <f t="shared" si="6"/>
        <v>13.5</v>
      </c>
      <c r="U77" s="1">
        <f t="shared" si="7"/>
        <v>8.3395390070921983E-3</v>
      </c>
    </row>
    <row r="78" spans="3:21" x14ac:dyDescent="0.3">
      <c r="C78">
        <v>14.25</v>
      </c>
      <c r="D78">
        <v>57</v>
      </c>
      <c r="E78" s="1">
        <v>1.126E-17</v>
      </c>
      <c r="F78" s="2">
        <v>-0.14000000000000001</v>
      </c>
      <c r="I78">
        <f t="shared" si="4"/>
        <v>14</v>
      </c>
      <c r="J78" s="1">
        <f t="shared" si="5"/>
        <v>3.8561643835616433E-4</v>
      </c>
      <c r="L78" s="1"/>
      <c r="M78">
        <v>14.25</v>
      </c>
      <c r="N78">
        <v>57</v>
      </c>
      <c r="O78" s="1">
        <v>6.9540000000000001E-18</v>
      </c>
      <c r="P78" s="2">
        <v>-0.13700000000000001</v>
      </c>
      <c r="T78">
        <f t="shared" si="6"/>
        <v>14</v>
      </c>
      <c r="U78" s="1">
        <f t="shared" si="7"/>
        <v>6.1648936170212764E-3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C1" sqref="C1:M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15</v>
      </c>
      <c r="M6" t="s">
        <v>15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1.291E-17</v>
      </c>
      <c r="F11" s="2">
        <v>-0.107</v>
      </c>
      <c r="I11">
        <f>C11-0.25</f>
        <v>-14</v>
      </c>
      <c r="J11" s="1">
        <f>E11/$E$44*100</f>
        <v>5.8522212148685393E-4</v>
      </c>
      <c r="L11" s="1"/>
      <c r="M11">
        <v>-13.75</v>
      </c>
      <c r="N11">
        <v>1</v>
      </c>
      <c r="O11" s="1">
        <v>7.2890000000000003E-18</v>
      </c>
      <c r="P11" s="2">
        <v>-0.129</v>
      </c>
      <c r="Q11" s="2"/>
      <c r="T11">
        <f>M11-0.25</f>
        <v>-14</v>
      </c>
      <c r="U11" s="1">
        <f>O11/$O$44*100</f>
        <v>9.0199232768221772E-3</v>
      </c>
    </row>
    <row r="12" spans="3:21" x14ac:dyDescent="0.3">
      <c r="C12">
        <v>-13.25</v>
      </c>
      <c r="D12">
        <v>2</v>
      </c>
      <c r="E12" s="1">
        <v>1.238E-17</v>
      </c>
      <c r="F12" s="2">
        <v>-0.125</v>
      </c>
      <c r="G12" s="2"/>
      <c r="H12" s="2"/>
      <c r="I12">
        <f t="shared" ref="I12:I75" si="0">C12-0.25</f>
        <v>-13.5</v>
      </c>
      <c r="J12" s="1">
        <f t="shared" ref="J12:J75" si="1">E12/$E$44*100</f>
        <v>5.6119673617407073E-4</v>
      </c>
      <c r="L12" s="1"/>
      <c r="M12">
        <v>-13.25</v>
      </c>
      <c r="N12">
        <v>2</v>
      </c>
      <c r="O12" s="1">
        <v>1.0129999999999999E-17</v>
      </c>
      <c r="P12" s="2">
        <v>-0.109</v>
      </c>
      <c r="Q12" s="2"/>
      <c r="R12" s="1"/>
      <c r="T12">
        <f t="shared" ref="T12:T75" si="2">M12-0.25</f>
        <v>-13.5</v>
      </c>
      <c r="U12" s="1">
        <f t="shared" ref="U12:U75" si="3">O12/$O$44*100</f>
        <v>1.2535577280039598E-2</v>
      </c>
    </row>
    <row r="13" spans="3:21" x14ac:dyDescent="0.3">
      <c r="C13">
        <v>-12.75</v>
      </c>
      <c r="D13">
        <v>3</v>
      </c>
      <c r="E13" s="1">
        <v>1.7870000000000001E-17</v>
      </c>
      <c r="F13" s="2">
        <v>-0.106</v>
      </c>
      <c r="G13" s="2"/>
      <c r="H13" s="2"/>
      <c r="I13">
        <f t="shared" si="0"/>
        <v>-13</v>
      </c>
      <c r="J13" s="1">
        <f t="shared" si="1"/>
        <v>8.1006346328195834E-4</v>
      </c>
      <c r="L13" s="1"/>
      <c r="M13">
        <v>-12.75</v>
      </c>
      <c r="N13">
        <v>3</v>
      </c>
      <c r="O13" s="1">
        <v>9.7439999999999999E-18</v>
      </c>
      <c r="P13" s="2">
        <v>-0.105</v>
      </c>
      <c r="Q13" s="2"/>
      <c r="R13" s="1"/>
      <c r="T13">
        <f t="shared" si="2"/>
        <v>-13</v>
      </c>
      <c r="U13" s="1">
        <f t="shared" si="3"/>
        <v>1.2057913624551416E-2</v>
      </c>
    </row>
    <row r="14" spans="3:21" x14ac:dyDescent="0.3">
      <c r="C14">
        <v>-12.25</v>
      </c>
      <c r="D14">
        <v>4</v>
      </c>
      <c r="E14" s="1">
        <v>2.047E-17</v>
      </c>
      <c r="F14" s="2">
        <v>-9.7000000000000003E-2</v>
      </c>
      <c r="G14" s="2"/>
      <c r="H14" s="2"/>
      <c r="I14">
        <f t="shared" si="0"/>
        <v>-12.5</v>
      </c>
      <c r="J14" s="1">
        <f t="shared" si="1"/>
        <v>9.2792384406164999E-4</v>
      </c>
      <c r="L14" s="1"/>
      <c r="M14">
        <v>-12.25</v>
      </c>
      <c r="N14">
        <v>4</v>
      </c>
      <c r="O14" s="1">
        <v>8.4949999999999999E-18</v>
      </c>
      <c r="P14" s="2">
        <v>-0.105</v>
      </c>
      <c r="Q14" s="2"/>
      <c r="R14" s="1"/>
      <c r="T14">
        <f t="shared" si="2"/>
        <v>-12.5</v>
      </c>
      <c r="U14" s="1">
        <f t="shared" si="3"/>
        <v>1.0512312832570227E-2</v>
      </c>
    </row>
    <row r="15" spans="3:21" x14ac:dyDescent="0.3">
      <c r="C15">
        <v>-11.75</v>
      </c>
      <c r="D15">
        <v>5</v>
      </c>
      <c r="E15" s="1">
        <v>2.806E-17</v>
      </c>
      <c r="F15" s="2">
        <v>-8.6999999999999994E-2</v>
      </c>
      <c r="G15" s="2"/>
      <c r="H15" s="2"/>
      <c r="I15">
        <f t="shared" si="0"/>
        <v>-12</v>
      </c>
      <c r="J15" s="1">
        <f t="shared" si="1"/>
        <v>1.2719854941069808E-3</v>
      </c>
      <c r="L15" s="1"/>
      <c r="M15">
        <v>-11.75</v>
      </c>
      <c r="N15">
        <v>5</v>
      </c>
      <c r="O15" s="1">
        <v>1.283E-17</v>
      </c>
      <c r="P15" s="2">
        <v>-9.6000000000000002E-2</v>
      </c>
      <c r="Q15" s="2"/>
      <c r="R15" s="1"/>
      <c r="T15">
        <f t="shared" si="2"/>
        <v>-12</v>
      </c>
      <c r="U15" s="1">
        <f t="shared" si="3"/>
        <v>1.5876747927236728E-2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3.0769999999999999E-17</v>
      </c>
      <c r="F17" s="2">
        <v>-8.2000000000000003E-2</v>
      </c>
      <c r="G17" s="2"/>
      <c r="H17" s="2"/>
      <c r="I17">
        <f t="shared" si="0"/>
        <v>-11.5</v>
      </c>
      <c r="J17" s="1">
        <f t="shared" si="1"/>
        <v>1.3948322756119672E-3</v>
      </c>
      <c r="L17" s="1"/>
      <c r="M17">
        <v>-11.25</v>
      </c>
      <c r="N17">
        <v>6</v>
      </c>
      <c r="O17" s="1">
        <v>1.298E-17</v>
      </c>
      <c r="P17" s="2">
        <v>-9.2999999999999999E-2</v>
      </c>
      <c r="Q17" s="2"/>
      <c r="R17" s="1"/>
      <c r="T17">
        <f t="shared" si="2"/>
        <v>-11.5</v>
      </c>
      <c r="U17" s="1">
        <f t="shared" si="3"/>
        <v>1.6062368518747681E-2</v>
      </c>
    </row>
    <row r="18" spans="3:21" x14ac:dyDescent="0.3">
      <c r="C18">
        <v>-10.75</v>
      </c>
      <c r="D18">
        <v>7</v>
      </c>
      <c r="E18" s="1">
        <v>3.5910000000000001E-17</v>
      </c>
      <c r="F18" s="2">
        <v>-7.3999999999999996E-2</v>
      </c>
      <c r="G18" s="2"/>
      <c r="H18" s="2"/>
      <c r="I18">
        <f t="shared" si="0"/>
        <v>-11</v>
      </c>
      <c r="J18" s="1">
        <f t="shared" si="1"/>
        <v>1.6278331822302812E-3</v>
      </c>
      <c r="L18" s="1"/>
      <c r="M18">
        <v>-10.75</v>
      </c>
      <c r="N18">
        <v>7</v>
      </c>
      <c r="O18" s="1">
        <v>1.7010000000000001E-17</v>
      </c>
      <c r="P18" s="2">
        <v>-8.6999999999999994E-2</v>
      </c>
      <c r="Q18" s="2"/>
      <c r="R18" s="1"/>
      <c r="T18">
        <f t="shared" si="2"/>
        <v>-11</v>
      </c>
      <c r="U18" s="1">
        <f t="shared" si="3"/>
        <v>2.1049375077341916E-2</v>
      </c>
    </row>
    <row r="19" spans="3:21" x14ac:dyDescent="0.3">
      <c r="C19">
        <v>-10.25</v>
      </c>
      <c r="D19">
        <v>8</v>
      </c>
      <c r="E19" s="1">
        <v>4.0579999999999998E-17</v>
      </c>
      <c r="F19" s="2">
        <v>-7.1999999999999995E-2</v>
      </c>
      <c r="G19" s="2"/>
      <c r="H19" s="2"/>
      <c r="I19">
        <f t="shared" si="0"/>
        <v>-10.5</v>
      </c>
      <c r="J19" s="1">
        <f t="shared" si="1"/>
        <v>1.8395285584768811E-3</v>
      </c>
      <c r="L19" s="1"/>
      <c r="M19">
        <v>-10.25</v>
      </c>
      <c r="N19">
        <v>8</v>
      </c>
      <c r="O19" s="1">
        <v>1.5909999999999999E-17</v>
      </c>
      <c r="P19" s="2">
        <v>-8.1000000000000003E-2</v>
      </c>
      <c r="Q19" s="2"/>
      <c r="R19" s="1"/>
      <c r="T19">
        <f t="shared" si="2"/>
        <v>-10.5</v>
      </c>
      <c r="U19" s="1">
        <f t="shared" si="3"/>
        <v>1.9688157406261602E-2</v>
      </c>
    </row>
    <row r="20" spans="3:21" x14ac:dyDescent="0.3">
      <c r="C20">
        <v>-9.75</v>
      </c>
      <c r="D20">
        <v>9</v>
      </c>
      <c r="E20" s="1">
        <v>5.0490000000000002E-17</v>
      </c>
      <c r="F20" s="2">
        <v>-6.3E-2</v>
      </c>
      <c r="G20" s="2"/>
      <c r="H20" s="2"/>
      <c r="I20">
        <f t="shared" si="0"/>
        <v>-10</v>
      </c>
      <c r="J20" s="1">
        <f t="shared" si="1"/>
        <v>2.2887579329102449E-3</v>
      </c>
      <c r="L20" s="1"/>
      <c r="M20">
        <v>-9.75</v>
      </c>
      <c r="N20">
        <v>9</v>
      </c>
      <c r="O20" s="1">
        <v>1.732E-17</v>
      </c>
      <c r="P20" s="2">
        <v>-8.3000000000000004E-2</v>
      </c>
      <c r="Q20" s="2"/>
      <c r="R20" s="1"/>
      <c r="T20">
        <f t="shared" si="2"/>
        <v>-10</v>
      </c>
      <c r="U20" s="1">
        <f t="shared" si="3"/>
        <v>2.1432990966464546E-2</v>
      </c>
    </row>
    <row r="21" spans="3:21" x14ac:dyDescent="0.3">
      <c r="C21">
        <v>-9.25</v>
      </c>
      <c r="D21">
        <v>10</v>
      </c>
      <c r="E21" s="1">
        <v>5.4129999999999998E-17</v>
      </c>
      <c r="F21" s="2">
        <v>-6.2E-2</v>
      </c>
      <c r="G21" s="2"/>
      <c r="H21" s="2"/>
      <c r="I21">
        <f t="shared" si="0"/>
        <v>-9.5</v>
      </c>
      <c r="J21" s="1">
        <f t="shared" si="1"/>
        <v>2.453762466001813E-3</v>
      </c>
      <c r="L21" s="1"/>
      <c r="M21">
        <v>-9.25</v>
      </c>
      <c r="N21">
        <v>10</v>
      </c>
      <c r="O21" s="1">
        <v>2.2E-17</v>
      </c>
      <c r="P21" s="2">
        <v>-7.3999999999999996E-2</v>
      </c>
      <c r="Q21" s="2"/>
      <c r="R21" s="1"/>
      <c r="T21">
        <f t="shared" si="2"/>
        <v>-9.5</v>
      </c>
      <c r="U21" s="1">
        <f t="shared" si="3"/>
        <v>2.7224353421606236E-2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6.181E-17</v>
      </c>
      <c r="F23" s="2">
        <v>-5.8999999999999997E-2</v>
      </c>
      <c r="G23" s="2"/>
      <c r="H23" s="2"/>
      <c r="I23">
        <f t="shared" si="0"/>
        <v>-9</v>
      </c>
      <c r="J23" s="1">
        <f t="shared" si="1"/>
        <v>2.8019038984587489E-3</v>
      </c>
      <c r="L23" s="1"/>
      <c r="M23">
        <v>-8.75</v>
      </c>
      <c r="N23">
        <v>11</v>
      </c>
      <c r="O23" s="1">
        <v>2.286E-17</v>
      </c>
      <c r="P23" s="2">
        <v>-7.0000000000000007E-2</v>
      </c>
      <c r="Q23" s="2"/>
      <c r="R23" s="1"/>
      <c r="T23">
        <f t="shared" si="2"/>
        <v>-9</v>
      </c>
      <c r="U23" s="1">
        <f t="shared" si="3"/>
        <v>2.8288578146269026E-2</v>
      </c>
    </row>
    <row r="24" spans="3:21" x14ac:dyDescent="0.3">
      <c r="C24">
        <v>-8.25</v>
      </c>
      <c r="D24">
        <v>12</v>
      </c>
      <c r="E24" s="1">
        <v>7.2749999999999999E-17</v>
      </c>
      <c r="F24" s="2">
        <v>-5.2999999999999999E-2</v>
      </c>
      <c r="G24" s="2"/>
      <c r="H24" s="2"/>
      <c r="I24">
        <f t="shared" si="0"/>
        <v>-8.5</v>
      </c>
      <c r="J24" s="1">
        <f t="shared" si="1"/>
        <v>3.2978241160471437E-3</v>
      </c>
      <c r="L24" s="1"/>
      <c r="M24">
        <v>-8.25</v>
      </c>
      <c r="N24">
        <v>12</v>
      </c>
      <c r="O24" s="1">
        <v>2.335E-17</v>
      </c>
      <c r="P24" s="2">
        <v>-7.0000000000000007E-2</v>
      </c>
      <c r="Q24" s="2"/>
      <c r="R24" s="1"/>
      <c r="T24">
        <f t="shared" si="2"/>
        <v>-8.5</v>
      </c>
      <c r="U24" s="1">
        <f t="shared" si="3"/>
        <v>2.8894938745204803E-2</v>
      </c>
    </row>
    <row r="25" spans="3:21" x14ac:dyDescent="0.3">
      <c r="C25">
        <v>-7.75</v>
      </c>
      <c r="D25">
        <v>13</v>
      </c>
      <c r="E25" s="1">
        <v>9.3859999999999998E-17</v>
      </c>
      <c r="F25" s="2">
        <v>-4.8000000000000001E-2</v>
      </c>
      <c r="G25" s="2"/>
      <c r="H25" s="2"/>
      <c r="I25">
        <f t="shared" si="0"/>
        <v>-8</v>
      </c>
      <c r="J25" s="1">
        <f t="shared" si="1"/>
        <v>4.254759746146872E-3</v>
      </c>
      <c r="L25" s="1"/>
      <c r="M25">
        <v>-7.75</v>
      </c>
      <c r="N25">
        <v>13</v>
      </c>
      <c r="O25" s="1">
        <v>2.5299999999999999E-17</v>
      </c>
      <c r="P25" s="2">
        <v>-7.0000000000000007E-2</v>
      </c>
      <c r="Q25" s="2"/>
      <c r="R25" s="1"/>
      <c r="T25">
        <f t="shared" si="2"/>
        <v>-8</v>
      </c>
      <c r="U25" s="1">
        <f t="shared" si="3"/>
        <v>3.1308006434847171E-2</v>
      </c>
    </row>
    <row r="26" spans="3:21" x14ac:dyDescent="0.3">
      <c r="C26">
        <v>-7.25</v>
      </c>
      <c r="D26">
        <v>14</v>
      </c>
      <c r="E26" s="1">
        <v>1.138E-16</v>
      </c>
      <c r="F26" s="2">
        <v>-4.4999999999999998E-2</v>
      </c>
      <c r="G26" s="2"/>
      <c r="H26" s="2"/>
      <c r="I26">
        <f t="shared" si="0"/>
        <v>-7.5</v>
      </c>
      <c r="J26" s="1">
        <f t="shared" si="1"/>
        <v>5.1586582048957384E-3</v>
      </c>
      <c r="L26" s="1"/>
      <c r="M26">
        <v>-7.25</v>
      </c>
      <c r="N26">
        <v>14</v>
      </c>
      <c r="O26" s="1">
        <v>2.6700000000000001E-17</v>
      </c>
      <c r="P26" s="2">
        <v>-6.6000000000000003E-2</v>
      </c>
      <c r="Q26" s="2"/>
      <c r="R26" s="1"/>
      <c r="T26">
        <f t="shared" si="2"/>
        <v>-7.5</v>
      </c>
      <c r="U26" s="1">
        <f t="shared" si="3"/>
        <v>3.304046528894939E-2</v>
      </c>
    </row>
    <row r="27" spans="3:21" x14ac:dyDescent="0.3">
      <c r="C27">
        <v>-6.75</v>
      </c>
      <c r="D27">
        <v>15</v>
      </c>
      <c r="E27" s="1">
        <v>1.514E-16</v>
      </c>
      <c r="F27" s="2">
        <v>-3.9E-2</v>
      </c>
      <c r="G27" s="2"/>
      <c r="H27" s="2"/>
      <c r="I27">
        <f t="shared" si="0"/>
        <v>-7</v>
      </c>
      <c r="J27" s="1">
        <f t="shared" si="1"/>
        <v>6.8631006346328198E-3</v>
      </c>
      <c r="L27" s="1"/>
      <c r="M27">
        <v>-6.75</v>
      </c>
      <c r="N27">
        <v>15</v>
      </c>
      <c r="O27" s="1">
        <v>3.0720000000000003E-17</v>
      </c>
      <c r="P27" s="2">
        <v>-6.3E-2</v>
      </c>
      <c r="Q27" s="2"/>
      <c r="R27" s="1"/>
      <c r="T27">
        <f t="shared" si="2"/>
        <v>-7</v>
      </c>
      <c r="U27" s="1">
        <f t="shared" si="3"/>
        <v>3.801509714144289E-2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2.0659999999999999E-16</v>
      </c>
      <c r="F29" s="2">
        <v>-3.4000000000000002E-2</v>
      </c>
      <c r="G29" s="2"/>
      <c r="H29" s="2"/>
      <c r="I29">
        <f t="shared" si="0"/>
        <v>-6.5</v>
      </c>
      <c r="J29" s="1">
        <f t="shared" si="1"/>
        <v>9.3653671804170436E-3</v>
      </c>
      <c r="L29" s="1"/>
      <c r="M29">
        <v>-6.25</v>
      </c>
      <c r="N29">
        <v>16</v>
      </c>
      <c r="O29" s="1">
        <v>3.869E-17</v>
      </c>
      <c r="P29" s="2">
        <v>-5.5E-2</v>
      </c>
      <c r="Q29" s="2"/>
      <c r="R29" s="1"/>
      <c r="T29">
        <f t="shared" si="2"/>
        <v>-6.5</v>
      </c>
      <c r="U29" s="1">
        <f t="shared" si="3"/>
        <v>4.7877737903724786E-2</v>
      </c>
    </row>
    <row r="30" spans="3:21" x14ac:dyDescent="0.3">
      <c r="C30">
        <v>-5.75</v>
      </c>
      <c r="D30">
        <v>17</v>
      </c>
      <c r="E30" s="1">
        <v>3.466E-16</v>
      </c>
      <c r="F30" s="2">
        <v>-2.7E-2</v>
      </c>
      <c r="G30" s="2"/>
      <c r="H30" s="2"/>
      <c r="I30">
        <f t="shared" si="0"/>
        <v>-6</v>
      </c>
      <c r="J30" s="1">
        <f t="shared" si="1"/>
        <v>1.5711695376246598E-2</v>
      </c>
      <c r="L30" s="1"/>
      <c r="M30">
        <v>-5.75</v>
      </c>
      <c r="N30">
        <v>17</v>
      </c>
      <c r="O30" s="1">
        <v>4.1350000000000003E-17</v>
      </c>
      <c r="P30" s="2">
        <v>-5.2999999999999999E-2</v>
      </c>
      <c r="Q30" s="2"/>
      <c r="R30" s="1"/>
      <c r="T30">
        <f t="shared" si="2"/>
        <v>-6</v>
      </c>
      <c r="U30" s="1">
        <f t="shared" si="3"/>
        <v>5.1169409726518997E-2</v>
      </c>
    </row>
    <row r="31" spans="3:21" x14ac:dyDescent="0.3">
      <c r="C31">
        <v>-5.25</v>
      </c>
      <c r="D31">
        <v>18</v>
      </c>
      <c r="E31" s="1">
        <v>8.0390000000000001E-16</v>
      </c>
      <c r="F31" s="2">
        <v>-1.7999999999999999E-2</v>
      </c>
      <c r="G31" s="2"/>
      <c r="H31" s="2"/>
      <c r="I31">
        <f t="shared" si="0"/>
        <v>-5.5</v>
      </c>
      <c r="J31" s="1">
        <f t="shared" si="1"/>
        <v>3.6441523118766993E-2</v>
      </c>
      <c r="L31" s="1"/>
      <c r="M31">
        <v>-5.25</v>
      </c>
      <c r="N31">
        <v>18</v>
      </c>
      <c r="O31" s="1">
        <v>5.4590000000000003E-17</v>
      </c>
      <c r="P31" s="2">
        <v>-4.9000000000000002E-2</v>
      </c>
      <c r="Q31" s="2"/>
      <c r="R31" s="1"/>
      <c r="T31">
        <f t="shared" si="2"/>
        <v>-5.5</v>
      </c>
      <c r="U31" s="1">
        <f t="shared" si="3"/>
        <v>6.7553520603885669E-2</v>
      </c>
    </row>
    <row r="32" spans="3:21" x14ac:dyDescent="0.3">
      <c r="C32">
        <v>-4.75</v>
      </c>
      <c r="D32">
        <v>19</v>
      </c>
      <c r="E32" s="1">
        <v>1.9960000000000001E-15</v>
      </c>
      <c r="F32" s="2">
        <v>-1.2E-2</v>
      </c>
      <c r="G32" s="2"/>
      <c r="H32" s="2"/>
      <c r="I32">
        <f t="shared" si="0"/>
        <v>-5</v>
      </c>
      <c r="J32" s="1">
        <f t="shared" si="1"/>
        <v>9.0480507706255667E-2</v>
      </c>
      <c r="L32" s="1"/>
      <c r="M32">
        <v>-4.75</v>
      </c>
      <c r="N32">
        <v>19</v>
      </c>
      <c r="O32" s="1">
        <v>9.0340000000000005E-17</v>
      </c>
      <c r="P32" s="2">
        <v>-3.9E-2</v>
      </c>
      <c r="Q32" s="2"/>
      <c r="R32" s="1"/>
      <c r="T32">
        <f t="shared" si="2"/>
        <v>-5</v>
      </c>
      <c r="U32" s="1">
        <f t="shared" si="3"/>
        <v>0.11179309491399581</v>
      </c>
    </row>
    <row r="33" spans="1:21" x14ac:dyDescent="0.3">
      <c r="C33">
        <v>-4.25</v>
      </c>
      <c r="D33">
        <v>20</v>
      </c>
      <c r="E33" s="1">
        <v>4.7680000000000002E-15</v>
      </c>
      <c r="F33" s="2">
        <v>-8.0000000000000002E-3</v>
      </c>
      <c r="G33" s="2"/>
      <c r="H33" s="2"/>
      <c r="I33">
        <f t="shared" si="0"/>
        <v>-4.5</v>
      </c>
      <c r="J33" s="1">
        <f t="shared" si="1"/>
        <v>0.21613780598368085</v>
      </c>
      <c r="L33" s="1"/>
      <c r="M33">
        <v>-4.25</v>
      </c>
      <c r="N33">
        <v>20</v>
      </c>
      <c r="O33" s="1">
        <v>1.8809999999999999E-16</v>
      </c>
      <c r="P33" s="2">
        <v>-2.8000000000000001E-2</v>
      </c>
      <c r="Q33" s="2"/>
      <c r="R33" s="1"/>
      <c r="T33">
        <f t="shared" si="2"/>
        <v>-4.5</v>
      </c>
      <c r="U33" s="1">
        <f t="shared" si="3"/>
        <v>0.23276822175473333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1.008E-14</v>
      </c>
      <c r="F35" s="2">
        <v>-5.0000000000000001E-3</v>
      </c>
      <c r="G35" s="2"/>
      <c r="H35" s="2"/>
      <c r="I35">
        <f t="shared" si="0"/>
        <v>-4</v>
      </c>
      <c r="J35" s="1">
        <f t="shared" si="1"/>
        <v>0.45693563009972804</v>
      </c>
      <c r="L35" s="1"/>
      <c r="M35">
        <v>-3.75</v>
      </c>
      <c r="N35">
        <v>21</v>
      </c>
      <c r="O35" s="1">
        <v>3.771E-16</v>
      </c>
      <c r="P35" s="2">
        <v>-0.02</v>
      </c>
      <c r="Q35" s="2"/>
      <c r="R35" s="1"/>
      <c r="T35">
        <f t="shared" si="2"/>
        <v>-4</v>
      </c>
      <c r="U35" s="1">
        <f t="shared" si="3"/>
        <v>0.46665016705853235</v>
      </c>
    </row>
    <row r="36" spans="1:21" x14ac:dyDescent="0.3">
      <c r="C36">
        <v>-3.25</v>
      </c>
      <c r="D36">
        <v>22</v>
      </c>
      <c r="E36" s="1">
        <v>1.7800000000000001E-14</v>
      </c>
      <c r="F36" s="2">
        <v>-4.0000000000000001E-3</v>
      </c>
      <c r="G36" s="2"/>
      <c r="H36" s="2"/>
      <c r="I36">
        <f t="shared" si="0"/>
        <v>-3.5</v>
      </c>
      <c r="J36" s="1">
        <f t="shared" si="1"/>
        <v>0.80689029918404354</v>
      </c>
      <c r="L36" s="1"/>
      <c r="M36">
        <v>-3.25</v>
      </c>
      <c r="N36">
        <v>22</v>
      </c>
      <c r="O36" s="1">
        <v>6.8680000000000004E-16</v>
      </c>
      <c r="P36" s="2">
        <v>-1.4999999999999999E-2</v>
      </c>
      <c r="Q36" s="2"/>
      <c r="R36" s="1"/>
      <c r="T36">
        <f t="shared" si="2"/>
        <v>-3.5</v>
      </c>
      <c r="U36" s="1">
        <f t="shared" si="3"/>
        <v>0.84989481499814379</v>
      </c>
    </row>
    <row r="37" spans="1:21" x14ac:dyDescent="0.3">
      <c r="C37">
        <v>-2.75</v>
      </c>
      <c r="D37">
        <v>23</v>
      </c>
      <c r="E37" s="1">
        <v>2.9110000000000002E-14</v>
      </c>
      <c r="F37" s="2">
        <v>-3.0000000000000001E-3</v>
      </c>
      <c r="G37" s="2"/>
      <c r="H37" s="2"/>
      <c r="I37">
        <f t="shared" si="0"/>
        <v>-3</v>
      </c>
      <c r="J37" s="1">
        <f t="shared" si="1"/>
        <v>1.3195829555757026</v>
      </c>
      <c r="L37" s="1"/>
      <c r="M37">
        <v>-2.75</v>
      </c>
      <c r="N37">
        <v>23</v>
      </c>
      <c r="O37" s="1">
        <v>1.114E-15</v>
      </c>
      <c r="P37" s="2">
        <v>-1.2E-2</v>
      </c>
      <c r="Q37" s="2"/>
      <c r="R37" s="1"/>
      <c r="S37" s="1"/>
      <c r="T37">
        <f t="shared" si="2"/>
        <v>-3</v>
      </c>
      <c r="U37" s="1">
        <f t="shared" si="3"/>
        <v>1.3785422596213339</v>
      </c>
    </row>
    <row r="38" spans="1:21" x14ac:dyDescent="0.3">
      <c r="A38" s="3"/>
      <c r="C38">
        <v>-2.25</v>
      </c>
      <c r="D38">
        <v>24</v>
      </c>
      <c r="E38" s="1">
        <v>5.5879999999999998E-14</v>
      </c>
      <c r="F38" s="2">
        <v>-2E-3</v>
      </c>
      <c r="G38" s="2"/>
      <c r="H38" s="2"/>
      <c r="I38">
        <f t="shared" si="0"/>
        <v>-2.5</v>
      </c>
      <c r="J38" s="1">
        <f t="shared" si="1"/>
        <v>2.5330915684496826</v>
      </c>
      <c r="L38" s="1"/>
      <c r="M38">
        <v>-2.25</v>
      </c>
      <c r="N38">
        <v>24</v>
      </c>
      <c r="O38" s="1">
        <v>2.2010000000000001E-15</v>
      </c>
      <c r="P38" s="2">
        <v>-8.0000000000000002E-3</v>
      </c>
      <c r="Q38" s="2"/>
      <c r="R38" s="1"/>
      <c r="S38" s="1"/>
      <c r="T38">
        <f t="shared" si="2"/>
        <v>-2.5</v>
      </c>
      <c r="U38" s="1">
        <f t="shared" si="3"/>
        <v>2.7236728127706966</v>
      </c>
    </row>
    <row r="39" spans="1:21" x14ac:dyDescent="0.3">
      <c r="C39">
        <v>-1.75</v>
      </c>
      <c r="D39">
        <v>25</v>
      </c>
      <c r="E39" s="1">
        <v>1.278E-13</v>
      </c>
      <c r="F39" s="2">
        <v>-1E-3</v>
      </c>
      <c r="G39" s="2"/>
      <c r="H39" s="2"/>
      <c r="I39">
        <f t="shared" si="0"/>
        <v>-2</v>
      </c>
      <c r="J39" s="1">
        <f t="shared" si="1"/>
        <v>5.7932910244786937</v>
      </c>
      <c r="L39" s="1"/>
      <c r="M39">
        <v>-1.75</v>
      </c>
      <c r="N39">
        <v>25</v>
      </c>
      <c r="O39" s="1">
        <v>5.4409999999999999E-15</v>
      </c>
      <c r="P39" s="2">
        <v>-5.0000000000000001E-3</v>
      </c>
      <c r="Q39" s="2"/>
      <c r="R39" s="1"/>
      <c r="S39" s="1"/>
      <c r="T39">
        <f t="shared" si="2"/>
        <v>-2</v>
      </c>
      <c r="U39" s="1">
        <f t="shared" si="3"/>
        <v>6.7330775894072517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3.2900000000000001E-13</v>
      </c>
      <c r="F41" s="2">
        <v>-1E-3</v>
      </c>
      <c r="G41" s="2"/>
      <c r="H41" s="2"/>
      <c r="I41">
        <f t="shared" si="0"/>
        <v>-1.5</v>
      </c>
      <c r="J41" s="1">
        <f t="shared" si="1"/>
        <v>14.913871260199457</v>
      </c>
      <c r="L41" s="1"/>
      <c r="M41">
        <v>-1.25</v>
      </c>
      <c r="N41">
        <v>26</v>
      </c>
      <c r="O41" s="1">
        <v>1.4459999999999999E-14</v>
      </c>
      <c r="P41" s="2">
        <v>-3.0000000000000001E-3</v>
      </c>
      <c r="Q41" s="2"/>
      <c r="R41" s="1"/>
      <c r="S41" s="1"/>
      <c r="T41">
        <f t="shared" si="2"/>
        <v>-1.5</v>
      </c>
      <c r="U41" s="1">
        <f t="shared" si="3"/>
        <v>17.893825021655736</v>
      </c>
    </row>
    <row r="42" spans="1:21" x14ac:dyDescent="0.3">
      <c r="C42">
        <v>-0.75</v>
      </c>
      <c r="D42">
        <v>27</v>
      </c>
      <c r="E42" s="1">
        <v>8.7249999999999997E-13</v>
      </c>
      <c r="F42" s="2">
        <v>-1E-3</v>
      </c>
      <c r="G42" s="2"/>
      <c r="H42" s="2"/>
      <c r="I42">
        <f t="shared" si="0"/>
        <v>-1</v>
      </c>
      <c r="J42" s="1">
        <f t="shared" si="1"/>
        <v>39.551223934723481</v>
      </c>
      <c r="L42" s="1"/>
      <c r="M42">
        <v>-0.75</v>
      </c>
      <c r="N42">
        <v>27</v>
      </c>
      <c r="O42" s="1">
        <v>3.5040000000000001E-14</v>
      </c>
      <c r="P42" s="2">
        <v>-2E-3</v>
      </c>
      <c r="Q42" s="2"/>
      <c r="R42" s="1"/>
      <c r="S42" s="1"/>
      <c r="T42">
        <f t="shared" si="2"/>
        <v>-1</v>
      </c>
      <c r="U42" s="1">
        <f t="shared" si="3"/>
        <v>43.360970176958304</v>
      </c>
    </row>
    <row r="43" spans="1:21" x14ac:dyDescent="0.3">
      <c r="C43">
        <v>-0.25</v>
      </c>
      <c r="D43">
        <v>28</v>
      </c>
      <c r="E43" s="1">
        <v>1.7489999999999999E-12</v>
      </c>
      <c r="F43" s="2">
        <v>0</v>
      </c>
      <c r="G43" s="2"/>
      <c r="H43" s="2"/>
      <c r="I43">
        <f t="shared" si="0"/>
        <v>-0.5</v>
      </c>
      <c r="J43" s="1">
        <f t="shared" si="1"/>
        <v>79.283771532184943</v>
      </c>
      <c r="L43" s="1"/>
      <c r="M43">
        <v>-0.25</v>
      </c>
      <c r="N43">
        <v>28</v>
      </c>
      <c r="O43" s="1">
        <v>6.5450000000000001E-14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80.99245142927856</v>
      </c>
    </row>
    <row r="44" spans="1:21" x14ac:dyDescent="0.3">
      <c r="C44">
        <v>0.25</v>
      </c>
      <c r="D44">
        <v>29</v>
      </c>
      <c r="E44" s="1">
        <v>2.2060000000000001E-12</v>
      </c>
      <c r="F44" s="2">
        <v>0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8.0809999999999998E-14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1.7429999999999999E-12</v>
      </c>
      <c r="F45" s="2">
        <v>0</v>
      </c>
      <c r="G45" s="2"/>
      <c r="H45" s="2"/>
      <c r="I45">
        <f t="shared" si="0"/>
        <v>0.5</v>
      </c>
      <c r="J45" s="1">
        <f t="shared" si="1"/>
        <v>79.011786038077958</v>
      </c>
      <c r="L45" s="1"/>
      <c r="M45">
        <v>0.75</v>
      </c>
      <c r="N45">
        <v>30</v>
      </c>
      <c r="O45" s="1">
        <v>6.539E-14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80.91820319267417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8.6770000000000003E-13</v>
      </c>
      <c r="F47" s="2">
        <v>-1E-3</v>
      </c>
      <c r="G47" s="2"/>
      <c r="H47" s="2"/>
      <c r="I47">
        <f t="shared" si="0"/>
        <v>1</v>
      </c>
      <c r="J47" s="1">
        <f t="shared" si="1"/>
        <v>39.333635539437893</v>
      </c>
      <c r="L47" s="1"/>
      <c r="M47">
        <v>1.25</v>
      </c>
      <c r="N47">
        <v>31</v>
      </c>
      <c r="O47" s="1">
        <v>3.505E-14</v>
      </c>
      <c r="P47" s="2">
        <v>-2E-3</v>
      </c>
      <c r="Q47" s="2"/>
      <c r="R47" s="1"/>
      <c r="S47" s="1"/>
      <c r="T47">
        <f t="shared" si="2"/>
        <v>1</v>
      </c>
      <c r="U47" s="1">
        <f t="shared" si="3"/>
        <v>43.373344883059026</v>
      </c>
    </row>
    <row r="48" spans="1:21" x14ac:dyDescent="0.3">
      <c r="C48">
        <v>1.75</v>
      </c>
      <c r="D48">
        <v>32</v>
      </c>
      <c r="E48" s="1">
        <v>3.274E-13</v>
      </c>
      <c r="F48" s="2">
        <v>-1E-3</v>
      </c>
      <c r="G48" s="2"/>
      <c r="H48" s="2"/>
      <c r="I48">
        <f t="shared" si="0"/>
        <v>1.5</v>
      </c>
      <c r="J48" s="1">
        <f t="shared" si="1"/>
        <v>14.84134179510426</v>
      </c>
      <c r="L48" s="1"/>
      <c r="M48">
        <v>1.75</v>
      </c>
      <c r="N48">
        <v>32</v>
      </c>
      <c r="O48" s="1">
        <v>1.456E-14</v>
      </c>
      <c r="P48" s="2">
        <v>-3.0000000000000001E-3</v>
      </c>
      <c r="Q48" s="2"/>
      <c r="R48" s="1"/>
      <c r="S48" s="1"/>
      <c r="T48">
        <f t="shared" si="2"/>
        <v>1.5</v>
      </c>
      <c r="U48" s="1">
        <f t="shared" si="3"/>
        <v>18.017572082663037</v>
      </c>
    </row>
    <row r="49" spans="3:21" x14ac:dyDescent="0.3">
      <c r="C49">
        <v>2.25</v>
      </c>
      <c r="D49">
        <v>33</v>
      </c>
      <c r="E49" s="1">
        <v>1.277E-13</v>
      </c>
      <c r="F49" s="2">
        <v>-1E-3</v>
      </c>
      <c r="G49" s="2"/>
      <c r="H49" s="2"/>
      <c r="I49">
        <f t="shared" si="0"/>
        <v>2</v>
      </c>
      <c r="J49" s="1">
        <f t="shared" si="1"/>
        <v>5.7887579329102445</v>
      </c>
      <c r="L49" s="1"/>
      <c r="M49">
        <v>2.25</v>
      </c>
      <c r="N49">
        <v>33</v>
      </c>
      <c r="O49" s="1">
        <v>5.5889999999999999E-15</v>
      </c>
      <c r="P49" s="2">
        <v>-5.0000000000000001E-3</v>
      </c>
      <c r="Q49" s="2"/>
      <c r="R49" s="1"/>
      <c r="S49" s="1"/>
      <c r="T49">
        <f t="shared" si="2"/>
        <v>2</v>
      </c>
      <c r="U49" s="1">
        <f t="shared" si="3"/>
        <v>6.9162232396980574</v>
      </c>
    </row>
    <row r="50" spans="3:21" x14ac:dyDescent="0.3">
      <c r="C50">
        <v>2.75</v>
      </c>
      <c r="D50">
        <v>34</v>
      </c>
      <c r="E50" s="1">
        <v>5.5930000000000001E-14</v>
      </c>
      <c r="F50" s="2">
        <v>-2E-3</v>
      </c>
      <c r="G50" s="2"/>
      <c r="H50" s="2"/>
      <c r="I50">
        <f t="shared" si="0"/>
        <v>2.5</v>
      </c>
      <c r="J50" s="1">
        <f t="shared" si="1"/>
        <v>2.5353581142339077</v>
      </c>
      <c r="L50" s="1"/>
      <c r="M50">
        <v>2.75</v>
      </c>
      <c r="N50">
        <v>34</v>
      </c>
      <c r="O50" s="1">
        <v>2.2259999999999999E-15</v>
      </c>
      <c r="P50" s="2">
        <v>-8.0000000000000002E-3</v>
      </c>
      <c r="Q50" s="2"/>
      <c r="R50" s="1"/>
      <c r="S50" s="1"/>
      <c r="T50">
        <f t="shared" si="2"/>
        <v>2.5</v>
      </c>
      <c r="U50" s="1">
        <f t="shared" si="3"/>
        <v>2.7546095780225217</v>
      </c>
    </row>
    <row r="51" spans="3:21" x14ac:dyDescent="0.3">
      <c r="C51">
        <v>3.25</v>
      </c>
      <c r="D51">
        <v>35</v>
      </c>
      <c r="E51" s="1">
        <v>2.9159999999999999E-14</v>
      </c>
      <c r="F51" s="2">
        <v>-3.0000000000000001E-3</v>
      </c>
      <c r="G51" s="2"/>
      <c r="H51" s="2"/>
      <c r="I51">
        <f t="shared" si="0"/>
        <v>3</v>
      </c>
      <c r="J51" s="1">
        <f t="shared" si="1"/>
        <v>1.3218495013599274</v>
      </c>
      <c r="L51" s="1"/>
      <c r="M51">
        <v>3.25</v>
      </c>
      <c r="N51">
        <v>35</v>
      </c>
      <c r="O51" s="1">
        <v>1.1249999999999999E-15</v>
      </c>
      <c r="P51" s="2">
        <v>-1.0999999999999999E-2</v>
      </c>
      <c r="Q51" s="2"/>
      <c r="R51" s="1"/>
      <c r="S51" s="1"/>
      <c r="T51">
        <f t="shared" si="2"/>
        <v>3</v>
      </c>
      <c r="U51" s="1">
        <f t="shared" si="3"/>
        <v>1.392154436332137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1.7809999999999999E-14</v>
      </c>
      <c r="F53" s="2">
        <v>-4.0000000000000001E-3</v>
      </c>
      <c r="G53" s="2"/>
      <c r="H53" s="2"/>
      <c r="I53">
        <f t="shared" si="0"/>
        <v>3.5</v>
      </c>
      <c r="J53" s="1">
        <f t="shared" si="1"/>
        <v>0.80734360834088836</v>
      </c>
      <c r="L53" s="1"/>
      <c r="M53">
        <v>3.75</v>
      </c>
      <c r="N53">
        <v>36</v>
      </c>
      <c r="O53" s="1">
        <v>6.8750000000000003E-16</v>
      </c>
      <c r="P53" s="2">
        <v>-1.4999999999999999E-2</v>
      </c>
      <c r="Q53" s="2"/>
      <c r="R53" s="1"/>
      <c r="S53" s="1"/>
      <c r="T53">
        <f t="shared" si="2"/>
        <v>3.5</v>
      </c>
      <c r="U53" s="1">
        <f t="shared" si="3"/>
        <v>0.85076104442519496</v>
      </c>
    </row>
    <row r="54" spans="3:21" x14ac:dyDescent="0.3">
      <c r="C54">
        <v>4.25</v>
      </c>
      <c r="D54">
        <v>37</v>
      </c>
      <c r="E54" s="1">
        <v>9.9509999999999994E-15</v>
      </c>
      <c r="F54" s="2">
        <v>-5.0000000000000001E-3</v>
      </c>
      <c r="G54" s="2"/>
      <c r="H54" s="2"/>
      <c r="I54">
        <f t="shared" si="0"/>
        <v>4</v>
      </c>
      <c r="J54" s="1">
        <f t="shared" si="1"/>
        <v>0.45108794197642788</v>
      </c>
      <c r="L54" s="1"/>
      <c r="M54">
        <v>4.25</v>
      </c>
      <c r="N54">
        <v>37</v>
      </c>
      <c r="O54" s="1">
        <v>3.8960000000000001E-16</v>
      </c>
      <c r="P54" s="2">
        <v>-0.02</v>
      </c>
      <c r="Q54" s="2"/>
      <c r="R54" s="1"/>
      <c r="S54" s="1"/>
      <c r="T54">
        <f t="shared" si="2"/>
        <v>4</v>
      </c>
      <c r="U54" s="1">
        <f t="shared" si="3"/>
        <v>0.48211854968444506</v>
      </c>
    </row>
    <row r="55" spans="3:21" x14ac:dyDescent="0.3">
      <c r="C55">
        <v>4.75</v>
      </c>
      <c r="D55">
        <v>38</v>
      </c>
      <c r="E55" s="1">
        <v>4.7839999999999996E-15</v>
      </c>
      <c r="F55" s="2">
        <v>-8.0000000000000002E-3</v>
      </c>
      <c r="G55" s="2"/>
      <c r="H55" s="2"/>
      <c r="I55">
        <f t="shared" si="0"/>
        <v>4.5</v>
      </c>
      <c r="J55" s="1">
        <f t="shared" si="1"/>
        <v>0.21686310063463279</v>
      </c>
      <c r="L55" s="1"/>
      <c r="M55">
        <v>4.75</v>
      </c>
      <c r="N55">
        <v>38</v>
      </c>
      <c r="O55" s="1">
        <v>1.9889999999999999E-16</v>
      </c>
      <c r="P55" s="2">
        <v>-2.7E-2</v>
      </c>
      <c r="Q55" s="2"/>
      <c r="R55" s="1"/>
      <c r="S55" s="1"/>
      <c r="T55">
        <f t="shared" si="2"/>
        <v>4.5</v>
      </c>
      <c r="U55" s="1">
        <f t="shared" si="3"/>
        <v>0.24613290434352184</v>
      </c>
    </row>
    <row r="56" spans="3:21" x14ac:dyDescent="0.3">
      <c r="C56">
        <v>5.25</v>
      </c>
      <c r="D56">
        <v>39</v>
      </c>
      <c r="E56" s="1">
        <v>2.025E-15</v>
      </c>
      <c r="F56" s="2">
        <v>-1.2E-2</v>
      </c>
      <c r="G56" s="2"/>
      <c r="H56" s="2"/>
      <c r="I56">
        <f t="shared" si="0"/>
        <v>5</v>
      </c>
      <c r="J56" s="1">
        <f t="shared" si="1"/>
        <v>9.179510426110607E-2</v>
      </c>
      <c r="L56" s="1"/>
      <c r="M56">
        <v>5.25</v>
      </c>
      <c r="N56">
        <v>39</v>
      </c>
      <c r="O56" s="1">
        <v>9.1690000000000004E-17</v>
      </c>
      <c r="P56" s="2">
        <v>-0.04</v>
      </c>
      <c r="Q56" s="2"/>
      <c r="R56" s="1"/>
      <c r="S56" s="1"/>
      <c r="T56">
        <f t="shared" si="2"/>
        <v>5</v>
      </c>
      <c r="U56" s="1">
        <f t="shared" si="3"/>
        <v>0.11346368023759437</v>
      </c>
    </row>
    <row r="57" spans="3:21" x14ac:dyDescent="0.3">
      <c r="C57">
        <v>5.75</v>
      </c>
      <c r="D57">
        <v>40</v>
      </c>
      <c r="E57" s="1">
        <v>7.9840000000000002E-16</v>
      </c>
      <c r="F57" s="2">
        <v>-1.7999999999999999E-2</v>
      </c>
      <c r="G57" s="2"/>
      <c r="H57" s="2"/>
      <c r="I57">
        <f t="shared" si="0"/>
        <v>5.5</v>
      </c>
      <c r="J57" s="1">
        <f t="shared" si="1"/>
        <v>3.6192203082502261E-2</v>
      </c>
      <c r="L57" s="1"/>
      <c r="M57">
        <v>5.75</v>
      </c>
      <c r="N57">
        <v>40</v>
      </c>
      <c r="O57" s="1">
        <v>5.6380000000000004E-17</v>
      </c>
      <c r="P57" s="2">
        <v>-4.9000000000000002E-2</v>
      </c>
      <c r="Q57" s="2"/>
      <c r="R57" s="1"/>
      <c r="S57" s="1"/>
      <c r="T57">
        <f t="shared" si="2"/>
        <v>5.5</v>
      </c>
      <c r="U57" s="1">
        <f t="shared" si="3"/>
        <v>6.9768592995916354E-2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3.6090000000000001E-16</v>
      </c>
      <c r="F59" s="2">
        <v>-2.7E-2</v>
      </c>
      <c r="G59" s="2"/>
      <c r="H59" s="2"/>
      <c r="I59">
        <f t="shared" si="0"/>
        <v>6</v>
      </c>
      <c r="J59" s="1">
        <f t="shared" si="1"/>
        <v>1.6359927470534906E-2</v>
      </c>
      <c r="L59" s="1"/>
      <c r="M59">
        <v>6.25</v>
      </c>
      <c r="N59">
        <v>41</v>
      </c>
      <c r="O59" s="1">
        <v>4.0170000000000001E-17</v>
      </c>
      <c r="P59" s="2">
        <v>-5.7000000000000002E-2</v>
      </c>
      <c r="Q59" s="2"/>
      <c r="R59" s="1"/>
      <c r="S59" s="1"/>
      <c r="T59">
        <f t="shared" si="2"/>
        <v>6</v>
      </c>
      <c r="U59" s="1">
        <f t="shared" si="3"/>
        <v>4.9709194406632844E-2</v>
      </c>
    </row>
    <row r="60" spans="3:21" x14ac:dyDescent="0.3">
      <c r="C60">
        <v>6.75</v>
      </c>
      <c r="D60">
        <v>42</v>
      </c>
      <c r="E60" s="1">
        <v>2.2889999999999998E-16</v>
      </c>
      <c r="F60" s="2">
        <v>-3.2000000000000001E-2</v>
      </c>
      <c r="G60" s="2"/>
      <c r="I60">
        <f t="shared" si="0"/>
        <v>6.5</v>
      </c>
      <c r="J60" s="1">
        <f t="shared" si="1"/>
        <v>1.0376246600181323E-2</v>
      </c>
      <c r="L60" s="1"/>
      <c r="M60">
        <v>6.75</v>
      </c>
      <c r="N60">
        <v>42</v>
      </c>
      <c r="O60" s="1">
        <v>3.3060000000000001E-17</v>
      </c>
      <c r="P60" s="2">
        <v>-5.8999999999999997E-2</v>
      </c>
      <c r="Q60" s="2"/>
      <c r="R60" s="1"/>
      <c r="S60" s="1"/>
      <c r="T60">
        <f t="shared" si="2"/>
        <v>6.5</v>
      </c>
      <c r="U60" s="1">
        <f t="shared" si="3"/>
        <v>4.0910778369013738E-2</v>
      </c>
    </row>
    <row r="61" spans="3:21" x14ac:dyDescent="0.3">
      <c r="C61">
        <v>7.25</v>
      </c>
      <c r="D61">
        <v>43</v>
      </c>
      <c r="E61" s="1">
        <v>1.577E-16</v>
      </c>
      <c r="F61" s="2">
        <v>-3.7999999999999999E-2</v>
      </c>
      <c r="G61" s="2"/>
      <c r="I61">
        <f t="shared" si="0"/>
        <v>7</v>
      </c>
      <c r="J61" s="1">
        <f t="shared" si="1"/>
        <v>7.1486854034451489E-3</v>
      </c>
      <c r="L61" s="1"/>
      <c r="M61">
        <v>7.25</v>
      </c>
      <c r="N61">
        <v>43</v>
      </c>
      <c r="O61" s="1">
        <v>2.9540000000000002E-17</v>
      </c>
      <c r="P61" s="2">
        <v>-6.3E-2</v>
      </c>
      <c r="Q61" s="2"/>
      <c r="R61" s="1"/>
      <c r="S61" s="1"/>
      <c r="T61">
        <f t="shared" si="2"/>
        <v>7</v>
      </c>
      <c r="U61" s="1">
        <f t="shared" si="3"/>
        <v>3.6554881821556737E-2</v>
      </c>
    </row>
    <row r="62" spans="3:21" x14ac:dyDescent="0.3">
      <c r="C62">
        <v>7.75</v>
      </c>
      <c r="D62">
        <v>44</v>
      </c>
      <c r="E62" s="1">
        <v>1.1919999999999999E-16</v>
      </c>
      <c r="F62" s="2">
        <v>-4.3999999999999997E-2</v>
      </c>
      <c r="G62" s="2"/>
      <c r="I62">
        <f t="shared" si="0"/>
        <v>7.5</v>
      </c>
      <c r="J62" s="1">
        <f t="shared" si="1"/>
        <v>5.4034451495920208E-3</v>
      </c>
      <c r="L62" s="1"/>
      <c r="M62">
        <v>7.75</v>
      </c>
      <c r="N62">
        <v>44</v>
      </c>
      <c r="O62" s="1">
        <v>2.7769999999999999E-17</v>
      </c>
      <c r="P62" s="2">
        <v>-6.4000000000000001E-2</v>
      </c>
      <c r="Q62" s="2"/>
      <c r="R62" s="1"/>
      <c r="S62" s="1"/>
      <c r="T62">
        <f t="shared" si="2"/>
        <v>7.5</v>
      </c>
      <c r="U62" s="1">
        <f t="shared" si="3"/>
        <v>3.4364558841727511E-2</v>
      </c>
    </row>
    <row r="63" spans="3:21" x14ac:dyDescent="0.3">
      <c r="C63">
        <v>8.25</v>
      </c>
      <c r="D63">
        <v>45</v>
      </c>
      <c r="E63" s="1">
        <v>1.025E-16</v>
      </c>
      <c r="F63" s="2">
        <v>-4.8000000000000001E-2</v>
      </c>
      <c r="G63" s="2"/>
      <c r="I63">
        <f t="shared" si="0"/>
        <v>8</v>
      </c>
      <c r="J63" s="1">
        <f t="shared" si="1"/>
        <v>4.6464188576609243E-3</v>
      </c>
      <c r="L63" s="1"/>
      <c r="M63">
        <v>8.25</v>
      </c>
      <c r="N63">
        <v>45</v>
      </c>
      <c r="O63" s="1">
        <v>2.7509999999999999E-17</v>
      </c>
      <c r="P63" s="2">
        <v>-6.5000000000000002E-2</v>
      </c>
      <c r="Q63" s="2"/>
      <c r="R63" s="1"/>
      <c r="S63" s="1"/>
      <c r="T63">
        <f t="shared" si="2"/>
        <v>8</v>
      </c>
      <c r="U63" s="1">
        <f t="shared" si="3"/>
        <v>3.4042816483108522E-2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7.5779999999999996E-17</v>
      </c>
      <c r="F65" s="2">
        <v>-5.2999999999999999E-2</v>
      </c>
      <c r="G65" s="2"/>
      <c r="I65">
        <f t="shared" si="0"/>
        <v>8.5</v>
      </c>
      <c r="J65" s="1">
        <f t="shared" si="1"/>
        <v>3.4351767905711691E-3</v>
      </c>
      <c r="L65" s="1"/>
      <c r="M65">
        <v>8.75</v>
      </c>
      <c r="N65">
        <v>46</v>
      </c>
      <c r="O65" s="1">
        <v>2.6510000000000001E-17</v>
      </c>
      <c r="P65" s="2">
        <v>-6.7000000000000004E-2</v>
      </c>
      <c r="Q65" s="2"/>
      <c r="R65" s="1"/>
      <c r="T65">
        <f t="shared" si="2"/>
        <v>8.5</v>
      </c>
      <c r="U65" s="1">
        <f t="shared" si="3"/>
        <v>3.2805345873035519E-2</v>
      </c>
    </row>
    <row r="66" spans="3:21" x14ac:dyDescent="0.3">
      <c r="C66">
        <v>9.25</v>
      </c>
      <c r="D66">
        <v>47</v>
      </c>
      <c r="E66" s="1">
        <v>6.5769999999999994E-17</v>
      </c>
      <c r="F66" s="2">
        <v>-5.8000000000000003E-2</v>
      </c>
      <c r="G66" s="2"/>
      <c r="I66">
        <f t="shared" si="0"/>
        <v>9</v>
      </c>
      <c r="J66" s="1">
        <f t="shared" si="1"/>
        <v>2.9814143245693557E-3</v>
      </c>
      <c r="L66" s="1"/>
      <c r="M66">
        <v>9.25</v>
      </c>
      <c r="N66">
        <v>47</v>
      </c>
      <c r="O66" s="1">
        <v>2.3849999999999999E-17</v>
      </c>
      <c r="P66" s="2">
        <v>-6.9000000000000006E-2</v>
      </c>
      <c r="Q66" s="2"/>
      <c r="R66" s="1"/>
      <c r="T66">
        <f t="shared" si="2"/>
        <v>9</v>
      </c>
      <c r="U66" s="1">
        <f t="shared" si="3"/>
        <v>2.9513674050241308E-2</v>
      </c>
    </row>
    <row r="67" spans="3:21" x14ac:dyDescent="0.3">
      <c r="C67">
        <v>9.75</v>
      </c>
      <c r="D67">
        <v>48</v>
      </c>
      <c r="E67" s="1">
        <v>5.6820000000000004E-17</v>
      </c>
      <c r="F67" s="2">
        <v>-6.0999999999999999E-2</v>
      </c>
      <c r="G67" s="2"/>
      <c r="I67">
        <f t="shared" si="0"/>
        <v>9.5</v>
      </c>
      <c r="J67" s="1">
        <f t="shared" si="1"/>
        <v>2.5757026291931095E-3</v>
      </c>
      <c r="L67" s="1"/>
      <c r="M67">
        <v>9.75</v>
      </c>
      <c r="N67">
        <v>48</v>
      </c>
      <c r="O67" s="1">
        <v>1.9619999999999999E-17</v>
      </c>
      <c r="P67" s="2">
        <v>-7.9000000000000001E-2</v>
      </c>
      <c r="Q67" s="2"/>
      <c r="R67" s="1"/>
      <c r="T67">
        <f t="shared" si="2"/>
        <v>9.5</v>
      </c>
      <c r="U67" s="1">
        <f t="shared" si="3"/>
        <v>2.4279173369632472E-2</v>
      </c>
    </row>
    <row r="68" spans="3:21" x14ac:dyDescent="0.3">
      <c r="C68">
        <v>10.25</v>
      </c>
      <c r="D68">
        <v>49</v>
      </c>
      <c r="E68" s="1">
        <v>5.0469999999999997E-17</v>
      </c>
      <c r="F68" s="2">
        <v>-6.6000000000000003E-2</v>
      </c>
      <c r="G68" s="2"/>
      <c r="I68">
        <f t="shared" si="0"/>
        <v>10</v>
      </c>
      <c r="J68" s="1">
        <f t="shared" si="1"/>
        <v>2.2878513145965546E-3</v>
      </c>
      <c r="L68" s="1"/>
      <c r="M68">
        <v>10.25</v>
      </c>
      <c r="N68">
        <v>49</v>
      </c>
      <c r="O68" s="1">
        <v>2.1979999999999999E-17</v>
      </c>
      <c r="P68" s="2">
        <v>-7.3999999999999996E-2</v>
      </c>
      <c r="Q68" s="2"/>
      <c r="R68" s="1"/>
      <c r="T68">
        <f t="shared" si="2"/>
        <v>10</v>
      </c>
      <c r="U68" s="1">
        <f t="shared" si="3"/>
        <v>2.7199604009404774E-2</v>
      </c>
    </row>
    <row r="69" spans="3:21" x14ac:dyDescent="0.3">
      <c r="C69">
        <v>10.75</v>
      </c>
      <c r="D69">
        <v>50</v>
      </c>
      <c r="E69" s="1">
        <v>4.288E-17</v>
      </c>
      <c r="F69" s="2">
        <v>-6.9000000000000006E-2</v>
      </c>
      <c r="I69">
        <f t="shared" si="0"/>
        <v>10.5</v>
      </c>
      <c r="J69" s="1">
        <f t="shared" si="1"/>
        <v>1.943789664551224E-3</v>
      </c>
      <c r="L69" s="1"/>
      <c r="M69">
        <v>10.75</v>
      </c>
      <c r="N69">
        <v>50</v>
      </c>
      <c r="O69" s="1">
        <v>1.71E-17</v>
      </c>
      <c r="P69" s="2">
        <v>-8.4000000000000005E-2</v>
      </c>
      <c r="Q69" s="2"/>
      <c r="T69">
        <f t="shared" si="2"/>
        <v>10.5</v>
      </c>
      <c r="U69" s="1">
        <f t="shared" si="3"/>
        <v>2.1160747432248484E-2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3.2240000000000001E-17</v>
      </c>
      <c r="F71" s="2">
        <v>-7.6999999999999999E-2</v>
      </c>
      <c r="I71">
        <f t="shared" si="0"/>
        <v>11</v>
      </c>
      <c r="J71" s="1">
        <f t="shared" si="1"/>
        <v>1.4614687216681777E-3</v>
      </c>
      <c r="L71" s="1"/>
      <c r="M71">
        <v>11.25</v>
      </c>
      <c r="N71">
        <v>51</v>
      </c>
      <c r="O71" s="1">
        <v>1.5550000000000001E-17</v>
      </c>
      <c r="P71" s="2">
        <v>-8.5999999999999993E-2</v>
      </c>
      <c r="Q71" s="2"/>
      <c r="T71">
        <f t="shared" si="2"/>
        <v>11</v>
      </c>
      <c r="U71" s="1">
        <f t="shared" si="3"/>
        <v>1.924266798663532E-2</v>
      </c>
    </row>
    <row r="72" spans="3:21" x14ac:dyDescent="0.3">
      <c r="C72">
        <v>11.75</v>
      </c>
      <c r="D72">
        <v>52</v>
      </c>
      <c r="E72" s="1">
        <v>2.466E-17</v>
      </c>
      <c r="F72" s="2">
        <v>-8.5999999999999993E-2</v>
      </c>
      <c r="I72">
        <f t="shared" si="0"/>
        <v>11.5</v>
      </c>
      <c r="J72" s="1">
        <f t="shared" si="1"/>
        <v>1.1178603807796917E-3</v>
      </c>
      <c r="L72" s="1"/>
      <c r="M72">
        <v>11.75</v>
      </c>
      <c r="N72">
        <v>52</v>
      </c>
      <c r="O72" s="1">
        <v>1.6970000000000001E-17</v>
      </c>
      <c r="P72" s="2">
        <v>-8.3000000000000004E-2</v>
      </c>
      <c r="Q72" s="2"/>
      <c r="T72">
        <f t="shared" si="2"/>
        <v>11.5</v>
      </c>
      <c r="U72" s="1">
        <f t="shared" si="3"/>
        <v>2.0999876252938993E-2</v>
      </c>
    </row>
    <row r="73" spans="3:21" x14ac:dyDescent="0.3">
      <c r="C73">
        <v>12.25</v>
      </c>
      <c r="D73">
        <v>53</v>
      </c>
      <c r="E73" s="1">
        <v>2.4109999999999999E-17</v>
      </c>
      <c r="F73" s="2">
        <v>-9.4E-2</v>
      </c>
      <c r="I73">
        <f t="shared" si="0"/>
        <v>12</v>
      </c>
      <c r="J73" s="1">
        <f t="shared" si="1"/>
        <v>1.0929283771532183E-3</v>
      </c>
      <c r="L73" s="1"/>
      <c r="M73">
        <v>12.25</v>
      </c>
      <c r="N73">
        <v>53</v>
      </c>
      <c r="O73" s="1">
        <v>1.4430000000000001E-17</v>
      </c>
      <c r="P73" s="2">
        <v>-0.09</v>
      </c>
      <c r="Q73" s="2"/>
      <c r="T73">
        <f t="shared" si="2"/>
        <v>12</v>
      </c>
      <c r="U73" s="1">
        <f t="shared" si="3"/>
        <v>1.7856700903353548E-2</v>
      </c>
    </row>
    <row r="74" spans="3:21" x14ac:dyDescent="0.3">
      <c r="C74">
        <v>12.75</v>
      </c>
      <c r="D74">
        <v>54</v>
      </c>
      <c r="E74" s="1">
        <v>2.0230000000000001E-17</v>
      </c>
      <c r="F74" s="2">
        <v>-9.9000000000000005E-2</v>
      </c>
      <c r="I74">
        <f t="shared" si="0"/>
        <v>12.5</v>
      </c>
      <c r="J74" s="1">
        <f t="shared" si="1"/>
        <v>9.1704442429737078E-4</v>
      </c>
      <c r="L74" s="1"/>
      <c r="M74">
        <v>12.75</v>
      </c>
      <c r="N74">
        <v>54</v>
      </c>
      <c r="O74" s="1">
        <v>1.366E-17</v>
      </c>
      <c r="P74" s="2">
        <v>-9.5000000000000001E-2</v>
      </c>
      <c r="Q74" s="2"/>
      <c r="T74">
        <f t="shared" si="2"/>
        <v>12.5</v>
      </c>
      <c r="U74" s="1">
        <f t="shared" si="3"/>
        <v>1.6903848533597329E-2</v>
      </c>
    </row>
    <row r="75" spans="3:21" x14ac:dyDescent="0.3">
      <c r="C75">
        <v>13.25</v>
      </c>
      <c r="D75">
        <v>55</v>
      </c>
      <c r="E75" s="1">
        <v>1.6830000000000001E-17</v>
      </c>
      <c r="F75" s="2">
        <v>-9.7000000000000003E-2</v>
      </c>
      <c r="I75">
        <f t="shared" si="0"/>
        <v>13</v>
      </c>
      <c r="J75" s="1">
        <f t="shared" si="1"/>
        <v>7.6291931097008153E-4</v>
      </c>
      <c r="L75" s="1"/>
      <c r="M75">
        <v>13.25</v>
      </c>
      <c r="N75">
        <v>55</v>
      </c>
      <c r="O75" s="1">
        <v>1.2839999999999999E-17</v>
      </c>
      <c r="P75" s="2">
        <v>-9.6000000000000002E-2</v>
      </c>
      <c r="Q75" s="2"/>
      <c r="T75">
        <f t="shared" si="2"/>
        <v>13</v>
      </c>
      <c r="U75" s="1">
        <f t="shared" si="3"/>
        <v>1.5889122633337457E-2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1.807E-17</v>
      </c>
      <c r="F77" s="2">
        <v>-0.105</v>
      </c>
      <c r="I77">
        <f t="shared" si="4"/>
        <v>13.5</v>
      </c>
      <c r="J77" s="1">
        <f t="shared" si="5"/>
        <v>8.1912964641885761E-4</v>
      </c>
      <c r="L77" s="1"/>
      <c r="M77">
        <v>13.75</v>
      </c>
      <c r="N77">
        <v>56</v>
      </c>
      <c r="O77" s="1">
        <v>1.077E-17</v>
      </c>
      <c r="P77" s="2">
        <v>-0.106</v>
      </c>
      <c r="Q77" s="2"/>
      <c r="T77">
        <f t="shared" si="6"/>
        <v>13.5</v>
      </c>
      <c r="U77" s="1">
        <f t="shared" si="7"/>
        <v>1.3327558470486327E-2</v>
      </c>
    </row>
    <row r="78" spans="3:21" x14ac:dyDescent="0.3">
      <c r="C78">
        <v>14.25</v>
      </c>
      <c r="D78">
        <v>57</v>
      </c>
      <c r="E78" s="1">
        <v>1.2470000000000001E-17</v>
      </c>
      <c r="F78" s="2">
        <v>-0.13200000000000001</v>
      </c>
      <c r="I78">
        <f t="shared" si="4"/>
        <v>14</v>
      </c>
      <c r="J78" s="1">
        <f t="shared" si="5"/>
        <v>5.6527651858567546E-4</v>
      </c>
      <c r="L78" s="1"/>
      <c r="M78">
        <v>14.25</v>
      </c>
      <c r="N78">
        <v>57</v>
      </c>
      <c r="O78" s="1">
        <v>8.1620000000000002E-18</v>
      </c>
      <c r="P78" s="2">
        <v>-0.11799999999999999</v>
      </c>
      <c r="T78">
        <f t="shared" si="6"/>
        <v>14</v>
      </c>
      <c r="U78" s="1">
        <f t="shared" si="7"/>
        <v>1.0100235119415914E-2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C1" sqref="C1:M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16</v>
      </c>
      <c r="M6" t="s">
        <v>16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1.5180000000000001E-17</v>
      </c>
      <c r="F11" s="2">
        <v>-0.123</v>
      </c>
      <c r="I11">
        <f>C11-0.25</f>
        <v>-14</v>
      </c>
      <c r="J11" s="1">
        <f>E11/$E$44*100</f>
        <v>8.1176470588235298E-4</v>
      </c>
      <c r="L11" s="1"/>
      <c r="M11">
        <v>-13.75</v>
      </c>
      <c r="N11">
        <v>1</v>
      </c>
      <c r="O11" s="1">
        <v>6.9680000000000002E-18</v>
      </c>
      <c r="P11" s="2">
        <v>-0.126</v>
      </c>
      <c r="Q11" s="2"/>
      <c r="T11">
        <f>M11-0.25</f>
        <v>-14</v>
      </c>
      <c r="U11" s="1">
        <f>O11/$O$44*100</f>
        <v>1.0387596899224806E-2</v>
      </c>
    </row>
    <row r="12" spans="3:21" x14ac:dyDescent="0.3">
      <c r="C12">
        <v>-13.25</v>
      </c>
      <c r="D12">
        <v>2</v>
      </c>
      <c r="E12" s="1">
        <v>1.703E-17</v>
      </c>
      <c r="F12" s="2">
        <v>-0.12</v>
      </c>
      <c r="G12" s="2"/>
      <c r="H12" s="2"/>
      <c r="I12">
        <f t="shared" ref="I12:I75" si="0">C12-0.25</f>
        <v>-13.5</v>
      </c>
      <c r="J12" s="1">
        <f t="shared" ref="J12:J75" si="1">E12/$E$44*100</f>
        <v>9.1069518716577539E-4</v>
      </c>
      <c r="L12" s="1"/>
      <c r="M12">
        <v>-13.25</v>
      </c>
      <c r="N12">
        <v>2</v>
      </c>
      <c r="O12" s="1">
        <v>8.7620000000000001E-18</v>
      </c>
      <c r="P12" s="2">
        <v>-0.112</v>
      </c>
      <c r="Q12" s="2"/>
      <c r="R12" s="1"/>
      <c r="T12">
        <f t="shared" ref="T12:T75" si="2">M12-0.25</f>
        <v>-13.5</v>
      </c>
      <c r="U12" s="1">
        <f t="shared" ref="U12:U75" si="3">O12/$O$44*100</f>
        <v>1.3062015503875968E-2</v>
      </c>
    </row>
    <row r="13" spans="3:21" x14ac:dyDescent="0.3">
      <c r="C13">
        <v>-12.75</v>
      </c>
      <c r="D13">
        <v>3</v>
      </c>
      <c r="E13" s="1">
        <v>1.901E-17</v>
      </c>
      <c r="F13" s="2">
        <v>-0.10199999999999999</v>
      </c>
      <c r="G13" s="2"/>
      <c r="H13" s="2"/>
      <c r="I13">
        <f t="shared" si="0"/>
        <v>-13</v>
      </c>
      <c r="J13" s="1">
        <f t="shared" si="1"/>
        <v>1.0165775401069521E-3</v>
      </c>
      <c r="L13" s="1"/>
      <c r="M13">
        <v>-12.75</v>
      </c>
      <c r="N13">
        <v>3</v>
      </c>
      <c r="O13" s="1">
        <v>9.3819999999999998E-18</v>
      </c>
      <c r="P13" s="2">
        <v>-0.104</v>
      </c>
      <c r="Q13" s="2"/>
      <c r="R13" s="1"/>
      <c r="T13">
        <f t="shared" si="2"/>
        <v>-13</v>
      </c>
      <c r="U13" s="1">
        <f t="shared" si="3"/>
        <v>1.3986285032796661E-2</v>
      </c>
    </row>
    <row r="14" spans="3:21" x14ac:dyDescent="0.3">
      <c r="C14">
        <v>-12.25</v>
      </c>
      <c r="D14">
        <v>4</v>
      </c>
      <c r="E14" s="1">
        <v>2.1010000000000001E-17</v>
      </c>
      <c r="F14" s="2">
        <v>-9.1999999999999998E-2</v>
      </c>
      <c r="G14" s="2"/>
      <c r="H14" s="2"/>
      <c r="I14">
        <f t="shared" si="0"/>
        <v>-12.5</v>
      </c>
      <c r="J14" s="1">
        <f t="shared" si="1"/>
        <v>1.1235294117647059E-3</v>
      </c>
      <c r="L14" s="1"/>
      <c r="M14">
        <v>-12.25</v>
      </c>
      <c r="N14">
        <v>4</v>
      </c>
      <c r="O14" s="1">
        <v>1.095E-17</v>
      </c>
      <c r="P14" s="2">
        <v>-0.10199999999999999</v>
      </c>
      <c r="Q14" s="2"/>
      <c r="R14" s="1"/>
      <c r="T14">
        <f t="shared" si="2"/>
        <v>-12.5</v>
      </c>
      <c r="U14" s="1">
        <f t="shared" si="3"/>
        <v>1.6323792486583184E-2</v>
      </c>
    </row>
    <row r="15" spans="3:21" x14ac:dyDescent="0.3">
      <c r="C15">
        <v>-11.75</v>
      </c>
      <c r="D15">
        <v>5</v>
      </c>
      <c r="E15" s="1">
        <v>2.4380000000000001E-17</v>
      </c>
      <c r="F15" s="2">
        <v>-8.5999999999999993E-2</v>
      </c>
      <c r="G15" s="2"/>
      <c r="H15" s="2"/>
      <c r="I15">
        <f t="shared" si="0"/>
        <v>-12</v>
      </c>
      <c r="J15" s="1">
        <f t="shared" si="1"/>
        <v>1.3037433155080214E-3</v>
      </c>
      <c r="L15" s="1"/>
      <c r="M15">
        <v>-11.75</v>
      </c>
      <c r="N15">
        <v>5</v>
      </c>
      <c r="O15" s="1">
        <v>1.149E-17</v>
      </c>
      <c r="P15" s="2">
        <v>-9.7000000000000003E-2</v>
      </c>
      <c r="Q15" s="2"/>
      <c r="R15" s="1"/>
      <c r="T15">
        <f t="shared" si="2"/>
        <v>-12</v>
      </c>
      <c r="U15" s="1">
        <f t="shared" si="3"/>
        <v>1.7128801431127012E-2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3.09E-17</v>
      </c>
      <c r="F17" s="2">
        <v>-8.2000000000000003E-2</v>
      </c>
      <c r="G17" s="2"/>
      <c r="H17" s="2"/>
      <c r="I17">
        <f t="shared" si="0"/>
        <v>-11.5</v>
      </c>
      <c r="J17" s="1">
        <f t="shared" si="1"/>
        <v>1.6524064171122995E-3</v>
      </c>
      <c r="L17" s="1"/>
      <c r="M17">
        <v>-11.25</v>
      </c>
      <c r="N17">
        <v>6</v>
      </c>
      <c r="O17" s="1">
        <v>1.293E-17</v>
      </c>
      <c r="P17" s="2">
        <v>-9.8000000000000004E-2</v>
      </c>
      <c r="Q17" s="2"/>
      <c r="R17" s="1"/>
      <c r="T17">
        <f t="shared" si="2"/>
        <v>-11.5</v>
      </c>
      <c r="U17" s="1">
        <f t="shared" si="3"/>
        <v>1.9275491949910552E-2</v>
      </c>
    </row>
    <row r="18" spans="3:21" x14ac:dyDescent="0.3">
      <c r="C18">
        <v>-10.75</v>
      </c>
      <c r="D18">
        <v>7</v>
      </c>
      <c r="E18" s="1">
        <v>3.7889999999999998E-17</v>
      </c>
      <c r="F18" s="2">
        <v>-7.2999999999999995E-2</v>
      </c>
      <c r="G18" s="2"/>
      <c r="H18" s="2"/>
      <c r="I18">
        <f t="shared" si="0"/>
        <v>-11</v>
      </c>
      <c r="J18" s="1">
        <f t="shared" si="1"/>
        <v>2.0262032085561496E-3</v>
      </c>
      <c r="L18" s="1"/>
      <c r="M18">
        <v>-10.75</v>
      </c>
      <c r="N18">
        <v>7</v>
      </c>
      <c r="O18" s="1">
        <v>1.833E-17</v>
      </c>
      <c r="P18" s="2">
        <v>-0.08</v>
      </c>
      <c r="Q18" s="2"/>
      <c r="R18" s="1"/>
      <c r="T18">
        <f t="shared" si="2"/>
        <v>-11</v>
      </c>
      <c r="U18" s="1">
        <f t="shared" si="3"/>
        <v>2.7325581395348835E-2</v>
      </c>
    </row>
    <row r="19" spans="3:21" x14ac:dyDescent="0.3">
      <c r="C19">
        <v>-10.25</v>
      </c>
      <c r="D19">
        <v>8</v>
      </c>
      <c r="E19" s="1">
        <v>4.4549999999999998E-17</v>
      </c>
      <c r="F19" s="2">
        <v>-7.1999999999999995E-2</v>
      </c>
      <c r="G19" s="2"/>
      <c r="H19" s="2"/>
      <c r="I19">
        <f t="shared" si="0"/>
        <v>-10.5</v>
      </c>
      <c r="J19" s="1">
        <f t="shared" si="1"/>
        <v>2.3823529411764709E-3</v>
      </c>
      <c r="L19" s="1"/>
      <c r="M19">
        <v>-10.25</v>
      </c>
      <c r="N19">
        <v>8</v>
      </c>
      <c r="O19" s="1">
        <v>1.587E-17</v>
      </c>
      <c r="P19" s="2">
        <v>-8.1000000000000003E-2</v>
      </c>
      <c r="Q19" s="2"/>
      <c r="R19" s="1"/>
      <c r="T19">
        <f t="shared" si="2"/>
        <v>-10.5</v>
      </c>
      <c r="U19" s="1">
        <f t="shared" si="3"/>
        <v>2.3658318425760282E-2</v>
      </c>
    </row>
    <row r="20" spans="3:21" x14ac:dyDescent="0.3">
      <c r="C20">
        <v>-9.75</v>
      </c>
      <c r="D20">
        <v>9</v>
      </c>
      <c r="E20" s="1">
        <v>5.2520000000000001E-17</v>
      </c>
      <c r="F20" s="2">
        <v>-6.3E-2</v>
      </c>
      <c r="G20" s="2"/>
      <c r="H20" s="2"/>
      <c r="I20">
        <f t="shared" si="0"/>
        <v>-10</v>
      </c>
      <c r="J20" s="1">
        <f t="shared" si="1"/>
        <v>2.8085561497326202E-3</v>
      </c>
      <c r="L20" s="1"/>
      <c r="M20">
        <v>-9.75</v>
      </c>
      <c r="N20">
        <v>9</v>
      </c>
      <c r="O20" s="1">
        <v>1.5949999999999999E-17</v>
      </c>
      <c r="P20" s="2">
        <v>-8.4000000000000005E-2</v>
      </c>
      <c r="Q20" s="2"/>
      <c r="R20" s="1"/>
      <c r="T20">
        <f t="shared" si="2"/>
        <v>-10</v>
      </c>
      <c r="U20" s="1">
        <f t="shared" si="3"/>
        <v>2.3777579010137148E-2</v>
      </c>
    </row>
    <row r="21" spans="3:21" x14ac:dyDescent="0.3">
      <c r="C21">
        <v>-9.25</v>
      </c>
      <c r="D21">
        <v>10</v>
      </c>
      <c r="E21" s="1">
        <v>5.1700000000000001E-17</v>
      </c>
      <c r="F21" s="2">
        <v>-6.0999999999999999E-2</v>
      </c>
      <c r="G21" s="2"/>
      <c r="H21" s="2"/>
      <c r="I21">
        <f t="shared" si="0"/>
        <v>-9.5</v>
      </c>
      <c r="J21" s="1">
        <f t="shared" si="1"/>
        <v>2.7647058823529413E-3</v>
      </c>
      <c r="L21" s="1"/>
      <c r="M21">
        <v>-9.25</v>
      </c>
      <c r="N21">
        <v>10</v>
      </c>
      <c r="O21" s="1">
        <v>2.0160000000000001E-17</v>
      </c>
      <c r="P21" s="2">
        <v>-7.2999999999999995E-2</v>
      </c>
      <c r="Q21" s="2"/>
      <c r="R21" s="1"/>
      <c r="T21">
        <f t="shared" si="2"/>
        <v>-9.5</v>
      </c>
      <c r="U21" s="1">
        <f t="shared" si="3"/>
        <v>3.0053667262969586E-2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6.1010000000000004E-17</v>
      </c>
      <c r="F23" s="2">
        <v>-5.8999999999999997E-2</v>
      </c>
      <c r="G23" s="2"/>
      <c r="H23" s="2"/>
      <c r="I23">
        <f t="shared" si="0"/>
        <v>-9</v>
      </c>
      <c r="J23" s="1">
        <f t="shared" si="1"/>
        <v>3.2625668449197862E-3</v>
      </c>
      <c r="L23" s="1"/>
      <c r="M23">
        <v>-8.75</v>
      </c>
      <c r="N23">
        <v>11</v>
      </c>
      <c r="O23" s="1">
        <v>2.454E-17</v>
      </c>
      <c r="P23" s="2">
        <v>-6.8000000000000005E-2</v>
      </c>
      <c r="Q23" s="2"/>
      <c r="R23" s="1"/>
      <c r="T23">
        <f t="shared" si="2"/>
        <v>-9</v>
      </c>
      <c r="U23" s="1">
        <f t="shared" si="3"/>
        <v>3.658318425760286E-2</v>
      </c>
    </row>
    <row r="24" spans="3:21" x14ac:dyDescent="0.3">
      <c r="C24">
        <v>-8.25</v>
      </c>
      <c r="D24">
        <v>12</v>
      </c>
      <c r="E24" s="1">
        <v>7.0890000000000004E-17</v>
      </c>
      <c r="F24" s="2">
        <v>-5.2999999999999999E-2</v>
      </c>
      <c r="G24" s="2"/>
      <c r="H24" s="2"/>
      <c r="I24">
        <f t="shared" si="0"/>
        <v>-8.5</v>
      </c>
      <c r="J24" s="1">
        <f t="shared" si="1"/>
        <v>3.7909090909090917E-3</v>
      </c>
      <c r="L24" s="1"/>
      <c r="M24">
        <v>-8.25</v>
      </c>
      <c r="N24">
        <v>12</v>
      </c>
      <c r="O24" s="1">
        <v>2.192E-17</v>
      </c>
      <c r="P24" s="2">
        <v>-7.1999999999999995E-2</v>
      </c>
      <c r="Q24" s="2"/>
      <c r="R24" s="1"/>
      <c r="T24">
        <f t="shared" si="2"/>
        <v>-8.5</v>
      </c>
      <c r="U24" s="1">
        <f t="shared" si="3"/>
        <v>3.2677400119260583E-2</v>
      </c>
    </row>
    <row r="25" spans="3:21" x14ac:dyDescent="0.3">
      <c r="C25">
        <v>-7.75</v>
      </c>
      <c r="D25">
        <v>13</v>
      </c>
      <c r="E25" s="1">
        <v>8.8140000000000001E-17</v>
      </c>
      <c r="F25" s="2">
        <v>-0.05</v>
      </c>
      <c r="G25" s="2"/>
      <c r="H25" s="2"/>
      <c r="I25">
        <f t="shared" si="0"/>
        <v>-8</v>
      </c>
      <c r="J25" s="1">
        <f t="shared" si="1"/>
        <v>4.7133689839572194E-3</v>
      </c>
      <c r="L25" s="1"/>
      <c r="M25">
        <v>-7.75</v>
      </c>
      <c r="N25">
        <v>13</v>
      </c>
      <c r="O25" s="1">
        <v>2.2330000000000001E-17</v>
      </c>
      <c r="P25" s="2">
        <v>-7.1999999999999995E-2</v>
      </c>
      <c r="Q25" s="2"/>
      <c r="R25" s="1"/>
      <c r="T25">
        <f t="shared" si="2"/>
        <v>-8</v>
      </c>
      <c r="U25" s="1">
        <f t="shared" si="3"/>
        <v>3.3288610614192006E-2</v>
      </c>
    </row>
    <row r="26" spans="3:21" x14ac:dyDescent="0.3">
      <c r="C26">
        <v>-7.25</v>
      </c>
      <c r="D26">
        <v>14</v>
      </c>
      <c r="E26" s="1">
        <v>1.039E-16</v>
      </c>
      <c r="F26" s="2">
        <v>-4.5999999999999999E-2</v>
      </c>
      <c r="G26" s="2"/>
      <c r="H26" s="2"/>
      <c r="I26">
        <f t="shared" si="0"/>
        <v>-7.5</v>
      </c>
      <c r="J26" s="1">
        <f t="shared" si="1"/>
        <v>5.556149732620321E-3</v>
      </c>
      <c r="L26" s="1"/>
      <c r="M26">
        <v>-7.25</v>
      </c>
      <c r="N26">
        <v>14</v>
      </c>
      <c r="O26" s="1">
        <v>2.9139999999999997E-17</v>
      </c>
      <c r="P26" s="2">
        <v>-6.3E-2</v>
      </c>
      <c r="Q26" s="2"/>
      <c r="R26" s="1"/>
      <c r="T26">
        <f t="shared" si="2"/>
        <v>-7.5</v>
      </c>
      <c r="U26" s="1">
        <f t="shared" si="3"/>
        <v>4.344066785927251E-2</v>
      </c>
    </row>
    <row r="27" spans="3:21" x14ac:dyDescent="0.3">
      <c r="C27">
        <v>-6.75</v>
      </c>
      <c r="D27">
        <v>15</v>
      </c>
      <c r="E27" s="1">
        <v>1.4109999999999999E-16</v>
      </c>
      <c r="F27" s="2">
        <v>-0.04</v>
      </c>
      <c r="G27" s="2"/>
      <c r="H27" s="2"/>
      <c r="I27">
        <f t="shared" si="0"/>
        <v>-7</v>
      </c>
      <c r="J27" s="1">
        <f t="shared" si="1"/>
        <v>7.5454545454545453E-3</v>
      </c>
      <c r="L27" s="1"/>
      <c r="M27">
        <v>-6.75</v>
      </c>
      <c r="N27">
        <v>15</v>
      </c>
      <c r="O27" s="1">
        <v>3.0650000000000003E-17</v>
      </c>
      <c r="P27" s="2">
        <v>-6.3E-2</v>
      </c>
      <c r="Q27" s="2"/>
      <c r="R27" s="1"/>
      <c r="T27">
        <f t="shared" si="2"/>
        <v>-7</v>
      </c>
      <c r="U27" s="1">
        <f t="shared" si="3"/>
        <v>4.5691711389385811E-2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2.014E-16</v>
      </c>
      <c r="F29" s="2">
        <v>-3.5000000000000003E-2</v>
      </c>
      <c r="G29" s="2"/>
      <c r="H29" s="2"/>
      <c r="I29">
        <f t="shared" si="0"/>
        <v>-6.5</v>
      </c>
      <c r="J29" s="1">
        <f t="shared" si="1"/>
        <v>1.0770053475935831E-2</v>
      </c>
      <c r="L29" s="1"/>
      <c r="M29">
        <v>-6.25</v>
      </c>
      <c r="N29">
        <v>16</v>
      </c>
      <c r="O29" s="1">
        <v>3.6260000000000003E-17</v>
      </c>
      <c r="P29" s="2">
        <v>-6.0999999999999999E-2</v>
      </c>
      <c r="Q29" s="2"/>
      <c r="R29" s="1"/>
      <c r="T29">
        <f t="shared" si="2"/>
        <v>-6.5</v>
      </c>
      <c r="U29" s="1">
        <f t="shared" si="3"/>
        <v>5.4054859868813351E-2</v>
      </c>
    </row>
    <row r="30" spans="3:21" x14ac:dyDescent="0.3">
      <c r="C30">
        <v>-5.75</v>
      </c>
      <c r="D30">
        <v>17</v>
      </c>
      <c r="E30" s="1">
        <v>2.9169999999999999E-16</v>
      </c>
      <c r="F30" s="2">
        <v>-2.9000000000000001E-2</v>
      </c>
      <c r="G30" s="2"/>
      <c r="H30" s="2"/>
      <c r="I30">
        <f t="shared" si="0"/>
        <v>-6</v>
      </c>
      <c r="J30" s="1">
        <f t="shared" si="1"/>
        <v>1.5598930481283422E-2</v>
      </c>
      <c r="L30" s="1"/>
      <c r="M30">
        <v>-5.75</v>
      </c>
      <c r="N30">
        <v>17</v>
      </c>
      <c r="O30" s="1">
        <v>3.7780000000000001E-17</v>
      </c>
      <c r="P30" s="2">
        <v>-5.7000000000000002E-2</v>
      </c>
      <c r="Q30" s="2"/>
      <c r="R30" s="1"/>
      <c r="T30">
        <f t="shared" si="2"/>
        <v>-6</v>
      </c>
      <c r="U30" s="1">
        <f t="shared" si="3"/>
        <v>5.6320810971973757E-2</v>
      </c>
    </row>
    <row r="31" spans="3:21" x14ac:dyDescent="0.3">
      <c r="C31">
        <v>-5.25</v>
      </c>
      <c r="D31">
        <v>18</v>
      </c>
      <c r="E31" s="1">
        <v>6.7989999999999996E-16</v>
      </c>
      <c r="F31" s="2">
        <v>-0.02</v>
      </c>
      <c r="G31" s="2"/>
      <c r="H31" s="2"/>
      <c r="I31">
        <f t="shared" si="0"/>
        <v>-5.5</v>
      </c>
      <c r="J31" s="1">
        <f t="shared" si="1"/>
        <v>3.6358288770053475E-2</v>
      </c>
      <c r="L31" s="1"/>
      <c r="M31">
        <v>-5.25</v>
      </c>
      <c r="N31">
        <v>18</v>
      </c>
      <c r="O31" s="1">
        <v>4.872E-17</v>
      </c>
      <c r="P31" s="2">
        <v>-5.1999999999999998E-2</v>
      </c>
      <c r="Q31" s="2"/>
      <c r="R31" s="1"/>
      <c r="T31">
        <f t="shared" si="2"/>
        <v>-5.5</v>
      </c>
      <c r="U31" s="1">
        <f t="shared" si="3"/>
        <v>7.262969588550984E-2</v>
      </c>
    </row>
    <row r="32" spans="3:21" x14ac:dyDescent="0.3">
      <c r="C32">
        <v>-4.75</v>
      </c>
      <c r="D32">
        <v>19</v>
      </c>
      <c r="E32" s="1">
        <v>1.785E-15</v>
      </c>
      <c r="F32" s="2">
        <v>-1.2999999999999999E-2</v>
      </c>
      <c r="G32" s="2"/>
      <c r="H32" s="2"/>
      <c r="I32">
        <f t="shared" si="0"/>
        <v>-5</v>
      </c>
      <c r="J32" s="1">
        <f t="shared" si="1"/>
        <v>9.5454545454545459E-2</v>
      </c>
      <c r="L32" s="1"/>
      <c r="M32">
        <v>-4.75</v>
      </c>
      <c r="N32">
        <v>19</v>
      </c>
      <c r="O32" s="1">
        <v>8.0060000000000001E-17</v>
      </c>
      <c r="P32" s="2">
        <v>-4.2000000000000003E-2</v>
      </c>
      <c r="Q32" s="2"/>
      <c r="R32" s="1"/>
      <c r="T32">
        <f t="shared" si="2"/>
        <v>-5</v>
      </c>
      <c r="U32" s="1">
        <f t="shared" si="3"/>
        <v>0.11935002981514609</v>
      </c>
    </row>
    <row r="33" spans="1:21" x14ac:dyDescent="0.3">
      <c r="C33">
        <v>-4.25</v>
      </c>
      <c r="D33">
        <v>20</v>
      </c>
      <c r="E33" s="1">
        <v>4.4460000000000001E-15</v>
      </c>
      <c r="F33" s="2">
        <v>-8.0000000000000002E-3</v>
      </c>
      <c r="G33" s="2"/>
      <c r="H33" s="2"/>
      <c r="I33">
        <f t="shared" si="0"/>
        <v>-4.5</v>
      </c>
      <c r="J33" s="1">
        <f t="shared" si="1"/>
        <v>0.2377540106951872</v>
      </c>
      <c r="L33" s="1"/>
      <c r="M33">
        <v>-4.25</v>
      </c>
      <c r="N33">
        <v>20</v>
      </c>
      <c r="O33" s="1">
        <v>1.604E-16</v>
      </c>
      <c r="P33" s="2">
        <v>-0.03</v>
      </c>
      <c r="Q33" s="2"/>
      <c r="R33" s="1"/>
      <c r="T33">
        <f t="shared" si="2"/>
        <v>-4.5</v>
      </c>
      <c r="U33" s="1">
        <f t="shared" si="3"/>
        <v>0.2391174716756112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9.1809999999999999E-15</v>
      </c>
      <c r="F35" s="2">
        <v>-5.0000000000000001E-3</v>
      </c>
      <c r="G35" s="2"/>
      <c r="H35" s="2"/>
      <c r="I35">
        <f t="shared" si="0"/>
        <v>-4</v>
      </c>
      <c r="J35" s="1">
        <f t="shared" si="1"/>
        <v>0.49096256684491979</v>
      </c>
      <c r="L35" s="1"/>
      <c r="M35">
        <v>-3.75</v>
      </c>
      <c r="N35">
        <v>21</v>
      </c>
      <c r="O35" s="1">
        <v>3.2469999999999998E-16</v>
      </c>
      <c r="P35" s="2">
        <v>-2.1000000000000001E-2</v>
      </c>
      <c r="Q35" s="2"/>
      <c r="R35" s="1"/>
      <c r="T35">
        <f t="shared" si="2"/>
        <v>-4</v>
      </c>
      <c r="U35" s="1">
        <f t="shared" si="3"/>
        <v>0.48404889683959446</v>
      </c>
    </row>
    <row r="36" spans="1:21" x14ac:dyDescent="0.3">
      <c r="C36">
        <v>-3.25</v>
      </c>
      <c r="D36">
        <v>22</v>
      </c>
      <c r="E36" s="1">
        <v>1.6009999999999999E-14</v>
      </c>
      <c r="F36" s="2">
        <v>-4.0000000000000001E-3</v>
      </c>
      <c r="G36" s="2"/>
      <c r="H36" s="2"/>
      <c r="I36">
        <f t="shared" si="0"/>
        <v>-3.5</v>
      </c>
      <c r="J36" s="1">
        <f t="shared" si="1"/>
        <v>0.85614973262032079</v>
      </c>
      <c r="L36" s="1"/>
      <c r="M36">
        <v>-3.25</v>
      </c>
      <c r="N36">
        <v>22</v>
      </c>
      <c r="O36" s="1">
        <v>5.9779999999999997E-16</v>
      </c>
      <c r="P36" s="2">
        <v>-1.6E-2</v>
      </c>
      <c r="Q36" s="2"/>
      <c r="R36" s="1"/>
      <c r="T36">
        <f t="shared" si="2"/>
        <v>-3.5</v>
      </c>
      <c r="U36" s="1">
        <f t="shared" si="3"/>
        <v>0.89117471675611204</v>
      </c>
    </row>
    <row r="37" spans="1:21" x14ac:dyDescent="0.3">
      <c r="C37">
        <v>-2.75</v>
      </c>
      <c r="D37">
        <v>23</v>
      </c>
      <c r="E37" s="1">
        <v>2.6760000000000001E-14</v>
      </c>
      <c r="F37" s="2">
        <v>-3.0000000000000001E-3</v>
      </c>
      <c r="G37" s="2"/>
      <c r="H37" s="2"/>
      <c r="I37">
        <f t="shared" si="0"/>
        <v>-3</v>
      </c>
      <c r="J37" s="1">
        <f t="shared" si="1"/>
        <v>1.4310160427807488</v>
      </c>
      <c r="L37" s="1"/>
      <c r="M37">
        <v>-2.75</v>
      </c>
      <c r="N37">
        <v>23</v>
      </c>
      <c r="O37" s="1">
        <v>9.5769999999999996E-16</v>
      </c>
      <c r="P37" s="2">
        <v>-1.2E-2</v>
      </c>
      <c r="Q37" s="2"/>
      <c r="R37" s="1"/>
      <c r="S37" s="1"/>
      <c r="T37">
        <f t="shared" si="2"/>
        <v>-3</v>
      </c>
      <c r="U37" s="1">
        <f t="shared" si="3"/>
        <v>1.4276982707215264</v>
      </c>
    </row>
    <row r="38" spans="1:21" x14ac:dyDescent="0.3">
      <c r="A38" s="3"/>
      <c r="C38">
        <v>-2.25</v>
      </c>
      <c r="D38">
        <v>24</v>
      </c>
      <c r="E38" s="1">
        <v>5.6049999999999998E-14</v>
      </c>
      <c r="F38" s="2">
        <v>-2E-3</v>
      </c>
      <c r="G38" s="2"/>
      <c r="H38" s="2"/>
      <c r="I38">
        <f t="shared" si="0"/>
        <v>-2.5</v>
      </c>
      <c r="J38" s="1">
        <f t="shared" si="1"/>
        <v>2.9973262032085559</v>
      </c>
      <c r="L38" s="1"/>
      <c r="M38">
        <v>-2.25</v>
      </c>
      <c r="N38">
        <v>24</v>
      </c>
      <c r="O38" s="1">
        <v>1.9969999999999999E-15</v>
      </c>
      <c r="P38" s="2">
        <v>-8.9999999999999993E-3</v>
      </c>
      <c r="Q38" s="2"/>
      <c r="R38" s="1"/>
      <c r="S38" s="1"/>
      <c r="T38">
        <f t="shared" si="2"/>
        <v>-2.5</v>
      </c>
      <c r="U38" s="1">
        <f t="shared" si="3"/>
        <v>2.9770423375074535</v>
      </c>
    </row>
    <row r="39" spans="1:21" x14ac:dyDescent="0.3">
      <c r="C39">
        <v>-1.75</v>
      </c>
      <c r="D39">
        <v>25</v>
      </c>
      <c r="E39" s="1">
        <v>1.3960000000000001E-13</v>
      </c>
      <c r="F39" s="2">
        <v>-1E-3</v>
      </c>
      <c r="G39" s="2"/>
      <c r="H39" s="2"/>
      <c r="I39">
        <f t="shared" si="0"/>
        <v>-2</v>
      </c>
      <c r="J39" s="1">
        <f t="shared" si="1"/>
        <v>7.4652406417112305</v>
      </c>
      <c r="L39" s="1"/>
      <c r="M39">
        <v>-1.75</v>
      </c>
      <c r="N39">
        <v>25</v>
      </c>
      <c r="O39" s="1">
        <v>5.257E-15</v>
      </c>
      <c r="P39" s="2">
        <v>-5.0000000000000001E-3</v>
      </c>
      <c r="Q39" s="2"/>
      <c r="R39" s="1"/>
      <c r="S39" s="1"/>
      <c r="T39">
        <f t="shared" si="2"/>
        <v>-2</v>
      </c>
      <c r="U39" s="1">
        <f t="shared" si="3"/>
        <v>7.8369111508646396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3.5480000000000001E-13</v>
      </c>
      <c r="F41" s="2">
        <v>-1E-3</v>
      </c>
      <c r="G41" s="2"/>
      <c r="H41" s="2"/>
      <c r="I41">
        <f t="shared" si="0"/>
        <v>-1.5</v>
      </c>
      <c r="J41" s="1">
        <f t="shared" si="1"/>
        <v>18.973262032085564</v>
      </c>
      <c r="L41" s="1"/>
      <c r="M41">
        <v>-1.25</v>
      </c>
      <c r="N41">
        <v>26</v>
      </c>
      <c r="O41" s="1">
        <v>1.4109999999999999E-14</v>
      </c>
      <c r="P41" s="2">
        <v>-3.0000000000000001E-3</v>
      </c>
      <c r="Q41" s="2"/>
      <c r="R41" s="1"/>
      <c r="S41" s="1"/>
      <c r="T41">
        <f t="shared" si="2"/>
        <v>-1.5</v>
      </c>
      <c r="U41" s="1">
        <f t="shared" si="3"/>
        <v>21.034585569469289</v>
      </c>
    </row>
    <row r="42" spans="1:21" x14ac:dyDescent="0.3">
      <c r="C42">
        <v>-0.75</v>
      </c>
      <c r="D42">
        <v>27</v>
      </c>
      <c r="E42" s="1">
        <v>8.3940000000000004E-13</v>
      </c>
      <c r="F42" s="2">
        <v>-1E-3</v>
      </c>
      <c r="G42" s="2"/>
      <c r="H42" s="2"/>
      <c r="I42">
        <f t="shared" si="0"/>
        <v>-1</v>
      </c>
      <c r="J42" s="1">
        <f t="shared" si="1"/>
        <v>44.887700534759361</v>
      </c>
      <c r="L42" s="1"/>
      <c r="M42">
        <v>-0.75</v>
      </c>
      <c r="N42">
        <v>27</v>
      </c>
      <c r="O42" s="1">
        <v>3.2000000000000002E-14</v>
      </c>
      <c r="P42" s="2">
        <v>-2E-3</v>
      </c>
      <c r="Q42" s="2"/>
      <c r="R42" s="1"/>
      <c r="S42" s="1"/>
      <c r="T42">
        <f t="shared" si="2"/>
        <v>-1</v>
      </c>
      <c r="U42" s="1">
        <f t="shared" si="3"/>
        <v>47.704233750745381</v>
      </c>
    </row>
    <row r="43" spans="1:21" x14ac:dyDescent="0.3">
      <c r="C43">
        <v>-0.25</v>
      </c>
      <c r="D43">
        <v>28</v>
      </c>
      <c r="E43" s="1">
        <v>1.526E-12</v>
      </c>
      <c r="F43" s="2">
        <v>0</v>
      </c>
      <c r="G43" s="2"/>
      <c r="H43" s="2"/>
      <c r="I43">
        <f t="shared" si="0"/>
        <v>-0.5</v>
      </c>
      <c r="J43" s="1">
        <f t="shared" si="1"/>
        <v>81.604278074866315</v>
      </c>
      <c r="L43" s="1"/>
      <c r="M43">
        <v>-0.25</v>
      </c>
      <c r="N43">
        <v>28</v>
      </c>
      <c r="O43" s="1">
        <v>5.5629999999999999E-14</v>
      </c>
      <c r="P43" s="2">
        <v>-2E-3</v>
      </c>
      <c r="Q43" s="2"/>
      <c r="R43" s="1"/>
      <c r="S43" s="1"/>
      <c r="T43">
        <f t="shared" si="2"/>
        <v>-0.5</v>
      </c>
      <c r="U43" s="1">
        <f t="shared" si="3"/>
        <v>82.930828861061414</v>
      </c>
    </row>
    <row r="44" spans="1:21" x14ac:dyDescent="0.3">
      <c r="C44">
        <v>0.25</v>
      </c>
      <c r="D44">
        <v>29</v>
      </c>
      <c r="E44" s="1">
        <v>1.8699999999999999E-12</v>
      </c>
      <c r="F44" s="2">
        <v>0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6.7080000000000003E-14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1.5210000000000001E-12</v>
      </c>
      <c r="F45" s="2">
        <v>0</v>
      </c>
      <c r="G45" s="2"/>
      <c r="H45" s="2"/>
      <c r="I45">
        <f t="shared" si="0"/>
        <v>0.5</v>
      </c>
      <c r="J45" s="1">
        <f t="shared" si="1"/>
        <v>81.336898395721931</v>
      </c>
      <c r="L45" s="1"/>
      <c r="M45">
        <v>0.75</v>
      </c>
      <c r="N45">
        <v>30</v>
      </c>
      <c r="O45" s="1">
        <v>5.5510000000000002E-14</v>
      </c>
      <c r="P45" s="2">
        <v>-2E-3</v>
      </c>
      <c r="Q45" s="2"/>
      <c r="R45" s="1"/>
      <c r="S45" s="1"/>
      <c r="T45">
        <f t="shared" si="2"/>
        <v>0.5</v>
      </c>
      <c r="U45" s="1">
        <f t="shared" si="3"/>
        <v>82.751937984496124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8.3539999999999995E-13</v>
      </c>
      <c r="F47" s="2">
        <v>-1E-3</v>
      </c>
      <c r="G47" s="2"/>
      <c r="H47" s="2"/>
      <c r="I47">
        <f t="shared" si="0"/>
        <v>1</v>
      </c>
      <c r="J47" s="1">
        <f t="shared" si="1"/>
        <v>44.673796791443849</v>
      </c>
      <c r="L47" s="1"/>
      <c r="M47">
        <v>1.25</v>
      </c>
      <c r="N47">
        <v>31</v>
      </c>
      <c r="O47" s="1">
        <v>3.1879999999999999E-14</v>
      </c>
      <c r="P47" s="2">
        <v>-2E-3</v>
      </c>
      <c r="Q47" s="2"/>
      <c r="R47" s="1"/>
      <c r="S47" s="1"/>
      <c r="T47">
        <f t="shared" si="2"/>
        <v>1</v>
      </c>
      <c r="U47" s="1">
        <f t="shared" si="3"/>
        <v>47.525342874180083</v>
      </c>
    </row>
    <row r="48" spans="1:21" x14ac:dyDescent="0.3">
      <c r="C48">
        <v>1.75</v>
      </c>
      <c r="D48">
        <v>32</v>
      </c>
      <c r="E48" s="1">
        <v>3.532E-13</v>
      </c>
      <c r="F48" s="2">
        <v>-1E-3</v>
      </c>
      <c r="G48" s="2"/>
      <c r="H48" s="2"/>
      <c r="I48">
        <f t="shared" si="0"/>
        <v>1.5</v>
      </c>
      <c r="J48" s="1">
        <f t="shared" si="1"/>
        <v>18.887700534759357</v>
      </c>
      <c r="L48" s="1"/>
      <c r="M48">
        <v>1.75</v>
      </c>
      <c r="N48">
        <v>32</v>
      </c>
      <c r="O48" s="1">
        <v>1.4190000000000001E-14</v>
      </c>
      <c r="P48" s="2">
        <v>-3.0000000000000001E-3</v>
      </c>
      <c r="Q48" s="2"/>
      <c r="R48" s="1"/>
      <c r="S48" s="1"/>
      <c r="T48">
        <f t="shared" si="2"/>
        <v>1.5</v>
      </c>
      <c r="U48" s="1">
        <f t="shared" si="3"/>
        <v>21.153846153846153</v>
      </c>
    </row>
    <row r="49" spans="3:21" x14ac:dyDescent="0.3">
      <c r="C49">
        <v>2.25</v>
      </c>
      <c r="D49">
        <v>33</v>
      </c>
      <c r="E49" s="1">
        <v>1.392E-13</v>
      </c>
      <c r="F49" s="2">
        <v>-1E-3</v>
      </c>
      <c r="G49" s="2"/>
      <c r="H49" s="2"/>
      <c r="I49">
        <f t="shared" si="0"/>
        <v>2</v>
      </c>
      <c r="J49" s="1">
        <f t="shared" si="1"/>
        <v>7.4438502673796796</v>
      </c>
      <c r="L49" s="1"/>
      <c r="M49">
        <v>2.25</v>
      </c>
      <c r="N49">
        <v>33</v>
      </c>
      <c r="O49" s="1">
        <v>5.3549999999999996E-15</v>
      </c>
      <c r="P49" s="2">
        <v>-5.0000000000000001E-3</v>
      </c>
      <c r="Q49" s="2"/>
      <c r="R49" s="1"/>
      <c r="S49" s="1"/>
      <c r="T49">
        <f t="shared" si="2"/>
        <v>2</v>
      </c>
      <c r="U49" s="1">
        <f t="shared" si="3"/>
        <v>7.9830053667262968</v>
      </c>
    </row>
    <row r="50" spans="3:21" x14ac:dyDescent="0.3">
      <c r="C50">
        <v>2.75</v>
      </c>
      <c r="D50">
        <v>34</v>
      </c>
      <c r="E50" s="1">
        <v>5.597E-14</v>
      </c>
      <c r="F50" s="2">
        <v>-2E-3</v>
      </c>
      <c r="G50" s="2"/>
      <c r="H50" s="2"/>
      <c r="I50">
        <f t="shared" si="0"/>
        <v>2.5</v>
      </c>
      <c r="J50" s="1">
        <f t="shared" si="1"/>
        <v>2.9930481283422461</v>
      </c>
      <c r="L50" s="1"/>
      <c r="M50">
        <v>2.75</v>
      </c>
      <c r="N50">
        <v>34</v>
      </c>
      <c r="O50" s="1">
        <v>2.012E-15</v>
      </c>
      <c r="P50" s="2">
        <v>-8.9999999999999993E-3</v>
      </c>
      <c r="Q50" s="2"/>
      <c r="R50" s="1"/>
      <c r="S50" s="1"/>
      <c r="T50">
        <f t="shared" si="2"/>
        <v>2.5</v>
      </c>
      <c r="U50" s="1">
        <f t="shared" si="3"/>
        <v>2.9994036970781157</v>
      </c>
    </row>
    <row r="51" spans="3:21" x14ac:dyDescent="0.3">
      <c r="C51">
        <v>3.25</v>
      </c>
      <c r="D51">
        <v>35</v>
      </c>
      <c r="E51" s="1">
        <v>2.6789999999999999E-14</v>
      </c>
      <c r="F51" s="2">
        <v>-3.0000000000000001E-3</v>
      </c>
      <c r="G51" s="2"/>
      <c r="H51" s="2"/>
      <c r="I51">
        <f t="shared" si="0"/>
        <v>3</v>
      </c>
      <c r="J51" s="1">
        <f t="shared" si="1"/>
        <v>1.432620320855615</v>
      </c>
      <c r="L51" s="1"/>
      <c r="M51">
        <v>3.25</v>
      </c>
      <c r="N51">
        <v>35</v>
      </c>
      <c r="O51" s="1">
        <v>9.6689999999999999E-16</v>
      </c>
      <c r="P51" s="2">
        <v>-1.2E-2</v>
      </c>
      <c r="Q51" s="2"/>
      <c r="R51" s="1"/>
      <c r="S51" s="1"/>
      <c r="T51">
        <f t="shared" si="2"/>
        <v>3</v>
      </c>
      <c r="U51" s="1">
        <f t="shared" si="3"/>
        <v>1.4414132379248659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1.604E-14</v>
      </c>
      <c r="F53" s="2">
        <v>-4.0000000000000001E-3</v>
      </c>
      <c r="G53" s="2"/>
      <c r="H53" s="2"/>
      <c r="I53">
        <f t="shared" si="0"/>
        <v>3.5</v>
      </c>
      <c r="J53" s="1">
        <f t="shared" si="1"/>
        <v>0.85775401069518731</v>
      </c>
      <c r="L53" s="1"/>
      <c r="M53">
        <v>3.75</v>
      </c>
      <c r="N53">
        <v>36</v>
      </c>
      <c r="O53" s="1">
        <v>5.7490000000000003E-16</v>
      </c>
      <c r="P53" s="2">
        <v>-1.6E-2</v>
      </c>
      <c r="Q53" s="2"/>
      <c r="R53" s="1"/>
      <c r="S53" s="1"/>
      <c r="T53">
        <f t="shared" si="2"/>
        <v>3.5</v>
      </c>
      <c r="U53" s="1">
        <f t="shared" si="3"/>
        <v>0.857036374478235</v>
      </c>
    </row>
    <row r="54" spans="3:21" x14ac:dyDescent="0.3">
      <c r="C54">
        <v>4.25</v>
      </c>
      <c r="D54">
        <v>37</v>
      </c>
      <c r="E54" s="1">
        <v>9.1549999999999999E-15</v>
      </c>
      <c r="F54" s="2">
        <v>-5.0000000000000001E-3</v>
      </c>
      <c r="G54" s="2"/>
      <c r="H54" s="2"/>
      <c r="I54">
        <f t="shared" si="0"/>
        <v>4</v>
      </c>
      <c r="J54" s="1">
        <f t="shared" si="1"/>
        <v>0.48957219251336898</v>
      </c>
      <c r="L54" s="1"/>
      <c r="M54">
        <v>4.25</v>
      </c>
      <c r="N54">
        <v>37</v>
      </c>
      <c r="O54" s="1">
        <v>3.292E-16</v>
      </c>
      <c r="P54" s="2">
        <v>-2.1000000000000001E-2</v>
      </c>
      <c r="Q54" s="2"/>
      <c r="R54" s="1"/>
      <c r="S54" s="1"/>
      <c r="T54">
        <f t="shared" si="2"/>
        <v>4</v>
      </c>
      <c r="U54" s="1">
        <f t="shared" si="3"/>
        <v>0.49075730471079304</v>
      </c>
    </row>
    <row r="55" spans="3:21" x14ac:dyDescent="0.3">
      <c r="C55">
        <v>4.75</v>
      </c>
      <c r="D55">
        <v>38</v>
      </c>
      <c r="E55" s="1">
        <v>4.4519999999999998E-15</v>
      </c>
      <c r="F55" s="2">
        <v>-8.0000000000000002E-3</v>
      </c>
      <c r="G55" s="2"/>
      <c r="H55" s="2"/>
      <c r="I55">
        <f t="shared" si="0"/>
        <v>4.5</v>
      </c>
      <c r="J55" s="1">
        <f t="shared" si="1"/>
        <v>0.23807486631016042</v>
      </c>
      <c r="L55" s="1"/>
      <c r="M55">
        <v>4.75</v>
      </c>
      <c r="N55">
        <v>38</v>
      </c>
      <c r="O55" s="1">
        <v>1.6799999999999999E-16</v>
      </c>
      <c r="P55" s="2">
        <v>-0.03</v>
      </c>
      <c r="Q55" s="2"/>
      <c r="R55" s="1"/>
      <c r="S55" s="1"/>
      <c r="T55">
        <f t="shared" si="2"/>
        <v>4.5</v>
      </c>
      <c r="U55" s="1">
        <f t="shared" si="3"/>
        <v>0.25044722719141321</v>
      </c>
    </row>
    <row r="56" spans="3:21" x14ac:dyDescent="0.3">
      <c r="C56">
        <v>5.25</v>
      </c>
      <c r="D56">
        <v>39</v>
      </c>
      <c r="E56" s="1">
        <v>1.8379999999999999E-15</v>
      </c>
      <c r="F56" s="2">
        <v>-1.2E-2</v>
      </c>
      <c r="G56" s="2"/>
      <c r="H56" s="2"/>
      <c r="I56">
        <f t="shared" si="0"/>
        <v>5</v>
      </c>
      <c r="J56" s="1">
        <f t="shared" si="1"/>
        <v>9.828877005347593E-2</v>
      </c>
      <c r="L56" s="1"/>
      <c r="M56">
        <v>5.25</v>
      </c>
      <c r="N56">
        <v>39</v>
      </c>
      <c r="O56" s="1">
        <v>7.7999999999999998E-17</v>
      </c>
      <c r="P56" s="2">
        <v>-4.2000000000000003E-2</v>
      </c>
      <c r="Q56" s="2"/>
      <c r="R56" s="1"/>
      <c r="S56" s="1"/>
      <c r="T56">
        <f t="shared" si="2"/>
        <v>5</v>
      </c>
      <c r="U56" s="1">
        <f t="shared" si="3"/>
        <v>0.11627906976744186</v>
      </c>
    </row>
    <row r="57" spans="3:21" x14ac:dyDescent="0.3">
      <c r="C57">
        <v>5.75</v>
      </c>
      <c r="D57">
        <v>40</v>
      </c>
      <c r="E57" s="1">
        <v>6.7439999999999997E-16</v>
      </c>
      <c r="F57" s="2">
        <v>-0.02</v>
      </c>
      <c r="G57" s="2"/>
      <c r="H57" s="2"/>
      <c r="I57">
        <f t="shared" si="0"/>
        <v>5.5</v>
      </c>
      <c r="J57" s="1">
        <f t="shared" si="1"/>
        <v>3.6064171122994655E-2</v>
      </c>
      <c r="L57" s="1"/>
      <c r="M57">
        <v>5.75</v>
      </c>
      <c r="N57">
        <v>40</v>
      </c>
      <c r="O57" s="1">
        <v>4.7029999999999997E-17</v>
      </c>
      <c r="P57" s="2">
        <v>-5.1999999999999998E-2</v>
      </c>
      <c r="Q57" s="2"/>
      <c r="R57" s="1"/>
      <c r="S57" s="1"/>
      <c r="T57">
        <f t="shared" si="2"/>
        <v>5.5</v>
      </c>
      <c r="U57" s="1">
        <f t="shared" si="3"/>
        <v>7.0110316040548584E-2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3.1240000000000001E-16</v>
      </c>
      <c r="F59" s="2">
        <v>-2.8000000000000001E-2</v>
      </c>
      <c r="G59" s="2"/>
      <c r="H59" s="2"/>
      <c r="I59">
        <f t="shared" si="0"/>
        <v>6</v>
      </c>
      <c r="J59" s="1">
        <f t="shared" si="1"/>
        <v>1.6705882352941178E-2</v>
      </c>
      <c r="L59" s="1"/>
      <c r="M59">
        <v>6.25</v>
      </c>
      <c r="N59">
        <v>41</v>
      </c>
      <c r="O59" s="1">
        <v>3.8929999999999999E-17</v>
      </c>
      <c r="P59" s="2">
        <v>-5.6000000000000001E-2</v>
      </c>
      <c r="Q59" s="2"/>
      <c r="R59" s="1"/>
      <c r="S59" s="1"/>
      <c r="T59">
        <f t="shared" si="2"/>
        <v>6</v>
      </c>
      <c r="U59" s="1">
        <f t="shared" si="3"/>
        <v>5.8035181872391171E-2</v>
      </c>
    </row>
    <row r="60" spans="3:21" x14ac:dyDescent="0.3">
      <c r="C60">
        <v>6.75</v>
      </c>
      <c r="D60">
        <v>42</v>
      </c>
      <c r="E60" s="1">
        <v>2.026E-16</v>
      </c>
      <c r="F60" s="2">
        <v>-3.4000000000000002E-2</v>
      </c>
      <c r="G60" s="2"/>
      <c r="I60">
        <f t="shared" si="0"/>
        <v>6.5</v>
      </c>
      <c r="J60" s="1">
        <f t="shared" si="1"/>
        <v>1.0834224598930483E-2</v>
      </c>
      <c r="L60" s="1"/>
      <c r="M60">
        <v>6.75</v>
      </c>
      <c r="N60">
        <v>42</v>
      </c>
      <c r="O60" s="1">
        <v>3.1159999999999998E-17</v>
      </c>
      <c r="P60" s="2">
        <v>-6.0999999999999999E-2</v>
      </c>
      <c r="Q60" s="2"/>
      <c r="R60" s="1"/>
      <c r="S60" s="1"/>
      <c r="T60">
        <f t="shared" si="2"/>
        <v>6.5</v>
      </c>
      <c r="U60" s="1">
        <f t="shared" si="3"/>
        <v>4.6451997614788305E-2</v>
      </c>
    </row>
    <row r="61" spans="3:21" x14ac:dyDescent="0.3">
      <c r="C61">
        <v>7.25</v>
      </c>
      <c r="D61">
        <v>43</v>
      </c>
      <c r="E61" s="1">
        <v>1.4079999999999999E-16</v>
      </c>
      <c r="F61" s="2">
        <v>-0.04</v>
      </c>
      <c r="G61" s="2"/>
      <c r="I61">
        <f t="shared" si="0"/>
        <v>7</v>
      </c>
      <c r="J61" s="1">
        <f t="shared" si="1"/>
        <v>7.5294117647058817E-3</v>
      </c>
      <c r="L61" s="1"/>
      <c r="M61">
        <v>7.25</v>
      </c>
      <c r="N61">
        <v>43</v>
      </c>
      <c r="O61" s="1">
        <v>2.6740000000000001E-17</v>
      </c>
      <c r="P61" s="2">
        <v>-6.4000000000000001E-2</v>
      </c>
      <c r="Q61" s="2"/>
      <c r="R61" s="1"/>
      <c r="S61" s="1"/>
      <c r="T61">
        <f t="shared" si="2"/>
        <v>7</v>
      </c>
      <c r="U61" s="1">
        <f t="shared" si="3"/>
        <v>3.986285032796661E-2</v>
      </c>
    </row>
    <row r="62" spans="3:21" x14ac:dyDescent="0.3">
      <c r="C62">
        <v>7.75</v>
      </c>
      <c r="D62">
        <v>44</v>
      </c>
      <c r="E62" s="1">
        <v>1.097E-16</v>
      </c>
      <c r="F62" s="2">
        <v>-4.3999999999999997E-2</v>
      </c>
      <c r="G62" s="2"/>
      <c r="I62">
        <f t="shared" si="0"/>
        <v>7.5</v>
      </c>
      <c r="J62" s="1">
        <f t="shared" si="1"/>
        <v>5.8663101604278078E-3</v>
      </c>
      <c r="L62" s="1"/>
      <c r="M62">
        <v>7.75</v>
      </c>
      <c r="N62">
        <v>44</v>
      </c>
      <c r="O62" s="1">
        <v>2.8069999999999999E-17</v>
      </c>
      <c r="P62" s="2">
        <v>-6.3E-2</v>
      </c>
      <c r="Q62" s="2"/>
      <c r="R62" s="1"/>
      <c r="S62" s="1"/>
      <c r="T62">
        <f t="shared" si="2"/>
        <v>7.5</v>
      </c>
      <c r="U62" s="1">
        <f t="shared" si="3"/>
        <v>4.1845557543231958E-2</v>
      </c>
    </row>
    <row r="63" spans="3:21" x14ac:dyDescent="0.3">
      <c r="C63">
        <v>8.25</v>
      </c>
      <c r="D63">
        <v>45</v>
      </c>
      <c r="E63" s="1">
        <v>8.4230000000000002E-17</v>
      </c>
      <c r="F63" s="2">
        <v>-4.8000000000000001E-2</v>
      </c>
      <c r="G63" s="2"/>
      <c r="I63">
        <f t="shared" si="0"/>
        <v>8</v>
      </c>
      <c r="J63" s="1">
        <f t="shared" si="1"/>
        <v>4.5042780748663106E-3</v>
      </c>
      <c r="L63" s="1"/>
      <c r="M63">
        <v>8.25</v>
      </c>
      <c r="N63">
        <v>45</v>
      </c>
      <c r="O63" s="1">
        <v>2.485E-17</v>
      </c>
      <c r="P63" s="2">
        <v>-6.7000000000000004E-2</v>
      </c>
      <c r="Q63" s="2"/>
      <c r="R63" s="1"/>
      <c r="S63" s="1"/>
      <c r="T63">
        <f t="shared" si="2"/>
        <v>8</v>
      </c>
      <c r="U63" s="1">
        <f t="shared" si="3"/>
        <v>3.7045319022063206E-2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7.0140000000000004E-17</v>
      </c>
      <c r="F65" s="2">
        <v>-5.3999999999999999E-2</v>
      </c>
      <c r="G65" s="2"/>
      <c r="I65">
        <f t="shared" si="0"/>
        <v>8.5</v>
      </c>
      <c r="J65" s="1">
        <f t="shared" si="1"/>
        <v>3.7508021390374336E-3</v>
      </c>
      <c r="L65" s="1"/>
      <c r="M65">
        <v>8.75</v>
      </c>
      <c r="N65">
        <v>46</v>
      </c>
      <c r="O65" s="1">
        <v>2.4289999999999999E-17</v>
      </c>
      <c r="P65" s="2">
        <v>-7.0000000000000007E-2</v>
      </c>
      <c r="Q65" s="2"/>
      <c r="R65" s="1"/>
      <c r="T65">
        <f t="shared" si="2"/>
        <v>8.5</v>
      </c>
      <c r="U65" s="1">
        <f t="shared" si="3"/>
        <v>3.6210494931425162E-2</v>
      </c>
    </row>
    <row r="66" spans="3:21" x14ac:dyDescent="0.3">
      <c r="C66">
        <v>9.25</v>
      </c>
      <c r="D66">
        <v>47</v>
      </c>
      <c r="E66" s="1">
        <v>6.915E-17</v>
      </c>
      <c r="F66" s="2">
        <v>-5.7000000000000002E-2</v>
      </c>
      <c r="G66" s="2"/>
      <c r="I66">
        <f t="shared" si="0"/>
        <v>9</v>
      </c>
      <c r="J66" s="1">
        <f t="shared" si="1"/>
        <v>3.6978609625668451E-3</v>
      </c>
      <c r="L66" s="1"/>
      <c r="M66">
        <v>9.25</v>
      </c>
      <c r="N66">
        <v>47</v>
      </c>
      <c r="O66" s="1">
        <v>2.5299999999999999E-17</v>
      </c>
      <c r="P66" s="2">
        <v>-7.0999999999999994E-2</v>
      </c>
      <c r="Q66" s="2"/>
      <c r="R66" s="1"/>
      <c r="T66">
        <f t="shared" si="2"/>
        <v>9</v>
      </c>
      <c r="U66" s="1">
        <f t="shared" si="3"/>
        <v>3.771615980918306E-2</v>
      </c>
    </row>
    <row r="67" spans="3:21" x14ac:dyDescent="0.3">
      <c r="C67">
        <v>9.75</v>
      </c>
      <c r="D67">
        <v>48</v>
      </c>
      <c r="E67" s="1">
        <v>6.0710000000000004E-17</v>
      </c>
      <c r="F67" s="2">
        <v>-5.8999999999999997E-2</v>
      </c>
      <c r="G67" s="2"/>
      <c r="I67">
        <f t="shared" si="0"/>
        <v>9.5</v>
      </c>
      <c r="J67" s="1">
        <f t="shared" si="1"/>
        <v>3.246524064171123E-3</v>
      </c>
      <c r="L67" s="1"/>
      <c r="M67">
        <v>9.75</v>
      </c>
      <c r="N67">
        <v>48</v>
      </c>
      <c r="O67" s="1">
        <v>2.1010000000000001E-17</v>
      </c>
      <c r="P67" s="2">
        <v>-7.5999999999999998E-2</v>
      </c>
      <c r="Q67" s="2"/>
      <c r="R67" s="1"/>
      <c r="T67">
        <f t="shared" si="2"/>
        <v>9.5</v>
      </c>
      <c r="U67" s="1">
        <f t="shared" si="3"/>
        <v>3.1320810971973763E-2</v>
      </c>
    </row>
    <row r="68" spans="3:21" x14ac:dyDescent="0.3">
      <c r="C68">
        <v>10.25</v>
      </c>
      <c r="D68">
        <v>49</v>
      </c>
      <c r="E68" s="1">
        <v>4.52E-17</v>
      </c>
      <c r="F68" s="2">
        <v>-6.6000000000000003E-2</v>
      </c>
      <c r="G68" s="2"/>
      <c r="I68">
        <f t="shared" si="0"/>
        <v>10</v>
      </c>
      <c r="J68" s="1">
        <f t="shared" si="1"/>
        <v>2.4171122994652407E-3</v>
      </c>
      <c r="L68" s="1"/>
      <c r="M68">
        <v>10.25</v>
      </c>
      <c r="N68">
        <v>49</v>
      </c>
      <c r="O68" s="1">
        <v>2.2049999999999999E-17</v>
      </c>
      <c r="P68" s="2">
        <v>-7.1999999999999995E-2</v>
      </c>
      <c r="Q68" s="2"/>
      <c r="R68" s="1"/>
      <c r="T68">
        <f t="shared" si="2"/>
        <v>10</v>
      </c>
      <c r="U68" s="1">
        <f t="shared" si="3"/>
        <v>3.2871198568872981E-2</v>
      </c>
    </row>
    <row r="69" spans="3:21" x14ac:dyDescent="0.3">
      <c r="C69">
        <v>10.75</v>
      </c>
      <c r="D69">
        <v>50</v>
      </c>
      <c r="E69" s="1">
        <v>4.6360000000000003E-17</v>
      </c>
      <c r="F69" s="2">
        <v>-6.8000000000000005E-2</v>
      </c>
      <c r="I69">
        <f t="shared" si="0"/>
        <v>10.5</v>
      </c>
      <c r="J69" s="1">
        <f t="shared" si="1"/>
        <v>2.4791443850267383E-3</v>
      </c>
      <c r="L69" s="1"/>
      <c r="M69">
        <v>10.75</v>
      </c>
      <c r="N69">
        <v>50</v>
      </c>
      <c r="O69" s="1">
        <v>1.7460000000000001E-17</v>
      </c>
      <c r="P69" s="2">
        <v>-8.3000000000000004E-2</v>
      </c>
      <c r="Q69" s="2"/>
      <c r="T69">
        <f t="shared" si="2"/>
        <v>10.5</v>
      </c>
      <c r="U69" s="1">
        <f t="shared" si="3"/>
        <v>2.6028622540250446E-2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3.2269999999999999E-17</v>
      </c>
      <c r="F71" s="2">
        <v>-8.2000000000000003E-2</v>
      </c>
      <c r="I71">
        <f t="shared" si="0"/>
        <v>11</v>
      </c>
      <c r="J71" s="1">
        <f t="shared" si="1"/>
        <v>1.7256684491978608E-3</v>
      </c>
      <c r="L71" s="1"/>
      <c r="M71">
        <v>11.25</v>
      </c>
      <c r="N71">
        <v>51</v>
      </c>
      <c r="O71" s="1">
        <v>1.594E-17</v>
      </c>
      <c r="P71" s="2">
        <v>-8.5999999999999993E-2</v>
      </c>
      <c r="Q71" s="2"/>
      <c r="T71">
        <f t="shared" si="2"/>
        <v>11</v>
      </c>
      <c r="U71" s="1">
        <f t="shared" si="3"/>
        <v>2.376267143709004E-2</v>
      </c>
    </row>
    <row r="72" spans="3:21" x14ac:dyDescent="0.3">
      <c r="C72">
        <v>11.75</v>
      </c>
      <c r="D72">
        <v>52</v>
      </c>
      <c r="E72" s="1">
        <v>2.866E-17</v>
      </c>
      <c r="F72" s="2">
        <v>-8.6999999999999994E-2</v>
      </c>
      <c r="I72">
        <f t="shared" si="0"/>
        <v>11.5</v>
      </c>
      <c r="J72" s="1">
        <f t="shared" si="1"/>
        <v>1.5326203208556152E-3</v>
      </c>
      <c r="L72" s="1"/>
      <c r="M72">
        <v>11.75</v>
      </c>
      <c r="N72">
        <v>52</v>
      </c>
      <c r="O72" s="1">
        <v>1.5579999999999999E-17</v>
      </c>
      <c r="P72" s="2">
        <v>-8.5999999999999993E-2</v>
      </c>
      <c r="Q72" s="2"/>
      <c r="T72">
        <f t="shared" si="2"/>
        <v>11.5</v>
      </c>
      <c r="U72" s="1">
        <f t="shared" si="3"/>
        <v>2.3225998807394153E-2</v>
      </c>
    </row>
    <row r="73" spans="3:21" x14ac:dyDescent="0.3">
      <c r="C73">
        <v>12.25</v>
      </c>
      <c r="D73">
        <v>53</v>
      </c>
      <c r="E73" s="1">
        <v>2.544E-17</v>
      </c>
      <c r="F73" s="2">
        <v>-8.8999999999999996E-2</v>
      </c>
      <c r="I73">
        <f t="shared" si="0"/>
        <v>12</v>
      </c>
      <c r="J73" s="1">
        <f t="shared" si="1"/>
        <v>1.3604278074866312E-3</v>
      </c>
      <c r="L73" s="1"/>
      <c r="M73">
        <v>12.25</v>
      </c>
      <c r="N73">
        <v>53</v>
      </c>
      <c r="O73" s="1">
        <v>1.375E-17</v>
      </c>
      <c r="P73" s="2">
        <v>-9.2999999999999999E-2</v>
      </c>
      <c r="Q73" s="2"/>
      <c r="T73">
        <f t="shared" si="2"/>
        <v>12</v>
      </c>
      <c r="U73" s="1">
        <f t="shared" si="3"/>
        <v>2.0497912939773402E-2</v>
      </c>
    </row>
    <row r="74" spans="3:21" x14ac:dyDescent="0.3">
      <c r="C74">
        <v>12.75</v>
      </c>
      <c r="D74">
        <v>54</v>
      </c>
      <c r="E74" s="1">
        <v>2.0409999999999998E-17</v>
      </c>
      <c r="F74" s="2">
        <v>-9.2999999999999999E-2</v>
      </c>
      <c r="I74">
        <f t="shared" si="0"/>
        <v>12.5</v>
      </c>
      <c r="J74" s="1">
        <f t="shared" si="1"/>
        <v>1.0914438502673796E-3</v>
      </c>
      <c r="L74" s="1"/>
      <c r="M74">
        <v>12.75</v>
      </c>
      <c r="N74">
        <v>54</v>
      </c>
      <c r="O74" s="1">
        <v>1.486E-17</v>
      </c>
      <c r="P74" s="2">
        <v>-9.1999999999999998E-2</v>
      </c>
      <c r="Q74" s="2"/>
      <c r="T74">
        <f t="shared" si="2"/>
        <v>12.5</v>
      </c>
      <c r="U74" s="1">
        <f t="shared" si="3"/>
        <v>2.2152653548002384E-2</v>
      </c>
    </row>
    <row r="75" spans="3:21" x14ac:dyDescent="0.3">
      <c r="C75">
        <v>13.25</v>
      </c>
      <c r="D75">
        <v>55</v>
      </c>
      <c r="E75" s="1">
        <v>1.7720000000000001E-17</v>
      </c>
      <c r="F75" s="2">
        <v>-0.1</v>
      </c>
      <c r="I75">
        <f t="shared" si="0"/>
        <v>13</v>
      </c>
      <c r="J75" s="1">
        <f t="shared" si="1"/>
        <v>9.4759358288770072E-4</v>
      </c>
      <c r="L75" s="1"/>
      <c r="M75">
        <v>13.25</v>
      </c>
      <c r="N75">
        <v>55</v>
      </c>
      <c r="O75" s="1">
        <v>1.192E-17</v>
      </c>
      <c r="P75" s="2">
        <v>-9.7000000000000003E-2</v>
      </c>
      <c r="Q75" s="2"/>
      <c r="T75">
        <f t="shared" si="2"/>
        <v>13</v>
      </c>
      <c r="U75" s="1">
        <f t="shared" si="3"/>
        <v>1.7769827072152654E-2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1.893E-17</v>
      </c>
      <c r="F77" s="2">
        <v>-0.1</v>
      </c>
      <c r="I77">
        <f t="shared" si="4"/>
        <v>13.5</v>
      </c>
      <c r="J77" s="1">
        <f t="shared" si="5"/>
        <v>1.0122994652406417E-3</v>
      </c>
      <c r="L77" s="1"/>
      <c r="M77">
        <v>13.75</v>
      </c>
      <c r="N77">
        <v>56</v>
      </c>
      <c r="O77" s="1">
        <v>9.3090000000000003E-18</v>
      </c>
      <c r="P77" s="2">
        <v>-0.111</v>
      </c>
      <c r="Q77" s="2"/>
      <c r="T77">
        <f t="shared" si="6"/>
        <v>13.5</v>
      </c>
      <c r="U77" s="1">
        <f t="shared" si="7"/>
        <v>1.3877459749552772E-2</v>
      </c>
    </row>
    <row r="78" spans="3:21" x14ac:dyDescent="0.3">
      <c r="C78">
        <v>14.25</v>
      </c>
      <c r="D78">
        <v>57</v>
      </c>
      <c r="E78" s="1">
        <v>1.486E-17</v>
      </c>
      <c r="F78" s="2">
        <v>-0.113</v>
      </c>
      <c r="I78">
        <f t="shared" si="4"/>
        <v>14</v>
      </c>
      <c r="J78" s="1">
        <f t="shared" si="5"/>
        <v>7.9465240641711228E-4</v>
      </c>
      <c r="L78" s="1"/>
      <c r="M78">
        <v>14.25</v>
      </c>
      <c r="N78">
        <v>57</v>
      </c>
      <c r="O78" s="1">
        <v>7.0770000000000002E-18</v>
      </c>
      <c r="P78" s="2">
        <v>-0.13</v>
      </c>
      <c r="T78">
        <f t="shared" si="6"/>
        <v>14</v>
      </c>
      <c r="U78" s="1">
        <f t="shared" si="7"/>
        <v>1.0550089445438282E-2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C1" sqref="C1:M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17</v>
      </c>
      <c r="M6" t="s">
        <v>17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1.2299999999999999E-17</v>
      </c>
      <c r="F11" s="2">
        <v>-0.125</v>
      </c>
      <c r="I11">
        <f>C11-0.25</f>
        <v>-14</v>
      </c>
      <c r="J11" s="1">
        <f>E11/$E$44*100</f>
        <v>8.5893854748603346E-4</v>
      </c>
      <c r="L11" s="1"/>
      <c r="M11">
        <v>-13.75</v>
      </c>
      <c r="N11">
        <v>1</v>
      </c>
      <c r="O11" s="1">
        <v>7.6090000000000001E-18</v>
      </c>
      <c r="P11" s="2">
        <v>-0.129</v>
      </c>
      <c r="Q11" s="2"/>
      <c r="T11">
        <f>M11-0.25</f>
        <v>-14</v>
      </c>
      <c r="U11" s="1">
        <f>O11/$O$44*100</f>
        <v>1.5538084541556054E-2</v>
      </c>
    </row>
    <row r="12" spans="3:21" x14ac:dyDescent="0.3">
      <c r="C12">
        <v>-13.25</v>
      </c>
      <c r="D12">
        <v>2</v>
      </c>
      <c r="E12" s="1">
        <v>1.859E-17</v>
      </c>
      <c r="F12" s="2">
        <v>-0.107</v>
      </c>
      <c r="G12" s="2"/>
      <c r="H12" s="2"/>
      <c r="I12">
        <f t="shared" ref="I12:I75" si="0">C12-0.25</f>
        <v>-13.5</v>
      </c>
      <c r="J12" s="1">
        <f t="shared" ref="J12:J75" si="1">E12/$E$44*100</f>
        <v>1.2981843575418995E-3</v>
      </c>
      <c r="L12" s="1"/>
      <c r="M12">
        <v>-13.25</v>
      </c>
      <c r="N12">
        <v>2</v>
      </c>
      <c r="O12" s="1">
        <v>8.5330000000000007E-18</v>
      </c>
      <c r="P12" s="2">
        <v>-0.11700000000000001</v>
      </c>
      <c r="Q12" s="2"/>
      <c r="R12" s="1"/>
      <c r="T12">
        <f t="shared" ref="T12:T75" si="2">M12-0.25</f>
        <v>-13.5</v>
      </c>
      <c r="U12" s="1">
        <f t="shared" ref="U12:U75" si="3">O12/$O$44*100</f>
        <v>1.7424954053502147E-2</v>
      </c>
    </row>
    <row r="13" spans="3:21" x14ac:dyDescent="0.3">
      <c r="C13">
        <v>-12.75</v>
      </c>
      <c r="D13">
        <v>3</v>
      </c>
      <c r="E13" s="1">
        <v>1.6959999999999999E-17</v>
      </c>
      <c r="F13" s="2">
        <v>-0.10199999999999999</v>
      </c>
      <c r="G13" s="2"/>
      <c r="H13" s="2"/>
      <c r="I13">
        <f t="shared" si="0"/>
        <v>-13</v>
      </c>
      <c r="J13" s="1">
        <f t="shared" si="1"/>
        <v>1.1843575418994414E-3</v>
      </c>
      <c r="L13" s="1"/>
      <c r="M13">
        <v>-12.75</v>
      </c>
      <c r="N13">
        <v>3</v>
      </c>
      <c r="O13" s="1">
        <v>1.053E-17</v>
      </c>
      <c r="P13" s="2">
        <v>-0.10299999999999999</v>
      </c>
      <c r="Q13" s="2"/>
      <c r="R13" s="1"/>
      <c r="T13">
        <f t="shared" si="2"/>
        <v>-13</v>
      </c>
      <c r="U13" s="1">
        <f t="shared" si="3"/>
        <v>2.1502960996528486E-2</v>
      </c>
    </row>
    <row r="14" spans="3:21" x14ac:dyDescent="0.3">
      <c r="C14">
        <v>-12.25</v>
      </c>
      <c r="D14">
        <v>4</v>
      </c>
      <c r="E14" s="1">
        <v>2.0959999999999999E-17</v>
      </c>
      <c r="F14" s="2">
        <v>-9.6000000000000002E-2</v>
      </c>
      <c r="G14" s="2"/>
      <c r="H14" s="2"/>
      <c r="I14">
        <f t="shared" si="0"/>
        <v>-12.5</v>
      </c>
      <c r="J14" s="1">
        <f t="shared" si="1"/>
        <v>1.4636871508379888E-3</v>
      </c>
      <c r="L14" s="1"/>
      <c r="M14">
        <v>-12.25</v>
      </c>
      <c r="N14">
        <v>4</v>
      </c>
      <c r="O14" s="1">
        <v>9.6609999999999997E-18</v>
      </c>
      <c r="P14" s="2">
        <v>-0.105</v>
      </c>
      <c r="Q14" s="2"/>
      <c r="R14" s="1"/>
      <c r="T14">
        <f t="shared" si="2"/>
        <v>-12.5</v>
      </c>
      <c r="U14" s="1">
        <f t="shared" si="3"/>
        <v>1.9728405146007759E-2</v>
      </c>
    </row>
    <row r="15" spans="3:21" x14ac:dyDescent="0.3">
      <c r="C15">
        <v>-11.75</v>
      </c>
      <c r="D15">
        <v>5</v>
      </c>
      <c r="E15" s="1">
        <v>2.144E-17</v>
      </c>
      <c r="F15" s="2">
        <v>-0.09</v>
      </c>
      <c r="G15" s="2"/>
      <c r="H15" s="2"/>
      <c r="I15">
        <f t="shared" si="0"/>
        <v>-12</v>
      </c>
      <c r="J15" s="1">
        <f t="shared" si="1"/>
        <v>1.4972067039106145E-3</v>
      </c>
      <c r="L15" s="1"/>
      <c r="M15">
        <v>-11.75</v>
      </c>
      <c r="N15">
        <v>5</v>
      </c>
      <c r="O15" s="1">
        <v>1.236E-17</v>
      </c>
      <c r="P15" s="2">
        <v>-9.8000000000000004E-2</v>
      </c>
      <c r="Q15" s="2"/>
      <c r="R15" s="1"/>
      <c r="T15">
        <f t="shared" si="2"/>
        <v>-12</v>
      </c>
      <c r="U15" s="1">
        <f t="shared" si="3"/>
        <v>2.5239942822136006E-2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3.0060000000000002E-17</v>
      </c>
      <c r="F17" s="2">
        <v>-8.1000000000000003E-2</v>
      </c>
      <c r="G17" s="2"/>
      <c r="H17" s="2"/>
      <c r="I17">
        <f t="shared" si="0"/>
        <v>-11.5</v>
      </c>
      <c r="J17" s="1">
        <f t="shared" si="1"/>
        <v>2.0991620111731847E-3</v>
      </c>
      <c r="L17" s="1"/>
      <c r="M17">
        <v>-11.25</v>
      </c>
      <c r="N17">
        <v>6</v>
      </c>
      <c r="O17" s="1">
        <v>1.3139999999999999E-17</v>
      </c>
      <c r="P17" s="2">
        <v>-9.6000000000000002E-2</v>
      </c>
      <c r="Q17" s="2"/>
      <c r="R17" s="1"/>
      <c r="T17">
        <f t="shared" si="2"/>
        <v>-11.5</v>
      </c>
      <c r="U17" s="1">
        <f t="shared" si="3"/>
        <v>2.6832754747804777E-2</v>
      </c>
    </row>
    <row r="18" spans="3:21" x14ac:dyDescent="0.3">
      <c r="C18">
        <v>-10.75</v>
      </c>
      <c r="D18">
        <v>7</v>
      </c>
      <c r="E18" s="1">
        <v>2.9809999999999998E-17</v>
      </c>
      <c r="F18" s="2">
        <v>-7.8E-2</v>
      </c>
      <c r="G18" s="2"/>
      <c r="H18" s="2"/>
      <c r="I18">
        <f t="shared" si="0"/>
        <v>-11</v>
      </c>
      <c r="J18" s="1">
        <f t="shared" si="1"/>
        <v>2.081703910614525E-3</v>
      </c>
      <c r="L18" s="1"/>
      <c r="M18">
        <v>-10.75</v>
      </c>
      <c r="N18">
        <v>7</v>
      </c>
      <c r="O18" s="1">
        <v>1.729E-17</v>
      </c>
      <c r="P18" s="2">
        <v>-8.7999999999999995E-2</v>
      </c>
      <c r="Q18" s="2"/>
      <c r="R18" s="1"/>
      <c r="T18">
        <f t="shared" si="2"/>
        <v>-11</v>
      </c>
      <c r="U18" s="1">
        <f t="shared" si="3"/>
        <v>3.5307331018991223E-2</v>
      </c>
    </row>
    <row r="19" spans="3:21" x14ac:dyDescent="0.3">
      <c r="C19">
        <v>-10.25</v>
      </c>
      <c r="D19">
        <v>8</v>
      </c>
      <c r="E19" s="1">
        <v>4.2589999999999999E-17</v>
      </c>
      <c r="F19" s="2">
        <v>-6.9000000000000006E-2</v>
      </c>
      <c r="G19" s="2"/>
      <c r="H19" s="2"/>
      <c r="I19">
        <f t="shared" si="0"/>
        <v>-10.5</v>
      </c>
      <c r="J19" s="1">
        <f t="shared" si="1"/>
        <v>2.9741620111731842E-3</v>
      </c>
      <c r="L19" s="1"/>
      <c r="M19">
        <v>-10.25</v>
      </c>
      <c r="N19">
        <v>8</v>
      </c>
      <c r="O19" s="1">
        <v>1.5140000000000001E-17</v>
      </c>
      <c r="P19" s="2">
        <v>-8.6999999999999994E-2</v>
      </c>
      <c r="Q19" s="2"/>
      <c r="R19" s="1"/>
      <c r="T19">
        <f t="shared" si="2"/>
        <v>-10.5</v>
      </c>
      <c r="U19" s="1">
        <f t="shared" si="3"/>
        <v>3.0916887890545235E-2</v>
      </c>
    </row>
    <row r="20" spans="3:21" x14ac:dyDescent="0.3">
      <c r="C20">
        <v>-9.75</v>
      </c>
      <c r="D20">
        <v>9</v>
      </c>
      <c r="E20" s="1">
        <v>4.827E-17</v>
      </c>
      <c r="F20" s="2">
        <v>-6.5000000000000002E-2</v>
      </c>
      <c r="G20" s="2"/>
      <c r="H20" s="2"/>
      <c r="I20">
        <f t="shared" si="0"/>
        <v>-10</v>
      </c>
      <c r="J20" s="1">
        <f t="shared" si="1"/>
        <v>3.3708100558659223E-3</v>
      </c>
      <c r="L20" s="1"/>
      <c r="M20">
        <v>-9.75</v>
      </c>
      <c r="N20">
        <v>9</v>
      </c>
      <c r="O20" s="1">
        <v>1.7939999999999999E-17</v>
      </c>
      <c r="P20" s="2">
        <v>-8.2000000000000003E-2</v>
      </c>
      <c r="Q20" s="2"/>
      <c r="R20" s="1"/>
      <c r="T20">
        <f t="shared" si="2"/>
        <v>-10</v>
      </c>
      <c r="U20" s="1">
        <f t="shared" si="3"/>
        <v>3.6634674290381863E-2</v>
      </c>
    </row>
    <row r="21" spans="3:21" x14ac:dyDescent="0.3">
      <c r="C21">
        <v>-9.25</v>
      </c>
      <c r="D21">
        <v>10</v>
      </c>
      <c r="E21" s="1">
        <v>5.612E-17</v>
      </c>
      <c r="F21" s="2">
        <v>-5.8999999999999997E-2</v>
      </c>
      <c r="G21" s="2"/>
      <c r="H21" s="2"/>
      <c r="I21">
        <f t="shared" si="0"/>
        <v>-9.5</v>
      </c>
      <c r="J21" s="1">
        <f t="shared" si="1"/>
        <v>3.9189944134078213E-3</v>
      </c>
      <c r="L21" s="1"/>
      <c r="M21">
        <v>-9.25</v>
      </c>
      <c r="N21">
        <v>10</v>
      </c>
      <c r="O21" s="1">
        <v>2.0409999999999998E-17</v>
      </c>
      <c r="P21" s="2">
        <v>-7.3999999999999996E-2</v>
      </c>
      <c r="Q21" s="2"/>
      <c r="R21" s="1"/>
      <c r="T21">
        <f t="shared" si="2"/>
        <v>-9.5</v>
      </c>
      <c r="U21" s="1">
        <f t="shared" si="3"/>
        <v>4.1678578721666325E-2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6.0550000000000005E-17</v>
      </c>
      <c r="F23" s="2">
        <v>-5.8999999999999997E-2</v>
      </c>
      <c r="G23" s="2"/>
      <c r="H23" s="2"/>
      <c r="I23">
        <f t="shared" si="0"/>
        <v>-9</v>
      </c>
      <c r="J23" s="1">
        <f t="shared" si="1"/>
        <v>4.228351955307263E-3</v>
      </c>
      <c r="L23" s="1"/>
      <c r="M23">
        <v>-8.75</v>
      </c>
      <c r="N23">
        <v>11</v>
      </c>
      <c r="O23" s="1">
        <v>2.4479999999999999E-17</v>
      </c>
      <c r="P23" s="2">
        <v>-6.9000000000000006E-2</v>
      </c>
      <c r="Q23" s="2"/>
      <c r="R23" s="1"/>
      <c r="T23">
        <f t="shared" si="2"/>
        <v>-9</v>
      </c>
      <c r="U23" s="1">
        <f t="shared" si="3"/>
        <v>4.9989789667143146E-2</v>
      </c>
    </row>
    <row r="24" spans="3:21" x14ac:dyDescent="0.3">
      <c r="C24">
        <v>-8.25</v>
      </c>
      <c r="D24">
        <v>12</v>
      </c>
      <c r="E24" s="1">
        <v>6.6230000000000006E-17</v>
      </c>
      <c r="F24" s="2">
        <v>-5.6000000000000001E-2</v>
      </c>
      <c r="G24" s="2"/>
      <c r="H24" s="2"/>
      <c r="I24">
        <f t="shared" si="0"/>
        <v>-8.5</v>
      </c>
      <c r="J24" s="1">
        <f t="shared" si="1"/>
        <v>4.6250000000000006E-3</v>
      </c>
      <c r="L24" s="1"/>
      <c r="M24">
        <v>-8.25</v>
      </c>
      <c r="N24">
        <v>12</v>
      </c>
      <c r="O24" s="1">
        <v>2.2510000000000001E-17</v>
      </c>
      <c r="P24" s="2">
        <v>-7.2999999999999995E-2</v>
      </c>
      <c r="Q24" s="2"/>
      <c r="R24" s="1"/>
      <c r="T24">
        <f t="shared" si="2"/>
        <v>-8.5</v>
      </c>
      <c r="U24" s="1">
        <f t="shared" si="3"/>
        <v>4.5966918521543804E-2</v>
      </c>
    </row>
    <row r="25" spans="3:21" x14ac:dyDescent="0.3">
      <c r="C25">
        <v>-7.75</v>
      </c>
      <c r="D25">
        <v>13</v>
      </c>
      <c r="E25" s="1">
        <v>8.2079999999999995E-17</v>
      </c>
      <c r="F25" s="2">
        <v>-5.0999999999999997E-2</v>
      </c>
      <c r="G25" s="2"/>
      <c r="H25" s="2"/>
      <c r="I25">
        <f t="shared" si="0"/>
        <v>-8</v>
      </c>
      <c r="J25" s="1">
        <f t="shared" si="1"/>
        <v>5.7318435754189941E-3</v>
      </c>
      <c r="L25" s="1"/>
      <c r="M25">
        <v>-7.75</v>
      </c>
      <c r="N25">
        <v>13</v>
      </c>
      <c r="O25" s="1">
        <v>2.4420000000000001E-17</v>
      </c>
      <c r="P25" s="2">
        <v>-7.2999999999999995E-2</v>
      </c>
      <c r="Q25" s="2"/>
      <c r="R25" s="1"/>
      <c r="T25">
        <f t="shared" si="2"/>
        <v>-8</v>
      </c>
      <c r="U25" s="1">
        <f t="shared" si="3"/>
        <v>4.9867265672860935E-2</v>
      </c>
    </row>
    <row r="26" spans="3:21" x14ac:dyDescent="0.3">
      <c r="C26">
        <v>-7.25</v>
      </c>
      <c r="D26">
        <v>14</v>
      </c>
      <c r="E26" s="1">
        <v>9.4959999999999994E-17</v>
      </c>
      <c r="F26" s="2">
        <v>-4.8000000000000001E-2</v>
      </c>
      <c r="G26" s="2"/>
      <c r="H26" s="2"/>
      <c r="I26">
        <f t="shared" si="0"/>
        <v>-7.5</v>
      </c>
      <c r="J26" s="1">
        <f t="shared" si="1"/>
        <v>6.631284916201117E-3</v>
      </c>
      <c r="L26" s="1"/>
      <c r="M26">
        <v>-7.25</v>
      </c>
      <c r="N26">
        <v>14</v>
      </c>
      <c r="O26" s="1">
        <v>2.5350000000000001E-17</v>
      </c>
      <c r="P26" s="2">
        <v>-6.6000000000000003E-2</v>
      </c>
      <c r="Q26" s="2"/>
      <c r="R26" s="1"/>
      <c r="T26">
        <f t="shared" si="2"/>
        <v>-7.5</v>
      </c>
      <c r="U26" s="1">
        <f t="shared" si="3"/>
        <v>5.1766387584235254E-2</v>
      </c>
    </row>
    <row r="27" spans="3:21" x14ac:dyDescent="0.3">
      <c r="C27">
        <v>-6.75</v>
      </c>
      <c r="D27">
        <v>15</v>
      </c>
      <c r="E27" s="1">
        <v>1.103E-16</v>
      </c>
      <c r="F27" s="2">
        <v>-4.3999999999999997E-2</v>
      </c>
      <c r="G27" s="2"/>
      <c r="H27" s="2"/>
      <c r="I27">
        <f t="shared" si="0"/>
        <v>-7</v>
      </c>
      <c r="J27" s="1">
        <f t="shared" si="1"/>
        <v>7.702513966480448E-3</v>
      </c>
      <c r="L27" s="1"/>
      <c r="M27">
        <v>-6.75</v>
      </c>
      <c r="N27">
        <v>15</v>
      </c>
      <c r="O27" s="1">
        <v>2.806E-17</v>
      </c>
      <c r="P27" s="2">
        <v>-6.5000000000000002E-2</v>
      </c>
      <c r="Q27" s="2"/>
      <c r="R27" s="1"/>
      <c r="T27">
        <f t="shared" si="2"/>
        <v>-7</v>
      </c>
      <c r="U27" s="1">
        <f t="shared" si="3"/>
        <v>5.7300387992648562E-2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1.6120000000000001E-16</v>
      </c>
      <c r="F29" s="2">
        <v>-3.6999999999999998E-2</v>
      </c>
      <c r="G29" s="2"/>
      <c r="H29" s="2"/>
      <c r="I29">
        <f t="shared" si="0"/>
        <v>-6.5</v>
      </c>
      <c r="J29" s="1">
        <f t="shared" si="1"/>
        <v>1.1256983240223464E-2</v>
      </c>
      <c r="L29" s="1"/>
      <c r="M29">
        <v>-6.25</v>
      </c>
      <c r="N29">
        <v>16</v>
      </c>
      <c r="O29" s="1">
        <v>3.2879999999999998E-17</v>
      </c>
      <c r="P29" s="2">
        <v>-0.06</v>
      </c>
      <c r="Q29" s="2"/>
      <c r="R29" s="1"/>
      <c r="T29">
        <f t="shared" si="2"/>
        <v>-6.5</v>
      </c>
      <c r="U29" s="1">
        <f t="shared" si="3"/>
        <v>6.7143148866653055E-2</v>
      </c>
    </row>
    <row r="30" spans="3:21" x14ac:dyDescent="0.3">
      <c r="C30">
        <v>-5.75</v>
      </c>
      <c r="D30">
        <v>17</v>
      </c>
      <c r="E30" s="1">
        <v>2.3719999999999999E-16</v>
      </c>
      <c r="F30" s="2">
        <v>-3.2000000000000001E-2</v>
      </c>
      <c r="G30" s="2"/>
      <c r="H30" s="2"/>
      <c r="I30">
        <f t="shared" si="0"/>
        <v>-6</v>
      </c>
      <c r="J30" s="1">
        <f t="shared" si="1"/>
        <v>1.6564245810055864E-2</v>
      </c>
      <c r="L30" s="1"/>
      <c r="M30">
        <v>-5.75</v>
      </c>
      <c r="N30">
        <v>17</v>
      </c>
      <c r="O30" s="1">
        <v>2.873E-17</v>
      </c>
      <c r="P30" s="2">
        <v>-6.0999999999999999E-2</v>
      </c>
      <c r="Q30" s="2"/>
      <c r="R30" s="1"/>
      <c r="T30">
        <f t="shared" si="2"/>
        <v>-6</v>
      </c>
      <c r="U30" s="1">
        <f t="shared" si="3"/>
        <v>5.8668572595466616E-2</v>
      </c>
    </row>
    <row r="31" spans="3:21" x14ac:dyDescent="0.3">
      <c r="C31">
        <v>-5.25</v>
      </c>
      <c r="D31">
        <v>18</v>
      </c>
      <c r="E31" s="1">
        <v>4.4609999999999999E-16</v>
      </c>
      <c r="F31" s="2">
        <v>-2.4E-2</v>
      </c>
      <c r="G31" s="2"/>
      <c r="H31" s="2"/>
      <c r="I31">
        <f t="shared" si="0"/>
        <v>-5.5</v>
      </c>
      <c r="J31" s="1">
        <f t="shared" si="1"/>
        <v>3.1152234636871508E-2</v>
      </c>
      <c r="L31" s="1"/>
      <c r="M31">
        <v>-5.25</v>
      </c>
      <c r="N31">
        <v>18</v>
      </c>
      <c r="O31" s="1">
        <v>3.966E-17</v>
      </c>
      <c r="P31" s="2">
        <v>-5.5E-2</v>
      </c>
      <c r="Q31" s="2"/>
      <c r="R31" s="1"/>
      <c r="T31">
        <f t="shared" si="2"/>
        <v>-5.5</v>
      </c>
      <c r="U31" s="1">
        <f t="shared" si="3"/>
        <v>8.098836022054319E-2</v>
      </c>
    </row>
    <row r="32" spans="3:21" x14ac:dyDescent="0.3">
      <c r="C32">
        <v>-4.75</v>
      </c>
      <c r="D32">
        <v>19</v>
      </c>
      <c r="E32" s="1">
        <v>1.2790000000000001E-15</v>
      </c>
      <c r="F32" s="2">
        <v>-1.4999999999999999E-2</v>
      </c>
      <c r="G32" s="2"/>
      <c r="H32" s="2"/>
      <c r="I32">
        <f t="shared" si="0"/>
        <v>-5</v>
      </c>
      <c r="J32" s="1">
        <f t="shared" si="1"/>
        <v>8.9315642458100558E-2</v>
      </c>
      <c r="L32" s="1"/>
      <c r="M32">
        <v>-4.75</v>
      </c>
      <c r="N32">
        <v>19</v>
      </c>
      <c r="O32" s="1">
        <v>5.5089999999999999E-17</v>
      </c>
      <c r="P32" s="2">
        <v>-4.7E-2</v>
      </c>
      <c r="Q32" s="2"/>
      <c r="R32" s="1"/>
      <c r="T32">
        <f t="shared" si="2"/>
        <v>-5</v>
      </c>
      <c r="U32" s="1">
        <f t="shared" si="3"/>
        <v>0.11249744741678579</v>
      </c>
    </row>
    <row r="33" spans="1:21" x14ac:dyDescent="0.3">
      <c r="C33">
        <v>-4.25</v>
      </c>
      <c r="D33">
        <v>20</v>
      </c>
      <c r="E33" s="1">
        <v>3.4029999999999999E-15</v>
      </c>
      <c r="F33" s="2">
        <v>-8.9999999999999993E-3</v>
      </c>
      <c r="G33" s="2"/>
      <c r="H33" s="2"/>
      <c r="I33">
        <f t="shared" si="0"/>
        <v>-4.5</v>
      </c>
      <c r="J33" s="1">
        <f t="shared" si="1"/>
        <v>0.23763966480446927</v>
      </c>
      <c r="L33" s="1"/>
      <c r="M33">
        <v>-4.25</v>
      </c>
      <c r="N33">
        <v>20</v>
      </c>
      <c r="O33" s="1">
        <v>1.1270000000000001E-16</v>
      </c>
      <c r="P33" s="2">
        <v>-3.5000000000000003E-2</v>
      </c>
      <c r="Q33" s="2"/>
      <c r="R33" s="1"/>
      <c r="T33">
        <f t="shared" si="2"/>
        <v>-4.5</v>
      </c>
      <c r="U33" s="1">
        <f t="shared" si="3"/>
        <v>0.23014090259342457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7.2139999999999993E-15</v>
      </c>
      <c r="F35" s="2">
        <v>-6.0000000000000001E-3</v>
      </c>
      <c r="G35" s="2"/>
      <c r="H35" s="2"/>
      <c r="I35">
        <f t="shared" si="0"/>
        <v>-4</v>
      </c>
      <c r="J35" s="1">
        <f t="shared" si="1"/>
        <v>0.50377094972067038</v>
      </c>
      <c r="L35" s="1"/>
      <c r="M35">
        <v>-3.75</v>
      </c>
      <c r="N35">
        <v>21</v>
      </c>
      <c r="O35" s="1">
        <v>2.2579999999999999E-16</v>
      </c>
      <c r="P35" s="2">
        <v>-2.5000000000000001E-2</v>
      </c>
      <c r="Q35" s="2"/>
      <c r="R35" s="1"/>
      <c r="T35">
        <f t="shared" si="2"/>
        <v>-4</v>
      </c>
      <c r="U35" s="1">
        <f t="shared" si="3"/>
        <v>0.46109863181539718</v>
      </c>
    </row>
    <row r="36" spans="1:21" x14ac:dyDescent="0.3">
      <c r="C36">
        <v>-3.25</v>
      </c>
      <c r="D36">
        <v>22</v>
      </c>
      <c r="E36" s="1">
        <v>1.245E-14</v>
      </c>
      <c r="F36" s="2">
        <v>-5.0000000000000001E-3</v>
      </c>
      <c r="G36" s="2"/>
      <c r="H36" s="2"/>
      <c r="I36">
        <f t="shared" si="0"/>
        <v>-3.5</v>
      </c>
      <c r="J36" s="1">
        <f t="shared" si="1"/>
        <v>0.869413407821229</v>
      </c>
      <c r="L36" s="1"/>
      <c r="M36">
        <v>-3.25</v>
      </c>
      <c r="N36">
        <v>22</v>
      </c>
      <c r="O36" s="1">
        <v>4.0460000000000001E-16</v>
      </c>
      <c r="P36" s="2">
        <v>-1.9E-2</v>
      </c>
      <c r="Q36" s="2"/>
      <c r="R36" s="1"/>
      <c r="T36">
        <f t="shared" si="2"/>
        <v>-3.5</v>
      </c>
      <c r="U36" s="1">
        <f t="shared" si="3"/>
        <v>0.82622013477639378</v>
      </c>
    </row>
    <row r="37" spans="1:21" x14ac:dyDescent="0.3">
      <c r="C37">
        <v>-2.75</v>
      </c>
      <c r="D37">
        <v>23</v>
      </c>
      <c r="E37" s="1">
        <v>2.1200000000000001E-14</v>
      </c>
      <c r="F37" s="2">
        <v>-4.0000000000000001E-3</v>
      </c>
      <c r="G37" s="2"/>
      <c r="H37" s="2"/>
      <c r="I37">
        <f t="shared" si="0"/>
        <v>-3</v>
      </c>
      <c r="J37" s="1">
        <f t="shared" si="1"/>
        <v>1.4804469273743017</v>
      </c>
      <c r="L37" s="1"/>
      <c r="M37">
        <v>-2.75</v>
      </c>
      <c r="N37">
        <v>23</v>
      </c>
      <c r="O37" s="1">
        <v>6.4260000000000003E-16</v>
      </c>
      <c r="P37" s="2">
        <v>-1.4999999999999999E-2</v>
      </c>
      <c r="Q37" s="2"/>
      <c r="R37" s="1"/>
      <c r="S37" s="1"/>
      <c r="T37">
        <f t="shared" si="2"/>
        <v>-3</v>
      </c>
      <c r="U37" s="1">
        <f t="shared" si="3"/>
        <v>1.3122319787625079</v>
      </c>
    </row>
    <row r="38" spans="1:21" x14ac:dyDescent="0.3">
      <c r="A38" s="3"/>
      <c r="C38">
        <v>-2.25</v>
      </c>
      <c r="D38">
        <v>24</v>
      </c>
      <c r="E38" s="1">
        <v>4.8910000000000003E-14</v>
      </c>
      <c r="F38" s="2">
        <v>-2E-3</v>
      </c>
      <c r="G38" s="2"/>
      <c r="H38" s="2"/>
      <c r="I38">
        <f t="shared" si="0"/>
        <v>-2.5</v>
      </c>
      <c r="J38" s="1">
        <f t="shared" si="1"/>
        <v>3.4155027932960902</v>
      </c>
      <c r="L38" s="1"/>
      <c r="M38">
        <v>-2.25</v>
      </c>
      <c r="N38">
        <v>24</v>
      </c>
      <c r="O38" s="1">
        <v>1.408E-15</v>
      </c>
      <c r="P38" s="2">
        <v>-0.01</v>
      </c>
      <c r="Q38" s="2"/>
      <c r="R38" s="1"/>
      <c r="S38" s="1"/>
      <c r="T38">
        <f t="shared" si="2"/>
        <v>-2.5</v>
      </c>
      <c r="U38" s="1">
        <f t="shared" si="3"/>
        <v>2.8752297324892795</v>
      </c>
    </row>
    <row r="39" spans="1:21" x14ac:dyDescent="0.3">
      <c r="C39">
        <v>-1.75</v>
      </c>
      <c r="D39">
        <v>25</v>
      </c>
      <c r="E39" s="1">
        <v>1.364E-13</v>
      </c>
      <c r="F39" s="2">
        <v>-1E-3</v>
      </c>
      <c r="G39" s="2"/>
      <c r="H39" s="2"/>
      <c r="I39">
        <f t="shared" si="0"/>
        <v>-2</v>
      </c>
      <c r="J39" s="1">
        <f t="shared" si="1"/>
        <v>9.5251396648044704</v>
      </c>
      <c r="L39" s="1"/>
      <c r="M39">
        <v>-1.75</v>
      </c>
      <c r="N39">
        <v>25</v>
      </c>
      <c r="O39" s="1">
        <v>4.137E-15</v>
      </c>
      <c r="P39" s="2">
        <v>-6.0000000000000001E-3</v>
      </c>
      <c r="Q39" s="2"/>
      <c r="R39" s="1"/>
      <c r="S39" s="1"/>
      <c r="T39">
        <f t="shared" si="2"/>
        <v>-2</v>
      </c>
      <c r="U39" s="1">
        <f t="shared" si="3"/>
        <v>8.4480294057586285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3.476E-13</v>
      </c>
      <c r="F41" s="2">
        <v>-1E-3</v>
      </c>
      <c r="G41" s="2"/>
      <c r="H41" s="2"/>
      <c r="I41">
        <f t="shared" si="0"/>
        <v>-1.5</v>
      </c>
      <c r="J41" s="1">
        <f t="shared" si="1"/>
        <v>24.273743016759777</v>
      </c>
      <c r="L41" s="1"/>
      <c r="M41">
        <v>-1.25</v>
      </c>
      <c r="N41">
        <v>26</v>
      </c>
      <c r="O41" s="1">
        <v>1.1470000000000001E-14</v>
      </c>
      <c r="P41" s="2">
        <v>-4.0000000000000001E-3</v>
      </c>
      <c r="Q41" s="2"/>
      <c r="R41" s="1"/>
      <c r="S41" s="1"/>
      <c r="T41">
        <f t="shared" si="2"/>
        <v>-1.5</v>
      </c>
      <c r="U41" s="1">
        <f t="shared" si="3"/>
        <v>23.422503573616503</v>
      </c>
    </row>
    <row r="42" spans="1:21" x14ac:dyDescent="0.3">
      <c r="C42">
        <v>-0.75</v>
      </c>
      <c r="D42">
        <v>27</v>
      </c>
      <c r="E42" s="1">
        <v>7.396E-13</v>
      </c>
      <c r="F42" s="2">
        <v>-1E-3</v>
      </c>
      <c r="G42" s="2"/>
      <c r="H42" s="2"/>
      <c r="I42">
        <f t="shared" si="0"/>
        <v>-1</v>
      </c>
      <c r="J42" s="1">
        <f t="shared" si="1"/>
        <v>51.648044692737429</v>
      </c>
      <c r="L42" s="1"/>
      <c r="M42">
        <v>-0.75</v>
      </c>
      <c r="N42">
        <v>27</v>
      </c>
      <c r="O42" s="1">
        <v>2.516E-14</v>
      </c>
      <c r="P42" s="2">
        <v>-2E-3</v>
      </c>
      <c r="Q42" s="2"/>
      <c r="R42" s="1"/>
      <c r="S42" s="1"/>
      <c r="T42">
        <f t="shared" si="2"/>
        <v>-1</v>
      </c>
      <c r="U42" s="1">
        <f t="shared" si="3"/>
        <v>51.378394935674912</v>
      </c>
    </row>
    <row r="43" spans="1:21" x14ac:dyDescent="0.3">
      <c r="C43">
        <v>-0.25</v>
      </c>
      <c r="D43">
        <v>28</v>
      </c>
      <c r="E43" s="1">
        <v>1.211E-12</v>
      </c>
      <c r="F43" s="2">
        <v>0</v>
      </c>
      <c r="G43" s="2"/>
      <c r="H43" s="2"/>
      <c r="I43">
        <f t="shared" si="0"/>
        <v>-0.5</v>
      </c>
      <c r="J43" s="1">
        <f t="shared" si="1"/>
        <v>84.567039106145259</v>
      </c>
      <c r="L43" s="1"/>
      <c r="M43">
        <v>-0.25</v>
      </c>
      <c r="N43">
        <v>28</v>
      </c>
      <c r="O43" s="1">
        <v>4.1439999999999998E-14</v>
      </c>
      <c r="P43" s="2">
        <v>-2E-3</v>
      </c>
      <c r="Q43" s="2"/>
      <c r="R43" s="1"/>
      <c r="S43" s="1"/>
      <c r="T43">
        <f t="shared" si="2"/>
        <v>-0.5</v>
      </c>
      <c r="U43" s="1">
        <f t="shared" si="3"/>
        <v>84.623238717582197</v>
      </c>
    </row>
    <row r="44" spans="1:21" x14ac:dyDescent="0.3">
      <c r="C44">
        <v>0.25</v>
      </c>
      <c r="D44">
        <v>29</v>
      </c>
      <c r="E44" s="1">
        <v>1.432E-12</v>
      </c>
      <c r="F44" s="2">
        <v>0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4.8969999999999999E-14</v>
      </c>
      <c r="P44" s="2">
        <v>-2E-3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1.207E-12</v>
      </c>
      <c r="F45" s="2">
        <v>0</v>
      </c>
      <c r="G45" s="2"/>
      <c r="H45" s="2"/>
      <c r="I45">
        <f t="shared" si="0"/>
        <v>0.5</v>
      </c>
      <c r="J45" s="1">
        <f t="shared" si="1"/>
        <v>84.287709497206706</v>
      </c>
      <c r="L45" s="1"/>
      <c r="M45">
        <v>0.75</v>
      </c>
      <c r="N45">
        <v>30</v>
      </c>
      <c r="O45" s="1">
        <v>4.157E-14</v>
      </c>
      <c r="P45" s="2">
        <v>-2E-3</v>
      </c>
      <c r="Q45" s="2"/>
      <c r="R45" s="1"/>
      <c r="S45" s="1"/>
      <c r="T45">
        <f t="shared" si="2"/>
        <v>0.5</v>
      </c>
      <c r="U45" s="1">
        <f t="shared" si="3"/>
        <v>84.888707371860335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7.3620000000000003E-13</v>
      </c>
      <c r="F47" s="2">
        <v>-1E-3</v>
      </c>
      <c r="G47" s="2"/>
      <c r="H47" s="2"/>
      <c r="I47">
        <f t="shared" si="0"/>
        <v>1</v>
      </c>
      <c r="J47" s="1">
        <f t="shared" si="1"/>
        <v>51.410614525139664</v>
      </c>
      <c r="L47" s="1"/>
      <c r="M47">
        <v>1.25</v>
      </c>
      <c r="N47">
        <v>31</v>
      </c>
      <c r="O47" s="1">
        <v>2.5059999999999999E-14</v>
      </c>
      <c r="P47" s="2">
        <v>-2E-3</v>
      </c>
      <c r="Q47" s="2"/>
      <c r="R47" s="1"/>
      <c r="S47" s="1"/>
      <c r="T47">
        <f t="shared" si="2"/>
        <v>1</v>
      </c>
      <c r="U47" s="1">
        <f t="shared" si="3"/>
        <v>51.174188278537883</v>
      </c>
    </row>
    <row r="48" spans="1:21" x14ac:dyDescent="0.3">
      <c r="C48">
        <v>1.75</v>
      </c>
      <c r="D48">
        <v>32</v>
      </c>
      <c r="E48" s="1">
        <v>3.4660000000000001E-13</v>
      </c>
      <c r="F48" s="2">
        <v>-1E-3</v>
      </c>
      <c r="G48" s="2"/>
      <c r="H48" s="2"/>
      <c r="I48">
        <f t="shared" si="0"/>
        <v>1.5</v>
      </c>
      <c r="J48" s="1">
        <f t="shared" si="1"/>
        <v>24.203910614525139</v>
      </c>
      <c r="L48" s="1"/>
      <c r="M48">
        <v>1.75</v>
      </c>
      <c r="N48">
        <v>32</v>
      </c>
      <c r="O48" s="1">
        <v>1.158E-14</v>
      </c>
      <c r="P48" s="2">
        <v>-4.0000000000000001E-3</v>
      </c>
      <c r="Q48" s="2"/>
      <c r="R48" s="1"/>
      <c r="S48" s="1"/>
      <c r="T48">
        <f t="shared" si="2"/>
        <v>1.5</v>
      </c>
      <c r="U48" s="1">
        <f t="shared" si="3"/>
        <v>23.647130896467225</v>
      </c>
    </row>
    <row r="49" spans="3:21" x14ac:dyDescent="0.3">
      <c r="C49">
        <v>2.25</v>
      </c>
      <c r="D49">
        <v>33</v>
      </c>
      <c r="E49" s="1">
        <v>1.3580000000000001E-13</v>
      </c>
      <c r="F49" s="2">
        <v>-1E-3</v>
      </c>
      <c r="G49" s="2"/>
      <c r="H49" s="2"/>
      <c r="I49">
        <f t="shared" si="0"/>
        <v>2</v>
      </c>
      <c r="J49" s="1">
        <f t="shared" si="1"/>
        <v>9.4832402234636888</v>
      </c>
      <c r="L49" s="1"/>
      <c r="M49">
        <v>2.25</v>
      </c>
      <c r="N49">
        <v>33</v>
      </c>
      <c r="O49" s="1">
        <v>4.1620000000000002E-15</v>
      </c>
      <c r="P49" s="2">
        <v>-6.0000000000000001E-3</v>
      </c>
      <c r="Q49" s="2"/>
      <c r="R49" s="1"/>
      <c r="S49" s="1"/>
      <c r="T49">
        <f t="shared" si="2"/>
        <v>2</v>
      </c>
      <c r="U49" s="1">
        <f t="shared" si="3"/>
        <v>8.4990810700428838</v>
      </c>
    </row>
    <row r="50" spans="3:21" x14ac:dyDescent="0.3">
      <c r="C50">
        <v>2.75</v>
      </c>
      <c r="D50">
        <v>34</v>
      </c>
      <c r="E50" s="1">
        <v>4.8549999999999999E-14</v>
      </c>
      <c r="F50" s="2">
        <v>-2E-3</v>
      </c>
      <c r="G50" s="2"/>
      <c r="H50" s="2"/>
      <c r="I50">
        <f t="shared" si="0"/>
        <v>2.5</v>
      </c>
      <c r="J50" s="1">
        <f t="shared" si="1"/>
        <v>3.3903631284916198</v>
      </c>
      <c r="L50" s="1"/>
      <c r="M50">
        <v>2.75</v>
      </c>
      <c r="N50">
        <v>34</v>
      </c>
      <c r="O50" s="1">
        <v>1.4159999999999999E-15</v>
      </c>
      <c r="P50" s="2">
        <v>-0.01</v>
      </c>
      <c r="Q50" s="2"/>
      <c r="R50" s="1"/>
      <c r="S50" s="1"/>
      <c r="T50">
        <f t="shared" si="2"/>
        <v>2.5</v>
      </c>
      <c r="U50" s="1">
        <f t="shared" si="3"/>
        <v>2.8915662650602409</v>
      </c>
    </row>
    <row r="51" spans="3:21" x14ac:dyDescent="0.3">
      <c r="C51">
        <v>3.25</v>
      </c>
      <c r="D51">
        <v>35</v>
      </c>
      <c r="E51" s="1">
        <v>2.1160000000000001E-14</v>
      </c>
      <c r="F51" s="2">
        <v>-4.0000000000000001E-3</v>
      </c>
      <c r="G51" s="2"/>
      <c r="H51" s="2"/>
      <c r="I51">
        <f t="shared" si="0"/>
        <v>3</v>
      </c>
      <c r="J51" s="1">
        <f t="shared" si="1"/>
        <v>1.4776536312849162</v>
      </c>
      <c r="L51" s="1"/>
      <c r="M51">
        <v>3.25</v>
      </c>
      <c r="N51">
        <v>35</v>
      </c>
      <c r="O51" s="1">
        <v>6.6660000000000002E-16</v>
      </c>
      <c r="P51" s="2">
        <v>-1.4999999999999999E-2</v>
      </c>
      <c r="Q51" s="2"/>
      <c r="R51" s="1"/>
      <c r="S51" s="1"/>
      <c r="T51">
        <f t="shared" si="2"/>
        <v>3</v>
      </c>
      <c r="U51" s="1">
        <f t="shared" si="3"/>
        <v>1.3612415764753931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1.253E-14</v>
      </c>
      <c r="F53" s="2">
        <v>-5.0000000000000001E-3</v>
      </c>
      <c r="G53" s="2"/>
      <c r="H53" s="2"/>
      <c r="I53">
        <f t="shared" si="0"/>
        <v>3.5</v>
      </c>
      <c r="J53" s="1">
        <f t="shared" si="1"/>
        <v>0.87500000000000011</v>
      </c>
      <c r="L53" s="1"/>
      <c r="M53">
        <v>3.75</v>
      </c>
      <c r="N53">
        <v>36</v>
      </c>
      <c r="O53" s="1">
        <v>4.0820000000000001E-16</v>
      </c>
      <c r="P53" s="2">
        <v>-1.9E-2</v>
      </c>
      <c r="Q53" s="2"/>
      <c r="R53" s="1"/>
      <c r="S53" s="1"/>
      <c r="T53">
        <f t="shared" si="2"/>
        <v>3.5</v>
      </c>
      <c r="U53" s="1">
        <f t="shared" si="3"/>
        <v>0.83357157443332652</v>
      </c>
    </row>
    <row r="54" spans="3:21" x14ac:dyDescent="0.3">
      <c r="C54">
        <v>4.25</v>
      </c>
      <c r="D54">
        <v>37</v>
      </c>
      <c r="E54" s="1">
        <v>7.1679999999999997E-15</v>
      </c>
      <c r="F54" s="2">
        <v>-6.0000000000000001E-3</v>
      </c>
      <c r="G54" s="2"/>
      <c r="H54" s="2"/>
      <c r="I54">
        <f t="shared" si="0"/>
        <v>4</v>
      </c>
      <c r="J54" s="1">
        <f t="shared" si="1"/>
        <v>0.50055865921787701</v>
      </c>
      <c r="L54" s="1"/>
      <c r="M54">
        <v>4.25</v>
      </c>
      <c r="N54">
        <v>37</v>
      </c>
      <c r="O54" s="1">
        <v>2.3440000000000002E-16</v>
      </c>
      <c r="P54" s="2">
        <v>-2.5000000000000001E-2</v>
      </c>
      <c r="Q54" s="2"/>
      <c r="R54" s="1"/>
      <c r="S54" s="1"/>
      <c r="T54">
        <f t="shared" si="2"/>
        <v>4</v>
      </c>
      <c r="U54" s="1">
        <f t="shared" si="3"/>
        <v>0.47866040432918117</v>
      </c>
    </row>
    <row r="55" spans="3:21" x14ac:dyDescent="0.3">
      <c r="C55">
        <v>4.75</v>
      </c>
      <c r="D55">
        <v>38</v>
      </c>
      <c r="E55" s="1">
        <v>3.4399999999999999E-15</v>
      </c>
      <c r="F55" s="2">
        <v>-8.9999999999999993E-3</v>
      </c>
      <c r="G55" s="2"/>
      <c r="H55" s="2"/>
      <c r="I55">
        <f t="shared" si="0"/>
        <v>4.5</v>
      </c>
      <c r="J55" s="1">
        <f t="shared" si="1"/>
        <v>0.24022346368715083</v>
      </c>
      <c r="L55" s="1"/>
      <c r="M55">
        <v>4.75</v>
      </c>
      <c r="N55">
        <v>38</v>
      </c>
      <c r="O55" s="1">
        <v>1.086E-16</v>
      </c>
      <c r="P55" s="2">
        <v>-3.5000000000000003E-2</v>
      </c>
      <c r="Q55" s="2"/>
      <c r="R55" s="1"/>
      <c r="S55" s="1"/>
      <c r="T55">
        <f t="shared" si="2"/>
        <v>4.5</v>
      </c>
      <c r="U55" s="1">
        <f t="shared" si="3"/>
        <v>0.22176842965080665</v>
      </c>
    </row>
    <row r="56" spans="3:21" x14ac:dyDescent="0.3">
      <c r="C56">
        <v>5.25</v>
      </c>
      <c r="D56">
        <v>39</v>
      </c>
      <c r="E56" s="1">
        <v>1.298E-15</v>
      </c>
      <c r="F56" s="2">
        <v>-1.4E-2</v>
      </c>
      <c r="G56" s="2"/>
      <c r="H56" s="2"/>
      <c r="I56">
        <f t="shared" si="0"/>
        <v>5</v>
      </c>
      <c r="J56" s="1">
        <f t="shared" si="1"/>
        <v>9.0642458100558654E-2</v>
      </c>
      <c r="L56" s="1"/>
      <c r="M56">
        <v>5.25</v>
      </c>
      <c r="N56">
        <v>39</v>
      </c>
      <c r="O56" s="1">
        <v>5.8129999999999995E-17</v>
      </c>
      <c r="P56" s="2">
        <v>-4.5999999999999999E-2</v>
      </c>
      <c r="Q56" s="2"/>
      <c r="R56" s="1"/>
      <c r="S56" s="1"/>
      <c r="T56">
        <f t="shared" si="2"/>
        <v>5</v>
      </c>
      <c r="U56" s="1">
        <f t="shared" si="3"/>
        <v>0.11870532979375127</v>
      </c>
    </row>
    <row r="57" spans="3:21" x14ac:dyDescent="0.3">
      <c r="C57">
        <v>5.75</v>
      </c>
      <c r="D57">
        <v>40</v>
      </c>
      <c r="E57" s="1">
        <v>4.7889999999999995E-16</v>
      </c>
      <c r="F57" s="2">
        <v>-2.3E-2</v>
      </c>
      <c r="G57" s="2"/>
      <c r="H57" s="2"/>
      <c r="I57">
        <f t="shared" si="0"/>
        <v>5.5</v>
      </c>
      <c r="J57" s="1">
        <f t="shared" si="1"/>
        <v>3.3442737430167596E-2</v>
      </c>
      <c r="L57" s="1"/>
      <c r="M57">
        <v>5.75</v>
      </c>
      <c r="N57">
        <v>40</v>
      </c>
      <c r="O57" s="1">
        <v>3.9560000000000002E-17</v>
      </c>
      <c r="P57" s="2">
        <v>-5.3999999999999999E-2</v>
      </c>
      <c r="Q57" s="2"/>
      <c r="R57" s="1"/>
      <c r="S57" s="1"/>
      <c r="T57">
        <f t="shared" si="2"/>
        <v>5.5</v>
      </c>
      <c r="U57" s="1">
        <f t="shared" si="3"/>
        <v>8.078415356340618E-2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2.3009999999999998E-16</v>
      </c>
      <c r="F59" s="2">
        <v>-3.1E-2</v>
      </c>
      <c r="G59" s="2"/>
      <c r="H59" s="2"/>
      <c r="I59">
        <f t="shared" si="0"/>
        <v>6</v>
      </c>
      <c r="J59" s="1">
        <f t="shared" si="1"/>
        <v>1.6068435754189942E-2</v>
      </c>
      <c r="L59" s="1"/>
      <c r="M59">
        <v>6.25</v>
      </c>
      <c r="N59">
        <v>41</v>
      </c>
      <c r="O59" s="1">
        <v>3.4229999999999997E-17</v>
      </c>
      <c r="P59" s="2">
        <v>-5.8000000000000003E-2</v>
      </c>
      <c r="Q59" s="2"/>
      <c r="R59" s="1"/>
      <c r="S59" s="1"/>
      <c r="T59">
        <f t="shared" si="2"/>
        <v>6</v>
      </c>
      <c r="U59" s="1">
        <f t="shared" si="3"/>
        <v>6.9899938738002848E-2</v>
      </c>
    </row>
    <row r="60" spans="3:21" x14ac:dyDescent="0.3">
      <c r="C60">
        <v>6.75</v>
      </c>
      <c r="D60">
        <v>42</v>
      </c>
      <c r="E60" s="1">
        <v>1.4829999999999999E-16</v>
      </c>
      <c r="F60" s="2">
        <v>-3.9E-2</v>
      </c>
      <c r="G60" s="2"/>
      <c r="I60">
        <f t="shared" si="0"/>
        <v>6.5</v>
      </c>
      <c r="J60" s="1">
        <f t="shared" si="1"/>
        <v>1.0356145251396647E-2</v>
      </c>
      <c r="L60" s="1"/>
      <c r="M60">
        <v>6.75</v>
      </c>
      <c r="N60">
        <v>42</v>
      </c>
      <c r="O60" s="1">
        <v>3.001E-17</v>
      </c>
      <c r="P60" s="2">
        <v>-6.2E-2</v>
      </c>
      <c r="Q60" s="2"/>
      <c r="R60" s="1"/>
      <c r="S60" s="1"/>
      <c r="T60">
        <f t="shared" si="2"/>
        <v>6.5</v>
      </c>
      <c r="U60" s="1">
        <f t="shared" si="3"/>
        <v>6.1282417806820505E-2</v>
      </c>
    </row>
    <row r="61" spans="3:21" x14ac:dyDescent="0.3">
      <c r="C61">
        <v>7.25</v>
      </c>
      <c r="D61">
        <v>43</v>
      </c>
      <c r="E61" s="1">
        <v>1.2099999999999999E-16</v>
      </c>
      <c r="F61" s="2">
        <v>-4.1000000000000002E-2</v>
      </c>
      <c r="G61" s="2"/>
      <c r="I61">
        <f t="shared" si="0"/>
        <v>7</v>
      </c>
      <c r="J61" s="1">
        <f t="shared" si="1"/>
        <v>8.4497206703910612E-3</v>
      </c>
      <c r="L61" s="1"/>
      <c r="M61">
        <v>7.25</v>
      </c>
      <c r="N61">
        <v>43</v>
      </c>
      <c r="O61" s="1">
        <v>2.772E-17</v>
      </c>
      <c r="P61" s="2">
        <v>-6.5000000000000002E-2</v>
      </c>
      <c r="Q61" s="2"/>
      <c r="R61" s="1"/>
      <c r="S61" s="1"/>
      <c r="T61">
        <f t="shared" si="2"/>
        <v>7</v>
      </c>
      <c r="U61" s="1">
        <f t="shared" si="3"/>
        <v>5.6606085358382685E-2</v>
      </c>
    </row>
    <row r="62" spans="3:21" x14ac:dyDescent="0.3">
      <c r="C62">
        <v>7.75</v>
      </c>
      <c r="D62">
        <v>44</v>
      </c>
      <c r="E62" s="1">
        <v>9.0899999999999995E-17</v>
      </c>
      <c r="F62" s="2">
        <v>-4.8000000000000001E-2</v>
      </c>
      <c r="G62" s="2"/>
      <c r="I62">
        <f t="shared" si="0"/>
        <v>7.5</v>
      </c>
      <c r="J62" s="1">
        <f t="shared" si="1"/>
        <v>6.3477653631284908E-3</v>
      </c>
      <c r="L62" s="1"/>
      <c r="M62">
        <v>7.75</v>
      </c>
      <c r="N62">
        <v>44</v>
      </c>
      <c r="O62" s="1">
        <v>3.3249999999999998E-17</v>
      </c>
      <c r="P62" s="2">
        <v>-0.06</v>
      </c>
      <c r="Q62" s="2"/>
      <c r="R62" s="1"/>
      <c r="S62" s="1"/>
      <c r="T62">
        <f t="shared" si="2"/>
        <v>7.5</v>
      </c>
      <c r="U62" s="1">
        <f t="shared" si="3"/>
        <v>6.7898713498060037E-2</v>
      </c>
    </row>
    <row r="63" spans="3:21" x14ac:dyDescent="0.3">
      <c r="C63">
        <v>8.25</v>
      </c>
      <c r="D63">
        <v>45</v>
      </c>
      <c r="E63" s="1">
        <v>7.6730000000000004E-17</v>
      </c>
      <c r="F63" s="2">
        <v>-5.3999999999999999E-2</v>
      </c>
      <c r="G63" s="2"/>
      <c r="I63">
        <f t="shared" si="0"/>
        <v>8</v>
      </c>
      <c r="J63" s="1">
        <f t="shared" si="1"/>
        <v>5.3582402234636879E-3</v>
      </c>
      <c r="L63" s="1"/>
      <c r="M63">
        <v>8.25</v>
      </c>
      <c r="N63">
        <v>45</v>
      </c>
      <c r="O63" s="1">
        <v>2.6100000000000001E-17</v>
      </c>
      <c r="P63" s="2">
        <v>-6.6000000000000003E-2</v>
      </c>
      <c r="Q63" s="2"/>
      <c r="R63" s="1"/>
      <c r="S63" s="1"/>
      <c r="T63">
        <f t="shared" si="2"/>
        <v>8</v>
      </c>
      <c r="U63" s="1">
        <f t="shared" si="3"/>
        <v>5.3297937512762919E-2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7.0450000000000003E-17</v>
      </c>
      <c r="F65" s="2">
        <v>-5.3999999999999999E-2</v>
      </c>
      <c r="G65" s="2"/>
      <c r="I65">
        <f t="shared" si="0"/>
        <v>8.5</v>
      </c>
      <c r="J65" s="1">
        <f t="shared" si="1"/>
        <v>4.919692737430168E-3</v>
      </c>
      <c r="L65" s="1"/>
      <c r="M65">
        <v>8.75</v>
      </c>
      <c r="N65">
        <v>46</v>
      </c>
      <c r="O65" s="1">
        <v>2.7750000000000001E-17</v>
      </c>
      <c r="P65" s="2">
        <v>-6.5000000000000002E-2</v>
      </c>
      <c r="Q65" s="2"/>
      <c r="R65" s="1"/>
      <c r="T65">
        <f t="shared" si="2"/>
        <v>8.5</v>
      </c>
      <c r="U65" s="1">
        <f t="shared" si="3"/>
        <v>5.6667347355523798E-2</v>
      </c>
    </row>
    <row r="66" spans="3:21" x14ac:dyDescent="0.3">
      <c r="C66">
        <v>9.25</v>
      </c>
      <c r="D66">
        <v>47</v>
      </c>
      <c r="E66" s="1">
        <v>6.6039999999999997E-17</v>
      </c>
      <c r="F66" s="2">
        <v>-5.7000000000000002E-2</v>
      </c>
      <c r="G66" s="2"/>
      <c r="I66">
        <f t="shared" si="0"/>
        <v>9</v>
      </c>
      <c r="J66" s="1">
        <f t="shared" si="1"/>
        <v>4.6117318435754187E-3</v>
      </c>
      <c r="L66" s="1"/>
      <c r="M66">
        <v>9.25</v>
      </c>
      <c r="N66">
        <v>47</v>
      </c>
      <c r="O66" s="1">
        <v>2.174E-17</v>
      </c>
      <c r="P66" s="2">
        <v>-7.3999999999999996E-2</v>
      </c>
      <c r="Q66" s="2"/>
      <c r="R66" s="1"/>
      <c r="T66">
        <f t="shared" si="2"/>
        <v>9</v>
      </c>
      <c r="U66" s="1">
        <f t="shared" si="3"/>
        <v>4.4394527261588726E-2</v>
      </c>
    </row>
    <row r="67" spans="3:21" x14ac:dyDescent="0.3">
      <c r="C67">
        <v>9.75</v>
      </c>
      <c r="D67">
        <v>48</v>
      </c>
      <c r="E67" s="1">
        <v>5.3550000000000002E-17</v>
      </c>
      <c r="F67" s="2">
        <v>-6.3E-2</v>
      </c>
      <c r="G67" s="2"/>
      <c r="I67">
        <f t="shared" si="0"/>
        <v>9.5</v>
      </c>
      <c r="J67" s="1">
        <f t="shared" si="1"/>
        <v>3.7395251396648049E-3</v>
      </c>
      <c r="L67" s="1"/>
      <c r="M67">
        <v>9.75</v>
      </c>
      <c r="N67">
        <v>48</v>
      </c>
      <c r="O67" s="1">
        <v>1.8390000000000002E-17</v>
      </c>
      <c r="P67" s="2">
        <v>-7.9000000000000001E-2</v>
      </c>
      <c r="Q67" s="2"/>
      <c r="R67" s="1"/>
      <c r="T67">
        <f t="shared" si="2"/>
        <v>9.5</v>
      </c>
      <c r="U67" s="1">
        <f t="shared" si="3"/>
        <v>3.755360424749847E-2</v>
      </c>
    </row>
    <row r="68" spans="3:21" x14ac:dyDescent="0.3">
      <c r="C68">
        <v>10.25</v>
      </c>
      <c r="D68">
        <v>49</v>
      </c>
      <c r="E68" s="1">
        <v>4.0279999999999998E-17</v>
      </c>
      <c r="F68" s="2">
        <v>-7.2999999999999995E-2</v>
      </c>
      <c r="G68" s="2"/>
      <c r="I68">
        <f t="shared" si="0"/>
        <v>10</v>
      </c>
      <c r="J68" s="1">
        <f t="shared" si="1"/>
        <v>2.8128491620111732E-3</v>
      </c>
      <c r="L68" s="1"/>
      <c r="M68">
        <v>10.25</v>
      </c>
      <c r="N68">
        <v>49</v>
      </c>
      <c r="O68" s="1">
        <v>2.1829999999999999E-17</v>
      </c>
      <c r="P68" s="2">
        <v>-7.3999999999999996E-2</v>
      </c>
      <c r="Q68" s="2"/>
      <c r="R68" s="1"/>
      <c r="T68">
        <f t="shared" si="2"/>
        <v>10</v>
      </c>
      <c r="U68" s="1">
        <f t="shared" si="3"/>
        <v>4.4578313253012043E-2</v>
      </c>
    </row>
    <row r="69" spans="3:21" x14ac:dyDescent="0.3">
      <c r="C69">
        <v>10.75</v>
      </c>
      <c r="D69">
        <v>50</v>
      </c>
      <c r="E69" s="1">
        <v>4.4810000000000001E-17</v>
      </c>
      <c r="F69" s="2">
        <v>-6.4000000000000001E-2</v>
      </c>
      <c r="I69">
        <f t="shared" si="0"/>
        <v>10.5</v>
      </c>
      <c r="J69" s="1">
        <f t="shared" si="1"/>
        <v>3.1291899441340787E-3</v>
      </c>
      <c r="L69" s="1"/>
      <c r="M69">
        <v>10.75</v>
      </c>
      <c r="N69">
        <v>50</v>
      </c>
      <c r="O69" s="1">
        <v>1.6169999999999999E-17</v>
      </c>
      <c r="P69" s="2">
        <v>-8.5999999999999993E-2</v>
      </c>
      <c r="Q69" s="2"/>
      <c r="T69">
        <f t="shared" si="2"/>
        <v>10.5</v>
      </c>
      <c r="U69" s="1">
        <f t="shared" si="3"/>
        <v>3.3020216459056569E-2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3.5719999999999998E-17</v>
      </c>
      <c r="F71" s="2">
        <v>-7.1999999999999995E-2</v>
      </c>
      <c r="I71">
        <f t="shared" si="0"/>
        <v>11</v>
      </c>
      <c r="J71" s="1">
        <f t="shared" si="1"/>
        <v>2.4944134078212291E-3</v>
      </c>
      <c r="L71" s="1"/>
      <c r="M71">
        <v>11.25</v>
      </c>
      <c r="N71">
        <v>51</v>
      </c>
      <c r="O71" s="1">
        <v>1.9330000000000001E-17</v>
      </c>
      <c r="P71" s="2">
        <v>-0.08</v>
      </c>
      <c r="Q71" s="2"/>
      <c r="T71">
        <f t="shared" si="2"/>
        <v>11</v>
      </c>
      <c r="U71" s="1">
        <f t="shared" si="3"/>
        <v>3.9473146824586483E-2</v>
      </c>
    </row>
    <row r="72" spans="3:21" x14ac:dyDescent="0.3">
      <c r="C72">
        <v>11.75</v>
      </c>
      <c r="D72">
        <v>52</v>
      </c>
      <c r="E72" s="1">
        <v>2.8640000000000002E-17</v>
      </c>
      <c r="F72" s="2">
        <v>-8.4000000000000005E-2</v>
      </c>
      <c r="I72">
        <f t="shared" si="0"/>
        <v>11.5</v>
      </c>
      <c r="J72" s="1">
        <f t="shared" si="1"/>
        <v>2E-3</v>
      </c>
      <c r="L72" s="1"/>
      <c r="M72">
        <v>11.75</v>
      </c>
      <c r="N72">
        <v>52</v>
      </c>
      <c r="O72" s="1">
        <v>1.4880000000000001E-17</v>
      </c>
      <c r="P72" s="2">
        <v>-8.5000000000000006E-2</v>
      </c>
      <c r="Q72" s="2"/>
      <c r="T72">
        <f t="shared" si="2"/>
        <v>11.5</v>
      </c>
      <c r="U72" s="1">
        <f t="shared" si="3"/>
        <v>3.0385950581988973E-2</v>
      </c>
    </row>
    <row r="73" spans="3:21" x14ac:dyDescent="0.3">
      <c r="C73">
        <v>12.25</v>
      </c>
      <c r="D73">
        <v>53</v>
      </c>
      <c r="E73" s="1">
        <v>2.3989999999999999E-17</v>
      </c>
      <c r="F73" s="2">
        <v>-9.2999999999999999E-2</v>
      </c>
      <c r="I73">
        <f t="shared" si="0"/>
        <v>12</v>
      </c>
      <c r="J73" s="1">
        <f t="shared" si="1"/>
        <v>1.6752793296089387E-3</v>
      </c>
      <c r="L73" s="1"/>
      <c r="M73">
        <v>12.25</v>
      </c>
      <c r="N73">
        <v>53</v>
      </c>
      <c r="O73" s="1">
        <v>1.4350000000000001E-17</v>
      </c>
      <c r="P73" s="2">
        <v>-9.2999999999999999E-2</v>
      </c>
      <c r="Q73" s="2"/>
      <c r="T73">
        <f t="shared" si="2"/>
        <v>12</v>
      </c>
      <c r="U73" s="1">
        <f t="shared" si="3"/>
        <v>2.9303655299162758E-2</v>
      </c>
    </row>
    <row r="74" spans="3:21" x14ac:dyDescent="0.3">
      <c r="C74">
        <v>12.75</v>
      </c>
      <c r="D74">
        <v>54</v>
      </c>
      <c r="E74" s="1">
        <v>1.875E-17</v>
      </c>
      <c r="F74" s="2">
        <v>-0.105</v>
      </c>
      <c r="I74">
        <f t="shared" si="0"/>
        <v>12.5</v>
      </c>
      <c r="J74" s="1">
        <f t="shared" si="1"/>
        <v>1.3093575418994413E-3</v>
      </c>
      <c r="L74" s="1"/>
      <c r="M74">
        <v>12.75</v>
      </c>
      <c r="N74">
        <v>54</v>
      </c>
      <c r="O74" s="1">
        <v>1.2129999999999999E-17</v>
      </c>
      <c r="P74" s="2">
        <v>-9.7000000000000003E-2</v>
      </c>
      <c r="Q74" s="2"/>
      <c r="T74">
        <f t="shared" si="2"/>
        <v>12.5</v>
      </c>
      <c r="U74" s="1">
        <f t="shared" si="3"/>
        <v>2.477026751072085E-2</v>
      </c>
    </row>
    <row r="75" spans="3:21" x14ac:dyDescent="0.3">
      <c r="C75">
        <v>13.25</v>
      </c>
      <c r="D75">
        <v>55</v>
      </c>
      <c r="E75" s="1">
        <v>1.9410000000000001E-17</v>
      </c>
      <c r="F75" s="2">
        <v>-0.108</v>
      </c>
      <c r="I75">
        <f t="shared" si="0"/>
        <v>13</v>
      </c>
      <c r="J75" s="1">
        <f t="shared" si="1"/>
        <v>1.3554469273743017E-3</v>
      </c>
      <c r="L75" s="1"/>
      <c r="M75">
        <v>13.25</v>
      </c>
      <c r="N75">
        <v>55</v>
      </c>
      <c r="O75" s="1">
        <v>1.4470000000000001E-17</v>
      </c>
      <c r="P75" s="2">
        <v>-9.4E-2</v>
      </c>
      <c r="Q75" s="2"/>
      <c r="T75">
        <f t="shared" si="2"/>
        <v>13</v>
      </c>
      <c r="U75" s="1">
        <f t="shared" si="3"/>
        <v>2.9548703287727181E-2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1.837E-17</v>
      </c>
      <c r="F77" s="2">
        <v>-0.105</v>
      </c>
      <c r="I77">
        <f t="shared" si="4"/>
        <v>13.5</v>
      </c>
      <c r="J77" s="1">
        <f t="shared" si="5"/>
        <v>1.2828212290502794E-3</v>
      </c>
      <c r="L77" s="1"/>
      <c r="M77">
        <v>13.75</v>
      </c>
      <c r="N77">
        <v>56</v>
      </c>
      <c r="O77" s="1">
        <v>8.4319999999999995E-18</v>
      </c>
      <c r="P77" s="2">
        <v>-0.11899999999999999</v>
      </c>
      <c r="Q77" s="2"/>
      <c r="T77">
        <f t="shared" si="6"/>
        <v>13.5</v>
      </c>
      <c r="U77" s="1">
        <f t="shared" si="7"/>
        <v>1.7218705329793752E-2</v>
      </c>
    </row>
    <row r="78" spans="3:21" x14ac:dyDescent="0.3">
      <c r="C78">
        <v>14.25</v>
      </c>
      <c r="D78">
        <v>57</v>
      </c>
      <c r="E78" s="1">
        <v>1.493E-17</v>
      </c>
      <c r="F78" s="2">
        <v>-0.11</v>
      </c>
      <c r="I78">
        <f t="shared" si="4"/>
        <v>14</v>
      </c>
      <c r="J78" s="1">
        <f t="shared" si="5"/>
        <v>1.0425977653631285E-3</v>
      </c>
      <c r="L78" s="1"/>
      <c r="M78">
        <v>14.25</v>
      </c>
      <c r="N78">
        <v>57</v>
      </c>
      <c r="O78" s="1">
        <v>6.9119999999999999E-18</v>
      </c>
      <c r="P78" s="2">
        <v>-0.124</v>
      </c>
      <c r="T78">
        <f t="shared" si="6"/>
        <v>14</v>
      </c>
      <c r="U78" s="1">
        <f t="shared" si="7"/>
        <v>1.4114764141311006E-2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D5" sqref="D5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19</v>
      </c>
      <c r="M1" t="s">
        <v>19</v>
      </c>
    </row>
    <row r="2" spans="3:21" x14ac:dyDescent="0.3">
      <c r="C2" t="s">
        <v>11</v>
      </c>
      <c r="D2" t="s">
        <v>12</v>
      </c>
      <c r="I2" t="s">
        <v>14</v>
      </c>
      <c r="M2" t="s">
        <v>1</v>
      </c>
      <c r="T2" t="s">
        <v>14</v>
      </c>
    </row>
    <row r="3" spans="3:21" x14ac:dyDescent="0.3">
      <c r="C3" t="s">
        <v>9</v>
      </c>
      <c r="M3" t="s">
        <v>9</v>
      </c>
    </row>
    <row r="6" spans="3:21" x14ac:dyDescent="0.3">
      <c r="C6" t="s">
        <v>18</v>
      </c>
      <c r="M6" t="s">
        <v>18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1.7519999999999999E-17</v>
      </c>
      <c r="F11" s="2">
        <v>-0.11600000000000001</v>
      </c>
      <c r="I11">
        <f>C11-0.25</f>
        <v>-14</v>
      </c>
      <c r="J11" s="1">
        <f>E11/$E$44*100</f>
        <v>1.8709953011533532E-3</v>
      </c>
      <c r="L11" s="1"/>
      <c r="M11">
        <v>-13.75</v>
      </c>
      <c r="N11">
        <v>1</v>
      </c>
      <c r="O11" s="1">
        <v>5.4169999999999998E-18</v>
      </c>
      <c r="P11" s="2">
        <v>-0.14199999999999999</v>
      </c>
      <c r="Q11" s="2"/>
      <c r="T11">
        <f>M11-0.25</f>
        <v>-14</v>
      </c>
      <c r="U11" s="1">
        <f>O11/$O$44*100</f>
        <v>2.0426093514328808E-2</v>
      </c>
    </row>
    <row r="12" spans="3:21" x14ac:dyDescent="0.3">
      <c r="C12">
        <v>-13.25</v>
      </c>
      <c r="D12">
        <v>2</v>
      </c>
      <c r="E12" s="1">
        <v>1.983E-17</v>
      </c>
      <c r="F12" s="2">
        <v>-0.111</v>
      </c>
      <c r="G12" s="2"/>
      <c r="H12" s="2"/>
      <c r="I12">
        <f t="shared" ref="I12:I75" si="0">C12-0.25</f>
        <v>-13.5</v>
      </c>
      <c r="J12" s="1">
        <f t="shared" ref="J12:J75" si="1">E12/$E$44*100</f>
        <v>2.1176847501067921E-3</v>
      </c>
      <c r="L12" s="1"/>
      <c r="M12">
        <v>-13.25</v>
      </c>
      <c r="N12">
        <v>2</v>
      </c>
      <c r="O12" s="1">
        <v>9.4200000000000007E-18</v>
      </c>
      <c r="P12" s="2">
        <v>-0.11</v>
      </c>
      <c r="Q12" s="2"/>
      <c r="R12" s="1"/>
      <c r="T12">
        <f t="shared" ref="T12:T75" si="2">M12-0.25</f>
        <v>-13.5</v>
      </c>
      <c r="U12" s="1">
        <f t="shared" ref="U12:U75" si="3">O12/$O$44*100</f>
        <v>3.5520361990950225E-2</v>
      </c>
    </row>
    <row r="13" spans="3:21" x14ac:dyDescent="0.3">
      <c r="C13">
        <v>-12.75</v>
      </c>
      <c r="D13">
        <v>3</v>
      </c>
      <c r="E13" s="1">
        <v>2.1749999999999999E-17</v>
      </c>
      <c r="F13" s="2">
        <v>-9.5000000000000001E-2</v>
      </c>
      <c r="G13" s="2"/>
      <c r="H13" s="2"/>
      <c r="I13">
        <f t="shared" si="0"/>
        <v>-13</v>
      </c>
      <c r="J13" s="1">
        <f t="shared" si="1"/>
        <v>2.3227253310551051E-3</v>
      </c>
      <c r="L13" s="1"/>
      <c r="M13">
        <v>-12.75</v>
      </c>
      <c r="N13">
        <v>3</v>
      </c>
      <c r="O13" s="1">
        <v>9.6809999999999996E-18</v>
      </c>
      <c r="P13" s="2">
        <v>-0.107</v>
      </c>
      <c r="Q13" s="2"/>
      <c r="R13" s="1"/>
      <c r="T13">
        <f t="shared" si="2"/>
        <v>-13</v>
      </c>
      <c r="U13" s="1">
        <f t="shared" si="3"/>
        <v>3.6504524886877825E-2</v>
      </c>
    </row>
    <row r="14" spans="3:21" x14ac:dyDescent="0.3">
      <c r="C14">
        <v>-12.25</v>
      </c>
      <c r="D14">
        <v>4</v>
      </c>
      <c r="E14" s="1">
        <v>1.766E-17</v>
      </c>
      <c r="F14" s="2">
        <v>-0.10100000000000001</v>
      </c>
      <c r="G14" s="2"/>
      <c r="H14" s="2"/>
      <c r="I14">
        <f t="shared" si="0"/>
        <v>-12.5</v>
      </c>
      <c r="J14" s="1">
        <f t="shared" si="1"/>
        <v>1.8859461768475014E-3</v>
      </c>
      <c r="L14" s="1"/>
      <c r="M14">
        <v>-12.25</v>
      </c>
      <c r="N14">
        <v>4</v>
      </c>
      <c r="O14" s="1">
        <v>1.2839999999999999E-17</v>
      </c>
      <c r="P14" s="2">
        <v>-9.8000000000000004E-2</v>
      </c>
      <c r="Q14" s="2"/>
      <c r="R14" s="1"/>
      <c r="T14">
        <f t="shared" si="2"/>
        <v>-12.5</v>
      </c>
      <c r="U14" s="1">
        <f t="shared" si="3"/>
        <v>4.8416289592760182E-2</v>
      </c>
    </row>
    <row r="15" spans="3:21" x14ac:dyDescent="0.3">
      <c r="C15">
        <v>-11.75</v>
      </c>
      <c r="D15">
        <v>5</v>
      </c>
      <c r="E15" s="1">
        <v>2.5240000000000001E-17</v>
      </c>
      <c r="F15" s="2">
        <v>-9.0999999999999998E-2</v>
      </c>
      <c r="G15" s="2"/>
      <c r="H15" s="2"/>
      <c r="I15">
        <f t="shared" si="0"/>
        <v>-12</v>
      </c>
      <c r="J15" s="1">
        <f t="shared" si="1"/>
        <v>2.6954293037163607E-3</v>
      </c>
      <c r="L15" s="1"/>
      <c r="M15">
        <v>-11.75</v>
      </c>
      <c r="N15">
        <v>5</v>
      </c>
      <c r="O15" s="1">
        <v>1.3439999999999999E-17</v>
      </c>
      <c r="P15" s="2">
        <v>-9.6000000000000002E-2</v>
      </c>
      <c r="Q15" s="2"/>
      <c r="R15" s="1"/>
      <c r="T15">
        <f t="shared" si="2"/>
        <v>-12</v>
      </c>
      <c r="U15" s="1">
        <f t="shared" si="3"/>
        <v>5.0678733031674202E-2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3.1959999999999999E-17</v>
      </c>
      <c r="F17" s="2">
        <v>-7.9000000000000001E-2</v>
      </c>
      <c r="G17" s="2"/>
      <c r="H17" s="2"/>
      <c r="I17">
        <f t="shared" si="0"/>
        <v>-11.5</v>
      </c>
      <c r="J17" s="1">
        <f t="shared" si="1"/>
        <v>3.4130713370354548E-3</v>
      </c>
      <c r="L17" s="1"/>
      <c r="M17">
        <v>-11.25</v>
      </c>
      <c r="N17">
        <v>6</v>
      </c>
      <c r="O17" s="1">
        <v>1.41E-17</v>
      </c>
      <c r="P17" s="2">
        <v>-9.0999999999999998E-2</v>
      </c>
      <c r="Q17" s="2"/>
      <c r="R17" s="1"/>
      <c r="T17">
        <f t="shared" si="2"/>
        <v>-11.5</v>
      </c>
      <c r="U17" s="1">
        <f t="shared" si="3"/>
        <v>5.3167420814479643E-2</v>
      </c>
    </row>
    <row r="18" spans="3:21" x14ac:dyDescent="0.3">
      <c r="C18">
        <v>-10.75</v>
      </c>
      <c r="D18">
        <v>7</v>
      </c>
      <c r="E18" s="1">
        <v>3.4990000000000003E-17</v>
      </c>
      <c r="F18" s="2">
        <v>-7.9000000000000001E-2</v>
      </c>
      <c r="G18" s="2"/>
      <c r="H18" s="2"/>
      <c r="I18">
        <f t="shared" si="0"/>
        <v>-11</v>
      </c>
      <c r="J18" s="1">
        <f t="shared" si="1"/>
        <v>3.7366510038445112E-3</v>
      </c>
      <c r="L18" s="1"/>
      <c r="M18">
        <v>-10.75</v>
      </c>
      <c r="N18">
        <v>7</v>
      </c>
      <c r="O18" s="1">
        <v>1.347E-17</v>
      </c>
      <c r="P18" s="2">
        <v>-9.6000000000000002E-2</v>
      </c>
      <c r="Q18" s="2"/>
      <c r="R18" s="1"/>
      <c r="T18">
        <f t="shared" si="2"/>
        <v>-11</v>
      </c>
      <c r="U18" s="1">
        <f t="shared" si="3"/>
        <v>5.0791855203619909E-2</v>
      </c>
    </row>
    <row r="19" spans="3:21" x14ac:dyDescent="0.3">
      <c r="C19">
        <v>-10.25</v>
      </c>
      <c r="D19">
        <v>8</v>
      </c>
      <c r="E19" s="1">
        <v>3.9410000000000002E-17</v>
      </c>
      <c r="F19" s="2">
        <v>-7.0999999999999994E-2</v>
      </c>
      <c r="G19" s="2"/>
      <c r="H19" s="2"/>
      <c r="I19">
        <f t="shared" si="0"/>
        <v>-10.5</v>
      </c>
      <c r="J19" s="1">
        <f t="shared" si="1"/>
        <v>4.2086715079026069E-3</v>
      </c>
      <c r="L19" s="1"/>
      <c r="M19">
        <v>-10.25</v>
      </c>
      <c r="N19">
        <v>8</v>
      </c>
      <c r="O19" s="1">
        <v>1.3980000000000001E-17</v>
      </c>
      <c r="P19" s="2">
        <v>-8.8999999999999996E-2</v>
      </c>
      <c r="Q19" s="2"/>
      <c r="R19" s="1"/>
      <c r="T19">
        <f t="shared" si="2"/>
        <v>-10.5</v>
      </c>
      <c r="U19" s="1">
        <f t="shared" si="3"/>
        <v>5.271493212669684E-2</v>
      </c>
    </row>
    <row r="20" spans="3:21" x14ac:dyDescent="0.3">
      <c r="C20">
        <v>-9.75</v>
      </c>
      <c r="D20">
        <v>9</v>
      </c>
      <c r="E20" s="1">
        <v>4.5620000000000002E-17</v>
      </c>
      <c r="F20" s="2">
        <v>-6.6000000000000003E-2</v>
      </c>
      <c r="G20" s="2"/>
      <c r="H20" s="2"/>
      <c r="I20">
        <f t="shared" si="0"/>
        <v>-10</v>
      </c>
      <c r="J20" s="1">
        <f t="shared" si="1"/>
        <v>4.8718496369073048E-3</v>
      </c>
      <c r="L20" s="1"/>
      <c r="M20">
        <v>-9.75</v>
      </c>
      <c r="N20">
        <v>9</v>
      </c>
      <c r="O20" s="1">
        <v>1.8639999999999999E-17</v>
      </c>
      <c r="P20" s="2">
        <v>-7.6999999999999999E-2</v>
      </c>
      <c r="Q20" s="2"/>
      <c r="R20" s="1"/>
      <c r="T20">
        <f t="shared" si="2"/>
        <v>-10</v>
      </c>
      <c r="U20" s="1">
        <f t="shared" si="3"/>
        <v>7.028657616892911E-2</v>
      </c>
    </row>
    <row r="21" spans="3:21" x14ac:dyDescent="0.3">
      <c r="C21">
        <v>-9.25</v>
      </c>
      <c r="D21">
        <v>10</v>
      </c>
      <c r="E21" s="1">
        <v>5.1700000000000001E-17</v>
      </c>
      <c r="F21" s="2">
        <v>-6.2E-2</v>
      </c>
      <c r="G21" s="2"/>
      <c r="H21" s="2"/>
      <c r="I21">
        <f t="shared" si="0"/>
        <v>-9.5</v>
      </c>
      <c r="J21" s="1">
        <f t="shared" si="1"/>
        <v>5.5211448099102955E-3</v>
      </c>
      <c r="L21" s="1"/>
      <c r="M21">
        <v>-9.25</v>
      </c>
      <c r="N21">
        <v>10</v>
      </c>
      <c r="O21" s="1">
        <v>2.122E-17</v>
      </c>
      <c r="P21" s="2">
        <v>-7.4999999999999997E-2</v>
      </c>
      <c r="Q21" s="2"/>
      <c r="R21" s="1"/>
      <c r="T21">
        <f t="shared" si="2"/>
        <v>-9.5</v>
      </c>
      <c r="U21" s="1">
        <f t="shared" si="3"/>
        <v>8.001508295625942E-2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6.466E-17</v>
      </c>
      <c r="F23" s="2">
        <v>-5.8999999999999997E-2</v>
      </c>
      <c r="G23" s="2"/>
      <c r="H23" s="2"/>
      <c r="I23">
        <f t="shared" si="0"/>
        <v>-9</v>
      </c>
      <c r="J23" s="1">
        <f t="shared" si="1"/>
        <v>6.9051687313114053E-3</v>
      </c>
      <c r="L23" s="1"/>
      <c r="M23">
        <v>-8.75</v>
      </c>
      <c r="N23">
        <v>11</v>
      </c>
      <c r="O23" s="1">
        <v>2.4139999999999999E-17</v>
      </c>
      <c r="P23" s="2">
        <v>-7.0999999999999994E-2</v>
      </c>
      <c r="Q23" s="2"/>
      <c r="R23" s="1"/>
      <c r="T23">
        <f t="shared" si="2"/>
        <v>-9</v>
      </c>
      <c r="U23" s="1">
        <f t="shared" si="3"/>
        <v>9.1025641025641021E-2</v>
      </c>
    </row>
    <row r="24" spans="3:21" x14ac:dyDescent="0.3">
      <c r="C24">
        <v>-8.25</v>
      </c>
      <c r="D24">
        <v>12</v>
      </c>
      <c r="E24" s="1">
        <v>5.9540000000000002E-17</v>
      </c>
      <c r="F24" s="2">
        <v>-5.5E-2</v>
      </c>
      <c r="G24" s="2"/>
      <c r="H24" s="2"/>
      <c r="I24">
        <f t="shared" si="0"/>
        <v>-8.5</v>
      </c>
      <c r="J24" s="1">
        <f t="shared" si="1"/>
        <v>6.3583938487825715E-3</v>
      </c>
      <c r="L24" s="1"/>
      <c r="M24">
        <v>-8.25</v>
      </c>
      <c r="N24">
        <v>12</v>
      </c>
      <c r="O24" s="1">
        <v>2.061E-17</v>
      </c>
      <c r="P24" s="2">
        <v>-7.6999999999999999E-2</v>
      </c>
      <c r="Q24" s="2"/>
      <c r="R24" s="1"/>
      <c r="T24">
        <f t="shared" si="2"/>
        <v>-8.5</v>
      </c>
      <c r="U24" s="1">
        <f t="shared" si="3"/>
        <v>7.7714932126696834E-2</v>
      </c>
    </row>
    <row r="25" spans="3:21" x14ac:dyDescent="0.3">
      <c r="C25">
        <v>-7.75</v>
      </c>
      <c r="D25">
        <v>13</v>
      </c>
      <c r="E25" s="1">
        <v>7.0059999999999999E-17</v>
      </c>
      <c r="F25" s="2">
        <v>-5.2999999999999999E-2</v>
      </c>
      <c r="G25" s="2"/>
      <c r="H25" s="2"/>
      <c r="I25">
        <f t="shared" si="0"/>
        <v>-8</v>
      </c>
      <c r="J25" s="1">
        <f t="shared" si="1"/>
        <v>7.4818453652285349E-3</v>
      </c>
      <c r="L25" s="1"/>
      <c r="M25">
        <v>-7.75</v>
      </c>
      <c r="N25">
        <v>13</v>
      </c>
      <c r="O25" s="1">
        <v>2.2660000000000001E-17</v>
      </c>
      <c r="P25" s="2">
        <v>-7.1999999999999995E-2</v>
      </c>
      <c r="Q25" s="2"/>
      <c r="R25" s="1"/>
      <c r="T25">
        <f t="shared" si="2"/>
        <v>-8</v>
      </c>
      <c r="U25" s="1">
        <f t="shared" si="3"/>
        <v>8.5444947209653094E-2</v>
      </c>
    </row>
    <row r="26" spans="3:21" x14ac:dyDescent="0.3">
      <c r="C26">
        <v>-7.25</v>
      </c>
      <c r="D26">
        <v>14</v>
      </c>
      <c r="E26" s="1">
        <v>9.384E-17</v>
      </c>
      <c r="F26" s="2">
        <v>-4.7E-2</v>
      </c>
      <c r="G26" s="2"/>
      <c r="H26" s="2"/>
      <c r="I26">
        <f t="shared" si="0"/>
        <v>-7.5</v>
      </c>
      <c r="J26" s="1">
        <f t="shared" si="1"/>
        <v>1.0021358393848784E-2</v>
      </c>
      <c r="L26" s="1"/>
      <c r="M26">
        <v>-7.25</v>
      </c>
      <c r="N26">
        <v>14</v>
      </c>
      <c r="O26" s="1">
        <v>2.5419999999999999E-17</v>
      </c>
      <c r="P26" s="2">
        <v>-6.7000000000000004E-2</v>
      </c>
      <c r="Q26" s="2"/>
      <c r="R26" s="1"/>
      <c r="T26">
        <f t="shared" si="2"/>
        <v>-7.5</v>
      </c>
      <c r="U26" s="1">
        <f t="shared" si="3"/>
        <v>9.5852187028657609E-2</v>
      </c>
    </row>
    <row r="27" spans="3:21" x14ac:dyDescent="0.3">
      <c r="C27">
        <v>-6.75</v>
      </c>
      <c r="D27">
        <v>15</v>
      </c>
      <c r="E27" s="1">
        <v>9.399E-17</v>
      </c>
      <c r="F27" s="2">
        <v>-4.4999999999999998E-2</v>
      </c>
      <c r="G27" s="2"/>
      <c r="H27" s="2"/>
      <c r="I27">
        <f t="shared" si="0"/>
        <v>-7</v>
      </c>
      <c r="J27" s="1">
        <f t="shared" si="1"/>
        <v>1.0037377189235371E-2</v>
      </c>
      <c r="L27" s="1"/>
      <c r="M27">
        <v>-6.75</v>
      </c>
      <c r="N27">
        <v>15</v>
      </c>
      <c r="O27" s="1">
        <v>3.0270000000000003E-17</v>
      </c>
      <c r="P27" s="2">
        <v>-6.2E-2</v>
      </c>
      <c r="Q27" s="2"/>
      <c r="R27" s="1"/>
      <c r="T27">
        <f t="shared" si="2"/>
        <v>-7</v>
      </c>
      <c r="U27" s="1">
        <f t="shared" si="3"/>
        <v>0.11414027149321268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1.2110000000000001E-16</v>
      </c>
      <c r="F29" s="2">
        <v>-4.2000000000000003E-2</v>
      </c>
      <c r="G29" s="2"/>
      <c r="H29" s="2"/>
      <c r="I29">
        <f t="shared" si="0"/>
        <v>-6.5</v>
      </c>
      <c r="J29" s="1">
        <f t="shared" si="1"/>
        <v>1.2932507475437848E-2</v>
      </c>
      <c r="L29" s="1"/>
      <c r="M29">
        <v>-6.25</v>
      </c>
      <c r="N29">
        <v>16</v>
      </c>
      <c r="O29" s="1">
        <v>2.956E-17</v>
      </c>
      <c r="P29" s="2">
        <v>-6.2E-2</v>
      </c>
      <c r="Q29" s="2"/>
      <c r="R29" s="1"/>
      <c r="T29">
        <f t="shared" si="2"/>
        <v>-6.5</v>
      </c>
      <c r="U29" s="1">
        <f t="shared" si="3"/>
        <v>0.11146304675716441</v>
      </c>
    </row>
    <row r="30" spans="3:21" x14ac:dyDescent="0.3">
      <c r="C30">
        <v>-5.75</v>
      </c>
      <c r="D30">
        <v>17</v>
      </c>
      <c r="E30" s="1">
        <v>1.574E-16</v>
      </c>
      <c r="F30" s="2">
        <v>-3.6999999999999998E-2</v>
      </c>
      <c r="G30" s="2"/>
      <c r="H30" s="2"/>
      <c r="I30">
        <f t="shared" si="0"/>
        <v>-6</v>
      </c>
      <c r="J30" s="1">
        <f t="shared" si="1"/>
        <v>1.6809055958991886E-2</v>
      </c>
      <c r="L30" s="1"/>
      <c r="M30">
        <v>-5.75</v>
      </c>
      <c r="N30">
        <v>17</v>
      </c>
      <c r="O30" s="1">
        <v>3.2039999999999999E-17</v>
      </c>
      <c r="P30" s="2">
        <v>-0.06</v>
      </c>
      <c r="Q30" s="2"/>
      <c r="R30" s="1"/>
      <c r="T30">
        <f t="shared" si="2"/>
        <v>-6</v>
      </c>
      <c r="U30" s="1">
        <f t="shared" si="3"/>
        <v>0.12081447963800905</v>
      </c>
    </row>
    <row r="31" spans="3:21" x14ac:dyDescent="0.3">
      <c r="C31">
        <v>-5.25</v>
      </c>
      <c r="D31">
        <v>18</v>
      </c>
      <c r="E31" s="1">
        <v>2.4259999999999999E-16</v>
      </c>
      <c r="F31" s="2">
        <v>-0.03</v>
      </c>
      <c r="G31" s="2"/>
      <c r="H31" s="2"/>
      <c r="I31">
        <f t="shared" si="0"/>
        <v>-5.5</v>
      </c>
      <c r="J31" s="1">
        <f t="shared" si="1"/>
        <v>2.5907731738573258E-2</v>
      </c>
      <c r="L31" s="1"/>
      <c r="M31">
        <v>-5.25</v>
      </c>
      <c r="N31">
        <v>18</v>
      </c>
      <c r="O31" s="1">
        <v>3.2600000000000002E-17</v>
      </c>
      <c r="P31" s="2">
        <v>-5.8000000000000003E-2</v>
      </c>
      <c r="Q31" s="2"/>
      <c r="R31" s="1"/>
      <c r="T31">
        <f t="shared" si="2"/>
        <v>-5.5</v>
      </c>
      <c r="U31" s="1">
        <f t="shared" si="3"/>
        <v>0.12292609351432882</v>
      </c>
    </row>
    <row r="32" spans="3:21" x14ac:dyDescent="0.3">
      <c r="C32">
        <v>-4.75</v>
      </c>
      <c r="D32">
        <v>19</v>
      </c>
      <c r="E32" s="1">
        <v>5.6159999999999999E-16</v>
      </c>
      <c r="F32" s="2">
        <v>-2.1000000000000001E-2</v>
      </c>
      <c r="G32" s="2"/>
      <c r="H32" s="2"/>
      <c r="I32">
        <f t="shared" si="0"/>
        <v>-5</v>
      </c>
      <c r="J32" s="1">
        <f t="shared" si="1"/>
        <v>5.9974369927381463E-2</v>
      </c>
      <c r="L32" s="1"/>
      <c r="M32">
        <v>-4.75</v>
      </c>
      <c r="N32">
        <v>19</v>
      </c>
      <c r="O32" s="1">
        <v>3.7840000000000002E-17</v>
      </c>
      <c r="P32" s="2">
        <v>-5.6000000000000001E-2</v>
      </c>
      <c r="Q32" s="2"/>
      <c r="R32" s="1"/>
      <c r="T32">
        <f t="shared" si="2"/>
        <v>-5</v>
      </c>
      <c r="U32" s="1">
        <f t="shared" si="3"/>
        <v>0.142684766214178</v>
      </c>
    </row>
    <row r="33" spans="1:21" x14ac:dyDescent="0.3">
      <c r="C33">
        <v>-4.25</v>
      </c>
      <c r="D33">
        <v>20</v>
      </c>
      <c r="E33" s="1">
        <v>1.604E-15</v>
      </c>
      <c r="F33" s="2">
        <v>-1.2999999999999999E-2</v>
      </c>
      <c r="G33" s="2"/>
      <c r="H33" s="2"/>
      <c r="I33">
        <f t="shared" si="0"/>
        <v>-4.5</v>
      </c>
      <c r="J33" s="1">
        <f t="shared" si="1"/>
        <v>0.17129431866723624</v>
      </c>
      <c r="L33" s="1"/>
      <c r="M33">
        <v>-4.25</v>
      </c>
      <c r="N33">
        <v>20</v>
      </c>
      <c r="O33" s="1">
        <v>5.3539999999999997E-17</v>
      </c>
      <c r="P33" s="2">
        <v>-4.7E-2</v>
      </c>
      <c r="Q33" s="2"/>
      <c r="R33" s="1"/>
      <c r="T33">
        <f t="shared" si="2"/>
        <v>-4.5</v>
      </c>
      <c r="U33" s="1">
        <f t="shared" si="3"/>
        <v>0.20188536953242836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3.7830000000000001E-15</v>
      </c>
      <c r="F35" s="2">
        <v>-8.0000000000000002E-3</v>
      </c>
      <c r="G35" s="2"/>
      <c r="H35" s="2"/>
      <c r="I35">
        <f t="shared" si="0"/>
        <v>-4</v>
      </c>
      <c r="J35" s="1">
        <f t="shared" si="1"/>
        <v>0.40399401964972237</v>
      </c>
      <c r="L35" s="1"/>
      <c r="M35">
        <v>-3.75</v>
      </c>
      <c r="N35">
        <v>21</v>
      </c>
      <c r="O35" s="1">
        <v>9.6760000000000006E-17</v>
      </c>
      <c r="P35" s="2">
        <v>-3.6999999999999998E-2</v>
      </c>
      <c r="Q35" s="2"/>
      <c r="R35" s="1"/>
      <c r="T35">
        <f t="shared" si="2"/>
        <v>-4</v>
      </c>
      <c r="U35" s="1">
        <f t="shared" si="3"/>
        <v>0.36485671191553548</v>
      </c>
    </row>
    <row r="36" spans="1:21" x14ac:dyDescent="0.3">
      <c r="C36">
        <v>-3.25</v>
      </c>
      <c r="D36">
        <v>22</v>
      </c>
      <c r="E36" s="1">
        <v>6.8080000000000002E-15</v>
      </c>
      <c r="F36" s="2">
        <v>-6.0000000000000001E-3</v>
      </c>
      <c r="G36" s="2"/>
      <c r="H36" s="2"/>
      <c r="I36">
        <f t="shared" si="0"/>
        <v>-3.5</v>
      </c>
      <c r="J36" s="1">
        <f t="shared" si="1"/>
        <v>0.72703972661255878</v>
      </c>
      <c r="L36" s="1"/>
      <c r="M36">
        <v>-3.25</v>
      </c>
      <c r="N36">
        <v>22</v>
      </c>
      <c r="O36" s="1">
        <v>1.6600000000000001E-16</v>
      </c>
      <c r="P36" s="2">
        <v>-2.9000000000000001E-2</v>
      </c>
      <c r="Q36" s="2"/>
      <c r="R36" s="1"/>
      <c r="T36">
        <f t="shared" si="2"/>
        <v>-3.5</v>
      </c>
      <c r="U36" s="1">
        <f t="shared" si="3"/>
        <v>0.62594268476621417</v>
      </c>
    </row>
    <row r="37" spans="1:21" x14ac:dyDescent="0.3">
      <c r="C37">
        <v>-2.75</v>
      </c>
      <c r="D37">
        <v>23</v>
      </c>
      <c r="E37" s="1">
        <v>1.156E-14</v>
      </c>
      <c r="F37" s="2">
        <v>-5.0000000000000001E-3</v>
      </c>
      <c r="G37" s="2"/>
      <c r="H37" s="2"/>
      <c r="I37">
        <f t="shared" si="0"/>
        <v>-3</v>
      </c>
      <c r="J37" s="1">
        <f t="shared" si="1"/>
        <v>1.2345151644596328</v>
      </c>
      <c r="L37" s="1"/>
      <c r="M37">
        <v>-2.75</v>
      </c>
      <c r="N37">
        <v>23</v>
      </c>
      <c r="O37" s="1">
        <v>2.7390000000000002E-16</v>
      </c>
      <c r="P37" s="2">
        <v>-2.1999999999999999E-2</v>
      </c>
      <c r="Q37" s="2"/>
      <c r="R37" s="1"/>
      <c r="S37" s="1"/>
      <c r="T37">
        <f t="shared" si="2"/>
        <v>-3</v>
      </c>
      <c r="U37" s="1">
        <f t="shared" si="3"/>
        <v>1.0328054298642535</v>
      </c>
    </row>
    <row r="38" spans="1:21" x14ac:dyDescent="0.3">
      <c r="A38" s="3"/>
      <c r="C38">
        <v>-2.25</v>
      </c>
      <c r="D38">
        <v>24</v>
      </c>
      <c r="E38" s="1">
        <v>2.7560000000000001E-14</v>
      </c>
      <c r="F38" s="2">
        <v>-3.0000000000000001E-3</v>
      </c>
      <c r="G38" s="2"/>
      <c r="H38" s="2"/>
      <c r="I38">
        <f t="shared" si="0"/>
        <v>-2.5</v>
      </c>
      <c r="J38" s="1">
        <f t="shared" si="1"/>
        <v>2.9431866723622391</v>
      </c>
      <c r="L38" s="1"/>
      <c r="M38">
        <v>-2.25</v>
      </c>
      <c r="N38">
        <v>24</v>
      </c>
      <c r="O38" s="1">
        <v>5.244E-16</v>
      </c>
      <c r="P38" s="2">
        <v>-1.6E-2</v>
      </c>
      <c r="Q38" s="2"/>
      <c r="R38" s="1"/>
      <c r="S38" s="1"/>
      <c r="T38">
        <f t="shared" si="2"/>
        <v>-2.5</v>
      </c>
      <c r="U38" s="1">
        <f t="shared" si="3"/>
        <v>1.9773755656108598</v>
      </c>
    </row>
    <row r="39" spans="1:21" x14ac:dyDescent="0.3">
      <c r="C39">
        <v>-1.75</v>
      </c>
      <c r="D39">
        <v>25</v>
      </c>
      <c r="E39" s="1">
        <v>8.8569999999999995E-14</v>
      </c>
      <c r="F39" s="2">
        <v>-2E-3</v>
      </c>
      <c r="G39" s="2"/>
      <c r="H39" s="2"/>
      <c r="I39">
        <f t="shared" si="0"/>
        <v>-2</v>
      </c>
      <c r="J39" s="1">
        <f t="shared" si="1"/>
        <v>9.4585647159333632</v>
      </c>
      <c r="L39" s="1"/>
      <c r="M39">
        <v>-1.75</v>
      </c>
      <c r="N39">
        <v>25</v>
      </c>
      <c r="O39" s="1">
        <v>1.6670000000000001E-15</v>
      </c>
      <c r="P39" s="2">
        <v>-8.9999999999999993E-3</v>
      </c>
      <c r="Q39" s="2"/>
      <c r="R39" s="1"/>
      <c r="S39" s="1"/>
      <c r="T39">
        <f t="shared" si="2"/>
        <v>-2</v>
      </c>
      <c r="U39" s="1">
        <f t="shared" si="3"/>
        <v>6.2858220211161386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2.4780000000000001E-13</v>
      </c>
      <c r="F41" s="2">
        <v>-1E-3</v>
      </c>
      <c r="G41" s="2"/>
      <c r="H41" s="2"/>
      <c r="I41">
        <f t="shared" si="0"/>
        <v>-1.5</v>
      </c>
      <c r="J41" s="1">
        <f t="shared" si="1"/>
        <v>26.46304997864161</v>
      </c>
      <c r="L41" s="1"/>
      <c r="M41">
        <v>-1.25</v>
      </c>
      <c r="N41">
        <v>26</v>
      </c>
      <c r="O41" s="1">
        <v>5.3740000000000002E-15</v>
      </c>
      <c r="P41" s="2">
        <v>-5.0000000000000001E-3</v>
      </c>
      <c r="Q41" s="2"/>
      <c r="R41" s="1"/>
      <c r="S41" s="1"/>
      <c r="T41">
        <f t="shared" si="2"/>
        <v>-1.5</v>
      </c>
      <c r="U41" s="1">
        <f t="shared" si="3"/>
        <v>20.263951734539969</v>
      </c>
    </row>
    <row r="42" spans="1:21" x14ac:dyDescent="0.3">
      <c r="C42">
        <v>-0.75</v>
      </c>
      <c r="D42">
        <v>27</v>
      </c>
      <c r="E42" s="1">
        <v>5.1920000000000005E-13</v>
      </c>
      <c r="F42" s="2">
        <v>-1E-3</v>
      </c>
      <c r="G42" s="2"/>
      <c r="H42" s="2"/>
      <c r="I42">
        <f t="shared" si="0"/>
        <v>-1</v>
      </c>
      <c r="J42" s="1">
        <f t="shared" si="1"/>
        <v>55.446390431439561</v>
      </c>
      <c r="L42" s="1"/>
      <c r="M42">
        <v>-0.75</v>
      </c>
      <c r="N42">
        <v>27</v>
      </c>
      <c r="O42" s="1">
        <v>1.3030000000000001E-14</v>
      </c>
      <c r="P42" s="2">
        <v>-3.0000000000000001E-3</v>
      </c>
      <c r="Q42" s="2"/>
      <c r="R42" s="1"/>
      <c r="S42" s="1"/>
      <c r="T42">
        <f t="shared" si="2"/>
        <v>-1</v>
      </c>
      <c r="U42" s="1">
        <f t="shared" si="3"/>
        <v>49.132730015082956</v>
      </c>
    </row>
    <row r="43" spans="1:21" x14ac:dyDescent="0.3">
      <c r="C43">
        <v>-0.25</v>
      </c>
      <c r="D43">
        <v>28</v>
      </c>
      <c r="E43" s="1">
        <v>8.0769999999999998E-13</v>
      </c>
      <c r="F43" s="2">
        <v>-1E-3</v>
      </c>
      <c r="G43" s="2"/>
      <c r="H43" s="2"/>
      <c r="I43">
        <f t="shared" si="0"/>
        <v>-0.5</v>
      </c>
      <c r="J43" s="1">
        <f t="shared" si="1"/>
        <v>86.255873558308423</v>
      </c>
      <c r="L43" s="1"/>
      <c r="M43">
        <v>-0.25</v>
      </c>
      <c r="N43">
        <v>28</v>
      </c>
      <c r="O43" s="1">
        <v>2.2339999999999999E-14</v>
      </c>
      <c r="P43" s="2">
        <v>-3.0000000000000001E-3</v>
      </c>
      <c r="Q43" s="2"/>
      <c r="R43" s="1"/>
      <c r="S43" s="1"/>
      <c r="T43">
        <f t="shared" si="2"/>
        <v>-0.5</v>
      </c>
      <c r="U43" s="1">
        <f t="shared" si="3"/>
        <v>84.23831070889895</v>
      </c>
    </row>
    <row r="44" spans="1:21" x14ac:dyDescent="0.3">
      <c r="C44">
        <v>0.25</v>
      </c>
      <c r="D44">
        <v>29</v>
      </c>
      <c r="E44" s="1">
        <v>9.3639999999999993E-13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2.652E-14</v>
      </c>
      <c r="P44" s="2">
        <v>-2E-3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8.0620000000000004E-13</v>
      </c>
      <c r="F45" s="2">
        <v>-1E-3</v>
      </c>
      <c r="G45" s="2"/>
      <c r="H45" s="2"/>
      <c r="I45">
        <f t="shared" si="0"/>
        <v>0.5</v>
      </c>
      <c r="J45" s="1">
        <f t="shared" si="1"/>
        <v>86.095685604442551</v>
      </c>
      <c r="L45" s="1"/>
      <c r="M45">
        <v>0.75</v>
      </c>
      <c r="N45">
        <v>30</v>
      </c>
      <c r="O45" s="1">
        <v>2.23E-14</v>
      </c>
      <c r="P45" s="2">
        <v>-3.0000000000000001E-3</v>
      </c>
      <c r="Q45" s="2"/>
      <c r="R45" s="1"/>
      <c r="S45" s="1"/>
      <c r="T45">
        <f t="shared" si="2"/>
        <v>0.5</v>
      </c>
      <c r="U45" s="1">
        <f t="shared" si="3"/>
        <v>84.087481146304683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5.1630000000000003E-13</v>
      </c>
      <c r="F47" s="2">
        <v>-1E-3</v>
      </c>
      <c r="G47" s="2"/>
      <c r="H47" s="2"/>
      <c r="I47">
        <f t="shared" si="0"/>
        <v>1</v>
      </c>
      <c r="J47" s="1">
        <f t="shared" si="1"/>
        <v>55.136693720632209</v>
      </c>
      <c r="L47" s="1"/>
      <c r="M47">
        <v>1.25</v>
      </c>
      <c r="N47">
        <v>31</v>
      </c>
      <c r="O47" s="1">
        <v>1.3E-14</v>
      </c>
      <c r="P47" s="2">
        <v>-3.0000000000000001E-3</v>
      </c>
      <c r="Q47" s="2"/>
      <c r="R47" s="1"/>
      <c r="S47" s="1"/>
      <c r="T47">
        <f t="shared" si="2"/>
        <v>1</v>
      </c>
      <c r="U47" s="1">
        <f t="shared" si="3"/>
        <v>49.019607843137251</v>
      </c>
    </row>
    <row r="48" spans="1:21" x14ac:dyDescent="0.3">
      <c r="C48">
        <v>1.75</v>
      </c>
      <c r="D48">
        <v>32</v>
      </c>
      <c r="E48" s="1">
        <v>2.4659999999999998E-13</v>
      </c>
      <c r="F48" s="2">
        <v>-1E-3</v>
      </c>
      <c r="G48" s="2"/>
      <c r="H48" s="2"/>
      <c r="I48">
        <f t="shared" si="0"/>
        <v>1.5</v>
      </c>
      <c r="J48" s="1">
        <f t="shared" si="1"/>
        <v>26.334899615548913</v>
      </c>
      <c r="L48" s="1"/>
      <c r="M48">
        <v>1.75</v>
      </c>
      <c r="N48">
        <v>32</v>
      </c>
      <c r="O48" s="1">
        <v>5.3889999999999998E-15</v>
      </c>
      <c r="P48" s="2">
        <v>-5.0000000000000001E-3</v>
      </c>
      <c r="Q48" s="2"/>
      <c r="R48" s="1"/>
      <c r="S48" s="1"/>
      <c r="T48">
        <f t="shared" si="2"/>
        <v>1.5</v>
      </c>
      <c r="U48" s="1">
        <f t="shared" si="3"/>
        <v>20.320512820512821</v>
      </c>
    </row>
    <row r="49" spans="3:21" x14ac:dyDescent="0.3">
      <c r="C49">
        <v>2.25</v>
      </c>
      <c r="D49">
        <v>33</v>
      </c>
      <c r="E49" s="1">
        <v>8.8539999999999994E-14</v>
      </c>
      <c r="F49" s="2">
        <v>-2E-3</v>
      </c>
      <c r="G49" s="2"/>
      <c r="H49" s="2"/>
      <c r="I49">
        <f t="shared" si="0"/>
        <v>2</v>
      </c>
      <c r="J49" s="1">
        <f t="shared" si="1"/>
        <v>9.4553609568560439</v>
      </c>
      <c r="L49" s="1"/>
      <c r="M49">
        <v>2.25</v>
      </c>
      <c r="N49">
        <v>33</v>
      </c>
      <c r="O49" s="1">
        <v>1.6910000000000001E-15</v>
      </c>
      <c r="P49" s="2">
        <v>-8.9999999999999993E-3</v>
      </c>
      <c r="Q49" s="2"/>
      <c r="R49" s="1"/>
      <c r="S49" s="1"/>
      <c r="T49">
        <f t="shared" si="2"/>
        <v>2</v>
      </c>
      <c r="U49" s="1">
        <f t="shared" si="3"/>
        <v>6.3763197586726994</v>
      </c>
    </row>
    <row r="50" spans="3:21" x14ac:dyDescent="0.3">
      <c r="C50">
        <v>2.75</v>
      </c>
      <c r="D50">
        <v>34</v>
      </c>
      <c r="E50" s="1">
        <v>2.7259999999999999E-14</v>
      </c>
      <c r="F50" s="2">
        <v>-3.0000000000000001E-3</v>
      </c>
      <c r="G50" s="2"/>
      <c r="H50" s="2"/>
      <c r="I50">
        <f t="shared" si="0"/>
        <v>2.5</v>
      </c>
      <c r="J50" s="1">
        <f t="shared" si="1"/>
        <v>2.9111490815890648</v>
      </c>
      <c r="L50" s="1"/>
      <c r="M50">
        <v>2.75</v>
      </c>
      <c r="N50">
        <v>34</v>
      </c>
      <c r="O50" s="1">
        <v>5.2389999999999999E-16</v>
      </c>
      <c r="P50" s="2">
        <v>-1.6E-2</v>
      </c>
      <c r="Q50" s="2"/>
      <c r="R50" s="1"/>
      <c r="S50" s="1"/>
      <c r="T50">
        <f t="shared" si="2"/>
        <v>2.5</v>
      </c>
      <c r="U50" s="1">
        <f t="shared" si="3"/>
        <v>1.9754901960784315</v>
      </c>
    </row>
    <row r="51" spans="3:21" x14ac:dyDescent="0.3">
      <c r="C51">
        <v>3.25</v>
      </c>
      <c r="D51">
        <v>35</v>
      </c>
      <c r="E51" s="1">
        <v>1.1589999999999999E-14</v>
      </c>
      <c r="F51" s="2">
        <v>-5.0000000000000001E-3</v>
      </c>
      <c r="G51" s="2"/>
      <c r="H51" s="2"/>
      <c r="I51">
        <f t="shared" si="0"/>
        <v>3</v>
      </c>
      <c r="J51" s="1">
        <f t="shared" si="1"/>
        <v>1.2377189235369501</v>
      </c>
      <c r="L51" s="1"/>
      <c r="M51">
        <v>3.25</v>
      </c>
      <c r="N51">
        <v>35</v>
      </c>
      <c r="O51" s="1">
        <v>2.7400000000000001E-16</v>
      </c>
      <c r="P51" s="2">
        <v>-2.1999999999999999E-2</v>
      </c>
      <c r="Q51" s="2"/>
      <c r="R51" s="1"/>
      <c r="S51" s="1"/>
      <c r="T51">
        <f t="shared" si="2"/>
        <v>3</v>
      </c>
      <c r="U51" s="1">
        <f t="shared" si="3"/>
        <v>1.0331825037707389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6.9099999999999999E-15</v>
      </c>
      <c r="F53" s="2">
        <v>-6.0000000000000001E-3</v>
      </c>
      <c r="G53" s="2"/>
      <c r="H53" s="2"/>
      <c r="I53">
        <f t="shared" si="0"/>
        <v>3.5</v>
      </c>
      <c r="J53" s="1">
        <f t="shared" si="1"/>
        <v>0.73793250747543793</v>
      </c>
      <c r="L53" s="1"/>
      <c r="M53">
        <v>3.75</v>
      </c>
      <c r="N53">
        <v>36</v>
      </c>
      <c r="O53" s="1">
        <v>1.6619999999999999E-16</v>
      </c>
      <c r="P53" s="2">
        <v>-2.9000000000000001E-2</v>
      </c>
      <c r="Q53" s="2"/>
      <c r="R53" s="1"/>
      <c r="S53" s="1"/>
      <c r="T53">
        <f t="shared" si="2"/>
        <v>3.5</v>
      </c>
      <c r="U53" s="1">
        <f t="shared" si="3"/>
        <v>0.62669683257918551</v>
      </c>
    </row>
    <row r="54" spans="3:21" x14ac:dyDescent="0.3">
      <c r="C54">
        <v>4.25</v>
      </c>
      <c r="D54">
        <v>37</v>
      </c>
      <c r="E54" s="1">
        <v>3.7870000000000002E-15</v>
      </c>
      <c r="F54" s="2">
        <v>-8.0000000000000002E-3</v>
      </c>
      <c r="G54" s="2"/>
      <c r="H54" s="2"/>
      <c r="I54">
        <f t="shared" si="0"/>
        <v>4</v>
      </c>
      <c r="J54" s="1">
        <f t="shared" si="1"/>
        <v>0.40442118752669803</v>
      </c>
      <c r="L54" s="1"/>
      <c r="M54">
        <v>4.25</v>
      </c>
      <c r="N54">
        <v>37</v>
      </c>
      <c r="O54" s="1">
        <v>9.5349999999999999E-17</v>
      </c>
      <c r="P54" s="2">
        <v>-3.5999999999999997E-2</v>
      </c>
      <c r="Q54" s="2"/>
      <c r="R54" s="1"/>
      <c r="S54" s="1"/>
      <c r="T54">
        <f t="shared" si="2"/>
        <v>4</v>
      </c>
      <c r="U54" s="1">
        <f t="shared" si="3"/>
        <v>0.35953996983408748</v>
      </c>
    </row>
    <row r="55" spans="3:21" x14ac:dyDescent="0.3">
      <c r="C55">
        <v>4.75</v>
      </c>
      <c r="D55">
        <v>38</v>
      </c>
      <c r="E55" s="1">
        <v>1.612E-15</v>
      </c>
      <c r="F55" s="2">
        <v>-1.2999999999999999E-2</v>
      </c>
      <c r="G55" s="2"/>
      <c r="H55" s="2"/>
      <c r="I55">
        <f t="shared" si="0"/>
        <v>4.5</v>
      </c>
      <c r="J55" s="1">
        <f t="shared" si="1"/>
        <v>0.17214865442118754</v>
      </c>
      <c r="L55" s="1"/>
      <c r="M55">
        <v>4.75</v>
      </c>
      <c r="N55">
        <v>38</v>
      </c>
      <c r="O55" s="1">
        <v>5.6759999999999997E-17</v>
      </c>
      <c r="P55" s="2">
        <v>-4.7E-2</v>
      </c>
      <c r="Q55" s="2"/>
      <c r="R55" s="1"/>
      <c r="S55" s="1"/>
      <c r="T55">
        <f t="shared" si="2"/>
        <v>4.5</v>
      </c>
      <c r="U55" s="1">
        <f t="shared" si="3"/>
        <v>0.21402714932126696</v>
      </c>
    </row>
    <row r="56" spans="3:21" x14ac:dyDescent="0.3">
      <c r="C56">
        <v>5.25</v>
      </c>
      <c r="D56">
        <v>39</v>
      </c>
      <c r="E56" s="1">
        <v>5.7379999999999998E-16</v>
      </c>
      <c r="F56" s="2">
        <v>-2.1000000000000001E-2</v>
      </c>
      <c r="G56" s="2"/>
      <c r="H56" s="2"/>
      <c r="I56">
        <f t="shared" si="0"/>
        <v>5</v>
      </c>
      <c r="J56" s="1">
        <f t="shared" si="1"/>
        <v>6.1277231952157202E-2</v>
      </c>
      <c r="L56" s="1"/>
      <c r="M56">
        <v>5.25</v>
      </c>
      <c r="N56">
        <v>39</v>
      </c>
      <c r="O56" s="1">
        <v>3.3329999999999998E-17</v>
      </c>
      <c r="P56" s="2">
        <v>-5.7000000000000002E-2</v>
      </c>
      <c r="Q56" s="2"/>
      <c r="R56" s="1"/>
      <c r="S56" s="1"/>
      <c r="T56">
        <f t="shared" si="2"/>
        <v>5</v>
      </c>
      <c r="U56" s="1">
        <f t="shared" si="3"/>
        <v>0.12567873303167421</v>
      </c>
    </row>
    <row r="57" spans="3:21" x14ac:dyDescent="0.3">
      <c r="C57">
        <v>5.75</v>
      </c>
      <c r="D57">
        <v>40</v>
      </c>
      <c r="E57" s="1">
        <v>2.496E-16</v>
      </c>
      <c r="F57" s="2">
        <v>-0.03</v>
      </c>
      <c r="G57" s="2"/>
      <c r="H57" s="2"/>
      <c r="I57">
        <f t="shared" si="0"/>
        <v>5.5</v>
      </c>
      <c r="J57" s="1">
        <f t="shared" si="1"/>
        <v>2.6655275523280651E-2</v>
      </c>
      <c r="L57" s="1"/>
      <c r="M57">
        <v>5.75</v>
      </c>
      <c r="N57">
        <v>40</v>
      </c>
      <c r="O57" s="1">
        <v>3.382E-17</v>
      </c>
      <c r="P57" s="2">
        <v>-5.7000000000000002E-2</v>
      </c>
      <c r="Q57" s="2"/>
      <c r="R57" s="1"/>
      <c r="S57" s="1"/>
      <c r="T57">
        <f t="shared" si="2"/>
        <v>5.5</v>
      </c>
      <c r="U57" s="1">
        <f t="shared" si="3"/>
        <v>0.12752639517345399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1.778E-16</v>
      </c>
      <c r="F59" s="2">
        <v>-3.5000000000000003E-2</v>
      </c>
      <c r="G59" s="2"/>
      <c r="H59" s="2"/>
      <c r="I59">
        <f t="shared" si="0"/>
        <v>6</v>
      </c>
      <c r="J59" s="1">
        <f t="shared" si="1"/>
        <v>1.8987612131567709E-2</v>
      </c>
      <c r="L59" s="1"/>
      <c r="M59">
        <v>6.25</v>
      </c>
      <c r="N59">
        <v>41</v>
      </c>
      <c r="O59" s="1">
        <v>3.4009999999999997E-17</v>
      </c>
      <c r="P59" s="2">
        <v>-5.8999999999999997E-2</v>
      </c>
      <c r="Q59" s="2"/>
      <c r="R59" s="1"/>
      <c r="S59" s="1"/>
      <c r="T59">
        <f t="shared" si="2"/>
        <v>6</v>
      </c>
      <c r="U59" s="1">
        <f t="shared" si="3"/>
        <v>0.12824283559577676</v>
      </c>
    </row>
    <row r="60" spans="3:21" x14ac:dyDescent="0.3">
      <c r="C60">
        <v>6.75</v>
      </c>
      <c r="D60">
        <v>42</v>
      </c>
      <c r="E60" s="1">
        <v>1.212E-16</v>
      </c>
      <c r="F60" s="2">
        <v>-0.04</v>
      </c>
      <c r="G60" s="2"/>
      <c r="I60">
        <f t="shared" si="0"/>
        <v>6.5</v>
      </c>
      <c r="J60" s="1">
        <f t="shared" si="1"/>
        <v>1.2943186672362239E-2</v>
      </c>
      <c r="L60" s="1"/>
      <c r="M60">
        <v>6.75</v>
      </c>
      <c r="N60">
        <v>42</v>
      </c>
      <c r="O60" s="1">
        <v>2.8219999999999999E-17</v>
      </c>
      <c r="P60" s="2">
        <v>-6.5000000000000002E-2</v>
      </c>
      <c r="Q60" s="2"/>
      <c r="R60" s="1"/>
      <c r="S60" s="1"/>
      <c r="T60">
        <f t="shared" si="2"/>
        <v>6.5</v>
      </c>
      <c r="U60" s="1">
        <f t="shared" si="3"/>
        <v>0.10641025641025641</v>
      </c>
    </row>
    <row r="61" spans="3:21" x14ac:dyDescent="0.3">
      <c r="C61">
        <v>7.25</v>
      </c>
      <c r="D61">
        <v>43</v>
      </c>
      <c r="E61" s="1">
        <v>9.6770000000000005E-17</v>
      </c>
      <c r="F61" s="2">
        <v>-4.7E-2</v>
      </c>
      <c r="G61" s="2"/>
      <c r="I61">
        <f t="shared" si="0"/>
        <v>7</v>
      </c>
      <c r="J61" s="1">
        <f t="shared" si="1"/>
        <v>1.0334258863733448E-2</v>
      </c>
      <c r="L61" s="1"/>
      <c r="M61">
        <v>7.25</v>
      </c>
      <c r="N61">
        <v>43</v>
      </c>
      <c r="O61" s="1">
        <v>2.9809999999999998E-17</v>
      </c>
      <c r="P61" s="2">
        <v>-6.3E-2</v>
      </c>
      <c r="Q61" s="2"/>
      <c r="R61" s="1"/>
      <c r="S61" s="1"/>
      <c r="T61">
        <f t="shared" si="2"/>
        <v>7</v>
      </c>
      <c r="U61" s="1">
        <f t="shared" si="3"/>
        <v>0.11240573152337859</v>
      </c>
    </row>
    <row r="62" spans="3:21" x14ac:dyDescent="0.3">
      <c r="C62">
        <v>7.75</v>
      </c>
      <c r="D62">
        <v>44</v>
      </c>
      <c r="E62" s="1">
        <v>8.6160000000000004E-17</v>
      </c>
      <c r="F62" s="2">
        <v>-4.9000000000000002E-2</v>
      </c>
      <c r="G62" s="2"/>
      <c r="I62">
        <f t="shared" si="0"/>
        <v>7.5</v>
      </c>
      <c r="J62" s="1">
        <f t="shared" si="1"/>
        <v>9.2011960700555326E-3</v>
      </c>
      <c r="L62" s="1"/>
      <c r="M62">
        <v>7.75</v>
      </c>
      <c r="N62">
        <v>44</v>
      </c>
      <c r="O62" s="1">
        <v>2.776E-17</v>
      </c>
      <c r="P62" s="2">
        <v>-6.7000000000000004E-2</v>
      </c>
      <c r="Q62" s="2"/>
      <c r="R62" s="1"/>
      <c r="S62" s="1"/>
      <c r="T62">
        <f t="shared" si="2"/>
        <v>7.5</v>
      </c>
      <c r="U62" s="1">
        <f t="shared" si="3"/>
        <v>0.10467571644042233</v>
      </c>
    </row>
    <row r="63" spans="3:21" x14ac:dyDescent="0.3">
      <c r="C63">
        <v>8.25</v>
      </c>
      <c r="D63">
        <v>45</v>
      </c>
      <c r="E63" s="1">
        <v>7.9460000000000001E-17</v>
      </c>
      <c r="F63" s="2">
        <v>-5.0999999999999997E-2</v>
      </c>
      <c r="G63" s="2"/>
      <c r="I63">
        <f t="shared" si="0"/>
        <v>8</v>
      </c>
      <c r="J63" s="1">
        <f t="shared" si="1"/>
        <v>8.4856898761213155E-3</v>
      </c>
      <c r="L63" s="1"/>
      <c r="M63">
        <v>8.25</v>
      </c>
      <c r="N63">
        <v>45</v>
      </c>
      <c r="O63" s="1">
        <v>2.3630000000000001E-17</v>
      </c>
      <c r="P63" s="2">
        <v>-6.7000000000000004E-2</v>
      </c>
      <c r="Q63" s="2"/>
      <c r="R63" s="1"/>
      <c r="S63" s="1"/>
      <c r="T63">
        <f t="shared" si="2"/>
        <v>8</v>
      </c>
      <c r="U63" s="1">
        <f t="shared" si="3"/>
        <v>8.9102564102564105E-2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7.1119999999999998E-17</v>
      </c>
      <c r="F65" s="2">
        <v>-5.3999999999999999E-2</v>
      </c>
      <c r="G65" s="2"/>
      <c r="I65">
        <f t="shared" si="0"/>
        <v>8.5</v>
      </c>
      <c r="J65" s="1">
        <f t="shared" si="1"/>
        <v>7.5950448526270831E-3</v>
      </c>
      <c r="L65" s="1"/>
      <c r="M65">
        <v>8.75</v>
      </c>
      <c r="N65">
        <v>46</v>
      </c>
      <c r="O65" s="1">
        <v>2.335E-17</v>
      </c>
      <c r="P65" s="2">
        <v>-7.0999999999999994E-2</v>
      </c>
      <c r="Q65" s="2"/>
      <c r="R65" s="1"/>
      <c r="T65">
        <f t="shared" si="2"/>
        <v>8.5</v>
      </c>
      <c r="U65" s="1">
        <f t="shared" si="3"/>
        <v>8.8046757164404216E-2</v>
      </c>
    </row>
    <row r="66" spans="3:21" x14ac:dyDescent="0.3">
      <c r="C66">
        <v>9.25</v>
      </c>
      <c r="D66">
        <v>47</v>
      </c>
      <c r="E66" s="1">
        <v>6.0629999999999999E-17</v>
      </c>
      <c r="F66" s="2">
        <v>-5.8999999999999997E-2</v>
      </c>
      <c r="G66" s="2"/>
      <c r="I66">
        <f t="shared" si="0"/>
        <v>9</v>
      </c>
      <c r="J66" s="1">
        <f t="shared" si="1"/>
        <v>6.4747970952584374E-3</v>
      </c>
      <c r="L66" s="1"/>
      <c r="M66">
        <v>9.25</v>
      </c>
      <c r="N66">
        <v>47</v>
      </c>
      <c r="O66" s="1">
        <v>2.0570000000000001E-17</v>
      </c>
      <c r="P66" s="2">
        <v>-7.8E-2</v>
      </c>
      <c r="Q66" s="2"/>
      <c r="R66" s="1"/>
      <c r="T66">
        <f t="shared" si="2"/>
        <v>9</v>
      </c>
      <c r="U66" s="1">
        <f t="shared" si="3"/>
        <v>7.7564102564102566E-2</v>
      </c>
    </row>
    <row r="67" spans="3:21" x14ac:dyDescent="0.3">
      <c r="C67">
        <v>9.75</v>
      </c>
      <c r="D67">
        <v>48</v>
      </c>
      <c r="E67" s="1">
        <v>5.7400000000000006E-17</v>
      </c>
      <c r="F67" s="2">
        <v>-0.06</v>
      </c>
      <c r="G67" s="2"/>
      <c r="I67">
        <f t="shared" si="0"/>
        <v>9.5</v>
      </c>
      <c r="J67" s="1">
        <f t="shared" si="1"/>
        <v>6.129859034600599E-3</v>
      </c>
      <c r="L67" s="1"/>
      <c r="M67">
        <v>9.75</v>
      </c>
      <c r="N67">
        <v>48</v>
      </c>
      <c r="O67" s="1">
        <v>2.035E-17</v>
      </c>
      <c r="P67" s="2">
        <v>-7.6999999999999999E-2</v>
      </c>
      <c r="Q67" s="2"/>
      <c r="R67" s="1"/>
      <c r="T67">
        <f t="shared" si="2"/>
        <v>9.5</v>
      </c>
      <c r="U67" s="1">
        <f t="shared" si="3"/>
        <v>7.6734539969834079E-2</v>
      </c>
    </row>
    <row r="68" spans="3:21" x14ac:dyDescent="0.3">
      <c r="C68">
        <v>10.25</v>
      </c>
      <c r="D68">
        <v>49</v>
      </c>
      <c r="E68" s="1">
        <v>4.4249999999999998E-17</v>
      </c>
      <c r="F68" s="2">
        <v>-6.6000000000000003E-2</v>
      </c>
      <c r="G68" s="2"/>
      <c r="I68">
        <f t="shared" si="0"/>
        <v>10</v>
      </c>
      <c r="J68" s="1">
        <f t="shared" si="1"/>
        <v>4.7255446390431438E-3</v>
      </c>
      <c r="L68" s="1"/>
      <c r="M68">
        <v>10.25</v>
      </c>
      <c r="N68">
        <v>49</v>
      </c>
      <c r="O68" s="1">
        <v>1.8320000000000001E-17</v>
      </c>
      <c r="P68" s="2">
        <v>-8.1000000000000003E-2</v>
      </c>
      <c r="Q68" s="2"/>
      <c r="R68" s="1"/>
      <c r="T68">
        <f t="shared" si="2"/>
        <v>10</v>
      </c>
      <c r="U68" s="1">
        <f t="shared" si="3"/>
        <v>6.9079939668174967E-2</v>
      </c>
    </row>
    <row r="69" spans="3:21" x14ac:dyDescent="0.3">
      <c r="C69">
        <v>10.75</v>
      </c>
      <c r="D69">
        <v>50</v>
      </c>
      <c r="E69" s="1">
        <v>4.5770000000000002E-17</v>
      </c>
      <c r="F69" s="2">
        <v>-7.0000000000000007E-2</v>
      </c>
      <c r="I69">
        <f t="shared" si="0"/>
        <v>10.5</v>
      </c>
      <c r="J69" s="1">
        <f t="shared" si="1"/>
        <v>4.8878684322938917E-3</v>
      </c>
      <c r="L69" s="1"/>
      <c r="M69">
        <v>10.75</v>
      </c>
      <c r="N69">
        <v>50</v>
      </c>
      <c r="O69" s="1">
        <v>1.747E-17</v>
      </c>
      <c r="P69" s="2">
        <v>-7.9000000000000001E-2</v>
      </c>
      <c r="Q69" s="2"/>
      <c r="T69">
        <f t="shared" si="2"/>
        <v>10.5</v>
      </c>
      <c r="U69" s="1">
        <f t="shared" si="3"/>
        <v>6.5874811463046759E-2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3.9480000000000003E-17</v>
      </c>
      <c r="F71" s="2">
        <v>-7.2999999999999995E-2</v>
      </c>
      <c r="I71">
        <f t="shared" si="0"/>
        <v>11</v>
      </c>
      <c r="J71" s="1">
        <f t="shared" si="1"/>
        <v>4.2161469457496804E-3</v>
      </c>
      <c r="L71" s="1"/>
      <c r="M71">
        <v>11.25</v>
      </c>
      <c r="N71">
        <v>51</v>
      </c>
      <c r="O71" s="1">
        <v>1.538E-17</v>
      </c>
      <c r="P71" s="2">
        <v>-9.0999999999999998E-2</v>
      </c>
      <c r="Q71" s="2"/>
      <c r="T71">
        <f t="shared" si="2"/>
        <v>11</v>
      </c>
      <c r="U71" s="1">
        <f t="shared" si="3"/>
        <v>5.7993966817496231E-2</v>
      </c>
    </row>
    <row r="72" spans="3:21" x14ac:dyDescent="0.3">
      <c r="C72">
        <v>11.75</v>
      </c>
      <c r="D72">
        <v>52</v>
      </c>
      <c r="E72" s="1">
        <v>2.481E-17</v>
      </c>
      <c r="F72" s="2">
        <v>-8.4000000000000005E-2</v>
      </c>
      <c r="I72">
        <f t="shared" si="0"/>
        <v>11.5</v>
      </c>
      <c r="J72" s="1">
        <f t="shared" si="1"/>
        <v>2.6495087569414783E-3</v>
      </c>
      <c r="L72" s="1"/>
      <c r="M72">
        <v>11.75</v>
      </c>
      <c r="N72">
        <v>52</v>
      </c>
      <c r="O72" s="1">
        <v>1.4379999999999999E-17</v>
      </c>
      <c r="P72" s="2">
        <v>-8.8999999999999996E-2</v>
      </c>
      <c r="Q72" s="2"/>
      <c r="T72">
        <f t="shared" si="2"/>
        <v>11.5</v>
      </c>
      <c r="U72" s="1">
        <f t="shared" si="3"/>
        <v>5.4223227752639512E-2</v>
      </c>
    </row>
    <row r="73" spans="3:21" x14ac:dyDescent="0.3">
      <c r="C73">
        <v>12.25</v>
      </c>
      <c r="D73">
        <v>53</v>
      </c>
      <c r="E73" s="1">
        <v>2.8940000000000002E-17</v>
      </c>
      <c r="F73" s="2">
        <v>-8.5000000000000006E-2</v>
      </c>
      <c r="I73">
        <f t="shared" si="0"/>
        <v>12</v>
      </c>
      <c r="J73" s="1">
        <f t="shared" si="1"/>
        <v>3.0905595899188387E-3</v>
      </c>
      <c r="L73" s="1"/>
      <c r="M73">
        <v>12.25</v>
      </c>
      <c r="N73">
        <v>53</v>
      </c>
      <c r="O73" s="1">
        <v>1.1719999999999999E-17</v>
      </c>
      <c r="P73" s="2">
        <v>-9.2999999999999999E-2</v>
      </c>
      <c r="Q73" s="2"/>
      <c r="T73">
        <f t="shared" si="2"/>
        <v>12</v>
      </c>
      <c r="U73" s="1">
        <f t="shared" si="3"/>
        <v>4.4193061840120659E-2</v>
      </c>
    </row>
    <row r="74" spans="3:21" x14ac:dyDescent="0.3">
      <c r="C74">
        <v>12.75</v>
      </c>
      <c r="D74">
        <v>54</v>
      </c>
      <c r="E74" s="1">
        <v>2.2210000000000001E-17</v>
      </c>
      <c r="F74" s="2">
        <v>-8.8999999999999996E-2</v>
      </c>
      <c r="I74">
        <f t="shared" si="0"/>
        <v>12.5</v>
      </c>
      <c r="J74" s="1">
        <f t="shared" si="1"/>
        <v>2.3718496369073052E-3</v>
      </c>
      <c r="L74" s="1"/>
      <c r="M74">
        <v>12.75</v>
      </c>
      <c r="N74">
        <v>54</v>
      </c>
      <c r="O74" s="1">
        <v>1.252E-17</v>
      </c>
      <c r="P74" s="2">
        <v>-9.8000000000000004E-2</v>
      </c>
      <c r="Q74" s="2"/>
      <c r="T74">
        <f t="shared" si="2"/>
        <v>12.5</v>
      </c>
      <c r="U74" s="1">
        <f t="shared" si="3"/>
        <v>4.7209653092006032E-2</v>
      </c>
    </row>
    <row r="75" spans="3:21" x14ac:dyDescent="0.3">
      <c r="C75">
        <v>13.25</v>
      </c>
      <c r="D75">
        <v>55</v>
      </c>
      <c r="E75" s="1">
        <v>2.409E-17</v>
      </c>
      <c r="F75" s="2">
        <v>-0.1</v>
      </c>
      <c r="I75">
        <f t="shared" si="0"/>
        <v>13</v>
      </c>
      <c r="J75" s="1">
        <f t="shared" si="1"/>
        <v>2.5726185390858611E-3</v>
      </c>
      <c r="L75" s="1"/>
      <c r="M75">
        <v>13.25</v>
      </c>
      <c r="N75">
        <v>55</v>
      </c>
      <c r="O75" s="1">
        <v>1.33E-17</v>
      </c>
      <c r="P75" s="2">
        <v>-9.8000000000000004E-2</v>
      </c>
      <c r="Q75" s="2"/>
      <c r="T75">
        <f t="shared" si="2"/>
        <v>13</v>
      </c>
      <c r="U75" s="1">
        <f t="shared" si="3"/>
        <v>5.0150829562594271E-2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1.6319999999999999E-17</v>
      </c>
      <c r="F77" s="2">
        <v>-0.108</v>
      </c>
      <c r="I77">
        <f t="shared" si="4"/>
        <v>13.5</v>
      </c>
      <c r="J77" s="1">
        <f t="shared" si="5"/>
        <v>1.7428449380606579E-3</v>
      </c>
      <c r="L77" s="1"/>
      <c r="M77">
        <v>13.75</v>
      </c>
      <c r="N77">
        <v>56</v>
      </c>
      <c r="O77" s="1">
        <v>1.108E-17</v>
      </c>
      <c r="P77" s="2">
        <v>-0.112</v>
      </c>
      <c r="Q77" s="2"/>
      <c r="T77">
        <f t="shared" si="6"/>
        <v>13.5</v>
      </c>
      <c r="U77" s="1">
        <f t="shared" si="7"/>
        <v>4.1779788838612365E-2</v>
      </c>
    </row>
    <row r="78" spans="3:21" x14ac:dyDescent="0.3">
      <c r="C78">
        <v>14.25</v>
      </c>
      <c r="D78">
        <v>57</v>
      </c>
      <c r="E78" s="1">
        <v>1.669E-17</v>
      </c>
      <c r="F78" s="2">
        <v>-0.115</v>
      </c>
      <c r="I78">
        <f t="shared" si="4"/>
        <v>14</v>
      </c>
      <c r="J78" s="1">
        <f t="shared" si="5"/>
        <v>1.7823579666809059E-3</v>
      </c>
      <c r="L78" s="1"/>
      <c r="M78">
        <v>14.25</v>
      </c>
      <c r="N78">
        <v>57</v>
      </c>
      <c r="O78" s="1">
        <v>7.1159999999999997E-18</v>
      </c>
      <c r="P78" s="2">
        <v>-0.13100000000000001</v>
      </c>
      <c r="T78">
        <f t="shared" si="6"/>
        <v>14</v>
      </c>
      <c r="U78" s="1">
        <f t="shared" si="7"/>
        <v>2.6832579185520362E-2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PDD</vt:lpstr>
      <vt:lpstr>D1.3cm CR</vt:lpstr>
      <vt:lpstr>D1.7cm CR</vt:lpstr>
      <vt:lpstr>D1.9cm CR</vt:lpstr>
      <vt:lpstr>D2.2cm CR</vt:lpstr>
      <vt:lpstr>D2.6cm 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WONMO</dc:creator>
  <cp:lastModifiedBy>WONMO</cp:lastModifiedBy>
  <dcterms:created xsi:type="dcterms:W3CDTF">2014-07-29T04:18:42Z</dcterms:created>
  <dcterms:modified xsi:type="dcterms:W3CDTF">2016-03-20T10:31:10Z</dcterms:modified>
</cp:coreProperties>
</file>