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4940" yWindow="100" windowWidth="25360" windowHeight="187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3" i="1" l="1"/>
  <c r="G34" i="1"/>
  <c r="G35" i="1"/>
  <c r="G36" i="1"/>
  <c r="G32" i="1"/>
  <c r="G27" i="1"/>
  <c r="G28" i="1"/>
  <c r="G29" i="1"/>
  <c r="G26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5" i="1"/>
  <c r="F36" i="1"/>
  <c r="F35" i="1"/>
  <c r="F34" i="1"/>
  <c r="F33" i="1"/>
  <c r="F32" i="1"/>
  <c r="F29" i="1"/>
  <c r="F28" i="1"/>
  <c r="F27" i="1"/>
  <c r="F26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<sst xmlns="http://schemas.openxmlformats.org/spreadsheetml/2006/main" count="69" uniqueCount="62">
  <si>
    <t>AFUA_4G14450</t>
  </si>
  <si>
    <t>mannitol dehydrogenase, putative</t>
  </si>
  <si>
    <t>AFUA_4G14460</t>
  </si>
  <si>
    <t>conserved hypothetical protein</t>
  </si>
  <si>
    <t>AFUA_4G14470</t>
  </si>
  <si>
    <t>hypothetical protein</t>
  </si>
  <si>
    <t>AFUA_4G14480</t>
  </si>
  <si>
    <t>AFUA_4G14490</t>
  </si>
  <si>
    <t>extracellular dihydrogeodin oxidase/laccase, putative</t>
  </si>
  <si>
    <t>AFUA_4G14500</t>
  </si>
  <si>
    <t>AFUA_4G14510</t>
  </si>
  <si>
    <t>AFUA_4G14520</t>
  </si>
  <si>
    <t>toxin biosynthesis protein, putative</t>
  </si>
  <si>
    <t>AFUA_4G14530</t>
  </si>
  <si>
    <t>glutathione S-transferase Ure2-like, putative</t>
  </si>
  <si>
    <t>AFUA_4G14540</t>
  </si>
  <si>
    <t>C6 transcription factor (AflR), putative</t>
  </si>
  <si>
    <t>AFUA_4G14550</t>
  </si>
  <si>
    <t>toxin biosynthesis regulatory protein AflJ, putative</t>
  </si>
  <si>
    <t>AFUA_4G14560</t>
  </si>
  <si>
    <t>polyketide synthase, putative</t>
  </si>
  <si>
    <t>AFUA_4G14570</t>
  </si>
  <si>
    <t>metallo-beta-lactamase domain protein, putative</t>
  </si>
  <si>
    <t>AFUA_4G14580</t>
  </si>
  <si>
    <t>O-methyltransferase, putative</t>
  </si>
  <si>
    <t>AFUA_4G14590</t>
  </si>
  <si>
    <t>C6 transcription factor, putative</t>
  </si>
  <si>
    <t>AFUA_4G14600</t>
  </si>
  <si>
    <t>UPF0075 domain protein</t>
  </si>
  <si>
    <t>AFUA_4G14610</t>
  </si>
  <si>
    <t>MFS sugar transporter, putative</t>
  </si>
  <si>
    <t>AFUA_4G14620</t>
  </si>
  <si>
    <t>RING finger protein</t>
  </si>
  <si>
    <t>AFUA_4G14630</t>
  </si>
  <si>
    <t>FAD binding oxidoreductase, putative</t>
  </si>
  <si>
    <t>Cluster a</t>
    <phoneticPr fontId="3"/>
  </si>
  <si>
    <t>AFUA_3G00610</t>
  </si>
  <si>
    <t>glucan 1,4-alpha-glucosidase, putative</t>
  </si>
  <si>
    <t>AFUA_3G00620</t>
  </si>
  <si>
    <t>zinc-containing alcohol dehydrogenase, putative</t>
  </si>
  <si>
    <t>AFUA_3G00630</t>
  </si>
  <si>
    <t>AFUA_3G00640</t>
  </si>
  <si>
    <t>Cluster b</t>
    <phoneticPr fontId="3"/>
  </si>
  <si>
    <t>Cluster c</t>
    <phoneticPr fontId="3"/>
  </si>
  <si>
    <t>AFUA_7G04920</t>
  </si>
  <si>
    <t>AFUA_7G04930</t>
  </si>
  <si>
    <t>alkaline serine protease (PR1)/allergen F18-like</t>
  </si>
  <si>
    <t>AFUA_7G04940</t>
  </si>
  <si>
    <t>AFUA_7G04950</t>
  </si>
  <si>
    <t>lipase, putative</t>
  </si>
  <si>
    <t>AFUA_7G04960</t>
  </si>
  <si>
    <t>N-acetyltransferase, GNAT family, putative</t>
  </si>
  <si>
    <t>Ratio</t>
    <phoneticPr fontId="3"/>
  </si>
  <si>
    <t>25/37</t>
  </si>
  <si>
    <t>FPKM</t>
    <phoneticPr fontId="3"/>
  </si>
  <si>
    <t>Conidia at 25℃</t>
    <phoneticPr fontId="3"/>
  </si>
  <si>
    <t>Conidia at 37℃</t>
    <phoneticPr fontId="3"/>
  </si>
  <si>
    <t>Conidia at 45℃</t>
    <phoneticPr fontId="3"/>
  </si>
  <si>
    <t>Annotation</t>
    <phoneticPr fontId="3"/>
  </si>
  <si>
    <t>45/37</t>
    <phoneticPr fontId="3"/>
  </si>
  <si>
    <t>Gene ID</t>
    <phoneticPr fontId="3"/>
  </si>
  <si>
    <t>Table S3 FPKM list for the genes that were coordinately regulated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</si>
</sst>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9" x14ac:knownFonts="1"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1"/>
      <name val="Arial"/>
    </font>
    <font>
      <sz val="6"/>
      <name val="ＭＳ Ｐゴシック"/>
      <family val="2"/>
      <charset val="128"/>
      <scheme val="minor"/>
    </font>
    <font>
      <sz val="11"/>
      <color rgb="FFFF0000"/>
      <name val="Arial"/>
    </font>
    <font>
      <b/>
      <sz val="11"/>
      <name val="Arial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1" xfId="0" applyFont="1" applyBorder="1"/>
    <xf numFmtId="176" fontId="2" fillId="0" borderId="1" xfId="0" applyNumberFormat="1" applyFont="1" applyBorder="1" applyAlignment="1">
      <alignment horizontal="right" vertical="top"/>
    </xf>
    <xf numFmtId="2" fontId="2" fillId="0" borderId="0" xfId="0" applyNumberFormat="1" applyFont="1" applyBorder="1" applyAlignment="1">
      <alignment horizontal="right" vertical="top"/>
    </xf>
    <xf numFmtId="0" fontId="4" fillId="0" borderId="0" xfId="0" applyFont="1"/>
    <xf numFmtId="0" fontId="2" fillId="0" borderId="0" xfId="0" applyFont="1"/>
    <xf numFmtId="0" fontId="1" fillId="0" borderId="0" xfId="0" applyFont="1"/>
    <xf numFmtId="0" fontId="5" fillId="0" borderId="0" xfId="0" applyFont="1" applyFill="1" applyBorder="1"/>
    <xf numFmtId="0" fontId="4" fillId="0" borderId="0" xfId="0" applyFont="1" applyBorder="1"/>
    <xf numFmtId="0" fontId="2" fillId="0" borderId="2" xfId="0" applyFont="1" applyBorder="1"/>
    <xf numFmtId="176" fontId="2" fillId="0" borderId="2" xfId="0" applyNumberFormat="1" applyFont="1" applyBorder="1" applyAlignment="1">
      <alignment horizontal="right" vertical="top"/>
    </xf>
    <xf numFmtId="2" fontId="2" fillId="0" borderId="3" xfId="0" applyNumberFormat="1" applyFont="1" applyBorder="1" applyAlignment="1">
      <alignment horizontal="right" vertical="top"/>
    </xf>
    <xf numFmtId="0" fontId="4" fillId="0" borderId="3" xfId="0" applyFont="1" applyBorder="1"/>
    <xf numFmtId="0" fontId="0" fillId="0" borderId="5" xfId="0" applyBorder="1"/>
    <xf numFmtId="0" fontId="0" fillId="0" borderId="3" xfId="0" applyBorder="1"/>
    <xf numFmtId="0" fontId="0" fillId="0" borderId="3" xfId="0" applyBorder="1" applyAlignment="1">
      <alignment horizontal="center" vertical="top"/>
    </xf>
    <xf numFmtId="176" fontId="2" fillId="0" borderId="0" xfId="0" applyNumberFormat="1" applyFont="1" applyBorder="1" applyAlignment="1">
      <alignment horizontal="right" vertical="top"/>
    </xf>
    <xf numFmtId="176" fontId="2" fillId="0" borderId="3" xfId="0" applyNumberFormat="1" applyFont="1" applyBorder="1" applyAlignment="1">
      <alignment horizontal="right" vertical="top"/>
    </xf>
    <xf numFmtId="0" fontId="8" fillId="0" borderId="0" xfId="0" applyFont="1"/>
    <xf numFmtId="0" fontId="8" fillId="0" borderId="3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horizontal="center"/>
    </xf>
  </cellXfs>
  <cellStyles count="7">
    <cellStyle name="ハイパーリンク" xfId="1" builtinId="8" hidden="1"/>
    <cellStyle name="ハイパーリンク" xfId="3" builtinId="8" hidden="1"/>
    <cellStyle name="ハイパーリンク" xfId="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A2" sqref="A2"/>
    </sheetView>
  </sheetViews>
  <sheetFormatPr baseColWidth="12" defaultRowHeight="18" x14ac:dyDescent="0"/>
  <cols>
    <col min="1" max="1" width="16.33203125" customWidth="1"/>
    <col min="2" max="4" width="15.1640625" customWidth="1"/>
    <col min="5" max="5" width="2.6640625" customWidth="1"/>
    <col min="7" max="7" width="12.83203125" style="18"/>
    <col min="8" max="8" width="45.83203125" customWidth="1"/>
    <col min="9" max="9" width="13" customWidth="1"/>
  </cols>
  <sheetData>
    <row r="1" spans="1:8">
      <c r="A1" t="s">
        <v>61</v>
      </c>
    </row>
    <row r="2" spans="1:8">
      <c r="A2" s="13"/>
      <c r="B2" s="21" t="s">
        <v>54</v>
      </c>
      <c r="C2" s="21"/>
      <c r="D2" s="21"/>
      <c r="E2" s="13"/>
      <c r="F2" s="20" t="s">
        <v>52</v>
      </c>
      <c r="G2" s="20"/>
      <c r="H2" s="13"/>
    </row>
    <row r="3" spans="1:8">
      <c r="A3" s="14" t="s">
        <v>60</v>
      </c>
      <c r="B3" s="14" t="s">
        <v>55</v>
      </c>
      <c r="C3" s="14" t="s">
        <v>56</v>
      </c>
      <c r="D3" s="14" t="s">
        <v>57</v>
      </c>
      <c r="E3" s="14"/>
      <c r="F3" s="15" t="s">
        <v>53</v>
      </c>
      <c r="G3" s="19" t="s">
        <v>59</v>
      </c>
      <c r="H3" s="14" t="s">
        <v>58</v>
      </c>
    </row>
    <row r="4" spans="1:8">
      <c r="A4" s="6" t="s">
        <v>35</v>
      </c>
    </row>
    <row r="5" spans="1:8" s="5" customFormat="1" ht="16" customHeight="1">
      <c r="A5" s="1" t="s">
        <v>0</v>
      </c>
      <c r="B5" s="2">
        <v>82.47389452188925</v>
      </c>
      <c r="C5" s="2">
        <v>59.407325457326571</v>
      </c>
      <c r="D5" s="2">
        <v>22.816839232440195</v>
      </c>
      <c r="E5" s="16"/>
      <c r="F5" s="3">
        <f t="shared" ref="F5:F23" si="0">B5/C5</f>
        <v>1.3882781944312885</v>
      </c>
      <c r="G5" s="3">
        <f>D5/C5</f>
        <v>0.38407450691968908</v>
      </c>
      <c r="H5" s="4" t="s">
        <v>1</v>
      </c>
    </row>
    <row r="6" spans="1:8" s="5" customFormat="1" ht="16" customHeight="1">
      <c r="A6" s="1" t="s">
        <v>2</v>
      </c>
      <c r="B6" s="2">
        <v>2001.81791297477</v>
      </c>
      <c r="C6" s="2">
        <v>58.464557031590736</v>
      </c>
      <c r="D6" s="2">
        <v>21.381188350447111</v>
      </c>
      <c r="E6" s="16"/>
      <c r="F6" s="3">
        <f t="shared" si="0"/>
        <v>34.239854274327399</v>
      </c>
      <c r="G6" s="3">
        <f t="shared" ref="G6:G23" si="1">D6/C6</f>
        <v>0.3657119703976206</v>
      </c>
      <c r="H6" s="4" t="s">
        <v>3</v>
      </c>
    </row>
    <row r="7" spans="1:8" s="5" customFormat="1" ht="16" customHeight="1">
      <c r="A7" s="1" t="s">
        <v>4</v>
      </c>
      <c r="B7" s="2">
        <v>1073.0324850694294</v>
      </c>
      <c r="C7" s="2">
        <v>34.524524742819708</v>
      </c>
      <c r="D7" s="2">
        <v>8.4888092706489768</v>
      </c>
      <c r="E7" s="16"/>
      <c r="F7" s="3">
        <f t="shared" si="0"/>
        <v>31.080297066003638</v>
      </c>
      <c r="G7" s="3">
        <f t="shared" si="1"/>
        <v>0.24587765751690616</v>
      </c>
      <c r="H7" s="4" t="s">
        <v>5</v>
      </c>
    </row>
    <row r="8" spans="1:8" s="5" customFormat="1" ht="16" customHeight="1">
      <c r="A8" s="1" t="s">
        <v>6</v>
      </c>
      <c r="B8" s="2">
        <v>1253.4263521245798</v>
      </c>
      <c r="C8" s="2">
        <v>40.099147483944265</v>
      </c>
      <c r="D8" s="2">
        <v>7.4932081833506405</v>
      </c>
      <c r="E8" s="16"/>
      <c r="F8" s="3">
        <f t="shared" si="0"/>
        <v>31.25817955672132</v>
      </c>
      <c r="G8" s="3">
        <f t="shared" si="1"/>
        <v>0.18686701971284872</v>
      </c>
      <c r="H8" s="4" t="s">
        <v>3</v>
      </c>
    </row>
    <row r="9" spans="1:8" s="5" customFormat="1" ht="16" customHeight="1">
      <c r="A9" s="1" t="s">
        <v>7</v>
      </c>
      <c r="B9" s="2">
        <v>799.38243292556501</v>
      </c>
      <c r="C9" s="2">
        <v>20.44662103837053</v>
      </c>
      <c r="D9" s="2">
        <v>4.3418172007253784</v>
      </c>
      <c r="E9" s="16"/>
      <c r="F9" s="3">
        <f t="shared" si="0"/>
        <v>39.096065380457155</v>
      </c>
      <c r="G9" s="3">
        <f t="shared" si="1"/>
        <v>0.21234888603732807</v>
      </c>
      <c r="H9" s="4" t="s">
        <v>8</v>
      </c>
    </row>
    <row r="10" spans="1:8" s="5" customFormat="1" ht="16" customHeight="1">
      <c r="A10" s="1" t="s">
        <v>9</v>
      </c>
      <c r="B10" s="2">
        <v>454.73648070713818</v>
      </c>
      <c r="C10" s="2">
        <v>15.730374089217239</v>
      </c>
      <c r="D10" s="2">
        <v>3.2166115846181103</v>
      </c>
      <c r="E10" s="16"/>
      <c r="F10" s="3">
        <f t="shared" si="0"/>
        <v>28.908179686511598</v>
      </c>
      <c r="G10" s="3">
        <f t="shared" si="1"/>
        <v>0.20448411248039</v>
      </c>
      <c r="H10" s="4" t="s">
        <v>3</v>
      </c>
    </row>
    <row r="11" spans="1:8" s="5" customFormat="1" ht="16" customHeight="1">
      <c r="A11" s="1" t="s">
        <v>10</v>
      </c>
      <c r="B11" s="2">
        <v>3137.0662730650179</v>
      </c>
      <c r="C11" s="2">
        <v>95.030728743928407</v>
      </c>
      <c r="D11" s="2">
        <v>23.786663433302611</v>
      </c>
      <c r="E11" s="16"/>
      <c r="F11" s="3">
        <f t="shared" si="0"/>
        <v>33.01107246602534</v>
      </c>
      <c r="G11" s="3">
        <f t="shared" si="1"/>
        <v>0.25030496711646399</v>
      </c>
      <c r="H11" s="4" t="s">
        <v>5</v>
      </c>
    </row>
    <row r="12" spans="1:8" s="5" customFormat="1" ht="16" customHeight="1">
      <c r="A12" s="1" t="s">
        <v>11</v>
      </c>
      <c r="B12" s="2">
        <v>509.08958876614167</v>
      </c>
      <c r="C12" s="2">
        <v>14.271651127240164</v>
      </c>
      <c r="D12" s="2">
        <v>11.704267327712984</v>
      </c>
      <c r="E12" s="16"/>
      <c r="F12" s="3">
        <f t="shared" si="0"/>
        <v>35.671386879297188</v>
      </c>
      <c r="G12" s="3">
        <f t="shared" si="1"/>
        <v>0.82010604262692222</v>
      </c>
      <c r="H12" s="4" t="s">
        <v>12</v>
      </c>
    </row>
    <row r="13" spans="1:8" s="5" customFormat="1" ht="16" customHeight="1">
      <c r="A13" s="1" t="s">
        <v>13</v>
      </c>
      <c r="B13" s="2">
        <v>1173.8124887652539</v>
      </c>
      <c r="C13" s="2">
        <v>56.912400650221073</v>
      </c>
      <c r="D13" s="2">
        <v>64.454852692184275</v>
      </c>
      <c r="E13" s="16"/>
      <c r="F13" s="3">
        <f t="shared" si="0"/>
        <v>20.624898534493543</v>
      </c>
      <c r="G13" s="3">
        <f t="shared" si="1"/>
        <v>1.132527392199083</v>
      </c>
      <c r="H13" s="4" t="s">
        <v>14</v>
      </c>
    </row>
    <row r="14" spans="1:8" s="5" customFormat="1" ht="16" customHeight="1">
      <c r="A14" s="1" t="s">
        <v>15</v>
      </c>
      <c r="B14" s="2">
        <v>151.85331039390172</v>
      </c>
      <c r="C14" s="2">
        <v>7.8541806255705442</v>
      </c>
      <c r="D14" s="2">
        <v>15.288409643612139</v>
      </c>
      <c r="E14" s="16"/>
      <c r="F14" s="3">
        <f t="shared" si="0"/>
        <v>19.334074123469854</v>
      </c>
      <c r="G14" s="3">
        <f t="shared" si="1"/>
        <v>1.9465314553421742</v>
      </c>
      <c r="H14" s="4" t="s">
        <v>16</v>
      </c>
    </row>
    <row r="15" spans="1:8" s="5" customFormat="1" ht="16" customHeight="1">
      <c r="A15" s="1" t="s">
        <v>17</v>
      </c>
      <c r="B15" s="2">
        <v>434.79438197869871</v>
      </c>
      <c r="C15" s="2">
        <v>22.543411133439353</v>
      </c>
      <c r="D15" s="2">
        <v>51.649946817989786</v>
      </c>
      <c r="E15" s="16"/>
      <c r="F15" s="3">
        <f t="shared" si="0"/>
        <v>19.286982764278939</v>
      </c>
      <c r="G15" s="3">
        <f t="shared" si="1"/>
        <v>2.2911327177711711</v>
      </c>
      <c r="H15" s="4" t="s">
        <v>18</v>
      </c>
    </row>
    <row r="16" spans="1:8" s="5" customFormat="1" ht="16" customHeight="1">
      <c r="A16" s="1" t="s">
        <v>19</v>
      </c>
      <c r="B16" s="2">
        <v>270.55940164634382</v>
      </c>
      <c r="C16" s="2">
        <v>9.3269312644651521</v>
      </c>
      <c r="D16" s="2">
        <v>4.5181604026056537</v>
      </c>
      <c r="E16" s="16"/>
      <c r="F16" s="3">
        <f t="shared" si="0"/>
        <v>29.008405227253373</v>
      </c>
      <c r="G16" s="3">
        <f t="shared" si="1"/>
        <v>0.48442089627265472</v>
      </c>
      <c r="H16" s="4" t="s">
        <v>20</v>
      </c>
    </row>
    <row r="17" spans="1:8" s="5" customFormat="1" ht="16" customHeight="1">
      <c r="A17" s="1" t="s">
        <v>21</v>
      </c>
      <c r="B17" s="2">
        <v>1091.1190412776882</v>
      </c>
      <c r="C17" s="2">
        <v>28.324061331786982</v>
      </c>
      <c r="D17" s="2">
        <v>7.3221008874792126</v>
      </c>
      <c r="E17" s="16"/>
      <c r="F17" s="3">
        <f t="shared" si="0"/>
        <v>38.522690248985164</v>
      </c>
      <c r="G17" s="3">
        <f t="shared" si="1"/>
        <v>0.25851168734979069</v>
      </c>
      <c r="H17" s="4" t="s">
        <v>22</v>
      </c>
    </row>
    <row r="18" spans="1:8" s="5" customFormat="1" ht="16" customHeight="1">
      <c r="A18" s="1" t="s">
        <v>23</v>
      </c>
      <c r="B18" s="2">
        <v>1132.3781650430235</v>
      </c>
      <c r="C18" s="2">
        <v>27.974759288177765</v>
      </c>
      <c r="D18" s="2">
        <v>12.337772480322117</v>
      </c>
      <c r="E18" s="16"/>
      <c r="F18" s="3">
        <f t="shared" si="0"/>
        <v>40.478566888744261</v>
      </c>
      <c r="G18" s="3">
        <f t="shared" si="1"/>
        <v>0.44103230176983527</v>
      </c>
      <c r="H18" s="4" t="s">
        <v>24</v>
      </c>
    </row>
    <row r="19" spans="1:8" s="5" customFormat="1" ht="16" customHeight="1">
      <c r="A19" s="1" t="s">
        <v>25</v>
      </c>
      <c r="B19" s="2">
        <v>6.1112636720183904</v>
      </c>
      <c r="C19" s="2">
        <v>0.79341213952964529</v>
      </c>
      <c r="D19" s="2">
        <v>5.3913658879236257</v>
      </c>
      <c r="E19" s="16"/>
      <c r="F19" s="3">
        <f t="shared" si="0"/>
        <v>7.7025084033139466</v>
      </c>
      <c r="G19" s="3">
        <f t="shared" si="1"/>
        <v>6.7951643531944992</v>
      </c>
      <c r="H19" s="4" t="s">
        <v>26</v>
      </c>
    </row>
    <row r="20" spans="1:8" s="5" customFormat="1" ht="16" customHeight="1">
      <c r="A20" s="1" t="s">
        <v>27</v>
      </c>
      <c r="B20" s="2">
        <v>44.883590761279059</v>
      </c>
      <c r="C20" s="2">
        <v>14.300464119098438</v>
      </c>
      <c r="D20" s="2">
        <v>8.528569501424851</v>
      </c>
      <c r="E20" s="16"/>
      <c r="F20" s="3">
        <f t="shared" si="0"/>
        <v>3.1386107742710601</v>
      </c>
      <c r="G20" s="3">
        <f t="shared" si="1"/>
        <v>0.59638410546653842</v>
      </c>
      <c r="H20" s="4" t="s">
        <v>28</v>
      </c>
    </row>
    <row r="21" spans="1:8" s="5" customFormat="1" ht="16" customHeight="1">
      <c r="A21" s="1" t="s">
        <v>29</v>
      </c>
      <c r="B21" s="2">
        <v>13.502707725323143</v>
      </c>
      <c r="C21" s="2">
        <v>17.596011805013909</v>
      </c>
      <c r="D21" s="2">
        <v>16.379149613126042</v>
      </c>
      <c r="E21" s="16"/>
      <c r="F21" s="3">
        <f t="shared" si="0"/>
        <v>0.76737319086564848</v>
      </c>
      <c r="G21" s="3">
        <f t="shared" si="1"/>
        <v>0.93084443194445199</v>
      </c>
      <c r="H21" s="4" t="s">
        <v>30</v>
      </c>
    </row>
    <row r="22" spans="1:8" s="5" customFormat="1" ht="16" customHeight="1">
      <c r="A22" s="1" t="s">
        <v>31</v>
      </c>
      <c r="B22" s="2">
        <v>347.72472994423828</v>
      </c>
      <c r="C22" s="2">
        <v>539.89492172382563</v>
      </c>
      <c r="D22" s="2">
        <v>234.60553621326915</v>
      </c>
      <c r="E22" s="16"/>
      <c r="F22" s="3">
        <f t="shared" si="0"/>
        <v>0.64406001233349464</v>
      </c>
      <c r="G22" s="3">
        <f t="shared" si="1"/>
        <v>0.4345392534239797</v>
      </c>
      <c r="H22" s="4" t="s">
        <v>32</v>
      </c>
    </row>
    <row r="23" spans="1:8" s="5" customFormat="1" ht="16" customHeight="1">
      <c r="A23" s="1" t="s">
        <v>33</v>
      </c>
      <c r="B23" s="2">
        <v>260.2713980485135</v>
      </c>
      <c r="C23" s="2">
        <v>861.83955790988557</v>
      </c>
      <c r="D23" s="2">
        <v>150.30626746109371</v>
      </c>
      <c r="E23" s="16"/>
      <c r="F23" s="3">
        <f t="shared" si="0"/>
        <v>0.301995186528358</v>
      </c>
      <c r="G23" s="3">
        <f t="shared" si="1"/>
        <v>0.17440168077874399</v>
      </c>
      <c r="H23" s="4" t="s">
        <v>34</v>
      </c>
    </row>
    <row r="25" spans="1:8">
      <c r="A25" s="7" t="s">
        <v>42</v>
      </c>
    </row>
    <row r="26" spans="1:8" s="5" customFormat="1" ht="16" customHeight="1">
      <c r="A26" s="1" t="s">
        <v>36</v>
      </c>
      <c r="B26" s="2">
        <v>365.26748169873946</v>
      </c>
      <c r="C26" s="2">
        <v>133.2740439859918</v>
      </c>
      <c r="D26" s="2">
        <v>17.799116212651082</v>
      </c>
      <c r="E26" s="16"/>
      <c r="F26" s="3">
        <f t="shared" ref="F26:F29" si="2">B26/C26</f>
        <v>2.7407248311391532</v>
      </c>
      <c r="G26" s="3">
        <f t="shared" ref="G26:G29" si="3">D26/C26</f>
        <v>0.1335527585140428</v>
      </c>
      <c r="H26" s="4" t="s">
        <v>37</v>
      </c>
    </row>
    <row r="27" spans="1:8" s="5" customFormat="1" ht="16" customHeight="1">
      <c r="A27" s="1" t="s">
        <v>38</v>
      </c>
      <c r="B27" s="2">
        <v>402.53903221657941</v>
      </c>
      <c r="C27" s="2">
        <v>143.95705024706862</v>
      </c>
      <c r="D27" s="2">
        <v>11.310574125158332</v>
      </c>
      <c r="E27" s="16"/>
      <c r="F27" s="3">
        <f t="shared" si="2"/>
        <v>2.7962439597485171</v>
      </c>
      <c r="G27" s="3">
        <f t="shared" si="3"/>
        <v>7.8569087833811377E-2</v>
      </c>
      <c r="H27" s="4" t="s">
        <v>39</v>
      </c>
    </row>
    <row r="28" spans="1:8" s="5" customFormat="1" ht="16" customHeight="1">
      <c r="A28" s="1" t="s">
        <v>40</v>
      </c>
      <c r="B28" s="2">
        <v>44.1088452360556</v>
      </c>
      <c r="C28" s="2">
        <v>58.518243493511392</v>
      </c>
      <c r="D28" s="2">
        <v>23.256531183637488</v>
      </c>
      <c r="E28" s="16"/>
      <c r="F28" s="3">
        <f t="shared" si="2"/>
        <v>0.75376229023255747</v>
      </c>
      <c r="G28" s="3">
        <f t="shared" si="3"/>
        <v>0.39742360322582504</v>
      </c>
      <c r="H28" s="4" t="s">
        <v>3</v>
      </c>
    </row>
    <row r="29" spans="1:8" s="5" customFormat="1" ht="16" customHeight="1">
      <c r="A29" s="1" t="s">
        <v>41</v>
      </c>
      <c r="B29" s="2">
        <v>678.52784034076274</v>
      </c>
      <c r="C29" s="2">
        <v>1419.4479713468188</v>
      </c>
      <c r="D29" s="2">
        <v>325.38980728701006</v>
      </c>
      <c r="E29" s="16"/>
      <c r="F29" s="3">
        <f t="shared" si="2"/>
        <v>0.47802233969657459</v>
      </c>
      <c r="G29" s="3">
        <f t="shared" si="3"/>
        <v>0.22923686803276735</v>
      </c>
      <c r="H29" s="4" t="s">
        <v>3</v>
      </c>
    </row>
    <row r="31" spans="1:8">
      <c r="A31" s="7" t="s">
        <v>43</v>
      </c>
    </row>
    <row r="32" spans="1:8" s="5" customFormat="1" ht="16" customHeight="1">
      <c r="A32" s="1" t="s">
        <v>44</v>
      </c>
      <c r="B32" s="2">
        <v>75823.177034056105</v>
      </c>
      <c r="C32" s="2">
        <v>85516.196731741584</v>
      </c>
      <c r="D32" s="2">
        <v>377.94620099124728</v>
      </c>
      <c r="E32" s="16"/>
      <c r="F32" s="3">
        <f t="shared" ref="F32:F36" si="4">B32/C32</f>
        <v>0.88665282054004557</v>
      </c>
      <c r="G32" s="3">
        <f t="shared" ref="G32:G36" si="5">D32/C32</f>
        <v>4.4195861770705081E-3</v>
      </c>
      <c r="H32" s="4" t="s">
        <v>5</v>
      </c>
    </row>
    <row r="33" spans="1:8" s="5" customFormat="1" ht="16" customHeight="1">
      <c r="A33" s="1" t="s">
        <v>45</v>
      </c>
      <c r="B33" s="2">
        <v>10561.840137449557</v>
      </c>
      <c r="C33" s="2">
        <v>8098.5360203632972</v>
      </c>
      <c r="D33" s="2">
        <v>240.7215188510977</v>
      </c>
      <c r="E33" s="16"/>
      <c r="F33" s="3">
        <f t="shared" si="4"/>
        <v>1.3041665939241889</v>
      </c>
      <c r="G33" s="3">
        <f t="shared" si="5"/>
        <v>2.9724078308205022E-2</v>
      </c>
      <c r="H33" s="4" t="s">
        <v>46</v>
      </c>
    </row>
    <row r="34" spans="1:8" s="5" customFormat="1" ht="16" customHeight="1">
      <c r="A34" s="1" t="s">
        <v>47</v>
      </c>
      <c r="B34" s="2">
        <v>22.615128277808168</v>
      </c>
      <c r="C34" s="2">
        <v>597.85789958858322</v>
      </c>
      <c r="D34" s="2">
        <v>5.6112468060222058</v>
      </c>
      <c r="E34" s="16"/>
      <c r="F34" s="3">
        <f t="shared" si="4"/>
        <v>3.7826928929718583E-2</v>
      </c>
      <c r="G34" s="3">
        <f t="shared" si="5"/>
        <v>9.3855861231968221E-3</v>
      </c>
      <c r="H34" s="4" t="s">
        <v>3</v>
      </c>
    </row>
    <row r="35" spans="1:8" s="5" customFormat="1" ht="16" customHeight="1">
      <c r="A35" s="1" t="s">
        <v>48</v>
      </c>
      <c r="B35" s="2">
        <v>728.65622529136522</v>
      </c>
      <c r="C35" s="2">
        <v>416.48510288855812</v>
      </c>
      <c r="D35" s="2">
        <v>78.265617388962198</v>
      </c>
      <c r="E35" s="16"/>
      <c r="F35" s="3">
        <f t="shared" si="4"/>
        <v>1.7495373069474154</v>
      </c>
      <c r="G35" s="3">
        <f t="shared" si="5"/>
        <v>0.18791936817462662</v>
      </c>
      <c r="H35" s="8" t="s">
        <v>49</v>
      </c>
    </row>
    <row r="36" spans="1:8" s="5" customFormat="1" ht="16" customHeight="1">
      <c r="A36" s="9" t="s">
        <v>50</v>
      </c>
      <c r="B36" s="10">
        <v>18.8013952818687</v>
      </c>
      <c r="C36" s="10">
        <v>29.881884705035265</v>
      </c>
      <c r="D36" s="10">
        <v>12.138997257028038</v>
      </c>
      <c r="E36" s="17"/>
      <c r="F36" s="11">
        <f t="shared" si="4"/>
        <v>0.62919040975687046</v>
      </c>
      <c r="G36" s="11">
        <f t="shared" si="5"/>
        <v>0.40623265154967114</v>
      </c>
      <c r="H36" s="12" t="s">
        <v>51</v>
      </c>
    </row>
  </sheetData>
  <mergeCells count="2">
    <mergeCell ref="F2:G2"/>
    <mergeCell ref="B2:D2"/>
  </mergeCells>
  <phoneticPr fontId="3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千葉大学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萩原 大祐</dc:creator>
  <cp:lastModifiedBy>萩原 大祐</cp:lastModifiedBy>
  <dcterms:created xsi:type="dcterms:W3CDTF">2016-10-06T06:26:28Z</dcterms:created>
  <dcterms:modified xsi:type="dcterms:W3CDTF">2017-04-13T01:09:36Z</dcterms:modified>
</cp:coreProperties>
</file>