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önyvtár\Google Drive\cikk_parlagfu-patkany\cikk_vazlatok\utolso-bekuldeshez\"/>
    </mc:Choice>
  </mc:AlternateContent>
  <bookViews>
    <workbookView xWindow="0" yWindow="0" windowWidth="20490" windowHeight="7620"/>
  </bookViews>
  <sheets>
    <sheet name="S3 Tabl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G14" i="4"/>
  <c r="H14" i="4"/>
  <c r="I14" i="4"/>
  <c r="D14" i="4"/>
  <c r="E14" i="4"/>
  <c r="C39" i="4" l="1"/>
  <c r="C38" i="4"/>
  <c r="CG37" i="4"/>
  <c r="CH37" i="4" s="1"/>
  <c r="CD37" i="4"/>
  <c r="CE37" i="4" s="1"/>
  <c r="CA37" i="4"/>
  <c r="CB37" i="4" s="1"/>
  <c r="BX37" i="4"/>
  <c r="BY37" i="4" s="1"/>
  <c r="BU37" i="4"/>
  <c r="BV37" i="4" s="1"/>
  <c r="BR37" i="4"/>
  <c r="BS37" i="4" s="1"/>
  <c r="BO37" i="4"/>
  <c r="BP37" i="4" s="1"/>
  <c r="BL37" i="4"/>
  <c r="BM37" i="4" s="1"/>
  <c r="BI37" i="4"/>
  <c r="BJ37" i="4" s="1"/>
  <c r="BF37" i="4"/>
  <c r="BG37" i="4" s="1"/>
  <c r="BC37" i="4"/>
  <c r="BD37" i="4" s="1"/>
  <c r="AZ37" i="4"/>
  <c r="BA37" i="4" s="1"/>
  <c r="AW37" i="4"/>
  <c r="AX37" i="4" s="1"/>
  <c r="AT37" i="4"/>
  <c r="AU37" i="4" s="1"/>
  <c r="AQ37" i="4"/>
  <c r="AR37" i="4" s="1"/>
  <c r="AN37" i="4"/>
  <c r="AO37" i="4" s="1"/>
  <c r="AK37" i="4"/>
  <c r="AL37" i="4" s="1"/>
  <c r="AH37" i="4"/>
  <c r="AI37" i="4" s="1"/>
  <c r="AE37" i="4"/>
  <c r="AF37" i="4" s="1"/>
  <c r="AB37" i="4"/>
  <c r="AC37" i="4" s="1"/>
  <c r="Y37" i="4"/>
  <c r="Z37" i="4" s="1"/>
  <c r="V37" i="4"/>
  <c r="W37" i="4" s="1"/>
  <c r="S37" i="4"/>
  <c r="T37" i="4" s="1"/>
  <c r="P37" i="4"/>
  <c r="Q37" i="4" s="1"/>
  <c r="M37" i="4"/>
  <c r="N37" i="4" s="1"/>
  <c r="J37" i="4"/>
  <c r="K37" i="4" s="1"/>
  <c r="G37" i="4"/>
  <c r="H37" i="4" s="1"/>
  <c r="D37" i="4"/>
  <c r="E37" i="4" s="1"/>
  <c r="CG36" i="4"/>
  <c r="CH36" i="4" s="1"/>
  <c r="CD36" i="4"/>
  <c r="CE36" i="4" s="1"/>
  <c r="CA36" i="4"/>
  <c r="CB36" i="4" s="1"/>
  <c r="BX36" i="4"/>
  <c r="BY36" i="4" s="1"/>
  <c r="BU36" i="4"/>
  <c r="BV36" i="4" s="1"/>
  <c r="BR36" i="4"/>
  <c r="BS36" i="4" s="1"/>
  <c r="BO36" i="4"/>
  <c r="BP36" i="4" s="1"/>
  <c r="BL36" i="4"/>
  <c r="BM36" i="4" s="1"/>
  <c r="BI36" i="4"/>
  <c r="BJ36" i="4" s="1"/>
  <c r="BF36" i="4"/>
  <c r="BG36" i="4" s="1"/>
  <c r="BC36" i="4"/>
  <c r="BD36" i="4" s="1"/>
  <c r="AZ36" i="4"/>
  <c r="BA36" i="4" s="1"/>
  <c r="AW36" i="4"/>
  <c r="AX36" i="4" s="1"/>
  <c r="AT36" i="4"/>
  <c r="AU36" i="4" s="1"/>
  <c r="AQ36" i="4"/>
  <c r="AR36" i="4" s="1"/>
  <c r="AN36" i="4"/>
  <c r="AO36" i="4" s="1"/>
  <c r="AK36" i="4"/>
  <c r="AL36" i="4" s="1"/>
  <c r="AH36" i="4"/>
  <c r="AI36" i="4" s="1"/>
  <c r="AE36" i="4"/>
  <c r="AF36" i="4" s="1"/>
  <c r="AB36" i="4"/>
  <c r="AC36" i="4" s="1"/>
  <c r="Y36" i="4"/>
  <c r="Z36" i="4" s="1"/>
  <c r="V36" i="4"/>
  <c r="W36" i="4" s="1"/>
  <c r="S36" i="4"/>
  <c r="T36" i="4" s="1"/>
  <c r="P36" i="4"/>
  <c r="Q36" i="4" s="1"/>
  <c r="M36" i="4"/>
  <c r="N36" i="4" s="1"/>
  <c r="J36" i="4"/>
  <c r="K36" i="4" s="1"/>
  <c r="G36" i="4"/>
  <c r="H36" i="4" s="1"/>
  <c r="D36" i="4"/>
  <c r="E36" i="4" s="1"/>
  <c r="CG35" i="4"/>
  <c r="CH35" i="4" s="1"/>
  <c r="CD35" i="4"/>
  <c r="CE35" i="4" s="1"/>
  <c r="CA35" i="4"/>
  <c r="CB35" i="4" s="1"/>
  <c r="BX35" i="4"/>
  <c r="BY35" i="4" s="1"/>
  <c r="BU35" i="4"/>
  <c r="BV35" i="4" s="1"/>
  <c r="BR35" i="4"/>
  <c r="BS35" i="4" s="1"/>
  <c r="BO35" i="4"/>
  <c r="BP35" i="4" s="1"/>
  <c r="BL35" i="4"/>
  <c r="BM35" i="4" s="1"/>
  <c r="BI35" i="4"/>
  <c r="BJ35" i="4" s="1"/>
  <c r="BF35" i="4"/>
  <c r="BG35" i="4" s="1"/>
  <c r="BC35" i="4"/>
  <c r="BD35" i="4" s="1"/>
  <c r="AZ35" i="4"/>
  <c r="BA35" i="4" s="1"/>
  <c r="AW35" i="4"/>
  <c r="AX35" i="4" s="1"/>
  <c r="AT35" i="4"/>
  <c r="AU35" i="4" s="1"/>
  <c r="AQ35" i="4"/>
  <c r="AR35" i="4" s="1"/>
  <c r="AN35" i="4"/>
  <c r="AO35" i="4" s="1"/>
  <c r="AK35" i="4"/>
  <c r="AL35" i="4" s="1"/>
  <c r="AH35" i="4"/>
  <c r="AI35" i="4" s="1"/>
  <c r="AE35" i="4"/>
  <c r="AF35" i="4" s="1"/>
  <c r="AB35" i="4"/>
  <c r="AC35" i="4" s="1"/>
  <c r="Y35" i="4"/>
  <c r="Z35" i="4" s="1"/>
  <c r="V35" i="4"/>
  <c r="W35" i="4" s="1"/>
  <c r="S35" i="4"/>
  <c r="T35" i="4" s="1"/>
  <c r="P35" i="4"/>
  <c r="Q35" i="4" s="1"/>
  <c r="M35" i="4"/>
  <c r="N35" i="4" s="1"/>
  <c r="J35" i="4"/>
  <c r="K35" i="4" s="1"/>
  <c r="G35" i="4"/>
  <c r="H35" i="4" s="1"/>
  <c r="D35" i="4"/>
  <c r="E35" i="4" s="1"/>
  <c r="CG34" i="4"/>
  <c r="CH34" i="4" s="1"/>
  <c r="CD34" i="4"/>
  <c r="CE34" i="4" s="1"/>
  <c r="CA34" i="4"/>
  <c r="CB34" i="4" s="1"/>
  <c r="BX34" i="4"/>
  <c r="BY34" i="4" s="1"/>
  <c r="BU34" i="4"/>
  <c r="BV34" i="4" s="1"/>
  <c r="BR34" i="4"/>
  <c r="BS34" i="4" s="1"/>
  <c r="BO34" i="4"/>
  <c r="BP34" i="4" s="1"/>
  <c r="BL34" i="4"/>
  <c r="BM34" i="4" s="1"/>
  <c r="BI34" i="4"/>
  <c r="BJ34" i="4" s="1"/>
  <c r="BF34" i="4"/>
  <c r="BG34" i="4" s="1"/>
  <c r="BC34" i="4"/>
  <c r="BD34" i="4" s="1"/>
  <c r="AZ34" i="4"/>
  <c r="BA34" i="4" s="1"/>
  <c r="AW34" i="4"/>
  <c r="AX34" i="4" s="1"/>
  <c r="AT34" i="4"/>
  <c r="AU34" i="4" s="1"/>
  <c r="AQ34" i="4"/>
  <c r="AR34" i="4" s="1"/>
  <c r="AN34" i="4"/>
  <c r="AO34" i="4" s="1"/>
  <c r="AK34" i="4"/>
  <c r="AL34" i="4" s="1"/>
  <c r="AH34" i="4"/>
  <c r="AI34" i="4" s="1"/>
  <c r="AE34" i="4"/>
  <c r="AF34" i="4" s="1"/>
  <c r="AB34" i="4"/>
  <c r="AC34" i="4" s="1"/>
  <c r="Y34" i="4"/>
  <c r="Z34" i="4" s="1"/>
  <c r="V34" i="4"/>
  <c r="W34" i="4" s="1"/>
  <c r="S34" i="4"/>
  <c r="T34" i="4" s="1"/>
  <c r="P34" i="4"/>
  <c r="Q34" i="4" s="1"/>
  <c r="M34" i="4"/>
  <c r="N34" i="4" s="1"/>
  <c r="J34" i="4"/>
  <c r="K34" i="4" s="1"/>
  <c r="G34" i="4"/>
  <c r="H34" i="4" s="1"/>
  <c r="D34" i="4"/>
  <c r="E34" i="4" s="1"/>
  <c r="CG33" i="4"/>
  <c r="CH33" i="4" s="1"/>
  <c r="CD33" i="4"/>
  <c r="CE33" i="4" s="1"/>
  <c r="CA33" i="4"/>
  <c r="CB33" i="4" s="1"/>
  <c r="BX33" i="4"/>
  <c r="BY33" i="4" s="1"/>
  <c r="BU33" i="4"/>
  <c r="BV33" i="4" s="1"/>
  <c r="BR33" i="4"/>
  <c r="BS33" i="4" s="1"/>
  <c r="BO33" i="4"/>
  <c r="BP33" i="4" s="1"/>
  <c r="BL33" i="4"/>
  <c r="BM33" i="4" s="1"/>
  <c r="BI33" i="4"/>
  <c r="BJ33" i="4" s="1"/>
  <c r="BF33" i="4"/>
  <c r="BG33" i="4" s="1"/>
  <c r="BC33" i="4"/>
  <c r="BD33" i="4" s="1"/>
  <c r="AZ33" i="4"/>
  <c r="BA33" i="4" s="1"/>
  <c r="AW33" i="4"/>
  <c r="AX33" i="4" s="1"/>
  <c r="AT33" i="4"/>
  <c r="AU33" i="4" s="1"/>
  <c r="AQ33" i="4"/>
  <c r="AR33" i="4" s="1"/>
  <c r="AN33" i="4"/>
  <c r="AO33" i="4" s="1"/>
  <c r="AK33" i="4"/>
  <c r="AL33" i="4" s="1"/>
  <c r="AH33" i="4"/>
  <c r="AI33" i="4" s="1"/>
  <c r="AE33" i="4"/>
  <c r="AF33" i="4" s="1"/>
  <c r="AB33" i="4"/>
  <c r="AC33" i="4" s="1"/>
  <c r="Y33" i="4"/>
  <c r="Z33" i="4" s="1"/>
  <c r="V33" i="4"/>
  <c r="W33" i="4" s="1"/>
  <c r="S33" i="4"/>
  <c r="T33" i="4" s="1"/>
  <c r="P33" i="4"/>
  <c r="Q33" i="4" s="1"/>
  <c r="M33" i="4"/>
  <c r="N33" i="4" s="1"/>
  <c r="J33" i="4"/>
  <c r="K33" i="4" s="1"/>
  <c r="G33" i="4"/>
  <c r="H33" i="4" s="1"/>
  <c r="D33" i="4"/>
  <c r="E33" i="4" s="1"/>
  <c r="CG32" i="4"/>
  <c r="CH32" i="4" s="1"/>
  <c r="CD32" i="4"/>
  <c r="CE32" i="4" s="1"/>
  <c r="CA32" i="4"/>
  <c r="CB32" i="4" s="1"/>
  <c r="BX32" i="4"/>
  <c r="BY32" i="4" s="1"/>
  <c r="BU32" i="4"/>
  <c r="BV32" i="4" s="1"/>
  <c r="BR32" i="4"/>
  <c r="BS32" i="4" s="1"/>
  <c r="BO32" i="4"/>
  <c r="BP32" i="4" s="1"/>
  <c r="BL32" i="4"/>
  <c r="BM32" i="4" s="1"/>
  <c r="BI32" i="4"/>
  <c r="BJ32" i="4" s="1"/>
  <c r="BF32" i="4"/>
  <c r="BG32" i="4" s="1"/>
  <c r="BC32" i="4"/>
  <c r="BD32" i="4" s="1"/>
  <c r="AZ32" i="4"/>
  <c r="BA32" i="4" s="1"/>
  <c r="AW32" i="4"/>
  <c r="AX32" i="4" s="1"/>
  <c r="AT32" i="4"/>
  <c r="AU32" i="4" s="1"/>
  <c r="AQ32" i="4"/>
  <c r="AR32" i="4" s="1"/>
  <c r="AN32" i="4"/>
  <c r="AO32" i="4" s="1"/>
  <c r="AK32" i="4"/>
  <c r="AL32" i="4" s="1"/>
  <c r="AH32" i="4"/>
  <c r="AI32" i="4" s="1"/>
  <c r="AE32" i="4"/>
  <c r="AF32" i="4" s="1"/>
  <c r="AB32" i="4"/>
  <c r="AC32" i="4" s="1"/>
  <c r="Y32" i="4"/>
  <c r="Z32" i="4" s="1"/>
  <c r="V32" i="4"/>
  <c r="W32" i="4" s="1"/>
  <c r="S32" i="4"/>
  <c r="T32" i="4" s="1"/>
  <c r="P32" i="4"/>
  <c r="Q32" i="4" s="1"/>
  <c r="M32" i="4"/>
  <c r="N32" i="4" s="1"/>
  <c r="J32" i="4"/>
  <c r="K32" i="4" s="1"/>
  <c r="G32" i="4"/>
  <c r="H32" i="4" s="1"/>
  <c r="D32" i="4"/>
  <c r="E32" i="4" s="1"/>
  <c r="CG31" i="4"/>
  <c r="CH31" i="4" s="1"/>
  <c r="CD31" i="4"/>
  <c r="CE31" i="4" s="1"/>
  <c r="CA31" i="4"/>
  <c r="CB31" i="4" s="1"/>
  <c r="BX31" i="4"/>
  <c r="BY31" i="4" s="1"/>
  <c r="BU31" i="4"/>
  <c r="BV31" i="4" s="1"/>
  <c r="BR31" i="4"/>
  <c r="BS31" i="4" s="1"/>
  <c r="BO31" i="4"/>
  <c r="BP31" i="4" s="1"/>
  <c r="BL31" i="4"/>
  <c r="BM31" i="4" s="1"/>
  <c r="BI31" i="4"/>
  <c r="BJ31" i="4" s="1"/>
  <c r="BF31" i="4"/>
  <c r="BG31" i="4" s="1"/>
  <c r="BC31" i="4"/>
  <c r="BD31" i="4" s="1"/>
  <c r="AZ31" i="4"/>
  <c r="BA31" i="4" s="1"/>
  <c r="AW31" i="4"/>
  <c r="AX31" i="4" s="1"/>
  <c r="AT31" i="4"/>
  <c r="AU31" i="4" s="1"/>
  <c r="AQ31" i="4"/>
  <c r="AR31" i="4" s="1"/>
  <c r="AN31" i="4"/>
  <c r="AO31" i="4" s="1"/>
  <c r="AK31" i="4"/>
  <c r="AL31" i="4" s="1"/>
  <c r="AH31" i="4"/>
  <c r="AI31" i="4" s="1"/>
  <c r="AE31" i="4"/>
  <c r="AF31" i="4" s="1"/>
  <c r="AB31" i="4"/>
  <c r="AC31" i="4" s="1"/>
  <c r="Y31" i="4"/>
  <c r="Z31" i="4" s="1"/>
  <c r="V31" i="4"/>
  <c r="W31" i="4" s="1"/>
  <c r="S31" i="4"/>
  <c r="T31" i="4" s="1"/>
  <c r="P31" i="4"/>
  <c r="Q31" i="4" s="1"/>
  <c r="M31" i="4"/>
  <c r="N31" i="4" s="1"/>
  <c r="J31" i="4"/>
  <c r="K31" i="4" s="1"/>
  <c r="G31" i="4"/>
  <c r="H31" i="4" s="1"/>
  <c r="D31" i="4"/>
  <c r="E31" i="4" s="1"/>
  <c r="CG30" i="4"/>
  <c r="CH30" i="4" s="1"/>
  <c r="CD30" i="4"/>
  <c r="CE30" i="4" s="1"/>
  <c r="CA30" i="4"/>
  <c r="CB30" i="4" s="1"/>
  <c r="BX30" i="4"/>
  <c r="BY30" i="4" s="1"/>
  <c r="BU30" i="4"/>
  <c r="BV30" i="4" s="1"/>
  <c r="BR30" i="4"/>
  <c r="BS30" i="4" s="1"/>
  <c r="BO30" i="4"/>
  <c r="BP30" i="4" s="1"/>
  <c r="BL30" i="4"/>
  <c r="BM30" i="4" s="1"/>
  <c r="BI30" i="4"/>
  <c r="BJ30" i="4" s="1"/>
  <c r="BF30" i="4"/>
  <c r="BG30" i="4" s="1"/>
  <c r="BC30" i="4"/>
  <c r="BD30" i="4" s="1"/>
  <c r="AZ30" i="4"/>
  <c r="BA30" i="4" s="1"/>
  <c r="AW30" i="4"/>
  <c r="AX30" i="4" s="1"/>
  <c r="AT30" i="4"/>
  <c r="AU30" i="4" s="1"/>
  <c r="AQ30" i="4"/>
  <c r="AR30" i="4" s="1"/>
  <c r="AN30" i="4"/>
  <c r="AO30" i="4" s="1"/>
  <c r="AK30" i="4"/>
  <c r="AL30" i="4" s="1"/>
  <c r="AH30" i="4"/>
  <c r="AI30" i="4" s="1"/>
  <c r="AE30" i="4"/>
  <c r="AF30" i="4" s="1"/>
  <c r="AB30" i="4"/>
  <c r="AC30" i="4" s="1"/>
  <c r="Y30" i="4"/>
  <c r="Z30" i="4" s="1"/>
  <c r="V30" i="4"/>
  <c r="W30" i="4" s="1"/>
  <c r="S30" i="4"/>
  <c r="T30" i="4" s="1"/>
  <c r="P30" i="4"/>
  <c r="Q30" i="4" s="1"/>
  <c r="M30" i="4"/>
  <c r="N30" i="4" s="1"/>
  <c r="J30" i="4"/>
  <c r="K30" i="4" s="1"/>
  <c r="G30" i="4"/>
  <c r="H30" i="4" s="1"/>
  <c r="D30" i="4"/>
  <c r="E30" i="4" s="1"/>
  <c r="C27" i="4"/>
  <c r="C26" i="4"/>
  <c r="CG25" i="4"/>
  <c r="CH25" i="4" s="1"/>
  <c r="CD25" i="4"/>
  <c r="CE25" i="4" s="1"/>
  <c r="CA25" i="4"/>
  <c r="CB25" i="4" s="1"/>
  <c r="BX25" i="4"/>
  <c r="BY25" i="4" s="1"/>
  <c r="BU25" i="4"/>
  <c r="BV25" i="4" s="1"/>
  <c r="BR25" i="4"/>
  <c r="BS25" i="4" s="1"/>
  <c r="BO25" i="4"/>
  <c r="BP25" i="4" s="1"/>
  <c r="BL25" i="4"/>
  <c r="BM25" i="4" s="1"/>
  <c r="BI25" i="4"/>
  <c r="BJ25" i="4" s="1"/>
  <c r="BF25" i="4"/>
  <c r="BG25" i="4" s="1"/>
  <c r="BC25" i="4"/>
  <c r="BD25" i="4" s="1"/>
  <c r="AZ25" i="4"/>
  <c r="BA25" i="4" s="1"/>
  <c r="AW25" i="4"/>
  <c r="AX25" i="4" s="1"/>
  <c r="AT25" i="4"/>
  <c r="AU25" i="4" s="1"/>
  <c r="AQ25" i="4"/>
  <c r="AR25" i="4" s="1"/>
  <c r="AN25" i="4"/>
  <c r="AO25" i="4" s="1"/>
  <c r="AK25" i="4"/>
  <c r="AL25" i="4" s="1"/>
  <c r="AH25" i="4"/>
  <c r="AI25" i="4" s="1"/>
  <c r="AE25" i="4"/>
  <c r="AF25" i="4" s="1"/>
  <c r="AB25" i="4"/>
  <c r="AC25" i="4" s="1"/>
  <c r="Y25" i="4"/>
  <c r="Z25" i="4" s="1"/>
  <c r="V25" i="4"/>
  <c r="W25" i="4" s="1"/>
  <c r="S25" i="4"/>
  <c r="T25" i="4" s="1"/>
  <c r="P25" i="4"/>
  <c r="Q25" i="4" s="1"/>
  <c r="M25" i="4"/>
  <c r="N25" i="4" s="1"/>
  <c r="J25" i="4"/>
  <c r="K25" i="4" s="1"/>
  <c r="G25" i="4"/>
  <c r="H25" i="4" s="1"/>
  <c r="D25" i="4"/>
  <c r="E25" i="4" s="1"/>
  <c r="CG24" i="4"/>
  <c r="CH24" i="4" s="1"/>
  <c r="CD24" i="4"/>
  <c r="CE24" i="4" s="1"/>
  <c r="CA24" i="4"/>
  <c r="CB24" i="4" s="1"/>
  <c r="BX24" i="4"/>
  <c r="BY24" i="4" s="1"/>
  <c r="BU24" i="4"/>
  <c r="BV24" i="4" s="1"/>
  <c r="BR24" i="4"/>
  <c r="BS24" i="4" s="1"/>
  <c r="BO24" i="4"/>
  <c r="BP24" i="4" s="1"/>
  <c r="BL24" i="4"/>
  <c r="BM24" i="4" s="1"/>
  <c r="BI24" i="4"/>
  <c r="BJ24" i="4" s="1"/>
  <c r="BF24" i="4"/>
  <c r="BG24" i="4" s="1"/>
  <c r="BC24" i="4"/>
  <c r="BD24" i="4" s="1"/>
  <c r="AZ24" i="4"/>
  <c r="BA24" i="4" s="1"/>
  <c r="AW24" i="4"/>
  <c r="AX24" i="4" s="1"/>
  <c r="AT24" i="4"/>
  <c r="AU24" i="4" s="1"/>
  <c r="AQ24" i="4"/>
  <c r="AR24" i="4" s="1"/>
  <c r="AN24" i="4"/>
  <c r="AO24" i="4" s="1"/>
  <c r="AK24" i="4"/>
  <c r="AL24" i="4" s="1"/>
  <c r="AH24" i="4"/>
  <c r="AI24" i="4" s="1"/>
  <c r="AE24" i="4"/>
  <c r="AF24" i="4" s="1"/>
  <c r="AB24" i="4"/>
  <c r="AC24" i="4" s="1"/>
  <c r="Y24" i="4"/>
  <c r="Z24" i="4" s="1"/>
  <c r="V24" i="4"/>
  <c r="W24" i="4" s="1"/>
  <c r="S24" i="4"/>
  <c r="T24" i="4" s="1"/>
  <c r="P24" i="4"/>
  <c r="Q24" i="4" s="1"/>
  <c r="M24" i="4"/>
  <c r="N24" i="4" s="1"/>
  <c r="J24" i="4"/>
  <c r="K24" i="4" s="1"/>
  <c r="G24" i="4"/>
  <c r="H24" i="4" s="1"/>
  <c r="D24" i="4"/>
  <c r="E24" i="4" s="1"/>
  <c r="CG23" i="4"/>
  <c r="CH23" i="4" s="1"/>
  <c r="CD23" i="4"/>
  <c r="CE23" i="4" s="1"/>
  <c r="CA23" i="4"/>
  <c r="CB23" i="4" s="1"/>
  <c r="BX23" i="4"/>
  <c r="BY23" i="4" s="1"/>
  <c r="BU23" i="4"/>
  <c r="BV23" i="4" s="1"/>
  <c r="BR23" i="4"/>
  <c r="BS23" i="4" s="1"/>
  <c r="BO23" i="4"/>
  <c r="BP23" i="4" s="1"/>
  <c r="BL23" i="4"/>
  <c r="BM23" i="4" s="1"/>
  <c r="BI23" i="4"/>
  <c r="BJ23" i="4" s="1"/>
  <c r="BF23" i="4"/>
  <c r="BG23" i="4" s="1"/>
  <c r="BC23" i="4"/>
  <c r="BD23" i="4" s="1"/>
  <c r="AZ23" i="4"/>
  <c r="BA23" i="4" s="1"/>
  <c r="AW23" i="4"/>
  <c r="AX23" i="4" s="1"/>
  <c r="AT23" i="4"/>
  <c r="AU23" i="4" s="1"/>
  <c r="AQ23" i="4"/>
  <c r="AR23" i="4" s="1"/>
  <c r="AN23" i="4"/>
  <c r="AO23" i="4" s="1"/>
  <c r="AK23" i="4"/>
  <c r="AL23" i="4" s="1"/>
  <c r="AH23" i="4"/>
  <c r="AI23" i="4" s="1"/>
  <c r="AE23" i="4"/>
  <c r="AF23" i="4" s="1"/>
  <c r="AB23" i="4"/>
  <c r="AC23" i="4" s="1"/>
  <c r="Y23" i="4"/>
  <c r="Z23" i="4" s="1"/>
  <c r="V23" i="4"/>
  <c r="W23" i="4" s="1"/>
  <c r="S23" i="4"/>
  <c r="T23" i="4" s="1"/>
  <c r="P23" i="4"/>
  <c r="Q23" i="4" s="1"/>
  <c r="M23" i="4"/>
  <c r="N23" i="4" s="1"/>
  <c r="J23" i="4"/>
  <c r="K23" i="4" s="1"/>
  <c r="G23" i="4"/>
  <c r="H23" i="4" s="1"/>
  <c r="D23" i="4"/>
  <c r="E23" i="4" s="1"/>
  <c r="CG22" i="4"/>
  <c r="CH22" i="4" s="1"/>
  <c r="CD22" i="4"/>
  <c r="CE22" i="4" s="1"/>
  <c r="CA22" i="4"/>
  <c r="CB22" i="4" s="1"/>
  <c r="BX22" i="4"/>
  <c r="BY22" i="4" s="1"/>
  <c r="BU22" i="4"/>
  <c r="BV22" i="4" s="1"/>
  <c r="BR22" i="4"/>
  <c r="BS22" i="4" s="1"/>
  <c r="BO22" i="4"/>
  <c r="BP22" i="4" s="1"/>
  <c r="BL22" i="4"/>
  <c r="BM22" i="4" s="1"/>
  <c r="BI22" i="4"/>
  <c r="BJ22" i="4" s="1"/>
  <c r="BF22" i="4"/>
  <c r="BG22" i="4" s="1"/>
  <c r="BC22" i="4"/>
  <c r="BD22" i="4" s="1"/>
  <c r="AZ22" i="4"/>
  <c r="BA22" i="4" s="1"/>
  <c r="AW22" i="4"/>
  <c r="AX22" i="4" s="1"/>
  <c r="AT22" i="4"/>
  <c r="AU22" i="4" s="1"/>
  <c r="AQ22" i="4"/>
  <c r="AR22" i="4" s="1"/>
  <c r="AN22" i="4"/>
  <c r="AO22" i="4" s="1"/>
  <c r="AK22" i="4"/>
  <c r="AL22" i="4" s="1"/>
  <c r="AH22" i="4"/>
  <c r="AI22" i="4" s="1"/>
  <c r="AE22" i="4"/>
  <c r="AF22" i="4" s="1"/>
  <c r="AB22" i="4"/>
  <c r="AC22" i="4" s="1"/>
  <c r="Y22" i="4"/>
  <c r="Z22" i="4" s="1"/>
  <c r="V22" i="4"/>
  <c r="W22" i="4" s="1"/>
  <c r="S22" i="4"/>
  <c r="T22" i="4" s="1"/>
  <c r="P22" i="4"/>
  <c r="Q22" i="4" s="1"/>
  <c r="M22" i="4"/>
  <c r="N22" i="4" s="1"/>
  <c r="J22" i="4"/>
  <c r="K22" i="4" s="1"/>
  <c r="G22" i="4"/>
  <c r="H22" i="4" s="1"/>
  <c r="D22" i="4"/>
  <c r="E22" i="4" s="1"/>
  <c r="CG21" i="4"/>
  <c r="CH21" i="4" s="1"/>
  <c r="CD21" i="4"/>
  <c r="CE21" i="4" s="1"/>
  <c r="CA21" i="4"/>
  <c r="CB21" i="4" s="1"/>
  <c r="BX21" i="4"/>
  <c r="BY21" i="4" s="1"/>
  <c r="BU21" i="4"/>
  <c r="BV21" i="4" s="1"/>
  <c r="BR21" i="4"/>
  <c r="BS21" i="4" s="1"/>
  <c r="BO21" i="4"/>
  <c r="BP21" i="4" s="1"/>
  <c r="BL21" i="4"/>
  <c r="BM21" i="4" s="1"/>
  <c r="BI21" i="4"/>
  <c r="BJ21" i="4" s="1"/>
  <c r="BF21" i="4"/>
  <c r="BG21" i="4" s="1"/>
  <c r="BC21" i="4"/>
  <c r="BD21" i="4" s="1"/>
  <c r="AZ21" i="4"/>
  <c r="BA21" i="4" s="1"/>
  <c r="AW21" i="4"/>
  <c r="AX21" i="4" s="1"/>
  <c r="AT21" i="4"/>
  <c r="AU21" i="4" s="1"/>
  <c r="AQ21" i="4"/>
  <c r="AR21" i="4" s="1"/>
  <c r="AN21" i="4"/>
  <c r="AO21" i="4" s="1"/>
  <c r="AK21" i="4"/>
  <c r="AL21" i="4" s="1"/>
  <c r="AH21" i="4"/>
  <c r="AI21" i="4" s="1"/>
  <c r="AE21" i="4"/>
  <c r="AF21" i="4" s="1"/>
  <c r="AB21" i="4"/>
  <c r="AC21" i="4" s="1"/>
  <c r="Y21" i="4"/>
  <c r="Z21" i="4" s="1"/>
  <c r="V21" i="4"/>
  <c r="W21" i="4" s="1"/>
  <c r="S21" i="4"/>
  <c r="T21" i="4" s="1"/>
  <c r="P21" i="4"/>
  <c r="Q21" i="4" s="1"/>
  <c r="M21" i="4"/>
  <c r="N21" i="4" s="1"/>
  <c r="J21" i="4"/>
  <c r="K21" i="4" s="1"/>
  <c r="G21" i="4"/>
  <c r="H21" i="4" s="1"/>
  <c r="D21" i="4"/>
  <c r="E21" i="4" s="1"/>
  <c r="CG20" i="4"/>
  <c r="CH20" i="4" s="1"/>
  <c r="CD20" i="4"/>
  <c r="CE20" i="4" s="1"/>
  <c r="CA20" i="4"/>
  <c r="CB20" i="4" s="1"/>
  <c r="BX20" i="4"/>
  <c r="BY20" i="4" s="1"/>
  <c r="BU20" i="4"/>
  <c r="BV20" i="4" s="1"/>
  <c r="BR20" i="4"/>
  <c r="BS20" i="4" s="1"/>
  <c r="BO20" i="4"/>
  <c r="BP20" i="4" s="1"/>
  <c r="BL20" i="4"/>
  <c r="BM20" i="4" s="1"/>
  <c r="BI20" i="4"/>
  <c r="BJ20" i="4" s="1"/>
  <c r="BF20" i="4"/>
  <c r="BG20" i="4" s="1"/>
  <c r="BC20" i="4"/>
  <c r="BD20" i="4" s="1"/>
  <c r="AZ20" i="4"/>
  <c r="BA20" i="4" s="1"/>
  <c r="AW20" i="4"/>
  <c r="AX20" i="4" s="1"/>
  <c r="AT20" i="4"/>
  <c r="AU20" i="4" s="1"/>
  <c r="AQ20" i="4"/>
  <c r="AR20" i="4" s="1"/>
  <c r="AN20" i="4"/>
  <c r="AO20" i="4" s="1"/>
  <c r="AK20" i="4"/>
  <c r="AL20" i="4" s="1"/>
  <c r="AH20" i="4"/>
  <c r="AI20" i="4" s="1"/>
  <c r="AE20" i="4"/>
  <c r="AF20" i="4" s="1"/>
  <c r="AB20" i="4"/>
  <c r="AC20" i="4" s="1"/>
  <c r="Y20" i="4"/>
  <c r="Z20" i="4" s="1"/>
  <c r="V20" i="4"/>
  <c r="W20" i="4" s="1"/>
  <c r="S20" i="4"/>
  <c r="T20" i="4" s="1"/>
  <c r="P20" i="4"/>
  <c r="Q20" i="4" s="1"/>
  <c r="M20" i="4"/>
  <c r="N20" i="4" s="1"/>
  <c r="J20" i="4"/>
  <c r="K20" i="4" s="1"/>
  <c r="G20" i="4"/>
  <c r="H20" i="4" s="1"/>
  <c r="D20" i="4"/>
  <c r="E20" i="4" s="1"/>
  <c r="CG19" i="4"/>
  <c r="CH19" i="4" s="1"/>
  <c r="CD19" i="4"/>
  <c r="CE19" i="4" s="1"/>
  <c r="CA19" i="4"/>
  <c r="CB19" i="4" s="1"/>
  <c r="BX19" i="4"/>
  <c r="BY19" i="4" s="1"/>
  <c r="BU19" i="4"/>
  <c r="BV19" i="4" s="1"/>
  <c r="BR19" i="4"/>
  <c r="BS19" i="4" s="1"/>
  <c r="BO19" i="4"/>
  <c r="BP19" i="4" s="1"/>
  <c r="BL19" i="4"/>
  <c r="BM19" i="4" s="1"/>
  <c r="BI19" i="4"/>
  <c r="BJ19" i="4" s="1"/>
  <c r="BF19" i="4"/>
  <c r="BG19" i="4" s="1"/>
  <c r="BC19" i="4"/>
  <c r="BD19" i="4" s="1"/>
  <c r="AZ19" i="4"/>
  <c r="BA19" i="4" s="1"/>
  <c r="AW19" i="4"/>
  <c r="AX19" i="4" s="1"/>
  <c r="AT19" i="4"/>
  <c r="AU19" i="4" s="1"/>
  <c r="AQ19" i="4"/>
  <c r="AR19" i="4" s="1"/>
  <c r="AN19" i="4"/>
  <c r="AO19" i="4" s="1"/>
  <c r="AK19" i="4"/>
  <c r="AL19" i="4" s="1"/>
  <c r="AH19" i="4"/>
  <c r="AI19" i="4" s="1"/>
  <c r="AE19" i="4"/>
  <c r="AF19" i="4" s="1"/>
  <c r="AB19" i="4"/>
  <c r="AC19" i="4" s="1"/>
  <c r="Y19" i="4"/>
  <c r="Z19" i="4" s="1"/>
  <c r="V19" i="4"/>
  <c r="W19" i="4" s="1"/>
  <c r="S19" i="4"/>
  <c r="T19" i="4" s="1"/>
  <c r="P19" i="4"/>
  <c r="Q19" i="4" s="1"/>
  <c r="M19" i="4"/>
  <c r="N19" i="4" s="1"/>
  <c r="J19" i="4"/>
  <c r="K19" i="4" s="1"/>
  <c r="G19" i="4"/>
  <c r="H19" i="4" s="1"/>
  <c r="D19" i="4"/>
  <c r="E19" i="4" s="1"/>
  <c r="CG18" i="4"/>
  <c r="CH18" i="4" s="1"/>
  <c r="CD18" i="4"/>
  <c r="CE18" i="4" s="1"/>
  <c r="CA18" i="4"/>
  <c r="CB18" i="4" s="1"/>
  <c r="BX18" i="4"/>
  <c r="BY18" i="4" s="1"/>
  <c r="BU18" i="4"/>
  <c r="BV18" i="4" s="1"/>
  <c r="BR18" i="4"/>
  <c r="BS18" i="4" s="1"/>
  <c r="BO18" i="4"/>
  <c r="BP18" i="4" s="1"/>
  <c r="BL18" i="4"/>
  <c r="BM18" i="4" s="1"/>
  <c r="BI18" i="4"/>
  <c r="BJ18" i="4" s="1"/>
  <c r="BF18" i="4"/>
  <c r="BG18" i="4" s="1"/>
  <c r="BC18" i="4"/>
  <c r="BD18" i="4" s="1"/>
  <c r="AZ18" i="4"/>
  <c r="BA18" i="4" s="1"/>
  <c r="AW18" i="4"/>
  <c r="AX18" i="4" s="1"/>
  <c r="AT18" i="4"/>
  <c r="AU18" i="4" s="1"/>
  <c r="AQ18" i="4"/>
  <c r="AR18" i="4" s="1"/>
  <c r="AN18" i="4"/>
  <c r="AO18" i="4" s="1"/>
  <c r="AK18" i="4"/>
  <c r="AL18" i="4" s="1"/>
  <c r="AH18" i="4"/>
  <c r="AI18" i="4" s="1"/>
  <c r="AE18" i="4"/>
  <c r="AF18" i="4" s="1"/>
  <c r="AB18" i="4"/>
  <c r="AC18" i="4" s="1"/>
  <c r="Y18" i="4"/>
  <c r="Z18" i="4" s="1"/>
  <c r="V18" i="4"/>
  <c r="W18" i="4" s="1"/>
  <c r="S18" i="4"/>
  <c r="T18" i="4" s="1"/>
  <c r="P18" i="4"/>
  <c r="Q18" i="4" s="1"/>
  <c r="M18" i="4"/>
  <c r="N18" i="4" s="1"/>
  <c r="J18" i="4"/>
  <c r="K18" i="4" s="1"/>
  <c r="G18" i="4"/>
  <c r="H18" i="4" s="1"/>
  <c r="D18" i="4"/>
  <c r="E18" i="4" s="1"/>
  <c r="C15" i="4"/>
  <c r="F14" i="4"/>
  <c r="C14" i="4"/>
  <c r="CG13" i="4"/>
  <c r="CH13" i="4" s="1"/>
  <c r="CD13" i="4"/>
  <c r="CE13" i="4" s="1"/>
  <c r="CA13" i="4"/>
  <c r="CB13" i="4" s="1"/>
  <c r="BX13" i="4"/>
  <c r="BY13" i="4" s="1"/>
  <c r="BU13" i="4"/>
  <c r="BV13" i="4" s="1"/>
  <c r="BR13" i="4"/>
  <c r="BS13" i="4" s="1"/>
  <c r="BO13" i="4"/>
  <c r="BP13" i="4" s="1"/>
  <c r="BL13" i="4"/>
  <c r="BM13" i="4" s="1"/>
  <c r="BI13" i="4"/>
  <c r="BJ13" i="4" s="1"/>
  <c r="BF13" i="4"/>
  <c r="BG13" i="4" s="1"/>
  <c r="BC13" i="4"/>
  <c r="BD13" i="4" s="1"/>
  <c r="AZ13" i="4"/>
  <c r="BA13" i="4" s="1"/>
  <c r="AW13" i="4"/>
  <c r="AX13" i="4" s="1"/>
  <c r="AT13" i="4"/>
  <c r="AU13" i="4" s="1"/>
  <c r="AQ13" i="4"/>
  <c r="AR13" i="4" s="1"/>
  <c r="AN13" i="4"/>
  <c r="AO13" i="4" s="1"/>
  <c r="AK13" i="4"/>
  <c r="AL13" i="4" s="1"/>
  <c r="AH13" i="4"/>
  <c r="AI13" i="4" s="1"/>
  <c r="AE13" i="4"/>
  <c r="AF13" i="4" s="1"/>
  <c r="AB13" i="4"/>
  <c r="AC13" i="4" s="1"/>
  <c r="Y13" i="4"/>
  <c r="Z13" i="4" s="1"/>
  <c r="V13" i="4"/>
  <c r="W13" i="4" s="1"/>
  <c r="S13" i="4"/>
  <c r="T13" i="4" s="1"/>
  <c r="P13" i="4"/>
  <c r="Q13" i="4" s="1"/>
  <c r="M13" i="4"/>
  <c r="N13" i="4" s="1"/>
  <c r="J13" i="4"/>
  <c r="K13" i="4" s="1"/>
  <c r="G13" i="4"/>
  <c r="H13" i="4" s="1"/>
  <c r="D13" i="4"/>
  <c r="E13" i="4" s="1"/>
  <c r="CG12" i="4"/>
  <c r="CH12" i="4" s="1"/>
  <c r="CD12" i="4"/>
  <c r="CE12" i="4" s="1"/>
  <c r="CA12" i="4"/>
  <c r="CB12" i="4" s="1"/>
  <c r="BX12" i="4"/>
  <c r="BY12" i="4" s="1"/>
  <c r="BU12" i="4"/>
  <c r="BV12" i="4" s="1"/>
  <c r="BR12" i="4"/>
  <c r="BS12" i="4" s="1"/>
  <c r="BO12" i="4"/>
  <c r="BP12" i="4" s="1"/>
  <c r="BL12" i="4"/>
  <c r="BM12" i="4" s="1"/>
  <c r="BI12" i="4"/>
  <c r="BJ12" i="4" s="1"/>
  <c r="BF12" i="4"/>
  <c r="BG12" i="4" s="1"/>
  <c r="BC12" i="4"/>
  <c r="BD12" i="4" s="1"/>
  <c r="AZ12" i="4"/>
  <c r="BA12" i="4" s="1"/>
  <c r="AW12" i="4"/>
  <c r="AX12" i="4" s="1"/>
  <c r="AT12" i="4"/>
  <c r="AU12" i="4" s="1"/>
  <c r="AQ12" i="4"/>
  <c r="AR12" i="4" s="1"/>
  <c r="AN12" i="4"/>
  <c r="AO12" i="4" s="1"/>
  <c r="AK12" i="4"/>
  <c r="AL12" i="4" s="1"/>
  <c r="AH12" i="4"/>
  <c r="AI12" i="4" s="1"/>
  <c r="AE12" i="4"/>
  <c r="AF12" i="4" s="1"/>
  <c r="AB12" i="4"/>
  <c r="AC12" i="4" s="1"/>
  <c r="Y12" i="4"/>
  <c r="Z12" i="4" s="1"/>
  <c r="V12" i="4"/>
  <c r="W12" i="4" s="1"/>
  <c r="S12" i="4"/>
  <c r="T12" i="4" s="1"/>
  <c r="P12" i="4"/>
  <c r="Q12" i="4" s="1"/>
  <c r="M12" i="4"/>
  <c r="N12" i="4" s="1"/>
  <c r="J12" i="4"/>
  <c r="K12" i="4" s="1"/>
  <c r="G12" i="4"/>
  <c r="H12" i="4" s="1"/>
  <c r="D12" i="4"/>
  <c r="E12" i="4" s="1"/>
  <c r="CG11" i="4"/>
  <c r="CH11" i="4" s="1"/>
  <c r="CD11" i="4"/>
  <c r="CE11" i="4" s="1"/>
  <c r="CA11" i="4"/>
  <c r="CB11" i="4" s="1"/>
  <c r="BX11" i="4"/>
  <c r="BY11" i="4" s="1"/>
  <c r="BU11" i="4"/>
  <c r="BV11" i="4" s="1"/>
  <c r="BR11" i="4"/>
  <c r="BS11" i="4" s="1"/>
  <c r="BO11" i="4"/>
  <c r="BP11" i="4" s="1"/>
  <c r="BL11" i="4"/>
  <c r="BM11" i="4" s="1"/>
  <c r="BI11" i="4"/>
  <c r="BJ11" i="4" s="1"/>
  <c r="BF11" i="4"/>
  <c r="BG11" i="4" s="1"/>
  <c r="BC11" i="4"/>
  <c r="BD11" i="4" s="1"/>
  <c r="AZ11" i="4"/>
  <c r="BA11" i="4" s="1"/>
  <c r="AW11" i="4"/>
  <c r="AX11" i="4" s="1"/>
  <c r="AT11" i="4"/>
  <c r="AU11" i="4" s="1"/>
  <c r="AQ11" i="4"/>
  <c r="AR11" i="4" s="1"/>
  <c r="AN11" i="4"/>
  <c r="AO11" i="4" s="1"/>
  <c r="AK11" i="4"/>
  <c r="AL11" i="4" s="1"/>
  <c r="AH11" i="4"/>
  <c r="AI11" i="4" s="1"/>
  <c r="AE11" i="4"/>
  <c r="AF11" i="4" s="1"/>
  <c r="AB11" i="4"/>
  <c r="AC11" i="4" s="1"/>
  <c r="Y11" i="4"/>
  <c r="Z11" i="4" s="1"/>
  <c r="V11" i="4"/>
  <c r="W11" i="4" s="1"/>
  <c r="S11" i="4"/>
  <c r="T11" i="4" s="1"/>
  <c r="P11" i="4"/>
  <c r="Q11" i="4" s="1"/>
  <c r="M11" i="4"/>
  <c r="N11" i="4" s="1"/>
  <c r="J11" i="4"/>
  <c r="K11" i="4" s="1"/>
  <c r="G11" i="4"/>
  <c r="H11" i="4" s="1"/>
  <c r="D11" i="4"/>
  <c r="E11" i="4" s="1"/>
  <c r="CG10" i="4"/>
  <c r="CH10" i="4" s="1"/>
  <c r="CD10" i="4"/>
  <c r="CE10" i="4" s="1"/>
  <c r="CA10" i="4"/>
  <c r="CB10" i="4" s="1"/>
  <c r="BX10" i="4"/>
  <c r="BY10" i="4" s="1"/>
  <c r="BU10" i="4"/>
  <c r="BV10" i="4" s="1"/>
  <c r="BR10" i="4"/>
  <c r="BS10" i="4" s="1"/>
  <c r="BO10" i="4"/>
  <c r="BP10" i="4" s="1"/>
  <c r="BL10" i="4"/>
  <c r="BM10" i="4" s="1"/>
  <c r="BI10" i="4"/>
  <c r="BJ10" i="4" s="1"/>
  <c r="BF10" i="4"/>
  <c r="BG10" i="4" s="1"/>
  <c r="BC10" i="4"/>
  <c r="BD10" i="4" s="1"/>
  <c r="AZ10" i="4"/>
  <c r="BA10" i="4" s="1"/>
  <c r="AW10" i="4"/>
  <c r="AX10" i="4" s="1"/>
  <c r="AT10" i="4"/>
  <c r="AU10" i="4" s="1"/>
  <c r="AQ10" i="4"/>
  <c r="AR10" i="4" s="1"/>
  <c r="AN10" i="4"/>
  <c r="AO10" i="4" s="1"/>
  <c r="AK10" i="4"/>
  <c r="AL10" i="4" s="1"/>
  <c r="AH10" i="4"/>
  <c r="AI10" i="4" s="1"/>
  <c r="AE10" i="4"/>
  <c r="AF10" i="4" s="1"/>
  <c r="AB10" i="4"/>
  <c r="AC10" i="4" s="1"/>
  <c r="Y10" i="4"/>
  <c r="Z10" i="4" s="1"/>
  <c r="V10" i="4"/>
  <c r="W10" i="4" s="1"/>
  <c r="S10" i="4"/>
  <c r="T10" i="4" s="1"/>
  <c r="P10" i="4"/>
  <c r="Q10" i="4" s="1"/>
  <c r="M10" i="4"/>
  <c r="N10" i="4" s="1"/>
  <c r="J10" i="4"/>
  <c r="K10" i="4" s="1"/>
  <c r="G10" i="4"/>
  <c r="H10" i="4" s="1"/>
  <c r="D10" i="4"/>
  <c r="E10" i="4" s="1"/>
  <c r="CG9" i="4"/>
  <c r="CH9" i="4" s="1"/>
  <c r="CD9" i="4"/>
  <c r="CE9" i="4" s="1"/>
  <c r="CA9" i="4"/>
  <c r="CB9" i="4" s="1"/>
  <c r="BX9" i="4"/>
  <c r="BY9" i="4" s="1"/>
  <c r="BU9" i="4"/>
  <c r="BV9" i="4" s="1"/>
  <c r="BR9" i="4"/>
  <c r="BS9" i="4" s="1"/>
  <c r="BO9" i="4"/>
  <c r="BP9" i="4" s="1"/>
  <c r="BL9" i="4"/>
  <c r="BM9" i="4" s="1"/>
  <c r="BI9" i="4"/>
  <c r="BJ9" i="4" s="1"/>
  <c r="BF9" i="4"/>
  <c r="BG9" i="4" s="1"/>
  <c r="BC9" i="4"/>
  <c r="BD9" i="4" s="1"/>
  <c r="AZ9" i="4"/>
  <c r="BA9" i="4" s="1"/>
  <c r="AW9" i="4"/>
  <c r="AX9" i="4" s="1"/>
  <c r="AT9" i="4"/>
  <c r="AU9" i="4" s="1"/>
  <c r="AQ9" i="4"/>
  <c r="AR9" i="4" s="1"/>
  <c r="AN9" i="4"/>
  <c r="AO9" i="4" s="1"/>
  <c r="AK9" i="4"/>
  <c r="AL9" i="4" s="1"/>
  <c r="AH9" i="4"/>
  <c r="AI9" i="4" s="1"/>
  <c r="AE9" i="4"/>
  <c r="AF9" i="4" s="1"/>
  <c r="AB9" i="4"/>
  <c r="AC9" i="4" s="1"/>
  <c r="Y9" i="4"/>
  <c r="Z9" i="4" s="1"/>
  <c r="V9" i="4"/>
  <c r="W9" i="4" s="1"/>
  <c r="S9" i="4"/>
  <c r="T9" i="4" s="1"/>
  <c r="P9" i="4"/>
  <c r="Q9" i="4" s="1"/>
  <c r="M9" i="4"/>
  <c r="N9" i="4" s="1"/>
  <c r="J9" i="4"/>
  <c r="K9" i="4" s="1"/>
  <c r="G9" i="4"/>
  <c r="H9" i="4" s="1"/>
  <c r="D9" i="4"/>
  <c r="E9" i="4" s="1"/>
  <c r="CG8" i="4"/>
  <c r="CH8" i="4" s="1"/>
  <c r="CD8" i="4"/>
  <c r="CE8" i="4" s="1"/>
  <c r="CA8" i="4"/>
  <c r="CB8" i="4" s="1"/>
  <c r="BX8" i="4"/>
  <c r="BY8" i="4" s="1"/>
  <c r="BU8" i="4"/>
  <c r="BV8" i="4" s="1"/>
  <c r="BR8" i="4"/>
  <c r="BS8" i="4" s="1"/>
  <c r="BO8" i="4"/>
  <c r="BP8" i="4" s="1"/>
  <c r="BL8" i="4"/>
  <c r="BM8" i="4" s="1"/>
  <c r="BI8" i="4"/>
  <c r="BJ8" i="4" s="1"/>
  <c r="BF8" i="4"/>
  <c r="BG8" i="4" s="1"/>
  <c r="BC8" i="4"/>
  <c r="BD8" i="4" s="1"/>
  <c r="AZ8" i="4"/>
  <c r="BA8" i="4" s="1"/>
  <c r="AW8" i="4"/>
  <c r="AX8" i="4" s="1"/>
  <c r="AT8" i="4"/>
  <c r="AU8" i="4" s="1"/>
  <c r="AQ8" i="4"/>
  <c r="AR8" i="4" s="1"/>
  <c r="AN8" i="4"/>
  <c r="AO8" i="4" s="1"/>
  <c r="AK8" i="4"/>
  <c r="AL8" i="4" s="1"/>
  <c r="AH8" i="4"/>
  <c r="AI8" i="4" s="1"/>
  <c r="AE8" i="4"/>
  <c r="AF8" i="4" s="1"/>
  <c r="AB8" i="4"/>
  <c r="AC8" i="4" s="1"/>
  <c r="Y8" i="4"/>
  <c r="Z8" i="4" s="1"/>
  <c r="V8" i="4"/>
  <c r="W8" i="4" s="1"/>
  <c r="S8" i="4"/>
  <c r="T8" i="4" s="1"/>
  <c r="P8" i="4"/>
  <c r="Q8" i="4" s="1"/>
  <c r="M8" i="4"/>
  <c r="N8" i="4" s="1"/>
  <c r="J8" i="4"/>
  <c r="K8" i="4" s="1"/>
  <c r="G8" i="4"/>
  <c r="H8" i="4" s="1"/>
  <c r="D8" i="4"/>
  <c r="E8" i="4" s="1"/>
  <c r="CG7" i="4"/>
  <c r="CH7" i="4" s="1"/>
  <c r="CD7" i="4"/>
  <c r="CE7" i="4" s="1"/>
  <c r="CA7" i="4"/>
  <c r="CB7" i="4" s="1"/>
  <c r="BX7" i="4"/>
  <c r="BY7" i="4" s="1"/>
  <c r="BU7" i="4"/>
  <c r="BV7" i="4" s="1"/>
  <c r="BR7" i="4"/>
  <c r="BS7" i="4" s="1"/>
  <c r="BO7" i="4"/>
  <c r="BP7" i="4" s="1"/>
  <c r="BL7" i="4"/>
  <c r="BM7" i="4" s="1"/>
  <c r="BI7" i="4"/>
  <c r="BJ7" i="4" s="1"/>
  <c r="BF7" i="4"/>
  <c r="BG7" i="4" s="1"/>
  <c r="BC7" i="4"/>
  <c r="BD7" i="4" s="1"/>
  <c r="AZ7" i="4"/>
  <c r="BA7" i="4" s="1"/>
  <c r="AW7" i="4"/>
  <c r="AX7" i="4" s="1"/>
  <c r="AT7" i="4"/>
  <c r="AU7" i="4" s="1"/>
  <c r="AQ7" i="4"/>
  <c r="AR7" i="4" s="1"/>
  <c r="AN7" i="4"/>
  <c r="AO7" i="4" s="1"/>
  <c r="AK7" i="4"/>
  <c r="AL7" i="4" s="1"/>
  <c r="AH7" i="4"/>
  <c r="AI7" i="4" s="1"/>
  <c r="AE7" i="4"/>
  <c r="AF7" i="4" s="1"/>
  <c r="AB7" i="4"/>
  <c r="AC7" i="4" s="1"/>
  <c r="Y7" i="4"/>
  <c r="Z7" i="4" s="1"/>
  <c r="V7" i="4"/>
  <c r="W7" i="4" s="1"/>
  <c r="S7" i="4"/>
  <c r="T7" i="4" s="1"/>
  <c r="P7" i="4"/>
  <c r="Q7" i="4" s="1"/>
  <c r="M7" i="4"/>
  <c r="N7" i="4" s="1"/>
  <c r="J7" i="4"/>
  <c r="K7" i="4" s="1"/>
  <c r="G7" i="4"/>
  <c r="H7" i="4" s="1"/>
  <c r="D7" i="4"/>
  <c r="E7" i="4" s="1"/>
  <c r="CG6" i="4"/>
  <c r="CH6" i="4" s="1"/>
  <c r="CD6" i="4"/>
  <c r="CE6" i="4" s="1"/>
  <c r="CA6" i="4"/>
  <c r="CB6" i="4" s="1"/>
  <c r="BX6" i="4"/>
  <c r="BY6" i="4" s="1"/>
  <c r="BU6" i="4"/>
  <c r="BV6" i="4" s="1"/>
  <c r="BR6" i="4"/>
  <c r="BS6" i="4" s="1"/>
  <c r="BO6" i="4"/>
  <c r="BP6" i="4" s="1"/>
  <c r="BL6" i="4"/>
  <c r="BM6" i="4" s="1"/>
  <c r="BI6" i="4"/>
  <c r="BJ6" i="4" s="1"/>
  <c r="BF6" i="4"/>
  <c r="BG6" i="4" s="1"/>
  <c r="BC6" i="4"/>
  <c r="BD6" i="4" s="1"/>
  <c r="AZ6" i="4"/>
  <c r="BA6" i="4" s="1"/>
  <c r="AW6" i="4"/>
  <c r="AX6" i="4" s="1"/>
  <c r="AT6" i="4"/>
  <c r="AU6" i="4" s="1"/>
  <c r="AQ6" i="4"/>
  <c r="AR6" i="4" s="1"/>
  <c r="AN6" i="4"/>
  <c r="AO6" i="4" s="1"/>
  <c r="AK6" i="4"/>
  <c r="AL6" i="4" s="1"/>
  <c r="AH6" i="4"/>
  <c r="AI6" i="4" s="1"/>
  <c r="AE6" i="4"/>
  <c r="AF6" i="4" s="1"/>
  <c r="AB6" i="4"/>
  <c r="AC6" i="4" s="1"/>
  <c r="Y6" i="4"/>
  <c r="Z6" i="4" s="1"/>
  <c r="V6" i="4"/>
  <c r="W6" i="4" s="1"/>
  <c r="S6" i="4"/>
  <c r="T6" i="4" s="1"/>
  <c r="P6" i="4"/>
  <c r="Q6" i="4" s="1"/>
  <c r="M6" i="4"/>
  <c r="N6" i="4" s="1"/>
  <c r="J6" i="4"/>
  <c r="K6" i="4" s="1"/>
  <c r="G6" i="4"/>
  <c r="H6" i="4" s="1"/>
  <c r="D6" i="4"/>
  <c r="E6" i="4" s="1"/>
</calcChain>
</file>

<file path=xl/sharedStrings.xml><?xml version="1.0" encoding="utf-8"?>
<sst xmlns="http://schemas.openxmlformats.org/spreadsheetml/2006/main" count="101" uniqueCount="16">
  <si>
    <t>SD</t>
  </si>
  <si>
    <t>LD: low dose = 500 mg/kg b. w.</t>
  </si>
  <si>
    <t>HD: high dose = 1000 mg/kg b. w.</t>
  </si>
  <si>
    <t>SD: standard deviation</t>
  </si>
  <si>
    <t>BW: body weight</t>
  </si>
  <si>
    <t>Control group</t>
  </si>
  <si>
    <t>Mean (g)</t>
  </si>
  <si>
    <t>Treatment groups</t>
  </si>
  <si>
    <t>Treatment days</t>
  </si>
  <si>
    <t>Amount of cookie dough eaten</t>
  </si>
  <si>
    <t>Low dose group</t>
  </si>
  <si>
    <t>Daily bw.</t>
  </si>
  <si>
    <t xml:space="preserve">Abbreviations: </t>
  </si>
  <si>
    <t>Identification number of animals</t>
  </si>
  <si>
    <t>Amount of ragweed puree eaten</t>
  </si>
  <si>
    <t>S3. Amount of cookie dough eaten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</si>
</sst>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2" fontId="6" fillId="0" borderId="0" xfId="0" applyNumberFormat="1" applyFont="1" applyFill="1"/>
    <xf numFmtId="2" fontId="2" fillId="0" borderId="0" xfId="0" applyNumberFormat="1" applyFont="1" applyFill="1"/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0" fillId="0" borderId="0" xfId="0" applyFill="1"/>
    <xf numFmtId="164" fontId="1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0" xfId="0" applyFont="1"/>
    <xf numFmtId="2" fontId="5" fillId="2" borderId="12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/>
    </xf>
    <xf numFmtId="164" fontId="3" fillId="3" borderId="17" xfId="1" applyNumberFormat="1" applyFont="1" applyFill="1" applyBorder="1" applyAlignment="1">
      <alignment horizontal="center" vertical="center" textRotation="90"/>
    </xf>
    <xf numFmtId="164" fontId="1" fillId="3" borderId="18" xfId="1" applyNumberFormat="1" applyFont="1" applyFill="1" applyBorder="1" applyAlignment="1">
      <alignment horizontal="center" vertical="center" textRotation="90"/>
    </xf>
    <xf numFmtId="164" fontId="1" fillId="3" borderId="11" xfId="1" applyNumberFormat="1" applyFont="1" applyFill="1" applyBorder="1" applyAlignment="1">
      <alignment horizontal="center" vertical="center" textRotation="90"/>
    </xf>
    <xf numFmtId="164" fontId="3" fillId="3" borderId="18" xfId="1" applyNumberFormat="1" applyFont="1" applyFill="1" applyBorder="1" applyAlignment="1">
      <alignment horizontal="center" vertical="center" textRotation="90"/>
    </xf>
    <xf numFmtId="164" fontId="3" fillId="3" borderId="11" xfId="1" applyNumberFormat="1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_Szervtömegek_he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13.85546875" customWidth="1"/>
    <col min="2" max="2" width="14.85546875" customWidth="1"/>
    <col min="3" max="86" width="12.7109375" customWidth="1"/>
  </cols>
  <sheetData>
    <row r="1" spans="1:87" s="50" customFormat="1" ht="26.25" x14ac:dyDescent="0.4">
      <c r="A1" s="51" t="s">
        <v>15</v>
      </c>
      <c r="B1" s="51"/>
      <c r="C1" s="51"/>
      <c r="D1" s="51"/>
      <c r="E1" s="51"/>
      <c r="F1" s="51"/>
      <c r="G1" s="51"/>
    </row>
    <row r="3" spans="1:87" ht="25.5" customHeight="1" x14ac:dyDescent="0.25">
      <c r="A3" s="60" t="s">
        <v>7</v>
      </c>
      <c r="B3" s="57" t="s">
        <v>13</v>
      </c>
      <c r="C3" s="62" t="s">
        <v>8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14"/>
    </row>
    <row r="4" spans="1:87" ht="19.5" customHeight="1" x14ac:dyDescent="0.25">
      <c r="A4" s="60"/>
      <c r="B4" s="58"/>
      <c r="C4" s="63">
        <v>1</v>
      </c>
      <c r="D4" s="63"/>
      <c r="E4" s="63"/>
      <c r="F4" s="63">
        <v>2</v>
      </c>
      <c r="G4" s="63"/>
      <c r="H4" s="63"/>
      <c r="I4" s="63">
        <v>3</v>
      </c>
      <c r="J4" s="63"/>
      <c r="K4" s="63"/>
      <c r="L4" s="64">
        <v>4</v>
      </c>
      <c r="M4" s="64"/>
      <c r="N4" s="64"/>
      <c r="O4" s="64">
        <v>5</v>
      </c>
      <c r="P4" s="64"/>
      <c r="Q4" s="64"/>
      <c r="R4" s="63">
        <v>6</v>
      </c>
      <c r="S4" s="63"/>
      <c r="T4" s="63"/>
      <c r="U4" s="63">
        <v>7</v>
      </c>
      <c r="V4" s="63"/>
      <c r="W4" s="63"/>
      <c r="X4" s="63">
        <v>8</v>
      </c>
      <c r="Y4" s="63"/>
      <c r="Z4" s="63"/>
      <c r="AA4" s="63">
        <v>9</v>
      </c>
      <c r="AB4" s="63"/>
      <c r="AC4" s="63"/>
      <c r="AD4" s="63">
        <v>10</v>
      </c>
      <c r="AE4" s="63"/>
      <c r="AF4" s="63"/>
      <c r="AG4" s="63">
        <v>11</v>
      </c>
      <c r="AH4" s="63"/>
      <c r="AI4" s="63"/>
      <c r="AJ4" s="63">
        <v>12</v>
      </c>
      <c r="AK4" s="63"/>
      <c r="AL4" s="63"/>
      <c r="AM4" s="63">
        <v>13</v>
      </c>
      <c r="AN4" s="63"/>
      <c r="AO4" s="63"/>
      <c r="AP4" s="63">
        <v>14</v>
      </c>
      <c r="AQ4" s="63"/>
      <c r="AR4" s="63"/>
      <c r="AS4" s="63">
        <v>15</v>
      </c>
      <c r="AT4" s="63"/>
      <c r="AU4" s="63"/>
      <c r="AV4" s="63">
        <v>16</v>
      </c>
      <c r="AW4" s="63"/>
      <c r="AX4" s="63"/>
      <c r="AY4" s="63">
        <v>17</v>
      </c>
      <c r="AZ4" s="63"/>
      <c r="BA4" s="63"/>
      <c r="BB4" s="63">
        <v>18</v>
      </c>
      <c r="BC4" s="63"/>
      <c r="BD4" s="63"/>
      <c r="BE4" s="63">
        <v>19</v>
      </c>
      <c r="BF4" s="63"/>
      <c r="BG4" s="63"/>
      <c r="BH4" s="63">
        <v>20</v>
      </c>
      <c r="BI4" s="63"/>
      <c r="BJ4" s="63"/>
      <c r="BK4" s="63">
        <v>21</v>
      </c>
      <c r="BL4" s="63"/>
      <c r="BM4" s="63"/>
      <c r="BN4" s="63">
        <v>22</v>
      </c>
      <c r="BO4" s="63"/>
      <c r="BP4" s="63"/>
      <c r="BQ4" s="63">
        <v>23</v>
      </c>
      <c r="BR4" s="63"/>
      <c r="BS4" s="63"/>
      <c r="BT4" s="63">
        <v>24</v>
      </c>
      <c r="BU4" s="63"/>
      <c r="BV4" s="63"/>
      <c r="BW4" s="63">
        <v>25</v>
      </c>
      <c r="BX4" s="63"/>
      <c r="BY4" s="63"/>
      <c r="BZ4" s="63">
        <v>26</v>
      </c>
      <c r="CA4" s="63"/>
      <c r="CB4" s="63"/>
      <c r="CC4" s="63">
        <v>27</v>
      </c>
      <c r="CD4" s="63"/>
      <c r="CE4" s="63"/>
      <c r="CF4" s="63">
        <v>28</v>
      </c>
      <c r="CG4" s="63"/>
      <c r="CH4" s="63"/>
      <c r="CI4" s="15"/>
    </row>
    <row r="5" spans="1:87" ht="39" thickBot="1" x14ac:dyDescent="0.3">
      <c r="A5" s="61"/>
      <c r="B5" s="59"/>
      <c r="C5" s="37" t="s">
        <v>11</v>
      </c>
      <c r="D5" s="38" t="s">
        <v>9</v>
      </c>
      <c r="E5" s="38" t="s">
        <v>14</v>
      </c>
      <c r="F5" s="37" t="s">
        <v>11</v>
      </c>
      <c r="G5" s="38" t="s">
        <v>9</v>
      </c>
      <c r="H5" s="38" t="s">
        <v>14</v>
      </c>
      <c r="I5" s="37" t="s">
        <v>11</v>
      </c>
      <c r="J5" s="38" t="s">
        <v>9</v>
      </c>
      <c r="K5" s="38" t="s">
        <v>14</v>
      </c>
      <c r="L5" s="37" t="s">
        <v>11</v>
      </c>
      <c r="M5" s="38" t="s">
        <v>9</v>
      </c>
      <c r="N5" s="38" t="s">
        <v>14</v>
      </c>
      <c r="O5" s="37" t="s">
        <v>11</v>
      </c>
      <c r="P5" s="38" t="s">
        <v>9</v>
      </c>
      <c r="Q5" s="38" t="s">
        <v>14</v>
      </c>
      <c r="R5" s="37" t="s">
        <v>11</v>
      </c>
      <c r="S5" s="38" t="s">
        <v>9</v>
      </c>
      <c r="T5" s="38" t="s">
        <v>14</v>
      </c>
      <c r="U5" s="37" t="s">
        <v>11</v>
      </c>
      <c r="V5" s="38" t="s">
        <v>9</v>
      </c>
      <c r="W5" s="38" t="s">
        <v>14</v>
      </c>
      <c r="X5" s="37" t="s">
        <v>11</v>
      </c>
      <c r="Y5" s="38" t="s">
        <v>9</v>
      </c>
      <c r="Z5" s="38" t="s">
        <v>14</v>
      </c>
      <c r="AA5" s="37" t="s">
        <v>11</v>
      </c>
      <c r="AB5" s="38" t="s">
        <v>9</v>
      </c>
      <c r="AC5" s="38" t="s">
        <v>14</v>
      </c>
      <c r="AD5" s="37" t="s">
        <v>11</v>
      </c>
      <c r="AE5" s="38" t="s">
        <v>9</v>
      </c>
      <c r="AF5" s="38" t="s">
        <v>14</v>
      </c>
      <c r="AG5" s="37" t="s">
        <v>11</v>
      </c>
      <c r="AH5" s="38" t="s">
        <v>9</v>
      </c>
      <c r="AI5" s="38" t="s">
        <v>14</v>
      </c>
      <c r="AJ5" s="37" t="s">
        <v>11</v>
      </c>
      <c r="AK5" s="38" t="s">
        <v>9</v>
      </c>
      <c r="AL5" s="38" t="s">
        <v>14</v>
      </c>
      <c r="AM5" s="37" t="s">
        <v>11</v>
      </c>
      <c r="AN5" s="38" t="s">
        <v>9</v>
      </c>
      <c r="AO5" s="38" t="s">
        <v>14</v>
      </c>
      <c r="AP5" s="37" t="s">
        <v>11</v>
      </c>
      <c r="AQ5" s="38" t="s">
        <v>9</v>
      </c>
      <c r="AR5" s="38" t="s">
        <v>14</v>
      </c>
      <c r="AS5" s="37" t="s">
        <v>11</v>
      </c>
      <c r="AT5" s="38" t="s">
        <v>9</v>
      </c>
      <c r="AU5" s="38" t="s">
        <v>14</v>
      </c>
      <c r="AV5" s="37" t="s">
        <v>11</v>
      </c>
      <c r="AW5" s="38" t="s">
        <v>9</v>
      </c>
      <c r="AX5" s="38" t="s">
        <v>14</v>
      </c>
      <c r="AY5" s="37" t="s">
        <v>11</v>
      </c>
      <c r="AZ5" s="38" t="s">
        <v>9</v>
      </c>
      <c r="BA5" s="38" t="s">
        <v>14</v>
      </c>
      <c r="BB5" s="37" t="s">
        <v>11</v>
      </c>
      <c r="BC5" s="38" t="s">
        <v>9</v>
      </c>
      <c r="BD5" s="38" t="s">
        <v>14</v>
      </c>
      <c r="BE5" s="37" t="s">
        <v>11</v>
      </c>
      <c r="BF5" s="38" t="s">
        <v>9</v>
      </c>
      <c r="BG5" s="38" t="s">
        <v>14</v>
      </c>
      <c r="BH5" s="37" t="s">
        <v>11</v>
      </c>
      <c r="BI5" s="38" t="s">
        <v>9</v>
      </c>
      <c r="BJ5" s="38" t="s">
        <v>14</v>
      </c>
      <c r="BK5" s="37" t="s">
        <v>11</v>
      </c>
      <c r="BL5" s="38" t="s">
        <v>9</v>
      </c>
      <c r="BM5" s="38" t="s">
        <v>14</v>
      </c>
      <c r="BN5" s="37" t="s">
        <v>11</v>
      </c>
      <c r="BO5" s="38" t="s">
        <v>9</v>
      </c>
      <c r="BP5" s="38" t="s">
        <v>14</v>
      </c>
      <c r="BQ5" s="37" t="s">
        <v>11</v>
      </c>
      <c r="BR5" s="38" t="s">
        <v>9</v>
      </c>
      <c r="BS5" s="38" t="s">
        <v>14</v>
      </c>
      <c r="BT5" s="37" t="s">
        <v>11</v>
      </c>
      <c r="BU5" s="38" t="s">
        <v>9</v>
      </c>
      <c r="BV5" s="38" t="s">
        <v>14</v>
      </c>
      <c r="BW5" s="37" t="s">
        <v>11</v>
      </c>
      <c r="BX5" s="38" t="s">
        <v>9</v>
      </c>
      <c r="BY5" s="38" t="s">
        <v>14</v>
      </c>
      <c r="BZ5" s="37" t="s">
        <v>11</v>
      </c>
      <c r="CA5" s="38" t="s">
        <v>9</v>
      </c>
      <c r="CB5" s="38" t="s">
        <v>14</v>
      </c>
      <c r="CC5" s="37" t="s">
        <v>11</v>
      </c>
      <c r="CD5" s="38" t="s">
        <v>9</v>
      </c>
      <c r="CE5" s="38" t="s">
        <v>14</v>
      </c>
      <c r="CF5" s="37" t="s">
        <v>11</v>
      </c>
      <c r="CG5" s="38" t="s">
        <v>9</v>
      </c>
      <c r="CH5" s="38" t="s">
        <v>14</v>
      </c>
      <c r="CI5" s="16"/>
    </row>
    <row r="6" spans="1:87" ht="15.75" thickTop="1" x14ac:dyDescent="0.25">
      <c r="A6" s="52" t="s">
        <v>5</v>
      </c>
      <c r="B6" s="9">
        <v>1</v>
      </c>
      <c r="C6" s="42">
        <v>223</v>
      </c>
      <c r="D6" s="28">
        <f>C6*4/1000</f>
        <v>0.89200000000000002</v>
      </c>
      <c r="E6" s="28">
        <f>D6*25/100</f>
        <v>0.223</v>
      </c>
      <c r="F6" s="29">
        <v>204</v>
      </c>
      <c r="G6" s="28">
        <f>F6*4/1000</f>
        <v>0.81599999999999995</v>
      </c>
      <c r="H6" s="28">
        <f>G6*25/100</f>
        <v>0.20399999999999999</v>
      </c>
      <c r="I6" s="29">
        <v>203</v>
      </c>
      <c r="J6" s="28">
        <f>I6*4/1000</f>
        <v>0.81200000000000006</v>
      </c>
      <c r="K6" s="28">
        <f>J6*25/100</f>
        <v>0.20300000000000001</v>
      </c>
      <c r="L6" s="30">
        <v>200</v>
      </c>
      <c r="M6" s="28">
        <f>L6*4/1000</f>
        <v>0.8</v>
      </c>
      <c r="N6" s="28">
        <f>M6*25/100</f>
        <v>0.2</v>
      </c>
      <c r="O6" s="30">
        <v>209</v>
      </c>
      <c r="P6" s="28">
        <f>O6*4/1000</f>
        <v>0.83599999999999997</v>
      </c>
      <c r="Q6" s="28">
        <f>P6*25/100</f>
        <v>0.20899999999999999</v>
      </c>
      <c r="R6" s="30">
        <v>217</v>
      </c>
      <c r="S6" s="28">
        <f>R6*4/1000</f>
        <v>0.86799999999999999</v>
      </c>
      <c r="T6" s="28">
        <f>S6*25/100</f>
        <v>0.217</v>
      </c>
      <c r="U6" s="30">
        <v>224</v>
      </c>
      <c r="V6" s="28">
        <f>U6*4/1000</f>
        <v>0.89600000000000002</v>
      </c>
      <c r="W6" s="28">
        <f>V6*25/100</f>
        <v>0.22400000000000003</v>
      </c>
      <c r="X6" s="30">
        <v>234</v>
      </c>
      <c r="Y6" s="28">
        <f>X6*4/1000</f>
        <v>0.93600000000000005</v>
      </c>
      <c r="Z6" s="28">
        <f>Y6*25/100</f>
        <v>0.23400000000000001</v>
      </c>
      <c r="AA6" s="30">
        <v>234</v>
      </c>
      <c r="AB6" s="28">
        <f>AA6*4/1000</f>
        <v>0.93600000000000005</v>
      </c>
      <c r="AC6" s="28">
        <f>AB6*25/100</f>
        <v>0.23400000000000001</v>
      </c>
      <c r="AD6" s="30">
        <v>235</v>
      </c>
      <c r="AE6" s="28">
        <f>AD6*4/1000</f>
        <v>0.94</v>
      </c>
      <c r="AF6" s="28">
        <f>AE6*25/100</f>
        <v>0.23499999999999999</v>
      </c>
      <c r="AG6" s="30">
        <v>234</v>
      </c>
      <c r="AH6" s="28">
        <f>AG6*4/1000</f>
        <v>0.93600000000000005</v>
      </c>
      <c r="AI6" s="28">
        <f>AH6*25/100</f>
        <v>0.23400000000000001</v>
      </c>
      <c r="AJ6" s="30">
        <v>245</v>
      </c>
      <c r="AK6" s="28">
        <f>AJ6*4/1000</f>
        <v>0.98</v>
      </c>
      <c r="AL6" s="28">
        <f>AK6*25/100</f>
        <v>0.245</v>
      </c>
      <c r="AM6" s="30">
        <v>249</v>
      </c>
      <c r="AN6" s="28">
        <f>AM6*4/1000</f>
        <v>0.996</v>
      </c>
      <c r="AO6" s="28">
        <f>AN6*25/100</f>
        <v>0.249</v>
      </c>
      <c r="AP6" s="29">
        <v>260</v>
      </c>
      <c r="AQ6" s="28">
        <f>AP6*4/1000</f>
        <v>1.04</v>
      </c>
      <c r="AR6" s="28">
        <f>AQ6*25/100</f>
        <v>0.26</v>
      </c>
      <c r="AS6" s="29">
        <v>259</v>
      </c>
      <c r="AT6" s="28">
        <f>AS6*4/1000</f>
        <v>1.036</v>
      </c>
      <c r="AU6" s="28">
        <f>AT6*25/100</f>
        <v>0.25900000000000001</v>
      </c>
      <c r="AV6" s="29">
        <v>262</v>
      </c>
      <c r="AW6" s="28">
        <f>AV6*4/1000</f>
        <v>1.048</v>
      </c>
      <c r="AX6" s="28">
        <f>AW6*25/100</f>
        <v>0.26200000000000001</v>
      </c>
      <c r="AY6" s="29">
        <v>269</v>
      </c>
      <c r="AZ6" s="28">
        <f>AY6*4/1000</f>
        <v>1.0760000000000001</v>
      </c>
      <c r="BA6" s="28">
        <f>AZ6*25/100</f>
        <v>0.26900000000000002</v>
      </c>
      <c r="BB6" s="30">
        <v>273</v>
      </c>
      <c r="BC6" s="28">
        <f>BB6*4/1000</f>
        <v>1.0920000000000001</v>
      </c>
      <c r="BD6" s="28">
        <f>BC6*25/100</f>
        <v>0.27300000000000002</v>
      </c>
      <c r="BE6" s="30">
        <v>280</v>
      </c>
      <c r="BF6" s="28">
        <f>BE6*4/1000</f>
        <v>1.1200000000000001</v>
      </c>
      <c r="BG6" s="28">
        <f>BF6*25/100</f>
        <v>0.28000000000000003</v>
      </c>
      <c r="BH6" s="30">
        <v>283</v>
      </c>
      <c r="BI6" s="28">
        <f>BH6*4/1000</f>
        <v>1.1319999999999999</v>
      </c>
      <c r="BJ6" s="28">
        <f>BI6*25/100</f>
        <v>0.28299999999999997</v>
      </c>
      <c r="BK6" s="30">
        <v>279</v>
      </c>
      <c r="BL6" s="28">
        <f>BK6*4/1000</f>
        <v>1.1160000000000001</v>
      </c>
      <c r="BM6" s="28">
        <f>BL6*25/100</f>
        <v>0.27900000000000003</v>
      </c>
      <c r="BN6" s="29">
        <v>284</v>
      </c>
      <c r="BO6" s="28">
        <f>BN6*4/1000</f>
        <v>1.1359999999999999</v>
      </c>
      <c r="BP6" s="28">
        <f>BO6*25/100</f>
        <v>0.28399999999999997</v>
      </c>
      <c r="BQ6" s="29">
        <v>294</v>
      </c>
      <c r="BR6" s="28">
        <f>BQ6*4/1000</f>
        <v>1.1759999999999999</v>
      </c>
      <c r="BS6" s="28">
        <f>BR6*25/100</f>
        <v>0.29399999999999998</v>
      </c>
      <c r="BT6" s="29">
        <v>302</v>
      </c>
      <c r="BU6" s="28">
        <f>BT6*4/1000</f>
        <v>1.208</v>
      </c>
      <c r="BV6" s="28">
        <f>BU6*25/100</f>
        <v>0.30199999999999999</v>
      </c>
      <c r="BW6" s="30">
        <v>300</v>
      </c>
      <c r="BX6" s="28">
        <f>BW6*4/1000</f>
        <v>1.2</v>
      </c>
      <c r="BY6" s="28">
        <f>BX6*25/100</f>
        <v>0.3</v>
      </c>
      <c r="BZ6" s="30">
        <v>306</v>
      </c>
      <c r="CA6" s="28">
        <f>BZ6*4/1000</f>
        <v>1.224</v>
      </c>
      <c r="CB6" s="28">
        <f>CA6*25/100</f>
        <v>0.30599999999999999</v>
      </c>
      <c r="CC6" s="30">
        <v>296</v>
      </c>
      <c r="CD6" s="28">
        <f>CC6*4/1000</f>
        <v>1.1839999999999999</v>
      </c>
      <c r="CE6" s="28">
        <f>CD6*25/100</f>
        <v>0.29599999999999999</v>
      </c>
      <c r="CF6" s="30">
        <v>309</v>
      </c>
      <c r="CG6" s="28">
        <f>CF6*4/1000</f>
        <v>1.236</v>
      </c>
      <c r="CH6" s="39">
        <f>CG6*25/100</f>
        <v>0.309</v>
      </c>
      <c r="CI6" s="3"/>
    </row>
    <row r="7" spans="1:87" x14ac:dyDescent="0.25">
      <c r="A7" s="55"/>
      <c r="B7" s="10">
        <v>2</v>
      </c>
      <c r="C7" s="43">
        <v>243</v>
      </c>
      <c r="D7" s="31">
        <f t="shared" ref="D7:D13" si="0">C7*4/1000</f>
        <v>0.97199999999999998</v>
      </c>
      <c r="E7" s="31">
        <f t="shared" ref="E7:E13" si="1">D7*25/100</f>
        <v>0.24299999999999999</v>
      </c>
      <c r="F7" s="32">
        <v>231</v>
      </c>
      <c r="G7" s="31">
        <f t="shared" ref="G7:G13" si="2">F7*4/1000</f>
        <v>0.92400000000000004</v>
      </c>
      <c r="H7" s="31">
        <f t="shared" ref="H7:H13" si="3">G7*25/100</f>
        <v>0.23100000000000001</v>
      </c>
      <c r="I7" s="32">
        <v>232</v>
      </c>
      <c r="J7" s="31">
        <f t="shared" ref="J7:J13" si="4">I7*4/1000</f>
        <v>0.92800000000000005</v>
      </c>
      <c r="K7" s="31">
        <f t="shared" ref="K7:K13" si="5">J7*25/100</f>
        <v>0.23200000000000004</v>
      </c>
      <c r="L7" s="33">
        <v>236</v>
      </c>
      <c r="M7" s="31">
        <f t="shared" ref="M7:M13" si="6">L7*4/1000</f>
        <v>0.94399999999999995</v>
      </c>
      <c r="N7" s="31">
        <f t="shared" ref="N7:N13" si="7">M7*25/100</f>
        <v>0.23599999999999999</v>
      </c>
      <c r="O7" s="33">
        <v>242</v>
      </c>
      <c r="P7" s="31">
        <f t="shared" ref="P7:P13" si="8">O7*4/1000</f>
        <v>0.96799999999999997</v>
      </c>
      <c r="Q7" s="31">
        <f t="shared" ref="Q7:Q13" si="9">P7*25/100</f>
        <v>0.24199999999999999</v>
      </c>
      <c r="R7" s="33">
        <v>245</v>
      </c>
      <c r="S7" s="31">
        <f t="shared" ref="S7:S13" si="10">R7*4/1000</f>
        <v>0.98</v>
      </c>
      <c r="T7" s="31">
        <f t="shared" ref="T7:T13" si="11">S7*25/100</f>
        <v>0.245</v>
      </c>
      <c r="U7" s="33">
        <v>264</v>
      </c>
      <c r="V7" s="31">
        <f t="shared" ref="V7:V13" si="12">U7*4/1000</f>
        <v>1.056</v>
      </c>
      <c r="W7" s="31">
        <f t="shared" ref="W7:W13" si="13">V7*25/100</f>
        <v>0.26400000000000001</v>
      </c>
      <c r="X7" s="33">
        <v>271</v>
      </c>
      <c r="Y7" s="31">
        <f t="shared" ref="Y7:Y13" si="14">X7*4/1000</f>
        <v>1.0840000000000001</v>
      </c>
      <c r="Z7" s="31">
        <f t="shared" ref="Z7:Z13" si="15">Y7*25/100</f>
        <v>0.27100000000000002</v>
      </c>
      <c r="AA7" s="33">
        <v>269</v>
      </c>
      <c r="AB7" s="31">
        <f t="shared" ref="AB7:AB13" si="16">AA7*4/1000</f>
        <v>1.0760000000000001</v>
      </c>
      <c r="AC7" s="31">
        <f t="shared" ref="AC7:AC13" si="17">AB7*25/100</f>
        <v>0.26900000000000002</v>
      </c>
      <c r="AD7" s="33">
        <v>273</v>
      </c>
      <c r="AE7" s="31">
        <f t="shared" ref="AE7:AE13" si="18">AD7*4/1000</f>
        <v>1.0920000000000001</v>
      </c>
      <c r="AF7" s="31">
        <f t="shared" ref="AF7:AF13" si="19">AE7*25/100</f>
        <v>0.27300000000000002</v>
      </c>
      <c r="AG7" s="33">
        <v>278</v>
      </c>
      <c r="AH7" s="31">
        <f t="shared" ref="AH7:AH13" si="20">AG7*4/1000</f>
        <v>1.1120000000000001</v>
      </c>
      <c r="AI7" s="31">
        <f t="shared" ref="AI7:AI13" si="21">AH7*25/100</f>
        <v>0.27800000000000002</v>
      </c>
      <c r="AJ7" s="33">
        <v>278</v>
      </c>
      <c r="AK7" s="31">
        <f t="shared" ref="AK7:AK13" si="22">AJ7*4/1000</f>
        <v>1.1120000000000001</v>
      </c>
      <c r="AL7" s="31">
        <f t="shared" ref="AL7:AL13" si="23">AK7*25/100</f>
        <v>0.27800000000000002</v>
      </c>
      <c r="AM7" s="33">
        <v>289</v>
      </c>
      <c r="AN7" s="31">
        <f t="shared" ref="AN7:AN13" si="24">AM7*4/1000</f>
        <v>1.1559999999999999</v>
      </c>
      <c r="AO7" s="31">
        <f t="shared" ref="AO7:AO13" si="25">AN7*25/100</f>
        <v>0.28899999999999998</v>
      </c>
      <c r="AP7" s="32">
        <v>299</v>
      </c>
      <c r="AQ7" s="31">
        <f t="shared" ref="AQ7:AQ13" si="26">AP7*4/1000</f>
        <v>1.196</v>
      </c>
      <c r="AR7" s="31">
        <f t="shared" ref="AR7:AR13" si="27">AQ7*25/100</f>
        <v>0.29899999999999999</v>
      </c>
      <c r="AS7" s="32">
        <v>297</v>
      </c>
      <c r="AT7" s="31">
        <f t="shared" ref="AT7:AT13" si="28">AS7*4/1000</f>
        <v>1.1879999999999999</v>
      </c>
      <c r="AU7" s="31">
        <f t="shared" ref="AU7:AU13" si="29">AT7*25/100</f>
        <v>0.29699999999999999</v>
      </c>
      <c r="AV7" s="32">
        <v>311</v>
      </c>
      <c r="AW7" s="31">
        <f t="shared" ref="AW7:AW13" si="30">AV7*4/1000</f>
        <v>1.244</v>
      </c>
      <c r="AX7" s="31">
        <f t="shared" ref="AX7:AX13" si="31">AW7*25/100</f>
        <v>0.311</v>
      </c>
      <c r="AY7" s="32">
        <v>312</v>
      </c>
      <c r="AZ7" s="31">
        <f t="shared" ref="AZ7:AZ13" si="32">AY7*4/1000</f>
        <v>1.248</v>
      </c>
      <c r="BA7" s="31">
        <f t="shared" ref="BA7:BA13" si="33">AZ7*25/100</f>
        <v>0.312</v>
      </c>
      <c r="BB7" s="33">
        <v>230</v>
      </c>
      <c r="BC7" s="31">
        <f t="shared" ref="BC7:BC13" si="34">BB7*4/1000</f>
        <v>0.92</v>
      </c>
      <c r="BD7" s="31">
        <f t="shared" ref="BD7:BD13" si="35">BC7*25/100</f>
        <v>0.23</v>
      </c>
      <c r="BE7" s="33">
        <v>330</v>
      </c>
      <c r="BF7" s="31">
        <f t="shared" ref="BF7:BF13" si="36">BE7*4/1000</f>
        <v>1.32</v>
      </c>
      <c r="BG7" s="31">
        <f t="shared" ref="BG7:BG13" si="37">BF7*25/100</f>
        <v>0.33</v>
      </c>
      <c r="BH7" s="33">
        <v>324</v>
      </c>
      <c r="BI7" s="31">
        <f t="shared" ref="BI7:BI13" si="38">BH7*4/1000</f>
        <v>1.296</v>
      </c>
      <c r="BJ7" s="31">
        <f t="shared" ref="BJ7:BJ13" si="39">BI7*25/100</f>
        <v>0.32400000000000001</v>
      </c>
      <c r="BK7" s="33">
        <v>322</v>
      </c>
      <c r="BL7" s="31">
        <f t="shared" ref="BL7:BL13" si="40">BK7*4/1000</f>
        <v>1.288</v>
      </c>
      <c r="BM7" s="31">
        <f t="shared" ref="BM7:BM13" si="41">BL7*25/100</f>
        <v>0.32200000000000001</v>
      </c>
      <c r="BN7" s="32">
        <v>326</v>
      </c>
      <c r="BO7" s="31">
        <f t="shared" ref="BO7:BO13" si="42">BN7*4/1000</f>
        <v>1.304</v>
      </c>
      <c r="BP7" s="31">
        <f t="shared" ref="BP7:BP13" si="43">BO7*25/100</f>
        <v>0.32600000000000001</v>
      </c>
      <c r="BQ7" s="32">
        <v>327</v>
      </c>
      <c r="BR7" s="31">
        <f t="shared" ref="BR7:BR13" si="44">BQ7*4/1000</f>
        <v>1.3080000000000001</v>
      </c>
      <c r="BS7" s="31">
        <f t="shared" ref="BS7:BS13" si="45">BR7*25/100</f>
        <v>0.32700000000000001</v>
      </c>
      <c r="BT7" s="32">
        <v>340</v>
      </c>
      <c r="BU7" s="31">
        <f t="shared" ref="BU7:BU13" si="46">BT7*4/1000</f>
        <v>1.36</v>
      </c>
      <c r="BV7" s="31">
        <f t="shared" ref="BV7:BV13" si="47">BU7*25/100</f>
        <v>0.34</v>
      </c>
      <c r="BW7" s="33">
        <v>349</v>
      </c>
      <c r="BX7" s="31">
        <f t="shared" ref="BX7:CG13" si="48">BW7*4/1000</f>
        <v>1.3959999999999999</v>
      </c>
      <c r="BY7" s="31">
        <f t="shared" ref="BY7:BY13" si="49">BX7*25/100</f>
        <v>0.34899999999999998</v>
      </c>
      <c r="BZ7" s="33">
        <v>353</v>
      </c>
      <c r="CA7" s="31">
        <f t="shared" si="48"/>
        <v>1.4119999999999999</v>
      </c>
      <c r="CB7" s="31">
        <f t="shared" ref="CB7:CB13" si="50">CA7*25/100</f>
        <v>0.35299999999999998</v>
      </c>
      <c r="CC7" s="33">
        <v>342</v>
      </c>
      <c r="CD7" s="31">
        <f t="shared" si="48"/>
        <v>1.3680000000000001</v>
      </c>
      <c r="CE7" s="31">
        <f t="shared" ref="CE7:CE13" si="51">CD7*25/100</f>
        <v>0.34200000000000003</v>
      </c>
      <c r="CF7" s="33">
        <v>355</v>
      </c>
      <c r="CG7" s="31">
        <f t="shared" si="48"/>
        <v>1.42</v>
      </c>
      <c r="CH7" s="40">
        <f t="shared" ref="CH7:CH13" si="52">CG7*25/100</f>
        <v>0.35499999999999998</v>
      </c>
      <c r="CI7" s="3"/>
    </row>
    <row r="8" spans="1:87" x14ac:dyDescent="0.25">
      <c r="A8" s="55"/>
      <c r="B8" s="10">
        <v>3</v>
      </c>
      <c r="C8" s="43">
        <v>253</v>
      </c>
      <c r="D8" s="31">
        <f t="shared" si="0"/>
        <v>1.012</v>
      </c>
      <c r="E8" s="31">
        <f t="shared" si="1"/>
        <v>0.253</v>
      </c>
      <c r="F8" s="32">
        <v>232</v>
      </c>
      <c r="G8" s="31">
        <f t="shared" si="2"/>
        <v>0.92800000000000005</v>
      </c>
      <c r="H8" s="31">
        <f t="shared" si="3"/>
        <v>0.23200000000000004</v>
      </c>
      <c r="I8" s="32">
        <v>228</v>
      </c>
      <c r="J8" s="31">
        <f t="shared" si="4"/>
        <v>0.91200000000000003</v>
      </c>
      <c r="K8" s="31">
        <f t="shared" si="5"/>
        <v>0.22800000000000001</v>
      </c>
      <c r="L8" s="33">
        <v>235</v>
      </c>
      <c r="M8" s="31">
        <f t="shared" si="6"/>
        <v>0.94</v>
      </c>
      <c r="N8" s="31">
        <f t="shared" si="7"/>
        <v>0.23499999999999999</v>
      </c>
      <c r="O8" s="33">
        <v>240</v>
      </c>
      <c r="P8" s="31">
        <f t="shared" si="8"/>
        <v>0.96</v>
      </c>
      <c r="Q8" s="31">
        <f t="shared" si="9"/>
        <v>0.24</v>
      </c>
      <c r="R8" s="33">
        <v>240</v>
      </c>
      <c r="S8" s="31">
        <f t="shared" si="10"/>
        <v>0.96</v>
      </c>
      <c r="T8" s="31">
        <f t="shared" si="11"/>
        <v>0.24</v>
      </c>
      <c r="U8" s="33">
        <v>252</v>
      </c>
      <c r="V8" s="31">
        <f t="shared" si="12"/>
        <v>1.008</v>
      </c>
      <c r="W8" s="31">
        <f t="shared" si="13"/>
        <v>0.252</v>
      </c>
      <c r="X8" s="32">
        <v>264</v>
      </c>
      <c r="Y8" s="31">
        <f t="shared" si="14"/>
        <v>1.056</v>
      </c>
      <c r="Z8" s="31">
        <f t="shared" si="15"/>
        <v>0.26400000000000001</v>
      </c>
      <c r="AA8" s="32">
        <v>263</v>
      </c>
      <c r="AB8" s="31">
        <f t="shared" si="16"/>
        <v>1.052</v>
      </c>
      <c r="AC8" s="31">
        <f t="shared" si="17"/>
        <v>0.26300000000000001</v>
      </c>
      <c r="AD8" s="32">
        <v>263</v>
      </c>
      <c r="AE8" s="31">
        <f t="shared" si="18"/>
        <v>1.052</v>
      </c>
      <c r="AF8" s="31">
        <f t="shared" si="19"/>
        <v>0.26300000000000001</v>
      </c>
      <c r="AG8" s="33">
        <v>265</v>
      </c>
      <c r="AH8" s="31">
        <f t="shared" si="20"/>
        <v>1.06</v>
      </c>
      <c r="AI8" s="31">
        <f t="shared" si="21"/>
        <v>0.26500000000000001</v>
      </c>
      <c r="AJ8" s="33">
        <v>272</v>
      </c>
      <c r="AK8" s="31">
        <f t="shared" si="22"/>
        <v>1.0880000000000001</v>
      </c>
      <c r="AL8" s="31">
        <f t="shared" si="23"/>
        <v>0.27200000000000002</v>
      </c>
      <c r="AM8" s="33">
        <v>276</v>
      </c>
      <c r="AN8" s="31">
        <f t="shared" si="24"/>
        <v>1.1040000000000001</v>
      </c>
      <c r="AO8" s="31">
        <f t="shared" si="25"/>
        <v>0.27600000000000002</v>
      </c>
      <c r="AP8" s="32">
        <v>286</v>
      </c>
      <c r="AQ8" s="31">
        <f t="shared" si="26"/>
        <v>1.1439999999999999</v>
      </c>
      <c r="AR8" s="31">
        <f t="shared" si="27"/>
        <v>0.28599999999999998</v>
      </c>
      <c r="AS8" s="32">
        <v>289</v>
      </c>
      <c r="AT8" s="31">
        <f t="shared" si="28"/>
        <v>1.1559999999999999</v>
      </c>
      <c r="AU8" s="31">
        <f t="shared" si="29"/>
        <v>0.28899999999999998</v>
      </c>
      <c r="AV8" s="32">
        <v>298</v>
      </c>
      <c r="AW8" s="31">
        <f t="shared" si="30"/>
        <v>1.1919999999999999</v>
      </c>
      <c r="AX8" s="31">
        <f t="shared" si="31"/>
        <v>0.29799999999999999</v>
      </c>
      <c r="AY8" s="32">
        <v>299</v>
      </c>
      <c r="AZ8" s="31">
        <f t="shared" si="32"/>
        <v>1.196</v>
      </c>
      <c r="BA8" s="31">
        <f t="shared" si="33"/>
        <v>0.29899999999999999</v>
      </c>
      <c r="BB8" s="33">
        <v>306</v>
      </c>
      <c r="BC8" s="31">
        <f t="shared" si="34"/>
        <v>1.224</v>
      </c>
      <c r="BD8" s="31">
        <f t="shared" si="35"/>
        <v>0.30599999999999999</v>
      </c>
      <c r="BE8" s="33">
        <v>312</v>
      </c>
      <c r="BF8" s="31">
        <f t="shared" si="36"/>
        <v>1.248</v>
      </c>
      <c r="BG8" s="31">
        <f t="shared" si="37"/>
        <v>0.312</v>
      </c>
      <c r="BH8" s="33">
        <v>312</v>
      </c>
      <c r="BI8" s="31">
        <f t="shared" si="38"/>
        <v>1.248</v>
      </c>
      <c r="BJ8" s="31">
        <f t="shared" si="39"/>
        <v>0.312</v>
      </c>
      <c r="BK8" s="33">
        <v>312</v>
      </c>
      <c r="BL8" s="31">
        <f t="shared" si="40"/>
        <v>1.248</v>
      </c>
      <c r="BM8" s="31">
        <f t="shared" si="41"/>
        <v>0.312</v>
      </c>
      <c r="BN8" s="32">
        <v>311</v>
      </c>
      <c r="BO8" s="31">
        <f t="shared" si="42"/>
        <v>1.244</v>
      </c>
      <c r="BP8" s="31">
        <f t="shared" si="43"/>
        <v>0.311</v>
      </c>
      <c r="BQ8" s="32">
        <v>311</v>
      </c>
      <c r="BR8" s="31">
        <f t="shared" si="44"/>
        <v>1.244</v>
      </c>
      <c r="BS8" s="31">
        <f t="shared" si="45"/>
        <v>0.311</v>
      </c>
      <c r="BT8" s="32">
        <v>322</v>
      </c>
      <c r="BU8" s="31">
        <f t="shared" si="46"/>
        <v>1.288</v>
      </c>
      <c r="BV8" s="31">
        <f t="shared" si="47"/>
        <v>0.32200000000000001</v>
      </c>
      <c r="BW8" s="33">
        <v>329</v>
      </c>
      <c r="BX8" s="31">
        <f t="shared" si="48"/>
        <v>1.3160000000000001</v>
      </c>
      <c r="BY8" s="31">
        <f t="shared" si="49"/>
        <v>0.32899999999999996</v>
      </c>
      <c r="BZ8" s="33">
        <v>336</v>
      </c>
      <c r="CA8" s="31">
        <f t="shared" si="48"/>
        <v>1.3440000000000001</v>
      </c>
      <c r="CB8" s="31">
        <f t="shared" si="50"/>
        <v>0.33600000000000002</v>
      </c>
      <c r="CC8" s="33">
        <v>324</v>
      </c>
      <c r="CD8" s="31">
        <f t="shared" si="48"/>
        <v>1.296</v>
      </c>
      <c r="CE8" s="31">
        <f t="shared" si="51"/>
        <v>0.32400000000000001</v>
      </c>
      <c r="CF8" s="33">
        <v>338</v>
      </c>
      <c r="CG8" s="31">
        <f t="shared" si="48"/>
        <v>1.3520000000000001</v>
      </c>
      <c r="CH8" s="40">
        <f t="shared" si="52"/>
        <v>0.33800000000000002</v>
      </c>
      <c r="CI8" s="3"/>
    </row>
    <row r="9" spans="1:87" x14ac:dyDescent="0.25">
      <c r="A9" s="55"/>
      <c r="B9" s="10">
        <v>4</v>
      </c>
      <c r="C9" s="43">
        <v>239</v>
      </c>
      <c r="D9" s="31">
        <f t="shared" si="0"/>
        <v>0.95599999999999996</v>
      </c>
      <c r="E9" s="31">
        <f t="shared" si="1"/>
        <v>0.23899999999999999</v>
      </c>
      <c r="F9" s="32">
        <v>222</v>
      </c>
      <c r="G9" s="31">
        <f t="shared" si="2"/>
        <v>0.88800000000000001</v>
      </c>
      <c r="H9" s="31">
        <f t="shared" si="3"/>
        <v>0.222</v>
      </c>
      <c r="I9" s="32">
        <v>226</v>
      </c>
      <c r="J9" s="31">
        <f t="shared" si="4"/>
        <v>0.90400000000000003</v>
      </c>
      <c r="K9" s="31">
        <f t="shared" si="5"/>
        <v>0.22600000000000001</v>
      </c>
      <c r="L9" s="33">
        <v>227</v>
      </c>
      <c r="M9" s="31">
        <f t="shared" si="6"/>
        <v>0.90800000000000003</v>
      </c>
      <c r="N9" s="31">
        <f t="shared" si="7"/>
        <v>0.22699999999999998</v>
      </c>
      <c r="O9" s="33">
        <v>229</v>
      </c>
      <c r="P9" s="31">
        <f t="shared" si="8"/>
        <v>0.91600000000000004</v>
      </c>
      <c r="Q9" s="31">
        <f t="shared" si="9"/>
        <v>0.22900000000000001</v>
      </c>
      <c r="R9" s="33">
        <v>233</v>
      </c>
      <c r="S9" s="31">
        <f t="shared" si="10"/>
        <v>0.93200000000000005</v>
      </c>
      <c r="T9" s="31">
        <f t="shared" si="11"/>
        <v>0.23300000000000001</v>
      </c>
      <c r="U9" s="33">
        <v>241</v>
      </c>
      <c r="V9" s="31">
        <f t="shared" si="12"/>
        <v>0.96399999999999997</v>
      </c>
      <c r="W9" s="31">
        <f t="shared" si="13"/>
        <v>0.24099999999999999</v>
      </c>
      <c r="X9" s="32">
        <v>257</v>
      </c>
      <c r="Y9" s="31">
        <f t="shared" si="14"/>
        <v>1.028</v>
      </c>
      <c r="Z9" s="31">
        <f t="shared" si="15"/>
        <v>0.25700000000000001</v>
      </c>
      <c r="AA9" s="32">
        <v>255</v>
      </c>
      <c r="AB9" s="31">
        <f t="shared" si="16"/>
        <v>1.02</v>
      </c>
      <c r="AC9" s="31">
        <f t="shared" si="17"/>
        <v>0.255</v>
      </c>
      <c r="AD9" s="32">
        <v>254</v>
      </c>
      <c r="AE9" s="31">
        <f t="shared" si="18"/>
        <v>1.016</v>
      </c>
      <c r="AF9" s="31">
        <f t="shared" si="19"/>
        <v>0.254</v>
      </c>
      <c r="AG9" s="33">
        <v>259</v>
      </c>
      <c r="AH9" s="31">
        <f t="shared" si="20"/>
        <v>1.036</v>
      </c>
      <c r="AI9" s="31">
        <f t="shared" si="21"/>
        <v>0.25900000000000001</v>
      </c>
      <c r="AJ9" s="33">
        <v>263</v>
      </c>
      <c r="AK9" s="31">
        <f t="shared" si="22"/>
        <v>1.052</v>
      </c>
      <c r="AL9" s="31">
        <f t="shared" si="23"/>
        <v>0.26300000000000001</v>
      </c>
      <c r="AM9" s="33">
        <v>270</v>
      </c>
      <c r="AN9" s="31">
        <f t="shared" si="24"/>
        <v>1.08</v>
      </c>
      <c r="AO9" s="31">
        <f t="shared" si="25"/>
        <v>0.27</v>
      </c>
      <c r="AP9" s="32">
        <v>284</v>
      </c>
      <c r="AQ9" s="31">
        <f t="shared" si="26"/>
        <v>1.1359999999999999</v>
      </c>
      <c r="AR9" s="31">
        <f t="shared" si="27"/>
        <v>0.28399999999999997</v>
      </c>
      <c r="AS9" s="32">
        <v>283</v>
      </c>
      <c r="AT9" s="31">
        <f t="shared" si="28"/>
        <v>1.1319999999999999</v>
      </c>
      <c r="AU9" s="31">
        <f t="shared" si="29"/>
        <v>0.28299999999999997</v>
      </c>
      <c r="AV9" s="32">
        <v>292</v>
      </c>
      <c r="AW9" s="31">
        <f t="shared" si="30"/>
        <v>1.1679999999999999</v>
      </c>
      <c r="AX9" s="31">
        <f t="shared" si="31"/>
        <v>0.29199999999999998</v>
      </c>
      <c r="AY9" s="32">
        <v>295</v>
      </c>
      <c r="AZ9" s="31">
        <f t="shared" si="32"/>
        <v>1.18</v>
      </c>
      <c r="BA9" s="31">
        <f t="shared" si="33"/>
        <v>0.29499999999999998</v>
      </c>
      <c r="BB9" s="33">
        <v>299</v>
      </c>
      <c r="BC9" s="31">
        <f t="shared" si="34"/>
        <v>1.196</v>
      </c>
      <c r="BD9" s="31">
        <f t="shared" si="35"/>
        <v>0.29899999999999999</v>
      </c>
      <c r="BE9" s="33">
        <v>306</v>
      </c>
      <c r="BF9" s="31">
        <f t="shared" si="36"/>
        <v>1.224</v>
      </c>
      <c r="BG9" s="31">
        <f t="shared" si="37"/>
        <v>0.30599999999999999</v>
      </c>
      <c r="BH9" s="33">
        <v>303</v>
      </c>
      <c r="BI9" s="31">
        <f t="shared" si="38"/>
        <v>1.212</v>
      </c>
      <c r="BJ9" s="31">
        <f t="shared" si="39"/>
        <v>0.30299999999999999</v>
      </c>
      <c r="BK9" s="33">
        <v>304</v>
      </c>
      <c r="BL9" s="31">
        <f t="shared" si="40"/>
        <v>1.216</v>
      </c>
      <c r="BM9" s="31">
        <f t="shared" si="41"/>
        <v>0.30399999999999999</v>
      </c>
      <c r="BN9" s="32">
        <v>306</v>
      </c>
      <c r="BO9" s="31">
        <f t="shared" si="42"/>
        <v>1.224</v>
      </c>
      <c r="BP9" s="31">
        <f t="shared" si="43"/>
        <v>0.30599999999999999</v>
      </c>
      <c r="BQ9" s="32">
        <v>310</v>
      </c>
      <c r="BR9" s="31">
        <f t="shared" si="44"/>
        <v>1.24</v>
      </c>
      <c r="BS9" s="31">
        <f t="shared" si="45"/>
        <v>0.31</v>
      </c>
      <c r="BT9" s="32">
        <v>313</v>
      </c>
      <c r="BU9" s="31">
        <f t="shared" si="46"/>
        <v>1.252</v>
      </c>
      <c r="BV9" s="31">
        <f t="shared" si="47"/>
        <v>0.313</v>
      </c>
      <c r="BW9" s="33">
        <v>326</v>
      </c>
      <c r="BX9" s="31">
        <f t="shared" si="48"/>
        <v>1.304</v>
      </c>
      <c r="BY9" s="31">
        <f t="shared" si="49"/>
        <v>0.32600000000000001</v>
      </c>
      <c r="BZ9" s="33">
        <v>331</v>
      </c>
      <c r="CA9" s="31">
        <f t="shared" si="48"/>
        <v>1.3240000000000001</v>
      </c>
      <c r="CB9" s="31">
        <f t="shared" si="50"/>
        <v>0.33100000000000002</v>
      </c>
      <c r="CC9" s="33">
        <v>324</v>
      </c>
      <c r="CD9" s="31">
        <f t="shared" si="48"/>
        <v>1.296</v>
      </c>
      <c r="CE9" s="31">
        <f t="shared" si="51"/>
        <v>0.32400000000000001</v>
      </c>
      <c r="CF9" s="33">
        <v>333</v>
      </c>
      <c r="CG9" s="31">
        <f t="shared" si="48"/>
        <v>1.3320000000000001</v>
      </c>
      <c r="CH9" s="40">
        <f t="shared" si="52"/>
        <v>0.33300000000000002</v>
      </c>
      <c r="CI9" s="3"/>
    </row>
    <row r="10" spans="1:87" x14ac:dyDescent="0.25">
      <c r="A10" s="55"/>
      <c r="B10" s="10">
        <v>5</v>
      </c>
      <c r="C10" s="43">
        <v>246</v>
      </c>
      <c r="D10" s="31">
        <f t="shared" si="0"/>
        <v>0.98399999999999999</v>
      </c>
      <c r="E10" s="31">
        <f t="shared" si="1"/>
        <v>0.24600000000000002</v>
      </c>
      <c r="F10" s="32">
        <v>223</v>
      </c>
      <c r="G10" s="31">
        <f t="shared" si="2"/>
        <v>0.89200000000000002</v>
      </c>
      <c r="H10" s="31">
        <f t="shared" si="3"/>
        <v>0.223</v>
      </c>
      <c r="I10" s="32">
        <v>222</v>
      </c>
      <c r="J10" s="31">
        <f t="shared" si="4"/>
        <v>0.88800000000000001</v>
      </c>
      <c r="K10" s="31">
        <f t="shared" si="5"/>
        <v>0.222</v>
      </c>
      <c r="L10" s="33">
        <v>225</v>
      </c>
      <c r="M10" s="31">
        <f t="shared" si="6"/>
        <v>0.9</v>
      </c>
      <c r="N10" s="31">
        <f t="shared" si="7"/>
        <v>0.22500000000000001</v>
      </c>
      <c r="O10" s="33">
        <v>232</v>
      </c>
      <c r="P10" s="31">
        <f t="shared" si="8"/>
        <v>0.92800000000000005</v>
      </c>
      <c r="Q10" s="31">
        <f t="shared" si="9"/>
        <v>0.23200000000000004</v>
      </c>
      <c r="R10" s="33">
        <v>234</v>
      </c>
      <c r="S10" s="31">
        <f t="shared" si="10"/>
        <v>0.93600000000000005</v>
      </c>
      <c r="T10" s="31">
        <f t="shared" si="11"/>
        <v>0.23400000000000001</v>
      </c>
      <c r="U10" s="33">
        <v>239</v>
      </c>
      <c r="V10" s="31">
        <f t="shared" si="12"/>
        <v>0.95599999999999996</v>
      </c>
      <c r="W10" s="31">
        <f t="shared" si="13"/>
        <v>0.23899999999999999</v>
      </c>
      <c r="X10" s="32">
        <v>251</v>
      </c>
      <c r="Y10" s="31">
        <f t="shared" si="14"/>
        <v>1.004</v>
      </c>
      <c r="Z10" s="31">
        <f t="shared" si="15"/>
        <v>0.251</v>
      </c>
      <c r="AA10" s="32">
        <v>246</v>
      </c>
      <c r="AB10" s="31">
        <f t="shared" si="16"/>
        <v>0.98399999999999999</v>
      </c>
      <c r="AC10" s="31">
        <f t="shared" si="17"/>
        <v>0.24600000000000002</v>
      </c>
      <c r="AD10" s="32">
        <v>250</v>
      </c>
      <c r="AE10" s="31">
        <f t="shared" si="18"/>
        <v>1</v>
      </c>
      <c r="AF10" s="31">
        <f t="shared" si="19"/>
        <v>0.25</v>
      </c>
      <c r="AG10" s="33">
        <v>255</v>
      </c>
      <c r="AH10" s="31">
        <f t="shared" si="20"/>
        <v>1.02</v>
      </c>
      <c r="AI10" s="31">
        <f t="shared" si="21"/>
        <v>0.255</v>
      </c>
      <c r="AJ10" s="33">
        <v>258</v>
      </c>
      <c r="AK10" s="31">
        <f t="shared" si="22"/>
        <v>1.032</v>
      </c>
      <c r="AL10" s="31">
        <f t="shared" si="23"/>
        <v>0.25800000000000001</v>
      </c>
      <c r="AM10" s="33">
        <v>262</v>
      </c>
      <c r="AN10" s="31">
        <f t="shared" si="24"/>
        <v>1.048</v>
      </c>
      <c r="AO10" s="31">
        <f t="shared" si="25"/>
        <v>0.26200000000000001</v>
      </c>
      <c r="AP10" s="32">
        <v>262</v>
      </c>
      <c r="AQ10" s="31">
        <f t="shared" si="26"/>
        <v>1.048</v>
      </c>
      <c r="AR10" s="31">
        <f t="shared" si="27"/>
        <v>0.26200000000000001</v>
      </c>
      <c r="AS10" s="32">
        <v>269</v>
      </c>
      <c r="AT10" s="31">
        <f t="shared" si="28"/>
        <v>1.0760000000000001</v>
      </c>
      <c r="AU10" s="31">
        <f t="shared" si="29"/>
        <v>0.26900000000000002</v>
      </c>
      <c r="AV10" s="32">
        <v>280</v>
      </c>
      <c r="AW10" s="31">
        <f t="shared" si="30"/>
        <v>1.1200000000000001</v>
      </c>
      <c r="AX10" s="31">
        <f t="shared" si="31"/>
        <v>0.28000000000000003</v>
      </c>
      <c r="AY10" s="32">
        <v>276</v>
      </c>
      <c r="AZ10" s="31">
        <f t="shared" si="32"/>
        <v>1.1040000000000001</v>
      </c>
      <c r="BA10" s="31">
        <f t="shared" si="33"/>
        <v>0.27600000000000002</v>
      </c>
      <c r="BB10" s="33">
        <v>281</v>
      </c>
      <c r="BC10" s="31">
        <f t="shared" si="34"/>
        <v>1.1240000000000001</v>
      </c>
      <c r="BD10" s="31">
        <f t="shared" si="35"/>
        <v>0.28100000000000003</v>
      </c>
      <c r="BE10" s="33">
        <v>292</v>
      </c>
      <c r="BF10" s="31">
        <f t="shared" si="36"/>
        <v>1.1679999999999999</v>
      </c>
      <c r="BG10" s="31">
        <f t="shared" si="37"/>
        <v>0.29199999999999998</v>
      </c>
      <c r="BH10" s="33">
        <v>288</v>
      </c>
      <c r="BI10" s="31">
        <f t="shared" si="38"/>
        <v>1.1519999999999999</v>
      </c>
      <c r="BJ10" s="31">
        <f t="shared" si="39"/>
        <v>0.28799999999999998</v>
      </c>
      <c r="BK10" s="33">
        <v>283</v>
      </c>
      <c r="BL10" s="31">
        <f t="shared" si="40"/>
        <v>1.1319999999999999</v>
      </c>
      <c r="BM10" s="31">
        <f t="shared" si="41"/>
        <v>0.28299999999999997</v>
      </c>
      <c r="BN10" s="32">
        <v>285</v>
      </c>
      <c r="BO10" s="31">
        <f t="shared" si="42"/>
        <v>1.1399999999999999</v>
      </c>
      <c r="BP10" s="31">
        <f t="shared" si="43"/>
        <v>0.28499999999999998</v>
      </c>
      <c r="BQ10" s="32">
        <v>294</v>
      </c>
      <c r="BR10" s="31">
        <f t="shared" si="44"/>
        <v>1.1759999999999999</v>
      </c>
      <c r="BS10" s="31">
        <f t="shared" si="45"/>
        <v>0.29399999999999998</v>
      </c>
      <c r="BT10" s="32">
        <v>300</v>
      </c>
      <c r="BU10" s="31">
        <f t="shared" si="46"/>
        <v>1.2</v>
      </c>
      <c r="BV10" s="31">
        <f t="shared" si="47"/>
        <v>0.3</v>
      </c>
      <c r="BW10" s="33">
        <v>303</v>
      </c>
      <c r="BX10" s="31">
        <f t="shared" si="48"/>
        <v>1.212</v>
      </c>
      <c r="BY10" s="31">
        <f t="shared" si="49"/>
        <v>0.30299999999999999</v>
      </c>
      <c r="BZ10" s="33">
        <v>311</v>
      </c>
      <c r="CA10" s="31">
        <f t="shared" si="48"/>
        <v>1.244</v>
      </c>
      <c r="CB10" s="31">
        <f t="shared" si="50"/>
        <v>0.311</v>
      </c>
      <c r="CC10" s="33">
        <v>293</v>
      </c>
      <c r="CD10" s="31">
        <f t="shared" si="48"/>
        <v>1.1719999999999999</v>
      </c>
      <c r="CE10" s="31">
        <f t="shared" si="51"/>
        <v>0.29299999999999998</v>
      </c>
      <c r="CF10" s="33">
        <v>312</v>
      </c>
      <c r="CG10" s="31">
        <f t="shared" si="48"/>
        <v>1.248</v>
      </c>
      <c r="CH10" s="40">
        <f t="shared" si="52"/>
        <v>0.312</v>
      </c>
      <c r="CI10" s="3"/>
    </row>
    <row r="11" spans="1:87" x14ac:dyDescent="0.25">
      <c r="A11" s="55"/>
      <c r="B11" s="10">
        <v>6</v>
      </c>
      <c r="C11" s="43">
        <v>250</v>
      </c>
      <c r="D11" s="31">
        <f t="shared" si="0"/>
        <v>1</v>
      </c>
      <c r="E11" s="31">
        <f t="shared" si="1"/>
        <v>0.25</v>
      </c>
      <c r="F11" s="32">
        <v>233</v>
      </c>
      <c r="G11" s="31">
        <f t="shared" si="2"/>
        <v>0.93200000000000005</v>
      </c>
      <c r="H11" s="31">
        <f t="shared" si="3"/>
        <v>0.23300000000000001</v>
      </c>
      <c r="I11" s="32">
        <v>235</v>
      </c>
      <c r="J11" s="31">
        <f t="shared" si="4"/>
        <v>0.94</v>
      </c>
      <c r="K11" s="31">
        <f t="shared" si="5"/>
        <v>0.23499999999999999</v>
      </c>
      <c r="L11" s="33">
        <v>234</v>
      </c>
      <c r="M11" s="31">
        <f t="shared" si="6"/>
        <v>0.93600000000000005</v>
      </c>
      <c r="N11" s="31">
        <f t="shared" si="7"/>
        <v>0.23400000000000001</v>
      </c>
      <c r="O11" s="33">
        <v>245</v>
      </c>
      <c r="P11" s="31">
        <f t="shared" si="8"/>
        <v>0.98</v>
      </c>
      <c r="Q11" s="31">
        <f t="shared" si="9"/>
        <v>0.245</v>
      </c>
      <c r="R11" s="33">
        <v>242</v>
      </c>
      <c r="S11" s="31">
        <f t="shared" si="10"/>
        <v>0.96799999999999997</v>
      </c>
      <c r="T11" s="31">
        <f t="shared" si="11"/>
        <v>0.24199999999999999</v>
      </c>
      <c r="U11" s="33">
        <v>253</v>
      </c>
      <c r="V11" s="31">
        <f t="shared" si="12"/>
        <v>1.012</v>
      </c>
      <c r="W11" s="31">
        <f t="shared" si="13"/>
        <v>0.253</v>
      </c>
      <c r="X11" s="32">
        <v>268</v>
      </c>
      <c r="Y11" s="31">
        <f t="shared" si="14"/>
        <v>1.0720000000000001</v>
      </c>
      <c r="Z11" s="31">
        <f t="shared" si="15"/>
        <v>0.26800000000000002</v>
      </c>
      <c r="AA11" s="32">
        <v>265</v>
      </c>
      <c r="AB11" s="31">
        <f t="shared" si="16"/>
        <v>1.06</v>
      </c>
      <c r="AC11" s="31">
        <f t="shared" si="17"/>
        <v>0.26500000000000001</v>
      </c>
      <c r="AD11" s="32">
        <v>267</v>
      </c>
      <c r="AE11" s="31">
        <f t="shared" si="18"/>
        <v>1.0680000000000001</v>
      </c>
      <c r="AF11" s="31">
        <f t="shared" si="19"/>
        <v>0.26700000000000002</v>
      </c>
      <c r="AG11" s="33">
        <v>269</v>
      </c>
      <c r="AH11" s="31">
        <f t="shared" si="20"/>
        <v>1.0760000000000001</v>
      </c>
      <c r="AI11" s="31">
        <f t="shared" si="21"/>
        <v>0.26900000000000002</v>
      </c>
      <c r="AJ11" s="33">
        <v>277</v>
      </c>
      <c r="AK11" s="31">
        <f t="shared" si="22"/>
        <v>1.1080000000000001</v>
      </c>
      <c r="AL11" s="31">
        <f t="shared" si="23"/>
        <v>0.27700000000000002</v>
      </c>
      <c r="AM11" s="33">
        <v>282</v>
      </c>
      <c r="AN11" s="31">
        <f t="shared" si="24"/>
        <v>1.1279999999999999</v>
      </c>
      <c r="AO11" s="31">
        <f t="shared" si="25"/>
        <v>0.28199999999999997</v>
      </c>
      <c r="AP11" s="32">
        <v>293</v>
      </c>
      <c r="AQ11" s="31">
        <f t="shared" si="26"/>
        <v>1.1719999999999999</v>
      </c>
      <c r="AR11" s="31">
        <f t="shared" si="27"/>
        <v>0.29299999999999998</v>
      </c>
      <c r="AS11" s="32">
        <v>293</v>
      </c>
      <c r="AT11" s="31">
        <f t="shared" si="28"/>
        <v>1.1719999999999999</v>
      </c>
      <c r="AU11" s="31">
        <f t="shared" si="29"/>
        <v>0.29299999999999998</v>
      </c>
      <c r="AV11" s="32">
        <v>303</v>
      </c>
      <c r="AW11" s="31">
        <f t="shared" si="30"/>
        <v>1.212</v>
      </c>
      <c r="AX11" s="31">
        <f t="shared" si="31"/>
        <v>0.30299999999999999</v>
      </c>
      <c r="AY11" s="32">
        <v>307</v>
      </c>
      <c r="AZ11" s="31">
        <f t="shared" si="32"/>
        <v>1.228</v>
      </c>
      <c r="BA11" s="31">
        <f t="shared" si="33"/>
        <v>0.307</v>
      </c>
      <c r="BB11" s="33">
        <v>311</v>
      </c>
      <c r="BC11" s="31">
        <f t="shared" si="34"/>
        <v>1.244</v>
      </c>
      <c r="BD11" s="31">
        <f t="shared" si="35"/>
        <v>0.311</v>
      </c>
      <c r="BE11" s="33">
        <v>320</v>
      </c>
      <c r="BF11" s="31">
        <f t="shared" si="36"/>
        <v>1.28</v>
      </c>
      <c r="BG11" s="31">
        <f t="shared" si="37"/>
        <v>0.32</v>
      </c>
      <c r="BH11" s="33">
        <v>315</v>
      </c>
      <c r="BI11" s="31">
        <f t="shared" si="38"/>
        <v>1.26</v>
      </c>
      <c r="BJ11" s="31">
        <f t="shared" si="39"/>
        <v>0.315</v>
      </c>
      <c r="BK11" s="33">
        <v>318</v>
      </c>
      <c r="BL11" s="31">
        <f t="shared" si="40"/>
        <v>1.272</v>
      </c>
      <c r="BM11" s="31">
        <f t="shared" si="41"/>
        <v>0.318</v>
      </c>
      <c r="BN11" s="32">
        <v>319</v>
      </c>
      <c r="BO11" s="31">
        <f t="shared" si="42"/>
        <v>1.276</v>
      </c>
      <c r="BP11" s="31">
        <f t="shared" si="43"/>
        <v>0.31900000000000001</v>
      </c>
      <c r="BQ11" s="32">
        <v>323</v>
      </c>
      <c r="BR11" s="31">
        <f t="shared" si="44"/>
        <v>1.292</v>
      </c>
      <c r="BS11" s="31">
        <f t="shared" si="45"/>
        <v>0.32300000000000006</v>
      </c>
      <c r="BT11" s="32">
        <v>338</v>
      </c>
      <c r="BU11" s="31">
        <f t="shared" si="46"/>
        <v>1.3520000000000001</v>
      </c>
      <c r="BV11" s="31">
        <f t="shared" si="47"/>
        <v>0.33800000000000002</v>
      </c>
      <c r="BW11" s="33">
        <v>342</v>
      </c>
      <c r="BX11" s="31">
        <f t="shared" si="48"/>
        <v>1.3680000000000001</v>
      </c>
      <c r="BY11" s="31">
        <f t="shared" si="49"/>
        <v>0.34200000000000003</v>
      </c>
      <c r="BZ11" s="33">
        <v>352</v>
      </c>
      <c r="CA11" s="31">
        <f t="shared" si="48"/>
        <v>1.4079999999999999</v>
      </c>
      <c r="CB11" s="31">
        <f t="shared" si="50"/>
        <v>0.35199999999999998</v>
      </c>
      <c r="CC11" s="33">
        <v>340</v>
      </c>
      <c r="CD11" s="31">
        <f t="shared" si="48"/>
        <v>1.36</v>
      </c>
      <c r="CE11" s="31">
        <f t="shared" si="51"/>
        <v>0.34</v>
      </c>
      <c r="CF11" s="33">
        <v>358</v>
      </c>
      <c r="CG11" s="31">
        <f t="shared" si="48"/>
        <v>1.4319999999999999</v>
      </c>
      <c r="CH11" s="40">
        <f t="shared" si="52"/>
        <v>0.35799999999999998</v>
      </c>
      <c r="CI11" s="3"/>
    </row>
    <row r="12" spans="1:87" x14ac:dyDescent="0.25">
      <c r="A12" s="55"/>
      <c r="B12" s="10">
        <v>7</v>
      </c>
      <c r="C12" s="43">
        <v>244</v>
      </c>
      <c r="D12" s="31">
        <f t="shared" si="0"/>
        <v>0.97599999999999998</v>
      </c>
      <c r="E12" s="31">
        <f t="shared" si="1"/>
        <v>0.24399999999999999</v>
      </c>
      <c r="F12" s="32">
        <v>225</v>
      </c>
      <c r="G12" s="31">
        <f t="shared" si="2"/>
        <v>0.9</v>
      </c>
      <c r="H12" s="31">
        <f t="shared" si="3"/>
        <v>0.22500000000000001</v>
      </c>
      <c r="I12" s="32">
        <v>223</v>
      </c>
      <c r="J12" s="31">
        <f t="shared" si="4"/>
        <v>0.89200000000000002</v>
      </c>
      <c r="K12" s="31">
        <f t="shared" si="5"/>
        <v>0.223</v>
      </c>
      <c r="L12" s="33">
        <v>218</v>
      </c>
      <c r="M12" s="31">
        <f t="shared" si="6"/>
        <v>0.872</v>
      </c>
      <c r="N12" s="31">
        <f t="shared" si="7"/>
        <v>0.218</v>
      </c>
      <c r="O12" s="33">
        <v>222</v>
      </c>
      <c r="P12" s="31">
        <f t="shared" si="8"/>
        <v>0.88800000000000001</v>
      </c>
      <c r="Q12" s="31">
        <f t="shared" si="9"/>
        <v>0.222</v>
      </c>
      <c r="R12" s="33">
        <v>226</v>
      </c>
      <c r="S12" s="31">
        <f t="shared" si="10"/>
        <v>0.90400000000000003</v>
      </c>
      <c r="T12" s="31">
        <f t="shared" si="11"/>
        <v>0.22600000000000001</v>
      </c>
      <c r="U12" s="33">
        <v>234</v>
      </c>
      <c r="V12" s="31">
        <f t="shared" si="12"/>
        <v>0.93600000000000005</v>
      </c>
      <c r="W12" s="31">
        <f t="shared" si="13"/>
        <v>0.23400000000000001</v>
      </c>
      <c r="X12" s="32">
        <v>250</v>
      </c>
      <c r="Y12" s="31">
        <f t="shared" si="14"/>
        <v>1</v>
      </c>
      <c r="Z12" s="31">
        <f t="shared" si="15"/>
        <v>0.25</v>
      </c>
      <c r="AA12" s="32">
        <v>252</v>
      </c>
      <c r="AB12" s="31">
        <f t="shared" si="16"/>
        <v>1.008</v>
      </c>
      <c r="AC12" s="31">
        <f t="shared" si="17"/>
        <v>0.252</v>
      </c>
      <c r="AD12" s="32">
        <v>250</v>
      </c>
      <c r="AE12" s="31">
        <f t="shared" si="18"/>
        <v>1</v>
      </c>
      <c r="AF12" s="31">
        <f t="shared" si="19"/>
        <v>0.25</v>
      </c>
      <c r="AG12" s="33">
        <v>251</v>
      </c>
      <c r="AH12" s="31">
        <f t="shared" si="20"/>
        <v>1.004</v>
      </c>
      <c r="AI12" s="31">
        <f t="shared" si="21"/>
        <v>0.251</v>
      </c>
      <c r="AJ12" s="33">
        <v>259</v>
      </c>
      <c r="AK12" s="31">
        <f t="shared" si="22"/>
        <v>1.036</v>
      </c>
      <c r="AL12" s="31">
        <f t="shared" si="23"/>
        <v>0.25900000000000001</v>
      </c>
      <c r="AM12" s="33">
        <v>264</v>
      </c>
      <c r="AN12" s="31">
        <f t="shared" si="24"/>
        <v>1.056</v>
      </c>
      <c r="AO12" s="31">
        <f t="shared" si="25"/>
        <v>0.26400000000000001</v>
      </c>
      <c r="AP12" s="32">
        <v>274</v>
      </c>
      <c r="AQ12" s="31">
        <f t="shared" si="26"/>
        <v>1.0960000000000001</v>
      </c>
      <c r="AR12" s="31">
        <f t="shared" si="27"/>
        <v>0.27400000000000002</v>
      </c>
      <c r="AS12" s="32">
        <v>279</v>
      </c>
      <c r="AT12" s="31">
        <f t="shared" si="28"/>
        <v>1.1160000000000001</v>
      </c>
      <c r="AU12" s="31">
        <f t="shared" si="29"/>
        <v>0.27900000000000003</v>
      </c>
      <c r="AV12" s="32">
        <v>293</v>
      </c>
      <c r="AW12" s="31">
        <f t="shared" si="30"/>
        <v>1.1719999999999999</v>
      </c>
      <c r="AX12" s="31">
        <f t="shared" si="31"/>
        <v>0.29299999999999998</v>
      </c>
      <c r="AY12" s="32">
        <v>290</v>
      </c>
      <c r="AZ12" s="31">
        <f t="shared" si="32"/>
        <v>1.1599999999999999</v>
      </c>
      <c r="BA12" s="31">
        <f t="shared" si="33"/>
        <v>0.28999999999999998</v>
      </c>
      <c r="BB12" s="33">
        <v>295</v>
      </c>
      <c r="BC12" s="31">
        <f t="shared" si="34"/>
        <v>1.18</v>
      </c>
      <c r="BD12" s="31">
        <f t="shared" si="35"/>
        <v>0.29499999999999998</v>
      </c>
      <c r="BE12" s="33">
        <v>302</v>
      </c>
      <c r="BF12" s="31">
        <f t="shared" si="36"/>
        <v>1.208</v>
      </c>
      <c r="BG12" s="31">
        <f t="shared" si="37"/>
        <v>0.30199999999999999</v>
      </c>
      <c r="BH12" s="33">
        <v>302</v>
      </c>
      <c r="BI12" s="31">
        <f t="shared" si="38"/>
        <v>1.208</v>
      </c>
      <c r="BJ12" s="31">
        <f t="shared" si="39"/>
        <v>0.30199999999999999</v>
      </c>
      <c r="BK12" s="33">
        <v>305</v>
      </c>
      <c r="BL12" s="31">
        <f t="shared" si="40"/>
        <v>1.22</v>
      </c>
      <c r="BM12" s="31">
        <f t="shared" si="41"/>
        <v>0.30499999999999999</v>
      </c>
      <c r="BN12" s="32">
        <v>307</v>
      </c>
      <c r="BO12" s="31">
        <f t="shared" si="42"/>
        <v>1.228</v>
      </c>
      <c r="BP12" s="31">
        <f t="shared" si="43"/>
        <v>0.307</v>
      </c>
      <c r="BQ12" s="32">
        <v>309</v>
      </c>
      <c r="BR12" s="31">
        <f t="shared" si="44"/>
        <v>1.236</v>
      </c>
      <c r="BS12" s="31">
        <f t="shared" si="45"/>
        <v>0.309</v>
      </c>
      <c r="BT12" s="32">
        <v>315</v>
      </c>
      <c r="BU12" s="31">
        <f t="shared" si="46"/>
        <v>1.26</v>
      </c>
      <c r="BV12" s="31">
        <f t="shared" si="47"/>
        <v>0.315</v>
      </c>
      <c r="BW12" s="33">
        <v>325</v>
      </c>
      <c r="BX12" s="31">
        <f t="shared" si="48"/>
        <v>1.3</v>
      </c>
      <c r="BY12" s="31">
        <f t="shared" si="49"/>
        <v>0.32500000000000001</v>
      </c>
      <c r="BZ12" s="33">
        <v>338</v>
      </c>
      <c r="CA12" s="31">
        <f t="shared" si="48"/>
        <v>1.3520000000000001</v>
      </c>
      <c r="CB12" s="31">
        <f t="shared" si="50"/>
        <v>0.33800000000000002</v>
      </c>
      <c r="CC12" s="33">
        <v>322</v>
      </c>
      <c r="CD12" s="31">
        <f t="shared" si="48"/>
        <v>1.288</v>
      </c>
      <c r="CE12" s="31">
        <f t="shared" si="51"/>
        <v>0.32200000000000001</v>
      </c>
      <c r="CF12" s="33">
        <v>340</v>
      </c>
      <c r="CG12" s="31">
        <f t="shared" si="48"/>
        <v>1.36</v>
      </c>
      <c r="CH12" s="40">
        <f t="shared" si="52"/>
        <v>0.34</v>
      </c>
      <c r="CI12" s="3"/>
    </row>
    <row r="13" spans="1:87" ht="15.75" thickBot="1" x14ac:dyDescent="0.3">
      <c r="A13" s="56"/>
      <c r="B13" s="11">
        <v>8</v>
      </c>
      <c r="C13" s="44">
        <v>266</v>
      </c>
      <c r="D13" s="34">
        <f t="shared" si="0"/>
        <v>1.0640000000000001</v>
      </c>
      <c r="E13" s="34">
        <f t="shared" si="1"/>
        <v>0.26600000000000001</v>
      </c>
      <c r="F13" s="35">
        <v>242</v>
      </c>
      <c r="G13" s="34">
        <f t="shared" si="2"/>
        <v>0.96799999999999997</v>
      </c>
      <c r="H13" s="34">
        <f t="shared" si="3"/>
        <v>0.24199999999999999</v>
      </c>
      <c r="I13" s="35">
        <v>245</v>
      </c>
      <c r="J13" s="34">
        <f t="shared" si="4"/>
        <v>0.98</v>
      </c>
      <c r="K13" s="34">
        <f t="shared" si="5"/>
        <v>0.245</v>
      </c>
      <c r="L13" s="36">
        <v>248</v>
      </c>
      <c r="M13" s="34">
        <f t="shared" si="6"/>
        <v>0.99199999999999999</v>
      </c>
      <c r="N13" s="34">
        <f t="shared" si="7"/>
        <v>0.248</v>
      </c>
      <c r="O13" s="36">
        <v>250</v>
      </c>
      <c r="P13" s="34">
        <f t="shared" si="8"/>
        <v>1</v>
      </c>
      <c r="Q13" s="34">
        <f t="shared" si="9"/>
        <v>0.25</v>
      </c>
      <c r="R13" s="36">
        <v>249</v>
      </c>
      <c r="S13" s="34">
        <f t="shared" si="10"/>
        <v>0.996</v>
      </c>
      <c r="T13" s="34">
        <f t="shared" si="11"/>
        <v>0.249</v>
      </c>
      <c r="U13" s="36">
        <v>264</v>
      </c>
      <c r="V13" s="34">
        <f t="shared" si="12"/>
        <v>1.056</v>
      </c>
      <c r="W13" s="34">
        <f t="shared" si="13"/>
        <v>0.26400000000000001</v>
      </c>
      <c r="X13" s="35">
        <v>273</v>
      </c>
      <c r="Y13" s="34">
        <f t="shared" si="14"/>
        <v>1.0920000000000001</v>
      </c>
      <c r="Z13" s="34">
        <f t="shared" si="15"/>
        <v>0.27300000000000002</v>
      </c>
      <c r="AA13" s="35">
        <v>272</v>
      </c>
      <c r="AB13" s="34">
        <f t="shared" si="16"/>
        <v>1.0880000000000001</v>
      </c>
      <c r="AC13" s="34">
        <f t="shared" si="17"/>
        <v>0.27200000000000002</v>
      </c>
      <c r="AD13" s="35">
        <v>274</v>
      </c>
      <c r="AE13" s="34">
        <f t="shared" si="18"/>
        <v>1.0960000000000001</v>
      </c>
      <c r="AF13" s="34">
        <f t="shared" si="19"/>
        <v>0.27400000000000002</v>
      </c>
      <c r="AG13" s="36">
        <v>280</v>
      </c>
      <c r="AH13" s="34">
        <f t="shared" si="20"/>
        <v>1.1200000000000001</v>
      </c>
      <c r="AI13" s="34">
        <f t="shared" si="21"/>
        <v>0.28000000000000003</v>
      </c>
      <c r="AJ13" s="36">
        <v>282</v>
      </c>
      <c r="AK13" s="34">
        <f t="shared" si="22"/>
        <v>1.1279999999999999</v>
      </c>
      <c r="AL13" s="34">
        <f t="shared" si="23"/>
        <v>0.28199999999999997</v>
      </c>
      <c r="AM13" s="36">
        <v>291</v>
      </c>
      <c r="AN13" s="34">
        <f t="shared" si="24"/>
        <v>1.1639999999999999</v>
      </c>
      <c r="AO13" s="34">
        <f t="shared" si="25"/>
        <v>0.29099999999999998</v>
      </c>
      <c r="AP13" s="35">
        <v>292</v>
      </c>
      <c r="AQ13" s="34">
        <f t="shared" si="26"/>
        <v>1.1679999999999999</v>
      </c>
      <c r="AR13" s="34">
        <f t="shared" si="27"/>
        <v>0.29199999999999998</v>
      </c>
      <c r="AS13" s="35">
        <v>296</v>
      </c>
      <c r="AT13" s="34">
        <f t="shared" si="28"/>
        <v>1.1839999999999999</v>
      </c>
      <c r="AU13" s="34">
        <f t="shared" si="29"/>
        <v>0.29599999999999999</v>
      </c>
      <c r="AV13" s="35">
        <v>307</v>
      </c>
      <c r="AW13" s="34">
        <f t="shared" si="30"/>
        <v>1.228</v>
      </c>
      <c r="AX13" s="34">
        <f t="shared" si="31"/>
        <v>0.307</v>
      </c>
      <c r="AY13" s="35">
        <v>307</v>
      </c>
      <c r="AZ13" s="34">
        <f t="shared" si="32"/>
        <v>1.228</v>
      </c>
      <c r="BA13" s="34">
        <f t="shared" si="33"/>
        <v>0.307</v>
      </c>
      <c r="BB13" s="36">
        <v>310</v>
      </c>
      <c r="BC13" s="34">
        <f t="shared" si="34"/>
        <v>1.24</v>
      </c>
      <c r="BD13" s="34">
        <f t="shared" si="35"/>
        <v>0.31</v>
      </c>
      <c r="BE13" s="36">
        <v>323</v>
      </c>
      <c r="BF13" s="34">
        <f t="shared" si="36"/>
        <v>1.292</v>
      </c>
      <c r="BG13" s="34">
        <f t="shared" si="37"/>
        <v>0.32300000000000006</v>
      </c>
      <c r="BH13" s="36">
        <v>315</v>
      </c>
      <c r="BI13" s="34">
        <f t="shared" si="38"/>
        <v>1.26</v>
      </c>
      <c r="BJ13" s="34">
        <f t="shared" si="39"/>
        <v>0.315</v>
      </c>
      <c r="BK13" s="36">
        <v>313</v>
      </c>
      <c r="BL13" s="34">
        <f t="shared" si="40"/>
        <v>1.252</v>
      </c>
      <c r="BM13" s="34">
        <f t="shared" si="41"/>
        <v>0.313</v>
      </c>
      <c r="BN13" s="35">
        <v>319</v>
      </c>
      <c r="BO13" s="34">
        <f t="shared" si="42"/>
        <v>1.276</v>
      </c>
      <c r="BP13" s="34">
        <f t="shared" si="43"/>
        <v>0.31900000000000001</v>
      </c>
      <c r="BQ13" s="35">
        <v>322</v>
      </c>
      <c r="BR13" s="34">
        <f t="shared" si="44"/>
        <v>1.288</v>
      </c>
      <c r="BS13" s="34">
        <f t="shared" si="45"/>
        <v>0.32200000000000001</v>
      </c>
      <c r="BT13" s="35">
        <v>333</v>
      </c>
      <c r="BU13" s="34">
        <f t="shared" si="46"/>
        <v>1.3320000000000001</v>
      </c>
      <c r="BV13" s="34">
        <f t="shared" si="47"/>
        <v>0.33300000000000002</v>
      </c>
      <c r="BW13" s="36">
        <v>330</v>
      </c>
      <c r="BX13" s="34">
        <f t="shared" si="48"/>
        <v>1.32</v>
      </c>
      <c r="BY13" s="34">
        <f t="shared" si="49"/>
        <v>0.33</v>
      </c>
      <c r="BZ13" s="36">
        <v>339</v>
      </c>
      <c r="CA13" s="34">
        <f t="shared" si="48"/>
        <v>1.3560000000000001</v>
      </c>
      <c r="CB13" s="34">
        <f t="shared" si="50"/>
        <v>0.33900000000000008</v>
      </c>
      <c r="CC13" s="36">
        <v>297</v>
      </c>
      <c r="CD13" s="34">
        <f t="shared" si="48"/>
        <v>1.1879999999999999</v>
      </c>
      <c r="CE13" s="34">
        <f t="shared" si="51"/>
        <v>0.29699999999999999</v>
      </c>
      <c r="CF13" s="36">
        <v>341</v>
      </c>
      <c r="CG13" s="34">
        <f t="shared" si="48"/>
        <v>1.3640000000000001</v>
      </c>
      <c r="CH13" s="41">
        <f t="shared" si="52"/>
        <v>0.34100000000000003</v>
      </c>
      <c r="CI13" s="3"/>
    </row>
    <row r="14" spans="1:87" s="27" customFormat="1" ht="15.75" thickTop="1" x14ac:dyDescent="0.25">
      <c r="B14" s="45" t="s">
        <v>6</v>
      </c>
      <c r="C14" s="48">
        <f t="shared" ref="C14:CF14" si="53">AVERAGE(C6:C13)</f>
        <v>245.5</v>
      </c>
      <c r="D14" s="48">
        <f t="shared" si="53"/>
        <v>0.98199999999999998</v>
      </c>
      <c r="E14" s="48">
        <f t="shared" si="53"/>
        <v>0.2455</v>
      </c>
      <c r="F14" s="48">
        <f t="shared" si="53"/>
        <v>226.5</v>
      </c>
      <c r="G14" s="48">
        <f t="shared" si="53"/>
        <v>0.90600000000000014</v>
      </c>
      <c r="H14" s="48">
        <f t="shared" si="53"/>
        <v>0.22650000000000003</v>
      </c>
      <c r="I14" s="48">
        <f t="shared" si="53"/>
        <v>226.75</v>
      </c>
      <c r="J14" s="48">
        <f t="shared" si="53"/>
        <v>0.90700000000000003</v>
      </c>
      <c r="K14" s="48">
        <f t="shared" si="53"/>
        <v>0.22675000000000001</v>
      </c>
      <c r="L14" s="48">
        <f t="shared" si="53"/>
        <v>227.875</v>
      </c>
      <c r="M14" s="48">
        <f t="shared" si="53"/>
        <v>0.91149999999999998</v>
      </c>
      <c r="N14" s="48">
        <f t="shared" si="53"/>
        <v>0.22787499999999999</v>
      </c>
      <c r="O14" s="48">
        <f t="shared" si="53"/>
        <v>233.625</v>
      </c>
      <c r="P14" s="48">
        <f t="shared" si="53"/>
        <v>0.93449999999999989</v>
      </c>
      <c r="Q14" s="48">
        <f t="shared" si="53"/>
        <v>0.23362499999999997</v>
      </c>
      <c r="R14" s="48">
        <f t="shared" si="53"/>
        <v>235.75</v>
      </c>
      <c r="S14" s="48">
        <f t="shared" si="53"/>
        <v>0.94300000000000006</v>
      </c>
      <c r="T14" s="48">
        <f t="shared" si="53"/>
        <v>0.23575000000000002</v>
      </c>
      <c r="U14" s="48">
        <f t="shared" si="53"/>
        <v>246.375</v>
      </c>
      <c r="V14" s="48">
        <f t="shared" si="53"/>
        <v>0.98549999999999993</v>
      </c>
      <c r="W14" s="48">
        <f t="shared" si="53"/>
        <v>0.24637499999999998</v>
      </c>
      <c r="X14" s="48">
        <f t="shared" si="53"/>
        <v>258.5</v>
      </c>
      <c r="Y14" s="48">
        <f t="shared" si="53"/>
        <v>1.034</v>
      </c>
      <c r="Z14" s="48">
        <f t="shared" si="53"/>
        <v>0.25850000000000001</v>
      </c>
      <c r="AA14" s="48">
        <f t="shared" si="53"/>
        <v>257</v>
      </c>
      <c r="AB14" s="48">
        <f t="shared" si="53"/>
        <v>1.028</v>
      </c>
      <c r="AC14" s="48">
        <f t="shared" si="53"/>
        <v>0.25700000000000001</v>
      </c>
      <c r="AD14" s="48">
        <f t="shared" si="53"/>
        <v>258.25</v>
      </c>
      <c r="AE14" s="48">
        <f t="shared" si="53"/>
        <v>1.0329999999999999</v>
      </c>
      <c r="AF14" s="48">
        <f t="shared" si="53"/>
        <v>0.25824999999999998</v>
      </c>
      <c r="AG14" s="48">
        <f t="shared" si="53"/>
        <v>261.375</v>
      </c>
      <c r="AH14" s="48">
        <f t="shared" si="53"/>
        <v>1.0455000000000001</v>
      </c>
      <c r="AI14" s="48">
        <f t="shared" si="53"/>
        <v>0.26137500000000002</v>
      </c>
      <c r="AJ14" s="48">
        <f t="shared" si="53"/>
        <v>266.75</v>
      </c>
      <c r="AK14" s="48">
        <f t="shared" si="53"/>
        <v>1.0669999999999999</v>
      </c>
      <c r="AL14" s="48">
        <f t="shared" si="53"/>
        <v>0.26674999999999999</v>
      </c>
      <c r="AM14" s="48">
        <f t="shared" si="53"/>
        <v>272.875</v>
      </c>
      <c r="AN14" s="48">
        <f t="shared" si="53"/>
        <v>1.0915000000000001</v>
      </c>
      <c r="AO14" s="48">
        <f t="shared" si="53"/>
        <v>0.27287500000000003</v>
      </c>
      <c r="AP14" s="48">
        <f t="shared" si="53"/>
        <v>281.25</v>
      </c>
      <c r="AQ14" s="48">
        <f t="shared" si="53"/>
        <v>1.125</v>
      </c>
      <c r="AR14" s="48">
        <f t="shared" si="53"/>
        <v>0.28125</v>
      </c>
      <c r="AS14" s="48">
        <f t="shared" si="53"/>
        <v>283.125</v>
      </c>
      <c r="AT14" s="48">
        <f t="shared" si="53"/>
        <v>1.1324999999999998</v>
      </c>
      <c r="AU14" s="48">
        <f t="shared" si="53"/>
        <v>0.28312499999999996</v>
      </c>
      <c r="AV14" s="48">
        <f t="shared" si="53"/>
        <v>293.25</v>
      </c>
      <c r="AW14" s="48">
        <f t="shared" si="53"/>
        <v>1.173</v>
      </c>
      <c r="AX14" s="48">
        <f t="shared" si="53"/>
        <v>0.29325000000000001</v>
      </c>
      <c r="AY14" s="48">
        <f t="shared" si="53"/>
        <v>294.375</v>
      </c>
      <c r="AZ14" s="48">
        <f t="shared" si="53"/>
        <v>1.1774999999999998</v>
      </c>
      <c r="BA14" s="48">
        <f t="shared" si="53"/>
        <v>0.29437499999999994</v>
      </c>
      <c r="BB14" s="48">
        <f t="shared" si="53"/>
        <v>288.125</v>
      </c>
      <c r="BC14" s="48">
        <f t="shared" si="53"/>
        <v>1.1524999999999999</v>
      </c>
      <c r="BD14" s="48">
        <f t="shared" si="53"/>
        <v>0.28812499999999996</v>
      </c>
      <c r="BE14" s="48">
        <f t="shared" si="53"/>
        <v>308.125</v>
      </c>
      <c r="BF14" s="48">
        <f t="shared" si="53"/>
        <v>1.2325000000000002</v>
      </c>
      <c r="BG14" s="48">
        <f t="shared" si="53"/>
        <v>0.30812500000000004</v>
      </c>
      <c r="BH14" s="48">
        <f t="shared" si="53"/>
        <v>305.25</v>
      </c>
      <c r="BI14" s="48">
        <f t="shared" si="53"/>
        <v>1.2209999999999999</v>
      </c>
      <c r="BJ14" s="48">
        <f t="shared" si="53"/>
        <v>0.30524999999999997</v>
      </c>
      <c r="BK14" s="48">
        <f t="shared" si="53"/>
        <v>304.5</v>
      </c>
      <c r="BL14" s="48">
        <f t="shared" si="53"/>
        <v>1.2180000000000002</v>
      </c>
      <c r="BM14" s="48">
        <f t="shared" si="53"/>
        <v>0.30450000000000005</v>
      </c>
      <c r="BN14" s="48">
        <f t="shared" si="53"/>
        <v>307.125</v>
      </c>
      <c r="BO14" s="48">
        <f t="shared" si="53"/>
        <v>1.2284999999999999</v>
      </c>
      <c r="BP14" s="48">
        <f t="shared" si="53"/>
        <v>0.30712499999999998</v>
      </c>
      <c r="BQ14" s="48">
        <f t="shared" si="53"/>
        <v>311.25</v>
      </c>
      <c r="BR14" s="48">
        <f t="shared" si="53"/>
        <v>1.2450000000000001</v>
      </c>
      <c r="BS14" s="48">
        <f t="shared" si="53"/>
        <v>0.31125000000000003</v>
      </c>
      <c r="BT14" s="48">
        <f t="shared" si="53"/>
        <v>320.375</v>
      </c>
      <c r="BU14" s="48">
        <f t="shared" si="53"/>
        <v>1.2815000000000001</v>
      </c>
      <c r="BV14" s="48">
        <f t="shared" si="53"/>
        <v>0.32037500000000002</v>
      </c>
      <c r="BW14" s="48">
        <f t="shared" si="53"/>
        <v>325.5</v>
      </c>
      <c r="BX14" s="48">
        <f t="shared" si="53"/>
        <v>1.302</v>
      </c>
      <c r="BY14" s="48">
        <f t="shared" si="53"/>
        <v>0.32550000000000001</v>
      </c>
      <c r="BZ14" s="48">
        <f t="shared" si="53"/>
        <v>333.25</v>
      </c>
      <c r="CA14" s="48">
        <f t="shared" si="53"/>
        <v>1.333</v>
      </c>
      <c r="CB14" s="48">
        <f t="shared" si="53"/>
        <v>0.33324999999999999</v>
      </c>
      <c r="CC14" s="48">
        <f t="shared" si="53"/>
        <v>317.25</v>
      </c>
      <c r="CD14" s="48">
        <f t="shared" si="53"/>
        <v>1.2690000000000001</v>
      </c>
      <c r="CE14" s="48">
        <f t="shared" si="53"/>
        <v>0.31725000000000003</v>
      </c>
      <c r="CF14" s="48">
        <f t="shared" si="53"/>
        <v>335.75</v>
      </c>
      <c r="CG14" s="48">
        <f t="shared" ref="CG14:CH14" si="54">AVERAGE(CG6:CG13)</f>
        <v>1.343</v>
      </c>
      <c r="CH14" s="48">
        <f t="shared" si="54"/>
        <v>0.33574999999999999</v>
      </c>
      <c r="CI14" s="17"/>
    </row>
    <row r="15" spans="1:87" s="27" customFormat="1" x14ac:dyDescent="0.25">
      <c r="B15" s="19" t="s">
        <v>0</v>
      </c>
      <c r="C15" s="49">
        <f t="shared" ref="C15:CF15" si="55">STDEV(C6:C13)</f>
        <v>12.270755012281379</v>
      </c>
      <c r="D15" s="49">
        <f t="shared" si="55"/>
        <v>4.9083020049125528E-2</v>
      </c>
      <c r="E15" s="49">
        <f t="shared" si="55"/>
        <v>1.2270755012281382E-2</v>
      </c>
      <c r="F15" s="49">
        <f t="shared" si="55"/>
        <v>11.173949295443526</v>
      </c>
      <c r="G15" s="49">
        <f t="shared" si="55"/>
        <v>4.4695797181774119E-2</v>
      </c>
      <c r="H15" s="49">
        <f t="shared" si="55"/>
        <v>1.1173949295443531E-2</v>
      </c>
      <c r="I15" s="49">
        <f t="shared" si="55"/>
        <v>12.13907504125182</v>
      </c>
      <c r="J15" s="49">
        <f t="shared" si="55"/>
        <v>4.8556300165007255E-2</v>
      </c>
      <c r="K15" s="49">
        <f t="shared" si="55"/>
        <v>1.2139075041251817E-2</v>
      </c>
      <c r="L15" s="49">
        <f t="shared" si="55"/>
        <v>14.35705401536123</v>
      </c>
      <c r="M15" s="49">
        <f t="shared" si="55"/>
        <v>5.7428216061444902E-2</v>
      </c>
      <c r="N15" s="49">
        <f t="shared" si="55"/>
        <v>1.4357054015361225E-2</v>
      </c>
      <c r="O15" s="49">
        <f t="shared" si="55"/>
        <v>13.490075717250177</v>
      </c>
      <c r="P15" s="49">
        <f t="shared" si="55"/>
        <v>5.3960302869000699E-2</v>
      </c>
      <c r="Q15" s="49">
        <f t="shared" si="55"/>
        <v>1.3490075717250175E-2</v>
      </c>
      <c r="R15" s="49">
        <f t="shared" si="55"/>
        <v>10.525479290071036</v>
      </c>
      <c r="S15" s="49">
        <f t="shared" si="55"/>
        <v>4.2101917160284136E-2</v>
      </c>
      <c r="T15" s="49">
        <f t="shared" si="55"/>
        <v>1.0525479290071034E-2</v>
      </c>
      <c r="U15" s="49">
        <f t="shared" si="55"/>
        <v>14.312207576551065</v>
      </c>
      <c r="V15" s="49">
        <f t="shared" si="55"/>
        <v>5.7248830306204278E-2</v>
      </c>
      <c r="W15" s="49">
        <f t="shared" si="55"/>
        <v>1.4312207576551063E-2</v>
      </c>
      <c r="X15" s="49">
        <f t="shared" si="55"/>
        <v>13.19090595827292</v>
      </c>
      <c r="Y15" s="49">
        <f t="shared" si="55"/>
        <v>5.2763623833091688E-2</v>
      </c>
      <c r="Z15" s="49">
        <f t="shared" si="55"/>
        <v>1.3190905958272922E-2</v>
      </c>
      <c r="AA15" s="49">
        <f t="shared" si="55"/>
        <v>12.806248474865697</v>
      </c>
      <c r="AB15" s="49">
        <f t="shared" si="55"/>
        <v>5.1224993899462806E-2</v>
      </c>
      <c r="AC15" s="49">
        <f t="shared" si="55"/>
        <v>1.2806248474865698E-2</v>
      </c>
      <c r="AD15" s="49">
        <f t="shared" si="55"/>
        <v>13.413745615172946</v>
      </c>
      <c r="AE15" s="49">
        <f t="shared" si="55"/>
        <v>5.3654982460691836E-2</v>
      </c>
      <c r="AF15" s="49">
        <f t="shared" si="55"/>
        <v>1.3413745615172959E-2</v>
      </c>
      <c r="AG15" s="49">
        <f t="shared" si="55"/>
        <v>15.108535903351362</v>
      </c>
      <c r="AH15" s="49">
        <f t="shared" si="55"/>
        <v>6.0434143613405468E-2</v>
      </c>
      <c r="AI15" s="49">
        <f t="shared" si="55"/>
        <v>1.5108535903351367E-2</v>
      </c>
      <c r="AJ15" s="49">
        <f t="shared" si="55"/>
        <v>12.623673904895629</v>
      </c>
      <c r="AK15" s="49">
        <f t="shared" si="55"/>
        <v>5.0494695619582523E-2</v>
      </c>
      <c r="AL15" s="49">
        <f t="shared" si="55"/>
        <v>1.2623673904895631E-2</v>
      </c>
      <c r="AM15" s="49">
        <f t="shared" si="55"/>
        <v>14.426538046253508</v>
      </c>
      <c r="AN15" s="49">
        <f t="shared" si="55"/>
        <v>5.7706152185013987E-2</v>
      </c>
      <c r="AO15" s="49">
        <f t="shared" si="55"/>
        <v>1.4426538046253497E-2</v>
      </c>
      <c r="AP15" s="49">
        <f t="shared" si="55"/>
        <v>14.508618128546908</v>
      </c>
      <c r="AQ15" s="49">
        <f t="shared" si="55"/>
        <v>5.8034472514187578E-2</v>
      </c>
      <c r="AR15" s="49">
        <f t="shared" si="55"/>
        <v>1.4508618128546895E-2</v>
      </c>
      <c r="AS15" s="49">
        <f t="shared" si="55"/>
        <v>13.569266745111911</v>
      </c>
      <c r="AT15" s="49">
        <f t="shared" si="55"/>
        <v>5.427706698044759E-2</v>
      </c>
      <c r="AU15" s="49">
        <f t="shared" si="55"/>
        <v>1.3569266745111897E-2</v>
      </c>
      <c r="AV15" s="49">
        <f t="shared" si="55"/>
        <v>15.926168941175311</v>
      </c>
      <c r="AW15" s="49">
        <f t="shared" si="55"/>
        <v>6.3704675764701221E-2</v>
      </c>
      <c r="AX15" s="49">
        <f t="shared" si="55"/>
        <v>1.5926168941175305E-2</v>
      </c>
      <c r="AY15" s="49">
        <f t="shared" si="55"/>
        <v>15.361710284247092</v>
      </c>
      <c r="AZ15" s="49">
        <f t="shared" si="55"/>
        <v>6.1446841136988326E-2</v>
      </c>
      <c r="BA15" s="49">
        <f t="shared" si="55"/>
        <v>1.5361710284247081E-2</v>
      </c>
      <c r="BB15" s="49">
        <f t="shared" si="55"/>
        <v>27.110554086133003</v>
      </c>
      <c r="BC15" s="49">
        <f t="shared" si="55"/>
        <v>0.10844221634453198</v>
      </c>
      <c r="BD15" s="49">
        <f t="shared" si="55"/>
        <v>2.7110554086132995E-2</v>
      </c>
      <c r="BE15" s="49">
        <f t="shared" si="55"/>
        <v>16.685643957777426</v>
      </c>
      <c r="BF15" s="49">
        <f t="shared" si="55"/>
        <v>6.6742575831109707E-2</v>
      </c>
      <c r="BG15" s="49">
        <f t="shared" si="55"/>
        <v>1.6685643957777434E-2</v>
      </c>
      <c r="BH15" s="49">
        <f t="shared" si="55"/>
        <v>14.119388898147925</v>
      </c>
      <c r="BI15" s="49">
        <f t="shared" si="55"/>
        <v>5.6477555592591752E-2</v>
      </c>
      <c r="BJ15" s="49">
        <f t="shared" si="55"/>
        <v>1.4119388898147938E-2</v>
      </c>
      <c r="BK15" s="49">
        <f t="shared" si="55"/>
        <v>15.720777879699755</v>
      </c>
      <c r="BL15" s="49">
        <f t="shared" si="55"/>
        <v>6.2883111518799023E-2</v>
      </c>
      <c r="BM15" s="49">
        <f t="shared" si="55"/>
        <v>1.5720777879699756E-2</v>
      </c>
      <c r="BN15" s="49">
        <f t="shared" si="55"/>
        <v>15.486745484906947</v>
      </c>
      <c r="BO15" s="49">
        <f t="shared" si="55"/>
        <v>6.1946981939627839E-2</v>
      </c>
      <c r="BP15" s="49">
        <f t="shared" si="55"/>
        <v>1.548674548490696E-2</v>
      </c>
      <c r="BQ15" s="49">
        <f t="shared" si="55"/>
        <v>12.5555906727982</v>
      </c>
      <c r="BR15" s="49">
        <f t="shared" si="55"/>
        <v>5.0222362691192839E-2</v>
      </c>
      <c r="BS15" s="49">
        <f t="shared" si="55"/>
        <v>1.2555590672798217E-2</v>
      </c>
      <c r="BT15" s="49">
        <f t="shared" si="55"/>
        <v>15.555775225206323</v>
      </c>
      <c r="BU15" s="49">
        <f t="shared" si="55"/>
        <v>6.2223100900825348E-2</v>
      </c>
      <c r="BV15" s="49">
        <f t="shared" si="55"/>
        <v>1.5555775225206337E-2</v>
      </c>
      <c r="BW15" s="49">
        <f t="shared" si="55"/>
        <v>16.962142721787412</v>
      </c>
      <c r="BX15" s="49">
        <f t="shared" si="55"/>
        <v>6.7848570887149656E-2</v>
      </c>
      <c r="BY15" s="49">
        <f t="shared" si="55"/>
        <v>1.6962142721787414E-2</v>
      </c>
      <c r="BZ15" s="49">
        <f t="shared" si="55"/>
        <v>17.102631376487071</v>
      </c>
      <c r="CA15" s="49">
        <f t="shared" si="55"/>
        <v>6.8410525505948269E-2</v>
      </c>
      <c r="CB15" s="49">
        <f t="shared" si="55"/>
        <v>1.7102631376487071E-2</v>
      </c>
      <c r="CC15" s="49">
        <f t="shared" si="55"/>
        <v>19.615955604703899</v>
      </c>
      <c r="CD15" s="49">
        <f t="shared" si="55"/>
        <v>7.8463822418815665E-2</v>
      </c>
      <c r="CE15" s="49">
        <f t="shared" si="55"/>
        <v>1.9615955604703916E-2</v>
      </c>
      <c r="CF15" s="49">
        <f t="shared" si="55"/>
        <v>17.742201506174883</v>
      </c>
      <c r="CG15" s="49">
        <f t="shared" ref="CG15:CH15" si="56">STDEV(CG6:CG13)</f>
        <v>7.0968806024699516E-2</v>
      </c>
      <c r="CH15" s="49">
        <f t="shared" si="56"/>
        <v>1.7742201506174879E-2</v>
      </c>
      <c r="CI15" s="17"/>
    </row>
    <row r="16" spans="1:87" x14ac:dyDescent="0.25">
      <c r="B16" s="7"/>
      <c r="C16" s="20"/>
      <c r="D16" s="24"/>
      <c r="E16" s="24"/>
      <c r="F16" s="20"/>
      <c r="G16" s="21"/>
      <c r="H16" s="21"/>
      <c r="I16" s="20"/>
      <c r="J16" s="21"/>
      <c r="K16" s="21"/>
      <c r="L16" s="22"/>
      <c r="M16" s="21"/>
      <c r="N16" s="21"/>
      <c r="O16" s="22"/>
      <c r="P16" s="21"/>
      <c r="Q16" s="21"/>
      <c r="R16" s="20"/>
      <c r="S16" s="21"/>
      <c r="T16" s="21"/>
      <c r="U16" s="20"/>
      <c r="V16" s="21"/>
      <c r="W16" s="21"/>
      <c r="X16" s="20"/>
      <c r="Y16" s="21"/>
      <c r="Z16" s="21"/>
      <c r="AA16" s="20"/>
      <c r="AB16" s="21"/>
      <c r="AC16" s="21"/>
      <c r="AD16" s="20"/>
      <c r="AE16" s="21"/>
      <c r="AF16" s="21"/>
      <c r="AG16" s="20"/>
      <c r="AH16" s="21"/>
      <c r="AI16" s="21"/>
      <c r="AJ16" s="20"/>
      <c r="AK16" s="21"/>
      <c r="AL16" s="21"/>
      <c r="AM16" s="20"/>
      <c r="AN16" s="21"/>
      <c r="AO16" s="21"/>
      <c r="AP16" s="20"/>
      <c r="AQ16" s="21"/>
      <c r="AR16" s="21"/>
      <c r="AS16" s="20"/>
      <c r="AT16" s="21"/>
      <c r="AU16" s="21"/>
      <c r="AV16" s="20"/>
      <c r="AW16" s="21"/>
      <c r="AX16" s="21"/>
      <c r="AY16" s="20"/>
      <c r="AZ16" s="21"/>
      <c r="BA16" s="21"/>
      <c r="BB16" s="20"/>
      <c r="BC16" s="21"/>
      <c r="BD16" s="21"/>
      <c r="BE16" s="20"/>
      <c r="BF16" s="21"/>
      <c r="BG16" s="21"/>
      <c r="BH16" s="20"/>
      <c r="BI16" s="21"/>
      <c r="BJ16" s="21"/>
      <c r="BK16" s="20"/>
      <c r="BL16" s="21"/>
      <c r="BM16" s="21"/>
      <c r="BN16" s="20"/>
      <c r="BO16" s="21"/>
      <c r="BP16" s="21"/>
      <c r="BQ16" s="20"/>
      <c r="BR16" s="21"/>
      <c r="BS16" s="21"/>
      <c r="BT16" s="20"/>
      <c r="BU16" s="21"/>
      <c r="BV16" s="21"/>
      <c r="BW16" s="20"/>
      <c r="BX16" s="21"/>
      <c r="BY16" s="21"/>
      <c r="BZ16" s="20"/>
      <c r="CA16" s="21"/>
      <c r="CB16" s="21"/>
      <c r="CC16" s="22"/>
      <c r="CD16" s="21"/>
      <c r="CE16" s="21"/>
      <c r="CF16" s="20"/>
      <c r="CG16" s="21"/>
      <c r="CH16" s="21"/>
      <c r="CI16" s="5"/>
    </row>
    <row r="17" spans="1:87" ht="15.75" thickBot="1" x14ac:dyDescent="0.3">
      <c r="B17" s="46"/>
      <c r="C17" s="8"/>
      <c r="D17" s="25"/>
      <c r="E17" s="25"/>
      <c r="F17" s="8"/>
      <c r="G17" s="26"/>
      <c r="H17" s="26"/>
      <c r="I17" s="8"/>
      <c r="J17" s="26"/>
      <c r="K17" s="26"/>
      <c r="L17" s="23"/>
      <c r="M17" s="26"/>
      <c r="N17" s="26"/>
      <c r="O17" s="23"/>
      <c r="P17" s="26"/>
      <c r="Q17" s="26"/>
      <c r="R17" s="8"/>
      <c r="S17" s="26"/>
      <c r="T17" s="26"/>
      <c r="U17" s="8"/>
      <c r="V17" s="26"/>
      <c r="W17" s="26"/>
      <c r="X17" s="8"/>
      <c r="Y17" s="26"/>
      <c r="Z17" s="26"/>
      <c r="AA17" s="8"/>
      <c r="AB17" s="26"/>
      <c r="AC17" s="26"/>
      <c r="AD17" s="8"/>
      <c r="AE17" s="26"/>
      <c r="AF17" s="26"/>
      <c r="AG17" s="23"/>
      <c r="AH17" s="26"/>
      <c r="AI17" s="26"/>
      <c r="AJ17" s="23"/>
      <c r="AK17" s="26"/>
      <c r="AL17" s="26"/>
      <c r="AM17" s="8"/>
      <c r="AN17" s="26"/>
      <c r="AO17" s="26"/>
      <c r="AP17" s="8"/>
      <c r="AQ17" s="26"/>
      <c r="AR17" s="26"/>
      <c r="AS17" s="8"/>
      <c r="AT17" s="26"/>
      <c r="AU17" s="26"/>
      <c r="AV17" s="8"/>
      <c r="AW17" s="26"/>
      <c r="AX17" s="26"/>
      <c r="AY17" s="8"/>
      <c r="AZ17" s="26"/>
      <c r="BA17" s="26"/>
      <c r="BB17" s="23"/>
      <c r="BC17" s="26"/>
      <c r="BD17" s="26"/>
      <c r="BE17" s="23"/>
      <c r="BF17" s="26"/>
      <c r="BG17" s="26"/>
      <c r="BH17" s="8"/>
      <c r="BI17" s="26"/>
      <c r="BJ17" s="26"/>
      <c r="BK17" s="8"/>
      <c r="BL17" s="26"/>
      <c r="BM17" s="26"/>
      <c r="BN17" s="8"/>
      <c r="BO17" s="26"/>
      <c r="BP17" s="26"/>
      <c r="BQ17" s="8"/>
      <c r="BR17" s="26"/>
      <c r="BS17" s="26"/>
      <c r="BT17" s="8"/>
      <c r="BU17" s="26"/>
      <c r="BV17" s="26"/>
      <c r="BW17" s="23"/>
      <c r="BX17" s="26"/>
      <c r="BY17" s="26"/>
      <c r="BZ17" s="23"/>
      <c r="CA17" s="26"/>
      <c r="CB17" s="26"/>
      <c r="CC17" s="22"/>
      <c r="CD17" s="21"/>
      <c r="CE17" s="21"/>
      <c r="CF17" s="20"/>
      <c r="CG17" s="21"/>
      <c r="CH17" s="21"/>
      <c r="CI17" s="6"/>
    </row>
    <row r="18" spans="1:87" ht="15.75" thickTop="1" x14ac:dyDescent="0.25">
      <c r="A18" s="52" t="s">
        <v>10</v>
      </c>
      <c r="B18" s="9">
        <v>9</v>
      </c>
      <c r="C18" s="42">
        <v>228</v>
      </c>
      <c r="D18" s="28">
        <f>C18*4/1000</f>
        <v>0.91200000000000003</v>
      </c>
      <c r="E18" s="28">
        <f>D18*25/100</f>
        <v>0.22800000000000001</v>
      </c>
      <c r="F18" s="29">
        <v>212</v>
      </c>
      <c r="G18" s="28">
        <f>F18*4/1000</f>
        <v>0.84799999999999998</v>
      </c>
      <c r="H18" s="28">
        <f>G18*25/100</f>
        <v>0.21199999999999999</v>
      </c>
      <c r="I18" s="29">
        <v>209</v>
      </c>
      <c r="J18" s="28">
        <f>I18*4/1000</f>
        <v>0.83599999999999997</v>
      </c>
      <c r="K18" s="28">
        <f>J18*25/100</f>
        <v>0.20899999999999999</v>
      </c>
      <c r="L18" s="30">
        <v>210</v>
      </c>
      <c r="M18" s="28">
        <f>L18*4/1000</f>
        <v>0.84</v>
      </c>
      <c r="N18" s="28">
        <f>M18*25/100</f>
        <v>0.21</v>
      </c>
      <c r="O18" s="30">
        <v>218</v>
      </c>
      <c r="P18" s="28">
        <f>O18*4/1000</f>
        <v>0.872</v>
      </c>
      <c r="Q18" s="28">
        <f>P18*25/100</f>
        <v>0.218</v>
      </c>
      <c r="R18" s="30">
        <v>218</v>
      </c>
      <c r="S18" s="28">
        <f>R18*4/1000</f>
        <v>0.872</v>
      </c>
      <c r="T18" s="28">
        <f>S18*25/100</f>
        <v>0.218</v>
      </c>
      <c r="U18" s="30">
        <v>226</v>
      </c>
      <c r="V18" s="28">
        <f>U18*4/1000</f>
        <v>0.90400000000000003</v>
      </c>
      <c r="W18" s="28">
        <f>V18*25/100</f>
        <v>0.22600000000000001</v>
      </c>
      <c r="X18" s="29">
        <v>237</v>
      </c>
      <c r="Y18" s="28">
        <f>X18*4/1000</f>
        <v>0.94799999999999995</v>
      </c>
      <c r="Z18" s="28">
        <f>Y18*25/100</f>
        <v>0.23699999999999999</v>
      </c>
      <c r="AA18" s="29">
        <v>240</v>
      </c>
      <c r="AB18" s="28">
        <f>AA18*4/1000</f>
        <v>0.96</v>
      </c>
      <c r="AC18" s="28">
        <f>AB18*25/100</f>
        <v>0.24</v>
      </c>
      <c r="AD18" s="29">
        <v>239</v>
      </c>
      <c r="AE18" s="28">
        <f>AD18*4/1000</f>
        <v>0.95599999999999996</v>
      </c>
      <c r="AF18" s="28">
        <f>AE18*25/100</f>
        <v>0.23899999999999999</v>
      </c>
      <c r="AG18" s="30">
        <v>248</v>
      </c>
      <c r="AH18" s="28">
        <f>AG18*4/1000</f>
        <v>0.99199999999999999</v>
      </c>
      <c r="AI18" s="28">
        <f>AH18*25/100</f>
        <v>0.248</v>
      </c>
      <c r="AJ18" s="30">
        <v>246</v>
      </c>
      <c r="AK18" s="28">
        <f>AJ18*4/1000</f>
        <v>0.98399999999999999</v>
      </c>
      <c r="AL18" s="28">
        <f>AK18*25/100</f>
        <v>0.24600000000000002</v>
      </c>
      <c r="AM18" s="30">
        <v>250</v>
      </c>
      <c r="AN18" s="28">
        <f>AM18*4/1000</f>
        <v>1</v>
      </c>
      <c r="AO18" s="28">
        <f>AN18*25/100</f>
        <v>0.25</v>
      </c>
      <c r="AP18" s="29">
        <v>257</v>
      </c>
      <c r="AQ18" s="28">
        <f>AP18*4/1000</f>
        <v>1.028</v>
      </c>
      <c r="AR18" s="28">
        <f>AQ18*25/100</f>
        <v>0.25700000000000001</v>
      </c>
      <c r="AS18" s="29">
        <v>264</v>
      </c>
      <c r="AT18" s="28">
        <f>AS18*4/1000</f>
        <v>1.056</v>
      </c>
      <c r="AU18" s="28">
        <f>AT18*25/100</f>
        <v>0.26400000000000001</v>
      </c>
      <c r="AV18" s="29">
        <v>271</v>
      </c>
      <c r="AW18" s="28">
        <f>AV18*4/1000</f>
        <v>1.0840000000000001</v>
      </c>
      <c r="AX18" s="28">
        <f>AW18*25/100</f>
        <v>0.27100000000000002</v>
      </c>
      <c r="AY18" s="29">
        <v>269</v>
      </c>
      <c r="AZ18" s="28">
        <f>AY18*4/1000</f>
        <v>1.0760000000000001</v>
      </c>
      <c r="BA18" s="28">
        <f>AZ18*25/100</f>
        <v>0.26900000000000002</v>
      </c>
      <c r="BB18" s="30">
        <v>274</v>
      </c>
      <c r="BC18" s="28">
        <f>BB18*4/1000</f>
        <v>1.0960000000000001</v>
      </c>
      <c r="BD18" s="28">
        <f>BC18*25/100</f>
        <v>0.27400000000000002</v>
      </c>
      <c r="BE18" s="30">
        <v>277</v>
      </c>
      <c r="BF18" s="28">
        <f>BE18*4/1000</f>
        <v>1.1080000000000001</v>
      </c>
      <c r="BG18" s="28">
        <f>BF18*25/100</f>
        <v>0.27700000000000002</v>
      </c>
      <c r="BH18" s="30">
        <v>278</v>
      </c>
      <c r="BI18" s="28">
        <f>BH18*4/1000</f>
        <v>1.1120000000000001</v>
      </c>
      <c r="BJ18" s="28">
        <f>BI18*25/100</f>
        <v>0.27800000000000002</v>
      </c>
      <c r="BK18" s="30">
        <v>277</v>
      </c>
      <c r="BL18" s="28">
        <f>BK18*4/1000</f>
        <v>1.1080000000000001</v>
      </c>
      <c r="BM18" s="28">
        <f>BL18*25/100</f>
        <v>0.27700000000000002</v>
      </c>
      <c r="BN18" s="30">
        <v>278</v>
      </c>
      <c r="BO18" s="28">
        <f>BN18*4/1000</f>
        <v>1.1120000000000001</v>
      </c>
      <c r="BP18" s="28">
        <f>BO18*25/100</f>
        <v>0.27800000000000002</v>
      </c>
      <c r="BQ18" s="29">
        <v>286</v>
      </c>
      <c r="BR18" s="28">
        <f>BQ18*4/1000</f>
        <v>1.1439999999999999</v>
      </c>
      <c r="BS18" s="28">
        <f>BR18*25/100</f>
        <v>0.28599999999999998</v>
      </c>
      <c r="BT18" s="29">
        <v>289</v>
      </c>
      <c r="BU18" s="28">
        <f>BT18*4/1000</f>
        <v>1.1559999999999999</v>
      </c>
      <c r="BV18" s="28">
        <f>BU18*25/100</f>
        <v>0.28899999999999998</v>
      </c>
      <c r="BW18" s="30">
        <v>292</v>
      </c>
      <c r="BX18" s="28">
        <f>BW18*4/1000</f>
        <v>1.1679999999999999</v>
      </c>
      <c r="BY18" s="28">
        <f>BX18*25/100</f>
        <v>0.29199999999999998</v>
      </c>
      <c r="BZ18" s="30">
        <v>300</v>
      </c>
      <c r="CA18" s="28">
        <f>BZ18*4/1000</f>
        <v>1.2</v>
      </c>
      <c r="CB18" s="28">
        <f>CA18*25/100</f>
        <v>0.3</v>
      </c>
      <c r="CC18" s="30">
        <v>264</v>
      </c>
      <c r="CD18" s="28">
        <f>CC18*4/1000</f>
        <v>1.056</v>
      </c>
      <c r="CE18" s="28">
        <f>CD18*25/100</f>
        <v>0.26400000000000001</v>
      </c>
      <c r="CF18" s="30">
        <v>300</v>
      </c>
      <c r="CG18" s="28">
        <f>CF18*4/1000</f>
        <v>1.2</v>
      </c>
      <c r="CH18" s="39">
        <f>CG18*25/100</f>
        <v>0.3</v>
      </c>
      <c r="CI18" s="3"/>
    </row>
    <row r="19" spans="1:87" x14ac:dyDescent="0.25">
      <c r="A19" s="55"/>
      <c r="B19" s="10">
        <v>10</v>
      </c>
      <c r="C19" s="43">
        <v>239</v>
      </c>
      <c r="D19" s="31">
        <f t="shared" ref="D19:D25" si="57">C19*4/1000</f>
        <v>0.95599999999999996</v>
      </c>
      <c r="E19" s="31">
        <f t="shared" ref="E19:E25" si="58">D19*25/100</f>
        <v>0.23899999999999999</v>
      </c>
      <c r="F19" s="32">
        <v>223</v>
      </c>
      <c r="G19" s="31">
        <f t="shared" ref="G19:G25" si="59">F19*4/1000</f>
        <v>0.89200000000000002</v>
      </c>
      <c r="H19" s="31">
        <f t="shared" ref="H19:H25" si="60">G19*25/100</f>
        <v>0.223</v>
      </c>
      <c r="I19" s="32">
        <v>224</v>
      </c>
      <c r="J19" s="31">
        <f t="shared" ref="J19:J25" si="61">I19*4/1000</f>
        <v>0.89600000000000002</v>
      </c>
      <c r="K19" s="31">
        <f t="shared" ref="K19:K25" si="62">J19*25/100</f>
        <v>0.22400000000000003</v>
      </c>
      <c r="L19" s="33">
        <v>226</v>
      </c>
      <c r="M19" s="31">
        <f t="shared" ref="M19:M25" si="63">L19*4/1000</f>
        <v>0.90400000000000003</v>
      </c>
      <c r="N19" s="31">
        <f t="shared" ref="N19:N25" si="64">M19*25/100</f>
        <v>0.22600000000000001</v>
      </c>
      <c r="O19" s="33">
        <v>232</v>
      </c>
      <c r="P19" s="31">
        <f t="shared" ref="P19:P25" si="65">O19*4/1000</f>
        <v>0.92800000000000005</v>
      </c>
      <c r="Q19" s="31">
        <f t="shared" ref="Q19:Q25" si="66">P19*25/100</f>
        <v>0.23200000000000004</v>
      </c>
      <c r="R19" s="33">
        <v>225</v>
      </c>
      <c r="S19" s="31">
        <f t="shared" ref="S19:S25" si="67">R19*4/1000</f>
        <v>0.9</v>
      </c>
      <c r="T19" s="31">
        <f t="shared" ref="T19:T25" si="68">S19*25/100</f>
        <v>0.22500000000000001</v>
      </c>
      <c r="U19" s="33">
        <v>234</v>
      </c>
      <c r="V19" s="31">
        <f t="shared" ref="V19:V25" si="69">U19*4/1000</f>
        <v>0.93600000000000005</v>
      </c>
      <c r="W19" s="31">
        <f t="shared" ref="W19:W25" si="70">V19*25/100</f>
        <v>0.23400000000000001</v>
      </c>
      <c r="X19" s="32">
        <v>245</v>
      </c>
      <c r="Y19" s="31">
        <f t="shared" ref="Y19:Y25" si="71">X19*4/1000</f>
        <v>0.98</v>
      </c>
      <c r="Z19" s="31">
        <f t="shared" ref="Z19:Z25" si="72">Y19*25/100</f>
        <v>0.245</v>
      </c>
      <c r="AA19" s="32">
        <v>244</v>
      </c>
      <c r="AB19" s="31">
        <f t="shared" ref="AB19:AB25" si="73">AA19*4/1000</f>
        <v>0.97599999999999998</v>
      </c>
      <c r="AC19" s="31">
        <f t="shared" ref="AC19:AC25" si="74">AB19*25/100</f>
        <v>0.24399999999999999</v>
      </c>
      <c r="AD19" s="32">
        <v>244</v>
      </c>
      <c r="AE19" s="31">
        <f t="shared" ref="AE19:AE25" si="75">AD19*4/1000</f>
        <v>0.97599999999999998</v>
      </c>
      <c r="AF19" s="31">
        <f t="shared" ref="AF19:AF25" si="76">AE19*25/100</f>
        <v>0.24399999999999999</v>
      </c>
      <c r="AG19" s="33">
        <v>250</v>
      </c>
      <c r="AH19" s="31">
        <f t="shared" ref="AH19:AH25" si="77">AG19*4/1000</f>
        <v>1</v>
      </c>
      <c r="AI19" s="31">
        <f t="shared" ref="AI19:AI25" si="78">AH19*25/100</f>
        <v>0.25</v>
      </c>
      <c r="AJ19" s="33">
        <v>254</v>
      </c>
      <c r="AK19" s="31">
        <f t="shared" ref="AK19:AK25" si="79">AJ19*4/1000</f>
        <v>1.016</v>
      </c>
      <c r="AL19" s="31">
        <f t="shared" ref="AL19:AL25" si="80">AK19*25/100</f>
        <v>0.254</v>
      </c>
      <c r="AM19" s="33">
        <v>251</v>
      </c>
      <c r="AN19" s="31">
        <f t="shared" ref="AN19:AN25" si="81">AM19*4/1000</f>
        <v>1.004</v>
      </c>
      <c r="AO19" s="31">
        <f t="shared" ref="AO19:AO25" si="82">AN19*25/100</f>
        <v>0.251</v>
      </c>
      <c r="AP19" s="32">
        <v>263</v>
      </c>
      <c r="AQ19" s="31">
        <f t="shared" ref="AQ19:AQ25" si="83">AP19*4/1000</f>
        <v>1.052</v>
      </c>
      <c r="AR19" s="31">
        <f t="shared" ref="AR19:AR25" si="84">AQ19*25/100</f>
        <v>0.26300000000000001</v>
      </c>
      <c r="AS19" s="32">
        <v>265</v>
      </c>
      <c r="AT19" s="31">
        <f t="shared" ref="AT19:AT25" si="85">AS19*4/1000</f>
        <v>1.06</v>
      </c>
      <c r="AU19" s="31">
        <f t="shared" ref="AU19:AU25" si="86">AT19*25/100</f>
        <v>0.26500000000000001</v>
      </c>
      <c r="AV19" s="32">
        <v>273</v>
      </c>
      <c r="AW19" s="31">
        <f t="shared" ref="AW19:AW25" si="87">AV19*4/1000</f>
        <v>1.0920000000000001</v>
      </c>
      <c r="AX19" s="31">
        <f t="shared" ref="AX19:AX25" si="88">AW19*25/100</f>
        <v>0.27300000000000002</v>
      </c>
      <c r="AY19" s="32">
        <v>269</v>
      </c>
      <c r="AZ19" s="31">
        <f t="shared" ref="AZ19:AZ25" si="89">AY19*4/1000</f>
        <v>1.0760000000000001</v>
      </c>
      <c r="BA19" s="31">
        <f t="shared" ref="BA19:BA25" si="90">AZ19*25/100</f>
        <v>0.26900000000000002</v>
      </c>
      <c r="BB19" s="33">
        <v>276</v>
      </c>
      <c r="BC19" s="31">
        <f t="shared" ref="BC19:BC25" si="91">BB19*4/1000</f>
        <v>1.1040000000000001</v>
      </c>
      <c r="BD19" s="31">
        <f t="shared" ref="BD19:BD25" si="92">BC19*25/100</f>
        <v>0.27600000000000002</v>
      </c>
      <c r="BE19" s="33">
        <v>282</v>
      </c>
      <c r="BF19" s="31">
        <f t="shared" ref="BF19:BF25" si="93">BE19*4/1000</f>
        <v>1.1279999999999999</v>
      </c>
      <c r="BG19" s="31">
        <f t="shared" ref="BG19:BG25" si="94">BF19*25/100</f>
        <v>0.28199999999999997</v>
      </c>
      <c r="BH19" s="33">
        <v>281</v>
      </c>
      <c r="BI19" s="31">
        <f t="shared" ref="BI19:BI25" si="95">BH19*4/1000</f>
        <v>1.1240000000000001</v>
      </c>
      <c r="BJ19" s="31">
        <f t="shared" ref="BJ19:BJ25" si="96">BI19*25/100</f>
        <v>0.28100000000000003</v>
      </c>
      <c r="BK19" s="33">
        <v>282</v>
      </c>
      <c r="BL19" s="31">
        <f t="shared" ref="BL19:BL25" si="97">BK19*4/1000</f>
        <v>1.1279999999999999</v>
      </c>
      <c r="BM19" s="31">
        <f t="shared" ref="BM19:BM25" si="98">BL19*25/100</f>
        <v>0.28199999999999997</v>
      </c>
      <c r="BN19" s="33">
        <v>280</v>
      </c>
      <c r="BO19" s="31">
        <f t="shared" ref="BO19:BO25" si="99">BN19*4/1000</f>
        <v>1.1200000000000001</v>
      </c>
      <c r="BP19" s="31">
        <f t="shared" ref="BP19:BP25" si="100">BO19*25/100</f>
        <v>0.28000000000000003</v>
      </c>
      <c r="BQ19" s="32">
        <v>288</v>
      </c>
      <c r="BR19" s="31">
        <f t="shared" ref="BR19:BR25" si="101">BQ19*4/1000</f>
        <v>1.1519999999999999</v>
      </c>
      <c r="BS19" s="31">
        <f t="shared" ref="BS19:BS25" si="102">BR19*25/100</f>
        <v>0.28799999999999998</v>
      </c>
      <c r="BT19" s="32">
        <v>288</v>
      </c>
      <c r="BU19" s="31">
        <f t="shared" ref="BU19:BU25" si="103">BT19*4/1000</f>
        <v>1.1519999999999999</v>
      </c>
      <c r="BV19" s="31">
        <f t="shared" ref="BV19:BV25" si="104">BU19*25/100</f>
        <v>0.28799999999999998</v>
      </c>
      <c r="BW19" s="33">
        <v>292</v>
      </c>
      <c r="BX19" s="31">
        <f t="shared" ref="BX19:CG25" si="105">BW19*4/1000</f>
        <v>1.1679999999999999</v>
      </c>
      <c r="BY19" s="31">
        <f t="shared" ref="BY19:BY25" si="106">BX19*25/100</f>
        <v>0.29199999999999998</v>
      </c>
      <c r="BZ19" s="33">
        <v>300</v>
      </c>
      <c r="CA19" s="31">
        <f t="shared" si="105"/>
        <v>1.2</v>
      </c>
      <c r="CB19" s="31">
        <f t="shared" ref="CB19:CB25" si="107">CA19*25/100</f>
        <v>0.3</v>
      </c>
      <c r="CC19" s="33">
        <v>270</v>
      </c>
      <c r="CD19" s="31">
        <f t="shared" si="105"/>
        <v>1.08</v>
      </c>
      <c r="CE19" s="31">
        <f t="shared" ref="CE19:CE25" si="108">CD19*25/100</f>
        <v>0.27</v>
      </c>
      <c r="CF19" s="33">
        <v>297</v>
      </c>
      <c r="CG19" s="31">
        <f t="shared" si="105"/>
        <v>1.1879999999999999</v>
      </c>
      <c r="CH19" s="40">
        <f t="shared" ref="CH19:CH25" si="109">CG19*25/100</f>
        <v>0.29699999999999999</v>
      </c>
      <c r="CI19" s="3"/>
    </row>
    <row r="20" spans="1:87" x14ac:dyDescent="0.25">
      <c r="A20" s="55"/>
      <c r="B20" s="10">
        <v>11</v>
      </c>
      <c r="C20" s="43">
        <v>241</v>
      </c>
      <c r="D20" s="31">
        <f t="shared" si="57"/>
        <v>0.96399999999999997</v>
      </c>
      <c r="E20" s="31">
        <f t="shared" si="58"/>
        <v>0.24099999999999999</v>
      </c>
      <c r="F20" s="32">
        <v>222</v>
      </c>
      <c r="G20" s="31">
        <f t="shared" si="59"/>
        <v>0.88800000000000001</v>
      </c>
      <c r="H20" s="31">
        <f t="shared" si="60"/>
        <v>0.222</v>
      </c>
      <c r="I20" s="32">
        <v>217</v>
      </c>
      <c r="J20" s="31">
        <f t="shared" si="61"/>
        <v>0.86799999999999999</v>
      </c>
      <c r="K20" s="31">
        <f t="shared" si="62"/>
        <v>0.217</v>
      </c>
      <c r="L20" s="33">
        <v>217</v>
      </c>
      <c r="M20" s="31">
        <f t="shared" si="63"/>
        <v>0.86799999999999999</v>
      </c>
      <c r="N20" s="31">
        <f t="shared" si="64"/>
        <v>0.217</v>
      </c>
      <c r="O20" s="33">
        <v>225</v>
      </c>
      <c r="P20" s="31">
        <f t="shared" si="65"/>
        <v>0.9</v>
      </c>
      <c r="Q20" s="31">
        <f t="shared" si="66"/>
        <v>0.22500000000000001</v>
      </c>
      <c r="R20" s="33">
        <v>226</v>
      </c>
      <c r="S20" s="31">
        <f t="shared" si="67"/>
        <v>0.90400000000000003</v>
      </c>
      <c r="T20" s="31">
        <f t="shared" si="68"/>
        <v>0.22600000000000001</v>
      </c>
      <c r="U20" s="33">
        <v>232</v>
      </c>
      <c r="V20" s="31">
        <f t="shared" si="69"/>
        <v>0.92800000000000005</v>
      </c>
      <c r="W20" s="31">
        <f t="shared" si="70"/>
        <v>0.23200000000000004</v>
      </c>
      <c r="X20" s="32">
        <v>243</v>
      </c>
      <c r="Y20" s="31">
        <f t="shared" si="71"/>
        <v>0.97199999999999998</v>
      </c>
      <c r="Z20" s="31">
        <f t="shared" si="72"/>
        <v>0.24299999999999999</v>
      </c>
      <c r="AA20" s="32">
        <v>244</v>
      </c>
      <c r="AB20" s="31">
        <f t="shared" si="73"/>
        <v>0.97599999999999998</v>
      </c>
      <c r="AC20" s="31">
        <f t="shared" si="74"/>
        <v>0.24399999999999999</v>
      </c>
      <c r="AD20" s="32">
        <v>244</v>
      </c>
      <c r="AE20" s="31">
        <f t="shared" si="75"/>
        <v>0.97599999999999998</v>
      </c>
      <c r="AF20" s="31">
        <f t="shared" si="76"/>
        <v>0.24399999999999999</v>
      </c>
      <c r="AG20" s="33">
        <v>247</v>
      </c>
      <c r="AH20" s="31">
        <f t="shared" si="77"/>
        <v>0.98799999999999999</v>
      </c>
      <c r="AI20" s="31">
        <f t="shared" si="78"/>
        <v>0.247</v>
      </c>
      <c r="AJ20" s="33">
        <v>249</v>
      </c>
      <c r="AK20" s="31">
        <f t="shared" si="79"/>
        <v>0.996</v>
      </c>
      <c r="AL20" s="31">
        <f t="shared" si="80"/>
        <v>0.249</v>
      </c>
      <c r="AM20" s="33">
        <v>247</v>
      </c>
      <c r="AN20" s="31">
        <f t="shared" si="81"/>
        <v>0.98799999999999999</v>
      </c>
      <c r="AO20" s="31">
        <f t="shared" si="82"/>
        <v>0.247</v>
      </c>
      <c r="AP20" s="32">
        <v>260</v>
      </c>
      <c r="AQ20" s="31">
        <f t="shared" si="83"/>
        <v>1.04</v>
      </c>
      <c r="AR20" s="31">
        <f t="shared" si="84"/>
        <v>0.26</v>
      </c>
      <c r="AS20" s="32">
        <v>269</v>
      </c>
      <c r="AT20" s="31">
        <f t="shared" si="85"/>
        <v>1.0760000000000001</v>
      </c>
      <c r="AU20" s="31">
        <f t="shared" si="86"/>
        <v>0.26900000000000002</v>
      </c>
      <c r="AV20" s="32">
        <v>270</v>
      </c>
      <c r="AW20" s="31">
        <f t="shared" si="87"/>
        <v>1.08</v>
      </c>
      <c r="AX20" s="31">
        <f t="shared" si="88"/>
        <v>0.27</v>
      </c>
      <c r="AY20" s="32">
        <v>274</v>
      </c>
      <c r="AZ20" s="31">
        <f t="shared" si="89"/>
        <v>1.0960000000000001</v>
      </c>
      <c r="BA20" s="31">
        <f t="shared" si="90"/>
        <v>0.27400000000000002</v>
      </c>
      <c r="BB20" s="33">
        <v>280</v>
      </c>
      <c r="BC20" s="31">
        <f t="shared" si="91"/>
        <v>1.1200000000000001</v>
      </c>
      <c r="BD20" s="31">
        <f t="shared" si="92"/>
        <v>0.28000000000000003</v>
      </c>
      <c r="BE20" s="33">
        <v>286</v>
      </c>
      <c r="BF20" s="31">
        <f t="shared" si="93"/>
        <v>1.1439999999999999</v>
      </c>
      <c r="BG20" s="31">
        <f t="shared" si="94"/>
        <v>0.28599999999999998</v>
      </c>
      <c r="BH20" s="33">
        <v>283</v>
      </c>
      <c r="BI20" s="31">
        <f t="shared" si="95"/>
        <v>1.1319999999999999</v>
      </c>
      <c r="BJ20" s="31">
        <f t="shared" si="96"/>
        <v>0.28299999999999997</v>
      </c>
      <c r="BK20" s="33">
        <v>280</v>
      </c>
      <c r="BL20" s="31">
        <f t="shared" si="97"/>
        <v>1.1200000000000001</v>
      </c>
      <c r="BM20" s="31">
        <f t="shared" si="98"/>
        <v>0.28000000000000003</v>
      </c>
      <c r="BN20" s="33">
        <v>285</v>
      </c>
      <c r="BO20" s="31">
        <f t="shared" si="99"/>
        <v>1.1399999999999999</v>
      </c>
      <c r="BP20" s="31">
        <f t="shared" si="100"/>
        <v>0.28499999999999998</v>
      </c>
      <c r="BQ20" s="32">
        <v>286</v>
      </c>
      <c r="BR20" s="31">
        <f t="shared" si="101"/>
        <v>1.1439999999999999</v>
      </c>
      <c r="BS20" s="31">
        <f t="shared" si="102"/>
        <v>0.28599999999999998</v>
      </c>
      <c r="BT20" s="32">
        <v>295</v>
      </c>
      <c r="BU20" s="31">
        <f t="shared" si="103"/>
        <v>1.18</v>
      </c>
      <c r="BV20" s="31">
        <f t="shared" si="104"/>
        <v>0.29499999999999998</v>
      </c>
      <c r="BW20" s="33">
        <v>296</v>
      </c>
      <c r="BX20" s="31">
        <f t="shared" si="105"/>
        <v>1.1839999999999999</v>
      </c>
      <c r="BY20" s="31">
        <f t="shared" si="106"/>
        <v>0.29599999999999999</v>
      </c>
      <c r="BZ20" s="33">
        <v>308</v>
      </c>
      <c r="CA20" s="31">
        <f t="shared" si="105"/>
        <v>1.232</v>
      </c>
      <c r="CB20" s="31">
        <f t="shared" si="107"/>
        <v>0.308</v>
      </c>
      <c r="CC20" s="33">
        <v>275</v>
      </c>
      <c r="CD20" s="31">
        <f t="shared" si="105"/>
        <v>1.1000000000000001</v>
      </c>
      <c r="CE20" s="31">
        <f t="shared" si="108"/>
        <v>0.27500000000000002</v>
      </c>
      <c r="CF20" s="33">
        <v>306</v>
      </c>
      <c r="CG20" s="31">
        <f t="shared" si="105"/>
        <v>1.224</v>
      </c>
      <c r="CH20" s="40">
        <f t="shared" si="109"/>
        <v>0.30599999999999999</v>
      </c>
      <c r="CI20" s="3"/>
    </row>
    <row r="21" spans="1:87" x14ac:dyDescent="0.25">
      <c r="A21" s="55"/>
      <c r="B21" s="10">
        <v>12</v>
      </c>
      <c r="C21" s="43">
        <v>232</v>
      </c>
      <c r="D21" s="31">
        <f t="shared" si="57"/>
        <v>0.92800000000000005</v>
      </c>
      <c r="E21" s="31">
        <f t="shared" si="58"/>
        <v>0.23200000000000004</v>
      </c>
      <c r="F21" s="32">
        <v>215</v>
      </c>
      <c r="G21" s="31">
        <f t="shared" si="59"/>
        <v>0.86</v>
      </c>
      <c r="H21" s="31">
        <f t="shared" si="60"/>
        <v>0.215</v>
      </c>
      <c r="I21" s="32">
        <v>212</v>
      </c>
      <c r="J21" s="31">
        <f t="shared" si="61"/>
        <v>0.84799999999999998</v>
      </c>
      <c r="K21" s="31">
        <f t="shared" si="62"/>
        <v>0.21199999999999999</v>
      </c>
      <c r="L21" s="33">
        <v>211</v>
      </c>
      <c r="M21" s="31">
        <f t="shared" si="63"/>
        <v>0.84399999999999997</v>
      </c>
      <c r="N21" s="31">
        <f t="shared" si="64"/>
        <v>0.21099999999999997</v>
      </c>
      <c r="O21" s="33">
        <v>217</v>
      </c>
      <c r="P21" s="31">
        <f t="shared" si="65"/>
        <v>0.86799999999999999</v>
      </c>
      <c r="Q21" s="31">
        <f t="shared" si="66"/>
        <v>0.217</v>
      </c>
      <c r="R21" s="33">
        <v>221</v>
      </c>
      <c r="S21" s="31">
        <f t="shared" si="67"/>
        <v>0.88400000000000001</v>
      </c>
      <c r="T21" s="31">
        <f t="shared" si="68"/>
        <v>0.221</v>
      </c>
      <c r="U21" s="33">
        <v>233</v>
      </c>
      <c r="V21" s="31">
        <f t="shared" si="69"/>
        <v>0.93200000000000005</v>
      </c>
      <c r="W21" s="31">
        <f t="shared" si="70"/>
        <v>0.23300000000000001</v>
      </c>
      <c r="X21" s="32">
        <v>247</v>
      </c>
      <c r="Y21" s="31">
        <f t="shared" si="71"/>
        <v>0.98799999999999999</v>
      </c>
      <c r="Z21" s="31">
        <f t="shared" si="72"/>
        <v>0.247</v>
      </c>
      <c r="AA21" s="32">
        <v>243</v>
      </c>
      <c r="AB21" s="31">
        <f t="shared" si="73"/>
        <v>0.97199999999999998</v>
      </c>
      <c r="AC21" s="31">
        <f t="shared" si="74"/>
        <v>0.24299999999999999</v>
      </c>
      <c r="AD21" s="32">
        <v>242</v>
      </c>
      <c r="AE21" s="31">
        <f t="shared" si="75"/>
        <v>0.96799999999999997</v>
      </c>
      <c r="AF21" s="31">
        <f t="shared" si="76"/>
        <v>0.24199999999999999</v>
      </c>
      <c r="AG21" s="33">
        <v>244</v>
      </c>
      <c r="AH21" s="31">
        <f t="shared" si="77"/>
        <v>0.97599999999999998</v>
      </c>
      <c r="AI21" s="31">
        <f t="shared" si="78"/>
        <v>0.24399999999999999</v>
      </c>
      <c r="AJ21" s="33">
        <v>252</v>
      </c>
      <c r="AK21" s="31">
        <f t="shared" si="79"/>
        <v>1.008</v>
      </c>
      <c r="AL21" s="31">
        <f t="shared" si="80"/>
        <v>0.252</v>
      </c>
      <c r="AM21" s="33">
        <v>255</v>
      </c>
      <c r="AN21" s="31">
        <f t="shared" si="81"/>
        <v>1.02</v>
      </c>
      <c r="AO21" s="31">
        <f t="shared" si="82"/>
        <v>0.255</v>
      </c>
      <c r="AP21" s="32">
        <v>267</v>
      </c>
      <c r="AQ21" s="31">
        <f t="shared" si="83"/>
        <v>1.0680000000000001</v>
      </c>
      <c r="AR21" s="31">
        <f t="shared" si="84"/>
        <v>0.26700000000000002</v>
      </c>
      <c r="AS21" s="32">
        <v>270</v>
      </c>
      <c r="AT21" s="31">
        <f t="shared" si="85"/>
        <v>1.08</v>
      </c>
      <c r="AU21" s="31">
        <f t="shared" si="86"/>
        <v>0.27</v>
      </c>
      <c r="AV21" s="32">
        <v>280</v>
      </c>
      <c r="AW21" s="31">
        <f t="shared" si="87"/>
        <v>1.1200000000000001</v>
      </c>
      <c r="AX21" s="31">
        <f t="shared" si="88"/>
        <v>0.28000000000000003</v>
      </c>
      <c r="AY21" s="32">
        <v>275</v>
      </c>
      <c r="AZ21" s="31">
        <f t="shared" si="89"/>
        <v>1.1000000000000001</v>
      </c>
      <c r="BA21" s="31">
        <f t="shared" si="90"/>
        <v>0.27500000000000002</v>
      </c>
      <c r="BB21" s="33">
        <v>281</v>
      </c>
      <c r="BC21" s="31">
        <f t="shared" si="91"/>
        <v>1.1240000000000001</v>
      </c>
      <c r="BD21" s="31">
        <f t="shared" si="92"/>
        <v>0.28100000000000003</v>
      </c>
      <c r="BE21" s="33">
        <v>291</v>
      </c>
      <c r="BF21" s="31">
        <f t="shared" si="93"/>
        <v>1.1639999999999999</v>
      </c>
      <c r="BG21" s="31">
        <f t="shared" si="94"/>
        <v>0.29099999999999998</v>
      </c>
      <c r="BH21" s="33">
        <v>288</v>
      </c>
      <c r="BI21" s="31">
        <f t="shared" si="95"/>
        <v>1.1519999999999999</v>
      </c>
      <c r="BJ21" s="31">
        <f t="shared" si="96"/>
        <v>0.28799999999999998</v>
      </c>
      <c r="BK21" s="33">
        <v>289</v>
      </c>
      <c r="BL21" s="31">
        <f t="shared" si="97"/>
        <v>1.1559999999999999</v>
      </c>
      <c r="BM21" s="31">
        <f t="shared" si="98"/>
        <v>0.28899999999999998</v>
      </c>
      <c r="BN21" s="33">
        <v>288</v>
      </c>
      <c r="BO21" s="31">
        <f t="shared" si="99"/>
        <v>1.1519999999999999</v>
      </c>
      <c r="BP21" s="31">
        <f t="shared" si="100"/>
        <v>0.28799999999999998</v>
      </c>
      <c r="BQ21" s="32">
        <v>295</v>
      </c>
      <c r="BR21" s="31">
        <f t="shared" si="101"/>
        <v>1.18</v>
      </c>
      <c r="BS21" s="31">
        <f t="shared" si="102"/>
        <v>0.29499999999999998</v>
      </c>
      <c r="BT21" s="32">
        <v>302</v>
      </c>
      <c r="BU21" s="31">
        <f t="shared" si="103"/>
        <v>1.208</v>
      </c>
      <c r="BV21" s="31">
        <f t="shared" si="104"/>
        <v>0.30199999999999999</v>
      </c>
      <c r="BW21" s="33">
        <v>307</v>
      </c>
      <c r="BX21" s="31">
        <f t="shared" si="105"/>
        <v>1.228</v>
      </c>
      <c r="BY21" s="31">
        <f t="shared" si="106"/>
        <v>0.307</v>
      </c>
      <c r="BZ21" s="33">
        <v>317</v>
      </c>
      <c r="CA21" s="31">
        <f t="shared" si="105"/>
        <v>1.268</v>
      </c>
      <c r="CB21" s="31">
        <f t="shared" si="107"/>
        <v>0.317</v>
      </c>
      <c r="CC21" s="33">
        <v>292</v>
      </c>
      <c r="CD21" s="31">
        <f t="shared" si="105"/>
        <v>1.1679999999999999</v>
      </c>
      <c r="CE21" s="31">
        <f t="shared" si="108"/>
        <v>0.29199999999999998</v>
      </c>
      <c r="CF21" s="33">
        <v>316</v>
      </c>
      <c r="CG21" s="31">
        <f t="shared" si="105"/>
        <v>1.264</v>
      </c>
      <c r="CH21" s="40">
        <f t="shared" si="109"/>
        <v>0.316</v>
      </c>
      <c r="CI21" s="3"/>
    </row>
    <row r="22" spans="1:87" x14ac:dyDescent="0.25">
      <c r="A22" s="55"/>
      <c r="B22" s="10">
        <v>13</v>
      </c>
      <c r="C22" s="43">
        <v>244</v>
      </c>
      <c r="D22" s="31">
        <f t="shared" si="57"/>
        <v>0.97599999999999998</v>
      </c>
      <c r="E22" s="31">
        <f t="shared" si="58"/>
        <v>0.24399999999999999</v>
      </c>
      <c r="F22" s="32">
        <v>225</v>
      </c>
      <c r="G22" s="31">
        <f t="shared" si="59"/>
        <v>0.9</v>
      </c>
      <c r="H22" s="31">
        <f t="shared" si="60"/>
        <v>0.22500000000000001</v>
      </c>
      <c r="I22" s="32">
        <v>223</v>
      </c>
      <c r="J22" s="31">
        <f t="shared" si="61"/>
        <v>0.89200000000000002</v>
      </c>
      <c r="K22" s="31">
        <f t="shared" si="62"/>
        <v>0.223</v>
      </c>
      <c r="L22" s="33">
        <v>29</v>
      </c>
      <c r="M22" s="31">
        <f t="shared" si="63"/>
        <v>0.11600000000000001</v>
      </c>
      <c r="N22" s="31">
        <f t="shared" si="64"/>
        <v>2.9000000000000005E-2</v>
      </c>
      <c r="O22" s="33">
        <v>232</v>
      </c>
      <c r="P22" s="31">
        <f t="shared" si="65"/>
        <v>0.92800000000000005</v>
      </c>
      <c r="Q22" s="31">
        <f t="shared" si="66"/>
        <v>0.23200000000000004</v>
      </c>
      <c r="R22" s="33">
        <v>244</v>
      </c>
      <c r="S22" s="31">
        <f t="shared" si="67"/>
        <v>0.97599999999999998</v>
      </c>
      <c r="T22" s="31">
        <f t="shared" si="68"/>
        <v>0.24399999999999999</v>
      </c>
      <c r="U22" s="33">
        <v>247</v>
      </c>
      <c r="V22" s="31">
        <f t="shared" si="69"/>
        <v>0.98799999999999999</v>
      </c>
      <c r="W22" s="31">
        <f t="shared" si="70"/>
        <v>0.247</v>
      </c>
      <c r="X22" s="32">
        <v>268</v>
      </c>
      <c r="Y22" s="31">
        <f t="shared" si="71"/>
        <v>1.0720000000000001</v>
      </c>
      <c r="Z22" s="31">
        <f t="shared" si="72"/>
        <v>0.26800000000000002</v>
      </c>
      <c r="AA22" s="32">
        <v>255</v>
      </c>
      <c r="AB22" s="31">
        <f t="shared" si="73"/>
        <v>1.02</v>
      </c>
      <c r="AC22" s="31">
        <f t="shared" si="74"/>
        <v>0.255</v>
      </c>
      <c r="AD22" s="32">
        <v>261</v>
      </c>
      <c r="AE22" s="31">
        <f t="shared" si="75"/>
        <v>1.044</v>
      </c>
      <c r="AF22" s="31">
        <f t="shared" si="76"/>
        <v>0.26100000000000001</v>
      </c>
      <c r="AG22" s="33">
        <v>266</v>
      </c>
      <c r="AH22" s="31">
        <f t="shared" si="77"/>
        <v>1.0640000000000001</v>
      </c>
      <c r="AI22" s="31">
        <f t="shared" si="78"/>
        <v>0.26600000000000001</v>
      </c>
      <c r="AJ22" s="33">
        <v>276</v>
      </c>
      <c r="AK22" s="31">
        <f t="shared" si="79"/>
        <v>1.1040000000000001</v>
      </c>
      <c r="AL22" s="31">
        <f t="shared" si="80"/>
        <v>0.27600000000000002</v>
      </c>
      <c r="AM22" s="33">
        <v>281</v>
      </c>
      <c r="AN22" s="31">
        <f t="shared" si="81"/>
        <v>1.1240000000000001</v>
      </c>
      <c r="AO22" s="31">
        <f t="shared" si="82"/>
        <v>0.28100000000000003</v>
      </c>
      <c r="AP22" s="32">
        <v>294</v>
      </c>
      <c r="AQ22" s="31">
        <f t="shared" si="83"/>
        <v>1.1759999999999999</v>
      </c>
      <c r="AR22" s="31">
        <f t="shared" si="84"/>
        <v>0.29399999999999998</v>
      </c>
      <c r="AS22" s="32">
        <v>294</v>
      </c>
      <c r="AT22" s="31">
        <f t="shared" si="85"/>
        <v>1.1759999999999999</v>
      </c>
      <c r="AU22" s="31">
        <f t="shared" si="86"/>
        <v>0.29399999999999998</v>
      </c>
      <c r="AV22" s="32">
        <v>306</v>
      </c>
      <c r="AW22" s="31">
        <f t="shared" si="87"/>
        <v>1.224</v>
      </c>
      <c r="AX22" s="31">
        <f t="shared" si="88"/>
        <v>0.30599999999999999</v>
      </c>
      <c r="AY22" s="32">
        <v>304</v>
      </c>
      <c r="AZ22" s="31">
        <f t="shared" si="89"/>
        <v>1.216</v>
      </c>
      <c r="BA22" s="31">
        <f t="shared" si="90"/>
        <v>0.30399999999999999</v>
      </c>
      <c r="BB22" s="33">
        <v>318</v>
      </c>
      <c r="BC22" s="31">
        <f t="shared" si="91"/>
        <v>1.272</v>
      </c>
      <c r="BD22" s="31">
        <f t="shared" si="92"/>
        <v>0.318</v>
      </c>
      <c r="BE22" s="33">
        <v>326</v>
      </c>
      <c r="BF22" s="31">
        <f t="shared" si="93"/>
        <v>1.304</v>
      </c>
      <c r="BG22" s="31">
        <f t="shared" si="94"/>
        <v>0.32600000000000001</v>
      </c>
      <c r="BH22" s="33">
        <v>315</v>
      </c>
      <c r="BI22" s="31">
        <f t="shared" si="95"/>
        <v>1.26</v>
      </c>
      <c r="BJ22" s="31">
        <f t="shared" si="96"/>
        <v>0.315</v>
      </c>
      <c r="BK22" s="33">
        <v>315</v>
      </c>
      <c r="BL22" s="31">
        <f t="shared" si="97"/>
        <v>1.26</v>
      </c>
      <c r="BM22" s="31">
        <f t="shared" si="98"/>
        <v>0.315</v>
      </c>
      <c r="BN22" s="33">
        <v>319</v>
      </c>
      <c r="BO22" s="31">
        <f t="shared" si="99"/>
        <v>1.276</v>
      </c>
      <c r="BP22" s="31">
        <f t="shared" si="100"/>
        <v>0.31900000000000001</v>
      </c>
      <c r="BQ22" s="32">
        <v>328</v>
      </c>
      <c r="BR22" s="31">
        <f t="shared" si="101"/>
        <v>1.3120000000000001</v>
      </c>
      <c r="BS22" s="31">
        <f t="shared" si="102"/>
        <v>0.32800000000000007</v>
      </c>
      <c r="BT22" s="32">
        <v>342</v>
      </c>
      <c r="BU22" s="31">
        <f t="shared" si="103"/>
        <v>1.3680000000000001</v>
      </c>
      <c r="BV22" s="31">
        <f t="shared" si="104"/>
        <v>0.34200000000000003</v>
      </c>
      <c r="BW22" s="33">
        <v>343</v>
      </c>
      <c r="BX22" s="31">
        <f t="shared" si="105"/>
        <v>1.3720000000000001</v>
      </c>
      <c r="BY22" s="31">
        <f t="shared" si="106"/>
        <v>0.34300000000000003</v>
      </c>
      <c r="BZ22" s="33">
        <v>347</v>
      </c>
      <c r="CA22" s="31">
        <f t="shared" si="105"/>
        <v>1.3879999999999999</v>
      </c>
      <c r="CB22" s="31">
        <f t="shared" si="107"/>
        <v>0.34699999999999998</v>
      </c>
      <c r="CC22" s="33">
        <v>336</v>
      </c>
      <c r="CD22" s="31">
        <f t="shared" si="105"/>
        <v>1.3440000000000001</v>
      </c>
      <c r="CE22" s="31">
        <f t="shared" si="108"/>
        <v>0.33600000000000002</v>
      </c>
      <c r="CF22" s="33">
        <v>360</v>
      </c>
      <c r="CG22" s="31">
        <f t="shared" si="105"/>
        <v>1.44</v>
      </c>
      <c r="CH22" s="40">
        <f t="shared" si="109"/>
        <v>0.36</v>
      </c>
      <c r="CI22" s="3"/>
    </row>
    <row r="23" spans="1:87" x14ac:dyDescent="0.25">
      <c r="A23" s="55"/>
      <c r="B23" s="10">
        <v>14</v>
      </c>
      <c r="C23" s="43">
        <v>250</v>
      </c>
      <c r="D23" s="31">
        <f t="shared" si="57"/>
        <v>1</v>
      </c>
      <c r="E23" s="31">
        <f t="shared" si="58"/>
        <v>0.25</v>
      </c>
      <c r="F23" s="32">
        <v>236</v>
      </c>
      <c r="G23" s="31">
        <f t="shared" si="59"/>
        <v>0.94399999999999995</v>
      </c>
      <c r="H23" s="31">
        <f t="shared" si="60"/>
        <v>0.23599999999999999</v>
      </c>
      <c r="I23" s="32">
        <v>235</v>
      </c>
      <c r="J23" s="31">
        <f t="shared" si="61"/>
        <v>0.94</v>
      </c>
      <c r="K23" s="31">
        <f t="shared" si="62"/>
        <v>0.23499999999999999</v>
      </c>
      <c r="L23" s="33">
        <v>227</v>
      </c>
      <c r="M23" s="31">
        <f t="shared" si="63"/>
        <v>0.90800000000000003</v>
      </c>
      <c r="N23" s="31">
        <f t="shared" si="64"/>
        <v>0.22699999999999998</v>
      </c>
      <c r="O23" s="33">
        <v>235</v>
      </c>
      <c r="P23" s="31">
        <f t="shared" si="65"/>
        <v>0.94</v>
      </c>
      <c r="Q23" s="31">
        <f t="shared" si="66"/>
        <v>0.23499999999999999</v>
      </c>
      <c r="R23" s="33">
        <v>237</v>
      </c>
      <c r="S23" s="31">
        <f t="shared" si="67"/>
        <v>0.94799999999999995</v>
      </c>
      <c r="T23" s="31">
        <f t="shared" si="68"/>
        <v>0.23699999999999999</v>
      </c>
      <c r="U23" s="33">
        <v>249</v>
      </c>
      <c r="V23" s="31">
        <f t="shared" si="69"/>
        <v>0.996</v>
      </c>
      <c r="W23" s="31">
        <f t="shared" si="70"/>
        <v>0.249</v>
      </c>
      <c r="X23" s="32">
        <v>261</v>
      </c>
      <c r="Y23" s="31">
        <f t="shared" si="71"/>
        <v>1.044</v>
      </c>
      <c r="Z23" s="31">
        <f t="shared" si="72"/>
        <v>0.26100000000000001</v>
      </c>
      <c r="AA23" s="32">
        <v>254</v>
      </c>
      <c r="AB23" s="31">
        <f t="shared" si="73"/>
        <v>1.016</v>
      </c>
      <c r="AC23" s="31">
        <f t="shared" si="74"/>
        <v>0.254</v>
      </c>
      <c r="AD23" s="32">
        <v>257</v>
      </c>
      <c r="AE23" s="31">
        <f t="shared" si="75"/>
        <v>1.028</v>
      </c>
      <c r="AF23" s="31">
        <f t="shared" si="76"/>
        <v>0.25700000000000001</v>
      </c>
      <c r="AG23" s="33">
        <v>257</v>
      </c>
      <c r="AH23" s="31">
        <f t="shared" si="77"/>
        <v>1.028</v>
      </c>
      <c r="AI23" s="31">
        <f t="shared" si="78"/>
        <v>0.25700000000000001</v>
      </c>
      <c r="AJ23" s="33">
        <v>265</v>
      </c>
      <c r="AK23" s="31">
        <f t="shared" si="79"/>
        <v>1.06</v>
      </c>
      <c r="AL23" s="31">
        <f t="shared" si="80"/>
        <v>0.26500000000000001</v>
      </c>
      <c r="AM23" s="33">
        <v>269</v>
      </c>
      <c r="AN23" s="31">
        <f t="shared" si="81"/>
        <v>1.0760000000000001</v>
      </c>
      <c r="AO23" s="31">
        <f t="shared" si="82"/>
        <v>0.26900000000000002</v>
      </c>
      <c r="AP23" s="32">
        <v>282</v>
      </c>
      <c r="AQ23" s="31">
        <f t="shared" si="83"/>
        <v>1.1279999999999999</v>
      </c>
      <c r="AR23" s="31">
        <f t="shared" si="84"/>
        <v>0.28199999999999997</v>
      </c>
      <c r="AS23" s="32">
        <v>280</v>
      </c>
      <c r="AT23" s="31">
        <f t="shared" si="85"/>
        <v>1.1200000000000001</v>
      </c>
      <c r="AU23" s="31">
        <f t="shared" si="86"/>
        <v>0.28000000000000003</v>
      </c>
      <c r="AV23" s="32">
        <v>287</v>
      </c>
      <c r="AW23" s="31">
        <f t="shared" si="87"/>
        <v>1.1479999999999999</v>
      </c>
      <c r="AX23" s="31">
        <f t="shared" si="88"/>
        <v>0.28699999999999998</v>
      </c>
      <c r="AY23" s="32">
        <v>288</v>
      </c>
      <c r="AZ23" s="31">
        <f t="shared" si="89"/>
        <v>1.1519999999999999</v>
      </c>
      <c r="BA23" s="31">
        <f t="shared" si="90"/>
        <v>0.28799999999999998</v>
      </c>
      <c r="BB23" s="33">
        <v>295</v>
      </c>
      <c r="BC23" s="31">
        <f t="shared" si="91"/>
        <v>1.18</v>
      </c>
      <c r="BD23" s="31">
        <f t="shared" si="92"/>
        <v>0.29499999999999998</v>
      </c>
      <c r="BE23" s="33">
        <v>303</v>
      </c>
      <c r="BF23" s="31">
        <f t="shared" si="93"/>
        <v>1.212</v>
      </c>
      <c r="BG23" s="31">
        <f t="shared" si="94"/>
        <v>0.30299999999999999</v>
      </c>
      <c r="BH23" s="33">
        <v>294</v>
      </c>
      <c r="BI23" s="31">
        <f t="shared" si="95"/>
        <v>1.1759999999999999</v>
      </c>
      <c r="BJ23" s="31">
        <f t="shared" si="96"/>
        <v>0.29399999999999998</v>
      </c>
      <c r="BK23" s="33">
        <v>293</v>
      </c>
      <c r="BL23" s="31">
        <f t="shared" si="97"/>
        <v>1.1719999999999999</v>
      </c>
      <c r="BM23" s="31">
        <f t="shared" si="98"/>
        <v>0.29299999999999998</v>
      </c>
      <c r="BN23" s="33">
        <v>292</v>
      </c>
      <c r="BO23" s="31">
        <f t="shared" si="99"/>
        <v>1.1679999999999999</v>
      </c>
      <c r="BP23" s="31">
        <f t="shared" si="100"/>
        <v>0.29199999999999998</v>
      </c>
      <c r="BQ23" s="32">
        <v>299</v>
      </c>
      <c r="BR23" s="31">
        <f t="shared" si="101"/>
        <v>1.196</v>
      </c>
      <c r="BS23" s="31">
        <f t="shared" si="102"/>
        <v>0.29899999999999999</v>
      </c>
      <c r="BT23" s="32">
        <v>312</v>
      </c>
      <c r="BU23" s="31">
        <f t="shared" si="103"/>
        <v>1.248</v>
      </c>
      <c r="BV23" s="31">
        <f t="shared" si="104"/>
        <v>0.312</v>
      </c>
      <c r="BW23" s="33">
        <v>317</v>
      </c>
      <c r="BX23" s="31">
        <f t="shared" si="105"/>
        <v>1.268</v>
      </c>
      <c r="BY23" s="31">
        <f t="shared" si="106"/>
        <v>0.317</v>
      </c>
      <c r="BZ23" s="33">
        <v>322</v>
      </c>
      <c r="CA23" s="31">
        <f t="shared" si="105"/>
        <v>1.288</v>
      </c>
      <c r="CB23" s="31">
        <f t="shared" si="107"/>
        <v>0.32200000000000001</v>
      </c>
      <c r="CC23" s="33">
        <v>298</v>
      </c>
      <c r="CD23" s="31">
        <f t="shared" si="105"/>
        <v>1.1919999999999999</v>
      </c>
      <c r="CE23" s="31">
        <f t="shared" si="108"/>
        <v>0.29799999999999999</v>
      </c>
      <c r="CF23" s="33">
        <v>322</v>
      </c>
      <c r="CG23" s="31">
        <f t="shared" si="105"/>
        <v>1.288</v>
      </c>
      <c r="CH23" s="40">
        <f t="shared" si="109"/>
        <v>0.32200000000000001</v>
      </c>
      <c r="CI23" s="3"/>
    </row>
    <row r="24" spans="1:87" x14ac:dyDescent="0.25">
      <c r="A24" s="55"/>
      <c r="B24" s="10">
        <v>15</v>
      </c>
      <c r="C24" s="43">
        <v>239</v>
      </c>
      <c r="D24" s="31">
        <f t="shared" si="57"/>
        <v>0.95599999999999996</v>
      </c>
      <c r="E24" s="31">
        <f t="shared" si="58"/>
        <v>0.23899999999999999</v>
      </c>
      <c r="F24" s="32">
        <v>214</v>
      </c>
      <c r="G24" s="31">
        <f t="shared" si="59"/>
        <v>0.85599999999999998</v>
      </c>
      <c r="H24" s="31">
        <f t="shared" si="60"/>
        <v>0.214</v>
      </c>
      <c r="I24" s="32">
        <v>221</v>
      </c>
      <c r="J24" s="31">
        <f t="shared" si="61"/>
        <v>0.88400000000000001</v>
      </c>
      <c r="K24" s="31">
        <f t="shared" si="62"/>
        <v>0.221</v>
      </c>
      <c r="L24" s="33">
        <v>222</v>
      </c>
      <c r="M24" s="31">
        <f t="shared" si="63"/>
        <v>0.88800000000000001</v>
      </c>
      <c r="N24" s="31">
        <f t="shared" si="64"/>
        <v>0.222</v>
      </c>
      <c r="O24" s="33">
        <v>228</v>
      </c>
      <c r="P24" s="31">
        <f t="shared" si="65"/>
        <v>0.91200000000000003</v>
      </c>
      <c r="Q24" s="31">
        <f t="shared" si="66"/>
        <v>0.22800000000000001</v>
      </c>
      <c r="R24" s="33">
        <v>232</v>
      </c>
      <c r="S24" s="31">
        <f t="shared" si="67"/>
        <v>0.92800000000000005</v>
      </c>
      <c r="T24" s="31">
        <f t="shared" si="68"/>
        <v>0.23200000000000004</v>
      </c>
      <c r="U24" s="33">
        <v>239</v>
      </c>
      <c r="V24" s="31">
        <f t="shared" si="69"/>
        <v>0.95599999999999996</v>
      </c>
      <c r="W24" s="31">
        <f t="shared" si="70"/>
        <v>0.23899999999999999</v>
      </c>
      <c r="X24" s="32">
        <v>259</v>
      </c>
      <c r="Y24" s="31">
        <f t="shared" si="71"/>
        <v>1.036</v>
      </c>
      <c r="Z24" s="31">
        <f t="shared" si="72"/>
        <v>0.25900000000000001</v>
      </c>
      <c r="AA24" s="32">
        <v>252</v>
      </c>
      <c r="AB24" s="31">
        <f t="shared" si="73"/>
        <v>1.008</v>
      </c>
      <c r="AC24" s="31">
        <f t="shared" si="74"/>
        <v>0.252</v>
      </c>
      <c r="AD24" s="32">
        <v>253</v>
      </c>
      <c r="AE24" s="31">
        <f t="shared" si="75"/>
        <v>1.012</v>
      </c>
      <c r="AF24" s="31">
        <f t="shared" si="76"/>
        <v>0.253</v>
      </c>
      <c r="AG24" s="33">
        <v>261</v>
      </c>
      <c r="AH24" s="31">
        <f t="shared" si="77"/>
        <v>1.044</v>
      </c>
      <c r="AI24" s="31">
        <f t="shared" si="78"/>
        <v>0.26100000000000001</v>
      </c>
      <c r="AJ24" s="33">
        <v>269</v>
      </c>
      <c r="AK24" s="31">
        <f t="shared" si="79"/>
        <v>1.0760000000000001</v>
      </c>
      <c r="AL24" s="31">
        <f t="shared" si="80"/>
        <v>0.26900000000000002</v>
      </c>
      <c r="AM24" s="33">
        <v>270</v>
      </c>
      <c r="AN24" s="31">
        <f t="shared" si="81"/>
        <v>1.08</v>
      </c>
      <c r="AO24" s="31">
        <f t="shared" si="82"/>
        <v>0.27</v>
      </c>
      <c r="AP24" s="32">
        <v>282</v>
      </c>
      <c r="AQ24" s="31">
        <f t="shared" si="83"/>
        <v>1.1279999999999999</v>
      </c>
      <c r="AR24" s="31">
        <f t="shared" si="84"/>
        <v>0.28199999999999997</v>
      </c>
      <c r="AS24" s="32">
        <v>282</v>
      </c>
      <c r="AT24" s="31">
        <f t="shared" si="85"/>
        <v>1.1279999999999999</v>
      </c>
      <c r="AU24" s="31">
        <f t="shared" si="86"/>
        <v>0.28199999999999997</v>
      </c>
      <c r="AV24" s="32">
        <v>291</v>
      </c>
      <c r="AW24" s="31">
        <f t="shared" si="87"/>
        <v>1.1639999999999999</v>
      </c>
      <c r="AX24" s="31">
        <f t="shared" si="88"/>
        <v>0.29099999999999998</v>
      </c>
      <c r="AY24" s="32">
        <v>294</v>
      </c>
      <c r="AZ24" s="31">
        <f t="shared" si="89"/>
        <v>1.1759999999999999</v>
      </c>
      <c r="BA24" s="31">
        <f t="shared" si="90"/>
        <v>0.29399999999999998</v>
      </c>
      <c r="BB24" s="33">
        <v>305</v>
      </c>
      <c r="BC24" s="31">
        <f t="shared" si="91"/>
        <v>1.22</v>
      </c>
      <c r="BD24" s="31">
        <f t="shared" si="92"/>
        <v>0.30499999999999999</v>
      </c>
      <c r="BE24" s="33">
        <v>311</v>
      </c>
      <c r="BF24" s="31">
        <f t="shared" si="93"/>
        <v>1.244</v>
      </c>
      <c r="BG24" s="31">
        <f t="shared" si="94"/>
        <v>0.311</v>
      </c>
      <c r="BH24" s="33">
        <v>303</v>
      </c>
      <c r="BI24" s="31">
        <f t="shared" si="95"/>
        <v>1.212</v>
      </c>
      <c r="BJ24" s="31">
        <f t="shared" si="96"/>
        <v>0.30299999999999999</v>
      </c>
      <c r="BK24" s="33">
        <v>305</v>
      </c>
      <c r="BL24" s="31">
        <f t="shared" si="97"/>
        <v>1.22</v>
      </c>
      <c r="BM24" s="31">
        <f t="shared" si="98"/>
        <v>0.30499999999999999</v>
      </c>
      <c r="BN24" s="33">
        <v>312</v>
      </c>
      <c r="BO24" s="31">
        <f t="shared" si="99"/>
        <v>1.248</v>
      </c>
      <c r="BP24" s="31">
        <f t="shared" si="100"/>
        <v>0.312</v>
      </c>
      <c r="BQ24" s="32">
        <v>315</v>
      </c>
      <c r="BR24" s="31">
        <f t="shared" si="101"/>
        <v>1.26</v>
      </c>
      <c r="BS24" s="31">
        <f t="shared" si="102"/>
        <v>0.315</v>
      </c>
      <c r="BT24" s="32">
        <v>323</v>
      </c>
      <c r="BU24" s="31">
        <f t="shared" si="103"/>
        <v>1.292</v>
      </c>
      <c r="BV24" s="31">
        <f t="shared" si="104"/>
        <v>0.32300000000000006</v>
      </c>
      <c r="BW24" s="33">
        <v>326</v>
      </c>
      <c r="BX24" s="31">
        <f t="shared" si="105"/>
        <v>1.304</v>
      </c>
      <c r="BY24" s="31">
        <f t="shared" si="106"/>
        <v>0.32600000000000001</v>
      </c>
      <c r="BZ24" s="33">
        <v>333</v>
      </c>
      <c r="CA24" s="31">
        <f t="shared" si="105"/>
        <v>1.3320000000000001</v>
      </c>
      <c r="CB24" s="31">
        <f t="shared" si="107"/>
        <v>0.33300000000000002</v>
      </c>
      <c r="CC24" s="33">
        <v>303</v>
      </c>
      <c r="CD24" s="31">
        <f t="shared" si="105"/>
        <v>1.212</v>
      </c>
      <c r="CE24" s="31">
        <f t="shared" si="108"/>
        <v>0.30299999999999999</v>
      </c>
      <c r="CF24" s="33">
        <v>327</v>
      </c>
      <c r="CG24" s="31">
        <f t="shared" si="105"/>
        <v>1.3080000000000001</v>
      </c>
      <c r="CH24" s="40">
        <f t="shared" si="109"/>
        <v>0.32700000000000001</v>
      </c>
      <c r="CI24" s="3"/>
    </row>
    <row r="25" spans="1:87" ht="15.75" thickBot="1" x14ac:dyDescent="0.3">
      <c r="A25" s="56"/>
      <c r="B25" s="11">
        <v>16</v>
      </c>
      <c r="C25" s="44">
        <v>262</v>
      </c>
      <c r="D25" s="34">
        <f t="shared" si="57"/>
        <v>1.048</v>
      </c>
      <c r="E25" s="34">
        <f t="shared" si="58"/>
        <v>0.26200000000000001</v>
      </c>
      <c r="F25" s="35">
        <v>246</v>
      </c>
      <c r="G25" s="34">
        <f t="shared" si="59"/>
        <v>0.98399999999999999</v>
      </c>
      <c r="H25" s="34">
        <f t="shared" si="60"/>
        <v>0.24600000000000002</v>
      </c>
      <c r="I25" s="35">
        <v>241</v>
      </c>
      <c r="J25" s="34">
        <f t="shared" si="61"/>
        <v>0.96399999999999997</v>
      </c>
      <c r="K25" s="34">
        <f t="shared" si="62"/>
        <v>0.24099999999999999</v>
      </c>
      <c r="L25" s="36">
        <v>242</v>
      </c>
      <c r="M25" s="34">
        <f t="shared" si="63"/>
        <v>0.96799999999999997</v>
      </c>
      <c r="N25" s="34">
        <f t="shared" si="64"/>
        <v>0.24199999999999999</v>
      </c>
      <c r="O25" s="36">
        <v>253</v>
      </c>
      <c r="P25" s="34">
        <f t="shared" si="65"/>
        <v>1.012</v>
      </c>
      <c r="Q25" s="34">
        <f t="shared" si="66"/>
        <v>0.253</v>
      </c>
      <c r="R25" s="36">
        <v>255</v>
      </c>
      <c r="S25" s="34">
        <f t="shared" si="67"/>
        <v>1.02</v>
      </c>
      <c r="T25" s="34">
        <f t="shared" si="68"/>
        <v>0.255</v>
      </c>
      <c r="U25" s="36">
        <v>262</v>
      </c>
      <c r="V25" s="34">
        <f t="shared" si="69"/>
        <v>1.048</v>
      </c>
      <c r="W25" s="34">
        <f t="shared" si="70"/>
        <v>0.26200000000000001</v>
      </c>
      <c r="X25" s="35">
        <v>277</v>
      </c>
      <c r="Y25" s="34">
        <f t="shared" si="71"/>
        <v>1.1080000000000001</v>
      </c>
      <c r="Z25" s="34">
        <f t="shared" si="72"/>
        <v>0.27700000000000002</v>
      </c>
      <c r="AA25" s="35">
        <v>270</v>
      </c>
      <c r="AB25" s="34">
        <f t="shared" si="73"/>
        <v>1.08</v>
      </c>
      <c r="AC25" s="34">
        <f t="shared" si="74"/>
        <v>0.27</v>
      </c>
      <c r="AD25" s="35">
        <v>273</v>
      </c>
      <c r="AE25" s="34">
        <f t="shared" si="75"/>
        <v>1.0920000000000001</v>
      </c>
      <c r="AF25" s="34">
        <f t="shared" si="76"/>
        <v>0.27300000000000002</v>
      </c>
      <c r="AG25" s="36">
        <v>282</v>
      </c>
      <c r="AH25" s="34">
        <f t="shared" si="77"/>
        <v>1.1279999999999999</v>
      </c>
      <c r="AI25" s="34">
        <f t="shared" si="78"/>
        <v>0.28199999999999997</v>
      </c>
      <c r="AJ25" s="36">
        <v>285</v>
      </c>
      <c r="AK25" s="34">
        <f t="shared" si="79"/>
        <v>1.1399999999999999</v>
      </c>
      <c r="AL25" s="34">
        <f t="shared" si="80"/>
        <v>0.28499999999999998</v>
      </c>
      <c r="AM25" s="36">
        <v>290</v>
      </c>
      <c r="AN25" s="34">
        <f t="shared" si="81"/>
        <v>1.1599999999999999</v>
      </c>
      <c r="AO25" s="34">
        <f t="shared" si="82"/>
        <v>0.28999999999999998</v>
      </c>
      <c r="AP25" s="35">
        <v>297</v>
      </c>
      <c r="AQ25" s="34">
        <f t="shared" si="83"/>
        <v>1.1879999999999999</v>
      </c>
      <c r="AR25" s="34">
        <f t="shared" si="84"/>
        <v>0.29699999999999999</v>
      </c>
      <c r="AS25" s="35">
        <v>303</v>
      </c>
      <c r="AT25" s="34">
        <f t="shared" si="85"/>
        <v>1.212</v>
      </c>
      <c r="AU25" s="34">
        <f t="shared" si="86"/>
        <v>0.30299999999999999</v>
      </c>
      <c r="AV25" s="35">
        <v>307</v>
      </c>
      <c r="AW25" s="34">
        <f t="shared" si="87"/>
        <v>1.228</v>
      </c>
      <c r="AX25" s="34">
        <f t="shared" si="88"/>
        <v>0.307</v>
      </c>
      <c r="AY25" s="35">
        <v>308</v>
      </c>
      <c r="AZ25" s="34">
        <f t="shared" si="89"/>
        <v>1.232</v>
      </c>
      <c r="BA25" s="34">
        <f t="shared" si="90"/>
        <v>0.308</v>
      </c>
      <c r="BB25" s="36">
        <v>320</v>
      </c>
      <c r="BC25" s="34">
        <f t="shared" si="91"/>
        <v>1.28</v>
      </c>
      <c r="BD25" s="34">
        <f t="shared" si="92"/>
        <v>0.32</v>
      </c>
      <c r="BE25" s="36">
        <v>325</v>
      </c>
      <c r="BF25" s="34">
        <f t="shared" si="93"/>
        <v>1.3</v>
      </c>
      <c r="BG25" s="34">
        <f t="shared" si="94"/>
        <v>0.32500000000000001</v>
      </c>
      <c r="BH25" s="36">
        <v>318</v>
      </c>
      <c r="BI25" s="34">
        <f t="shared" si="95"/>
        <v>1.272</v>
      </c>
      <c r="BJ25" s="34">
        <f t="shared" si="96"/>
        <v>0.318</v>
      </c>
      <c r="BK25" s="36">
        <v>321</v>
      </c>
      <c r="BL25" s="34">
        <f t="shared" si="97"/>
        <v>1.284</v>
      </c>
      <c r="BM25" s="34">
        <f t="shared" si="98"/>
        <v>0.32100000000000001</v>
      </c>
      <c r="BN25" s="36">
        <v>323</v>
      </c>
      <c r="BO25" s="34">
        <f t="shared" si="99"/>
        <v>1.292</v>
      </c>
      <c r="BP25" s="34">
        <f t="shared" si="100"/>
        <v>0.32300000000000006</v>
      </c>
      <c r="BQ25" s="35">
        <v>328</v>
      </c>
      <c r="BR25" s="34">
        <f t="shared" si="101"/>
        <v>1.3120000000000001</v>
      </c>
      <c r="BS25" s="34">
        <f t="shared" si="102"/>
        <v>0.32800000000000007</v>
      </c>
      <c r="BT25" s="35">
        <v>328</v>
      </c>
      <c r="BU25" s="34">
        <f t="shared" si="103"/>
        <v>1.3120000000000001</v>
      </c>
      <c r="BV25" s="34">
        <f t="shared" si="104"/>
        <v>0.32800000000000007</v>
      </c>
      <c r="BW25" s="36">
        <v>342</v>
      </c>
      <c r="BX25" s="34">
        <f t="shared" si="105"/>
        <v>1.3680000000000001</v>
      </c>
      <c r="BY25" s="34">
        <f t="shared" si="106"/>
        <v>0.34200000000000003</v>
      </c>
      <c r="BZ25" s="36">
        <v>351</v>
      </c>
      <c r="CA25" s="34">
        <f t="shared" si="105"/>
        <v>1.4039999999999999</v>
      </c>
      <c r="CB25" s="34">
        <f t="shared" si="107"/>
        <v>0.35099999999999992</v>
      </c>
      <c r="CC25" s="36">
        <v>330</v>
      </c>
      <c r="CD25" s="34">
        <f t="shared" si="105"/>
        <v>1.32</v>
      </c>
      <c r="CE25" s="34">
        <f t="shared" si="108"/>
        <v>0.33</v>
      </c>
      <c r="CF25" s="36">
        <v>354</v>
      </c>
      <c r="CG25" s="34">
        <f t="shared" si="105"/>
        <v>1.4159999999999999</v>
      </c>
      <c r="CH25" s="41">
        <f t="shared" si="109"/>
        <v>0.35399999999999998</v>
      </c>
      <c r="CI25" s="3"/>
    </row>
    <row r="26" spans="1:87" s="27" customFormat="1" ht="15.75" thickTop="1" x14ac:dyDescent="0.25">
      <c r="B26" s="45" t="s">
        <v>6</v>
      </c>
      <c r="C26" s="48">
        <f t="shared" ref="C26:BN26" si="110">AVERAGE(C18:C25)</f>
        <v>241.875</v>
      </c>
      <c r="D26" s="48">
        <f t="shared" si="110"/>
        <v>0.96750000000000003</v>
      </c>
      <c r="E26" s="48">
        <f t="shared" si="110"/>
        <v>0.24187500000000001</v>
      </c>
      <c r="F26" s="48">
        <f t="shared" si="110"/>
        <v>224.125</v>
      </c>
      <c r="G26" s="48">
        <f t="shared" si="110"/>
        <v>0.89649999999999996</v>
      </c>
      <c r="H26" s="48">
        <f t="shared" si="110"/>
        <v>0.22412499999999999</v>
      </c>
      <c r="I26" s="48">
        <f t="shared" si="110"/>
        <v>222.75</v>
      </c>
      <c r="J26" s="48">
        <f t="shared" si="110"/>
        <v>0.89100000000000001</v>
      </c>
      <c r="K26" s="48">
        <f t="shared" si="110"/>
        <v>0.22275</v>
      </c>
      <c r="L26" s="48">
        <f t="shared" si="110"/>
        <v>198</v>
      </c>
      <c r="M26" s="48">
        <f t="shared" si="110"/>
        <v>0.79200000000000004</v>
      </c>
      <c r="N26" s="48">
        <f t="shared" si="110"/>
        <v>0.19800000000000001</v>
      </c>
      <c r="O26" s="48">
        <f t="shared" si="110"/>
        <v>230</v>
      </c>
      <c r="P26" s="48">
        <f t="shared" si="110"/>
        <v>0.91999999999999993</v>
      </c>
      <c r="Q26" s="48">
        <f t="shared" si="110"/>
        <v>0.22999999999999998</v>
      </c>
      <c r="R26" s="48">
        <f t="shared" si="110"/>
        <v>232.25</v>
      </c>
      <c r="S26" s="48">
        <f t="shared" si="110"/>
        <v>0.92900000000000005</v>
      </c>
      <c r="T26" s="48">
        <f t="shared" si="110"/>
        <v>0.23225000000000001</v>
      </c>
      <c r="U26" s="48">
        <f t="shared" si="110"/>
        <v>240.25</v>
      </c>
      <c r="V26" s="48">
        <f t="shared" si="110"/>
        <v>0.96100000000000008</v>
      </c>
      <c r="W26" s="48">
        <f t="shared" si="110"/>
        <v>0.24025000000000002</v>
      </c>
      <c r="X26" s="48">
        <f t="shared" si="110"/>
        <v>254.625</v>
      </c>
      <c r="Y26" s="48">
        <f t="shared" si="110"/>
        <v>1.0185</v>
      </c>
      <c r="Z26" s="48">
        <f t="shared" si="110"/>
        <v>0.25462499999999999</v>
      </c>
      <c r="AA26" s="48">
        <f t="shared" si="110"/>
        <v>250.25</v>
      </c>
      <c r="AB26" s="48">
        <f t="shared" si="110"/>
        <v>1.0009999999999999</v>
      </c>
      <c r="AC26" s="48">
        <f t="shared" si="110"/>
        <v>0.25024999999999997</v>
      </c>
      <c r="AD26" s="48">
        <f t="shared" si="110"/>
        <v>251.625</v>
      </c>
      <c r="AE26" s="48">
        <f t="shared" si="110"/>
        <v>1.0065000000000002</v>
      </c>
      <c r="AF26" s="48">
        <f t="shared" si="110"/>
        <v>0.25162500000000004</v>
      </c>
      <c r="AG26" s="48">
        <f t="shared" si="110"/>
        <v>256.875</v>
      </c>
      <c r="AH26" s="48">
        <f t="shared" si="110"/>
        <v>1.0275000000000001</v>
      </c>
      <c r="AI26" s="48">
        <f t="shared" si="110"/>
        <v>0.25687500000000002</v>
      </c>
      <c r="AJ26" s="48">
        <f t="shared" si="110"/>
        <v>262</v>
      </c>
      <c r="AK26" s="48">
        <f t="shared" si="110"/>
        <v>1.048</v>
      </c>
      <c r="AL26" s="48">
        <f t="shared" si="110"/>
        <v>0.26200000000000001</v>
      </c>
      <c r="AM26" s="48">
        <f t="shared" si="110"/>
        <v>264.125</v>
      </c>
      <c r="AN26" s="48">
        <f t="shared" si="110"/>
        <v>1.0565000000000002</v>
      </c>
      <c r="AO26" s="48">
        <f t="shared" si="110"/>
        <v>0.26412500000000005</v>
      </c>
      <c r="AP26" s="48">
        <f t="shared" si="110"/>
        <v>275.25</v>
      </c>
      <c r="AQ26" s="48">
        <f t="shared" si="110"/>
        <v>1.1010000000000002</v>
      </c>
      <c r="AR26" s="48">
        <f t="shared" si="110"/>
        <v>0.27525000000000005</v>
      </c>
      <c r="AS26" s="48">
        <f t="shared" si="110"/>
        <v>278.375</v>
      </c>
      <c r="AT26" s="48">
        <f t="shared" si="110"/>
        <v>1.1135000000000002</v>
      </c>
      <c r="AU26" s="48">
        <f t="shared" si="110"/>
        <v>0.27837500000000004</v>
      </c>
      <c r="AV26" s="48">
        <f t="shared" si="110"/>
        <v>285.625</v>
      </c>
      <c r="AW26" s="48">
        <f t="shared" si="110"/>
        <v>1.1425000000000001</v>
      </c>
      <c r="AX26" s="48">
        <f t="shared" si="110"/>
        <v>0.28562500000000002</v>
      </c>
      <c r="AY26" s="48">
        <f t="shared" si="110"/>
        <v>285.125</v>
      </c>
      <c r="AZ26" s="48">
        <f t="shared" si="110"/>
        <v>1.1405000000000001</v>
      </c>
      <c r="BA26" s="48">
        <f t="shared" si="110"/>
        <v>0.28512500000000002</v>
      </c>
      <c r="BB26" s="48">
        <f t="shared" si="110"/>
        <v>293.625</v>
      </c>
      <c r="BC26" s="48">
        <f t="shared" si="110"/>
        <v>1.1745000000000001</v>
      </c>
      <c r="BD26" s="48">
        <f t="shared" si="110"/>
        <v>0.29362500000000002</v>
      </c>
      <c r="BE26" s="48">
        <f t="shared" si="110"/>
        <v>300.125</v>
      </c>
      <c r="BF26" s="48">
        <f t="shared" si="110"/>
        <v>1.2005000000000001</v>
      </c>
      <c r="BG26" s="48">
        <f t="shared" si="110"/>
        <v>0.30012500000000003</v>
      </c>
      <c r="BH26" s="48">
        <f t="shared" si="110"/>
        <v>295</v>
      </c>
      <c r="BI26" s="48">
        <f t="shared" si="110"/>
        <v>1.1800000000000002</v>
      </c>
      <c r="BJ26" s="48">
        <f t="shared" si="110"/>
        <v>0.29500000000000004</v>
      </c>
      <c r="BK26" s="48">
        <f t="shared" si="110"/>
        <v>295.25</v>
      </c>
      <c r="BL26" s="48">
        <f t="shared" si="110"/>
        <v>1.181</v>
      </c>
      <c r="BM26" s="48">
        <f t="shared" si="110"/>
        <v>0.29525000000000001</v>
      </c>
      <c r="BN26" s="48">
        <f t="shared" si="110"/>
        <v>297.125</v>
      </c>
      <c r="BO26" s="48">
        <f t="shared" ref="BO26:CH26" si="111">AVERAGE(BO18:BO25)</f>
        <v>1.1884999999999999</v>
      </c>
      <c r="BP26" s="48">
        <f t="shared" si="111"/>
        <v>0.29712499999999997</v>
      </c>
      <c r="BQ26" s="48">
        <f t="shared" si="111"/>
        <v>303.125</v>
      </c>
      <c r="BR26" s="48">
        <f t="shared" si="111"/>
        <v>1.2124999999999999</v>
      </c>
      <c r="BS26" s="48">
        <f t="shared" si="111"/>
        <v>0.30312499999999998</v>
      </c>
      <c r="BT26" s="48">
        <f t="shared" si="111"/>
        <v>309.875</v>
      </c>
      <c r="BU26" s="48">
        <f t="shared" si="111"/>
        <v>1.2395</v>
      </c>
      <c r="BV26" s="48">
        <f t="shared" si="111"/>
        <v>0.30987500000000001</v>
      </c>
      <c r="BW26" s="48">
        <f t="shared" si="111"/>
        <v>314.375</v>
      </c>
      <c r="BX26" s="48">
        <f t="shared" si="111"/>
        <v>1.2574999999999998</v>
      </c>
      <c r="BY26" s="48">
        <f t="shared" si="111"/>
        <v>0.31437499999999996</v>
      </c>
      <c r="BZ26" s="48">
        <f t="shared" si="111"/>
        <v>322.25</v>
      </c>
      <c r="CA26" s="48">
        <f t="shared" si="111"/>
        <v>1.2889999999999999</v>
      </c>
      <c r="CB26" s="48">
        <f t="shared" si="111"/>
        <v>0.32224999999999998</v>
      </c>
      <c r="CC26" s="48">
        <f t="shared" si="111"/>
        <v>296</v>
      </c>
      <c r="CD26" s="48">
        <f t="shared" si="111"/>
        <v>1.1840000000000002</v>
      </c>
      <c r="CE26" s="48">
        <f t="shared" si="111"/>
        <v>0.29600000000000004</v>
      </c>
      <c r="CF26" s="48">
        <f t="shared" si="111"/>
        <v>322.75</v>
      </c>
      <c r="CG26" s="48">
        <f t="shared" si="111"/>
        <v>1.2910000000000001</v>
      </c>
      <c r="CH26" s="48">
        <f t="shared" si="111"/>
        <v>0.32275000000000004</v>
      </c>
      <c r="CI26" s="17"/>
    </row>
    <row r="27" spans="1:87" s="27" customFormat="1" x14ac:dyDescent="0.25">
      <c r="B27" s="19" t="s">
        <v>0</v>
      </c>
      <c r="C27" s="49">
        <f t="shared" ref="C27:BN27" si="112">STDEV(C18:C25)</f>
        <v>10.575409482109226</v>
      </c>
      <c r="D27" s="49">
        <f t="shared" si="112"/>
        <v>4.2301637928436907E-2</v>
      </c>
      <c r="E27" s="49">
        <f t="shared" si="112"/>
        <v>1.0575409482109221E-2</v>
      </c>
      <c r="F27" s="49">
        <f t="shared" si="112"/>
        <v>11.703937066523507</v>
      </c>
      <c r="G27" s="49">
        <f t="shared" si="112"/>
        <v>4.6815748266094026E-2</v>
      </c>
      <c r="H27" s="49">
        <f t="shared" si="112"/>
        <v>1.1703937066523513E-2</v>
      </c>
      <c r="I27" s="49">
        <f t="shared" si="112"/>
        <v>10.859492227013721</v>
      </c>
      <c r="J27" s="49">
        <f t="shared" si="112"/>
        <v>4.3437968908054882E-2</v>
      </c>
      <c r="K27" s="49">
        <f t="shared" si="112"/>
        <v>1.085949222701372E-2</v>
      </c>
      <c r="L27" s="49">
        <f t="shared" si="112"/>
        <v>69.046568136501705</v>
      </c>
      <c r="M27" s="49">
        <f t="shared" si="112"/>
        <v>0.27618627254600686</v>
      </c>
      <c r="N27" s="49">
        <f t="shared" si="112"/>
        <v>6.904656813650166E-2</v>
      </c>
      <c r="O27" s="49">
        <f t="shared" si="112"/>
        <v>11.364103886486481</v>
      </c>
      <c r="P27" s="49">
        <f t="shared" si="112"/>
        <v>4.5456415545945927E-2</v>
      </c>
      <c r="Q27" s="49">
        <f t="shared" si="112"/>
        <v>1.1364103886486484E-2</v>
      </c>
      <c r="R27" s="49">
        <f t="shared" si="112"/>
        <v>12.532814072323445</v>
      </c>
      <c r="S27" s="49">
        <f t="shared" si="112"/>
        <v>5.0131256289293775E-2</v>
      </c>
      <c r="T27" s="49">
        <f t="shared" si="112"/>
        <v>1.2532814072323444E-2</v>
      </c>
      <c r="U27" s="49">
        <f t="shared" si="112"/>
        <v>11.707750790456235</v>
      </c>
      <c r="V27" s="49">
        <f t="shared" si="112"/>
        <v>4.6831003161824931E-2</v>
      </c>
      <c r="W27" s="49">
        <f t="shared" si="112"/>
        <v>1.1707750790456229E-2</v>
      </c>
      <c r="X27" s="49">
        <f t="shared" si="112"/>
        <v>13.814459298658262</v>
      </c>
      <c r="Y27" s="49">
        <f t="shared" si="112"/>
        <v>5.5257837194633098E-2</v>
      </c>
      <c r="Z27" s="49">
        <f t="shared" si="112"/>
        <v>1.3814459298658275E-2</v>
      </c>
      <c r="AA27" s="49">
        <f t="shared" si="112"/>
        <v>9.7504578647071014</v>
      </c>
      <c r="AB27" s="49">
        <f t="shared" si="112"/>
        <v>3.9001831458828441E-2</v>
      </c>
      <c r="AC27" s="49">
        <f t="shared" si="112"/>
        <v>9.7504578647071103E-3</v>
      </c>
      <c r="AD27" s="49">
        <f t="shared" si="112"/>
        <v>11.612031937360737</v>
      </c>
      <c r="AE27" s="49">
        <f t="shared" si="112"/>
        <v>4.6448127749442986E-2</v>
      </c>
      <c r="AF27" s="49">
        <f t="shared" si="112"/>
        <v>1.1612031937360746E-2</v>
      </c>
      <c r="AG27" s="49">
        <f t="shared" si="112"/>
        <v>12.654050734843764</v>
      </c>
      <c r="AH27" s="49">
        <f t="shared" si="112"/>
        <v>5.0616202939375035E-2</v>
      </c>
      <c r="AI27" s="49">
        <f t="shared" si="112"/>
        <v>1.2654050734843759E-2</v>
      </c>
      <c r="AJ27" s="49">
        <f t="shared" si="112"/>
        <v>14</v>
      </c>
      <c r="AK27" s="49">
        <f t="shared" si="112"/>
        <v>5.6000000000000001E-2</v>
      </c>
      <c r="AL27" s="49">
        <f t="shared" si="112"/>
        <v>1.3999999999999995E-2</v>
      </c>
      <c r="AM27" s="49">
        <f t="shared" si="112"/>
        <v>15.860440455062129</v>
      </c>
      <c r="AN27" s="49">
        <f t="shared" si="112"/>
        <v>6.3441761820248521E-2</v>
      </c>
      <c r="AO27" s="49">
        <f t="shared" si="112"/>
        <v>1.586044045506213E-2</v>
      </c>
      <c r="AP27" s="49">
        <f t="shared" si="112"/>
        <v>15.581582534701482</v>
      </c>
      <c r="AQ27" s="49">
        <f t="shared" si="112"/>
        <v>6.2326330138805876E-2</v>
      </c>
      <c r="AR27" s="49">
        <f t="shared" si="112"/>
        <v>1.5581582534701469E-2</v>
      </c>
      <c r="AS27" s="49">
        <f t="shared" si="112"/>
        <v>14.191924262964282</v>
      </c>
      <c r="AT27" s="49">
        <f t="shared" si="112"/>
        <v>5.676769705185708E-2</v>
      </c>
      <c r="AU27" s="49">
        <f t="shared" si="112"/>
        <v>1.419192426296427E-2</v>
      </c>
      <c r="AV27" s="49">
        <f t="shared" si="112"/>
        <v>14.889473750654473</v>
      </c>
      <c r="AW27" s="49">
        <f t="shared" si="112"/>
        <v>5.9557895002617836E-2</v>
      </c>
      <c r="AX27" s="49">
        <f t="shared" si="112"/>
        <v>1.4889473750654459E-2</v>
      </c>
      <c r="AY27" s="49">
        <f t="shared" si="112"/>
        <v>15.642775603179526</v>
      </c>
      <c r="AZ27" s="49">
        <f t="shared" si="112"/>
        <v>6.2571102412718044E-2</v>
      </c>
      <c r="BA27" s="49">
        <f t="shared" si="112"/>
        <v>1.5642775603179511E-2</v>
      </c>
      <c r="BB27" s="49">
        <f t="shared" si="112"/>
        <v>18.753571088500145</v>
      </c>
      <c r="BC27" s="49">
        <f t="shared" si="112"/>
        <v>7.5014284354000552E-2</v>
      </c>
      <c r="BD27" s="49">
        <f t="shared" si="112"/>
        <v>1.8753571088500138E-2</v>
      </c>
      <c r="BE27" s="49">
        <f t="shared" si="112"/>
        <v>19.126925673361249</v>
      </c>
      <c r="BF27" s="49">
        <f t="shared" si="112"/>
        <v>7.6507702693445034E-2</v>
      </c>
      <c r="BG27" s="49">
        <f t="shared" si="112"/>
        <v>1.9126925673361259E-2</v>
      </c>
      <c r="BH27" s="49">
        <f t="shared" si="112"/>
        <v>15.455003812912596</v>
      </c>
      <c r="BI27" s="49">
        <f t="shared" si="112"/>
        <v>6.1820015251650373E-2</v>
      </c>
      <c r="BJ27" s="49">
        <f t="shared" si="112"/>
        <v>1.5455003812912593E-2</v>
      </c>
      <c r="BK27" s="49">
        <f t="shared" si="112"/>
        <v>16.619695716657564</v>
      </c>
      <c r="BL27" s="49">
        <f t="shared" si="112"/>
        <v>6.647878286663024E-2</v>
      </c>
      <c r="BM27" s="49">
        <f t="shared" si="112"/>
        <v>1.661969571665756E-2</v>
      </c>
      <c r="BN27" s="49">
        <f t="shared" si="112"/>
        <v>18.066840185425736</v>
      </c>
      <c r="BO27" s="49">
        <f t="shared" ref="BO27:CH27" si="113">STDEV(BO18:BO25)</f>
        <v>7.2267360741702938E-2</v>
      </c>
      <c r="BP27" s="49">
        <f t="shared" si="113"/>
        <v>1.8066840185425748E-2</v>
      </c>
      <c r="BQ27" s="49">
        <f t="shared" si="113"/>
        <v>18.035183867730797</v>
      </c>
      <c r="BR27" s="49">
        <f t="shared" si="113"/>
        <v>7.2140735470923242E-2</v>
      </c>
      <c r="BS27" s="49">
        <f t="shared" si="113"/>
        <v>1.8035183867730835E-2</v>
      </c>
      <c r="BT27" s="49">
        <f t="shared" si="113"/>
        <v>19.766042309259294</v>
      </c>
      <c r="BU27" s="49">
        <f t="shared" si="113"/>
        <v>7.9064169237037255E-2</v>
      </c>
      <c r="BV27" s="49">
        <f t="shared" si="113"/>
        <v>1.9766042309259324E-2</v>
      </c>
      <c r="BW27" s="49">
        <f t="shared" si="113"/>
        <v>21.10475572674828</v>
      </c>
      <c r="BX27" s="49">
        <f t="shared" si="113"/>
        <v>8.4419022906993199E-2</v>
      </c>
      <c r="BY27" s="49">
        <f t="shared" si="113"/>
        <v>2.11047557267483E-2</v>
      </c>
      <c r="BZ27" s="49">
        <f t="shared" si="113"/>
        <v>19.912307751739878</v>
      </c>
      <c r="CA27" s="49">
        <f t="shared" si="113"/>
        <v>7.9649231006959503E-2</v>
      </c>
      <c r="CB27" s="49">
        <f t="shared" si="113"/>
        <v>1.9912307751739862E-2</v>
      </c>
      <c r="CC27" s="49">
        <f t="shared" si="113"/>
        <v>26.635100364529723</v>
      </c>
      <c r="CD27" s="49">
        <f t="shared" si="113"/>
        <v>0.1065404014581189</v>
      </c>
      <c r="CE27" s="49">
        <f t="shared" si="113"/>
        <v>2.6635100364529724E-2</v>
      </c>
      <c r="CF27" s="49">
        <f t="shared" si="113"/>
        <v>23.572077913133946</v>
      </c>
      <c r="CG27" s="49">
        <f t="shared" si="113"/>
        <v>9.4288311652535775E-2</v>
      </c>
      <c r="CH27" s="49">
        <f t="shared" si="113"/>
        <v>2.3572077913133944E-2</v>
      </c>
      <c r="CI27" s="17"/>
    </row>
    <row r="28" spans="1:87" x14ac:dyDescent="0.25">
      <c r="B28" s="7"/>
      <c r="C28" s="8"/>
      <c r="D28" s="25"/>
      <c r="E28" s="25"/>
      <c r="F28" s="8"/>
      <c r="G28" s="26"/>
      <c r="H28" s="26"/>
      <c r="I28" s="8"/>
      <c r="J28" s="26"/>
      <c r="K28" s="26"/>
      <c r="L28" s="8"/>
      <c r="M28" s="26"/>
      <c r="N28" s="26"/>
      <c r="O28" s="8"/>
      <c r="P28" s="26"/>
      <c r="Q28" s="26"/>
      <c r="R28" s="8"/>
      <c r="S28" s="26"/>
      <c r="T28" s="26"/>
      <c r="U28" s="8"/>
      <c r="V28" s="26"/>
      <c r="W28" s="26"/>
      <c r="X28" s="8"/>
      <c r="Y28" s="26"/>
      <c r="Z28" s="26"/>
      <c r="AA28" s="8"/>
      <c r="AB28" s="26"/>
      <c r="AC28" s="26"/>
      <c r="AD28" s="8"/>
      <c r="AE28" s="26"/>
      <c r="AF28" s="26"/>
      <c r="AG28" s="8"/>
      <c r="AH28" s="26"/>
      <c r="AI28" s="26"/>
      <c r="AJ28" s="8"/>
      <c r="AK28" s="26"/>
      <c r="AL28" s="26"/>
      <c r="AM28" s="8"/>
      <c r="AN28" s="26"/>
      <c r="AO28" s="26"/>
      <c r="AP28" s="8"/>
      <c r="AQ28" s="26"/>
      <c r="AR28" s="26"/>
      <c r="AS28" s="8"/>
      <c r="AT28" s="26"/>
      <c r="AU28" s="26"/>
      <c r="AV28" s="8"/>
      <c r="AW28" s="26"/>
      <c r="AX28" s="26"/>
      <c r="AY28" s="8"/>
      <c r="AZ28" s="26"/>
      <c r="BA28" s="26"/>
      <c r="BB28" s="8"/>
      <c r="BC28" s="26"/>
      <c r="BD28" s="26"/>
      <c r="BE28" s="8"/>
      <c r="BF28" s="26"/>
      <c r="BG28" s="26"/>
      <c r="BH28" s="8"/>
      <c r="BI28" s="26"/>
      <c r="BJ28" s="26"/>
      <c r="BK28" s="8"/>
      <c r="BL28" s="26"/>
      <c r="BM28" s="26"/>
      <c r="BN28" s="8"/>
      <c r="BO28" s="26"/>
      <c r="BP28" s="26"/>
      <c r="BQ28" s="8"/>
      <c r="BR28" s="26"/>
      <c r="BS28" s="26"/>
      <c r="BT28" s="8"/>
      <c r="BU28" s="26"/>
      <c r="BV28" s="26"/>
      <c r="BW28" s="8"/>
      <c r="BX28" s="26"/>
      <c r="BY28" s="26"/>
      <c r="BZ28" s="8"/>
      <c r="CA28" s="26"/>
      <c r="CB28" s="26"/>
      <c r="CC28" s="22"/>
      <c r="CD28" s="21"/>
      <c r="CE28" s="21"/>
      <c r="CF28" s="20"/>
      <c r="CG28" s="21"/>
      <c r="CH28" s="21"/>
      <c r="CI28" s="6"/>
    </row>
    <row r="29" spans="1:87" ht="15.75" thickBot="1" x14ac:dyDescent="0.3">
      <c r="B29" s="46"/>
      <c r="C29" s="20"/>
      <c r="D29" s="24"/>
      <c r="E29" s="24"/>
      <c r="F29" s="20"/>
      <c r="G29" s="21"/>
      <c r="H29" s="21"/>
      <c r="I29" s="20"/>
      <c r="J29" s="21"/>
      <c r="K29" s="21"/>
      <c r="L29" s="22"/>
      <c r="M29" s="21"/>
      <c r="N29" s="21"/>
      <c r="O29" s="22"/>
      <c r="P29" s="21"/>
      <c r="Q29" s="21"/>
      <c r="R29" s="20"/>
      <c r="S29" s="21"/>
      <c r="T29" s="21"/>
      <c r="U29" s="20"/>
      <c r="V29" s="21"/>
      <c r="W29" s="21"/>
      <c r="X29" s="20"/>
      <c r="Y29" s="21"/>
      <c r="Z29" s="21"/>
      <c r="AA29" s="20"/>
      <c r="AB29" s="21"/>
      <c r="AC29" s="21"/>
      <c r="AD29" s="20"/>
      <c r="AE29" s="21"/>
      <c r="AF29" s="21"/>
      <c r="AG29" s="22"/>
      <c r="AH29" s="21"/>
      <c r="AI29" s="21"/>
      <c r="AJ29" s="22"/>
      <c r="AK29" s="21"/>
      <c r="AL29" s="21"/>
      <c r="AM29" s="20"/>
      <c r="AN29" s="21"/>
      <c r="AO29" s="21"/>
      <c r="AP29" s="20"/>
      <c r="AQ29" s="21"/>
      <c r="AR29" s="21"/>
      <c r="AS29" s="20"/>
      <c r="AT29" s="21"/>
      <c r="AU29" s="21"/>
      <c r="AV29" s="20"/>
      <c r="AW29" s="21"/>
      <c r="AX29" s="21"/>
      <c r="AY29" s="20"/>
      <c r="AZ29" s="21"/>
      <c r="BA29" s="21"/>
      <c r="BB29" s="22"/>
      <c r="BC29" s="21"/>
      <c r="BD29" s="21"/>
      <c r="BE29" s="22"/>
      <c r="BF29" s="21"/>
      <c r="BG29" s="21"/>
      <c r="BH29" s="20"/>
      <c r="BI29" s="21"/>
      <c r="BJ29" s="21"/>
      <c r="BK29" s="20"/>
      <c r="BL29" s="21"/>
      <c r="BM29" s="21"/>
      <c r="BN29" s="20"/>
      <c r="BO29" s="21"/>
      <c r="BP29" s="21"/>
      <c r="BQ29" s="20"/>
      <c r="BR29" s="21"/>
      <c r="BS29" s="21"/>
      <c r="BT29" s="20"/>
      <c r="BU29" s="21"/>
      <c r="BV29" s="21"/>
      <c r="BW29" s="22"/>
      <c r="BX29" s="21"/>
      <c r="BY29" s="21"/>
      <c r="BZ29" s="22"/>
      <c r="CA29" s="21"/>
      <c r="CB29" s="21"/>
      <c r="CC29" s="22"/>
      <c r="CD29" s="21"/>
      <c r="CE29" s="21"/>
      <c r="CF29" s="20"/>
      <c r="CG29" s="21"/>
      <c r="CH29" s="21"/>
      <c r="CI29" s="5"/>
    </row>
    <row r="30" spans="1:87" ht="15.75" thickTop="1" x14ac:dyDescent="0.25">
      <c r="A30" s="52"/>
      <c r="B30" s="9">
        <v>17</v>
      </c>
      <c r="C30" s="42">
        <v>232</v>
      </c>
      <c r="D30" s="28">
        <f>C30*4/1000</f>
        <v>0.92800000000000005</v>
      </c>
      <c r="E30" s="28">
        <f>D30*25/100</f>
        <v>0.23200000000000004</v>
      </c>
      <c r="F30" s="29">
        <v>215</v>
      </c>
      <c r="G30" s="28">
        <f>F30*4/1000</f>
        <v>0.86</v>
      </c>
      <c r="H30" s="28">
        <f>G30*25/100</f>
        <v>0.215</v>
      </c>
      <c r="I30" s="29">
        <v>216</v>
      </c>
      <c r="J30" s="28">
        <f>I30*4/1000</f>
        <v>0.86399999999999999</v>
      </c>
      <c r="K30" s="28">
        <f>J30*25/100</f>
        <v>0.21600000000000003</v>
      </c>
      <c r="L30" s="30">
        <v>212</v>
      </c>
      <c r="M30" s="28">
        <f>L30*4/1000</f>
        <v>0.84799999999999998</v>
      </c>
      <c r="N30" s="28">
        <f>M30*25/100</f>
        <v>0.21199999999999999</v>
      </c>
      <c r="O30" s="30">
        <v>225</v>
      </c>
      <c r="P30" s="28">
        <f>O30*4/1000</f>
        <v>0.9</v>
      </c>
      <c r="Q30" s="28">
        <f>P30*25/100</f>
        <v>0.22500000000000001</v>
      </c>
      <c r="R30" s="30">
        <v>224</v>
      </c>
      <c r="S30" s="28">
        <f>R30*4/1000</f>
        <v>0.89600000000000002</v>
      </c>
      <c r="T30" s="28">
        <f>S30*25/100</f>
        <v>0.22400000000000003</v>
      </c>
      <c r="U30" s="30">
        <v>234</v>
      </c>
      <c r="V30" s="28">
        <f>U30*4/1000</f>
        <v>0.93600000000000005</v>
      </c>
      <c r="W30" s="28">
        <f>V30*25/100</f>
        <v>0.23400000000000001</v>
      </c>
      <c r="X30" s="29">
        <v>245</v>
      </c>
      <c r="Y30" s="28">
        <f>X30*4/1000</f>
        <v>0.98</v>
      </c>
      <c r="Z30" s="28">
        <f>Y30*25/100</f>
        <v>0.245</v>
      </c>
      <c r="AA30" s="29">
        <v>245</v>
      </c>
      <c r="AB30" s="28">
        <f>AA30*4/1000</f>
        <v>0.98</v>
      </c>
      <c r="AC30" s="28">
        <f>AB30*25/100</f>
        <v>0.245</v>
      </c>
      <c r="AD30" s="29">
        <v>246</v>
      </c>
      <c r="AE30" s="28">
        <f>AD30*4/1000</f>
        <v>0.98399999999999999</v>
      </c>
      <c r="AF30" s="28">
        <f>AE30*25/100</f>
        <v>0.24600000000000002</v>
      </c>
      <c r="AG30" s="30">
        <v>249</v>
      </c>
      <c r="AH30" s="28">
        <f>AG30*4/1000</f>
        <v>0.996</v>
      </c>
      <c r="AI30" s="28">
        <f>AH30*25/100</f>
        <v>0.249</v>
      </c>
      <c r="AJ30" s="30">
        <v>254</v>
      </c>
      <c r="AK30" s="28">
        <f>AJ30*4/1000</f>
        <v>1.016</v>
      </c>
      <c r="AL30" s="28">
        <f>AK30*25/100</f>
        <v>0.254</v>
      </c>
      <c r="AM30" s="30">
        <v>255</v>
      </c>
      <c r="AN30" s="28">
        <f>AM30*4/1000</f>
        <v>1.02</v>
      </c>
      <c r="AO30" s="28">
        <f>AN30*25/100</f>
        <v>0.255</v>
      </c>
      <c r="AP30" s="29">
        <v>260</v>
      </c>
      <c r="AQ30" s="28">
        <f>AP30*4/1000</f>
        <v>1.04</v>
      </c>
      <c r="AR30" s="28">
        <f>AQ30*25/100</f>
        <v>0.26</v>
      </c>
      <c r="AS30" s="29">
        <v>266</v>
      </c>
      <c r="AT30" s="28">
        <f>AS30*4/1000</f>
        <v>1.0640000000000001</v>
      </c>
      <c r="AU30" s="28">
        <f>AT30*25/100</f>
        <v>0.26600000000000001</v>
      </c>
      <c r="AV30" s="29">
        <v>274</v>
      </c>
      <c r="AW30" s="28">
        <f>AV30*4/1000</f>
        <v>1.0960000000000001</v>
      </c>
      <c r="AX30" s="28">
        <f>AW30*25/100</f>
        <v>0.27400000000000002</v>
      </c>
      <c r="AY30" s="29">
        <v>274</v>
      </c>
      <c r="AZ30" s="28">
        <f>AY30*4/1000</f>
        <v>1.0960000000000001</v>
      </c>
      <c r="BA30" s="28">
        <f>AZ30*25/100</f>
        <v>0.27400000000000002</v>
      </c>
      <c r="BB30" s="30">
        <v>281</v>
      </c>
      <c r="BC30" s="28">
        <f>BB30*4/1000</f>
        <v>1.1240000000000001</v>
      </c>
      <c r="BD30" s="28">
        <f>BC30*25/100</f>
        <v>0.28100000000000003</v>
      </c>
      <c r="BE30" s="30">
        <v>288</v>
      </c>
      <c r="BF30" s="28">
        <f>BE30*4/1000</f>
        <v>1.1519999999999999</v>
      </c>
      <c r="BG30" s="28">
        <f>BF30*25/100</f>
        <v>0.28799999999999998</v>
      </c>
      <c r="BH30" s="30">
        <v>286</v>
      </c>
      <c r="BI30" s="28">
        <f>BH30*4/1000</f>
        <v>1.1439999999999999</v>
      </c>
      <c r="BJ30" s="28">
        <f>BI30*25/100</f>
        <v>0.28599999999999998</v>
      </c>
      <c r="BK30" s="30">
        <v>283</v>
      </c>
      <c r="BL30" s="28">
        <f>BK30*4/1000</f>
        <v>1.1319999999999999</v>
      </c>
      <c r="BM30" s="28">
        <f>BL30*25/100</f>
        <v>0.28299999999999997</v>
      </c>
      <c r="BN30" s="29">
        <v>288</v>
      </c>
      <c r="BO30" s="28">
        <f>BN30*4/1000</f>
        <v>1.1519999999999999</v>
      </c>
      <c r="BP30" s="28">
        <f>BO30*25/100</f>
        <v>0.28799999999999998</v>
      </c>
      <c r="BQ30" s="29">
        <v>288</v>
      </c>
      <c r="BR30" s="28">
        <f>BQ30*4/1000</f>
        <v>1.1519999999999999</v>
      </c>
      <c r="BS30" s="28">
        <f>BR30*25/100</f>
        <v>0.28799999999999998</v>
      </c>
      <c r="BT30" s="29">
        <v>298</v>
      </c>
      <c r="BU30" s="28">
        <f>BT30*4/1000</f>
        <v>1.1919999999999999</v>
      </c>
      <c r="BV30" s="28">
        <f>BU30*25/100</f>
        <v>0.29799999999999999</v>
      </c>
      <c r="BW30" s="30">
        <v>300</v>
      </c>
      <c r="BX30" s="28">
        <f>BW30*4/1000</f>
        <v>1.2</v>
      </c>
      <c r="BY30" s="28">
        <f>BX30*25/100</f>
        <v>0.3</v>
      </c>
      <c r="BZ30" s="30">
        <v>311</v>
      </c>
      <c r="CA30" s="28">
        <f>BZ30*4/1000</f>
        <v>1.244</v>
      </c>
      <c r="CB30" s="28">
        <f>CA30*25/100</f>
        <v>0.311</v>
      </c>
      <c r="CC30" s="30">
        <v>301</v>
      </c>
      <c r="CD30" s="28">
        <f>CC30*4/1000</f>
        <v>1.204</v>
      </c>
      <c r="CE30" s="28">
        <f>CD30*25/100</f>
        <v>0.30099999999999999</v>
      </c>
      <c r="CF30" s="30">
        <v>313</v>
      </c>
      <c r="CG30" s="28">
        <f>CF30*4/1000</f>
        <v>1.252</v>
      </c>
      <c r="CH30" s="39">
        <f>CG30*25/100</f>
        <v>0.313</v>
      </c>
      <c r="CI30" s="3"/>
    </row>
    <row r="31" spans="1:87" x14ac:dyDescent="0.25">
      <c r="A31" s="53"/>
      <c r="B31" s="10">
        <v>18</v>
      </c>
      <c r="C31" s="43">
        <v>243</v>
      </c>
      <c r="D31" s="31">
        <f t="shared" ref="D31:D37" si="114">C31*4/1000</f>
        <v>0.97199999999999998</v>
      </c>
      <c r="E31" s="31">
        <f t="shared" ref="E31:E37" si="115">D31*25/100</f>
        <v>0.24299999999999999</v>
      </c>
      <c r="F31" s="32">
        <v>230</v>
      </c>
      <c r="G31" s="31">
        <f t="shared" ref="G31:G37" si="116">F31*4/1000</f>
        <v>0.92</v>
      </c>
      <c r="H31" s="31">
        <f t="shared" ref="H31:H37" si="117">G31*25/100</f>
        <v>0.23</v>
      </c>
      <c r="I31" s="32">
        <v>228</v>
      </c>
      <c r="J31" s="31">
        <f t="shared" ref="J31:J37" si="118">I31*4/1000</f>
        <v>0.91200000000000003</v>
      </c>
      <c r="K31" s="31">
        <f t="shared" ref="K31:K37" si="119">J31*25/100</f>
        <v>0.22800000000000001</v>
      </c>
      <c r="L31" s="33">
        <v>227</v>
      </c>
      <c r="M31" s="31">
        <f t="shared" ref="M31:M37" si="120">L31*4/1000</f>
        <v>0.90800000000000003</v>
      </c>
      <c r="N31" s="31">
        <f t="shared" ref="N31:N37" si="121">M31*25/100</f>
        <v>0.22699999999999998</v>
      </c>
      <c r="O31" s="33">
        <v>232</v>
      </c>
      <c r="P31" s="31">
        <f t="shared" ref="P31:P37" si="122">O31*4/1000</f>
        <v>0.92800000000000005</v>
      </c>
      <c r="Q31" s="31">
        <f t="shared" ref="Q31:Q37" si="123">P31*25/100</f>
        <v>0.23200000000000004</v>
      </c>
      <c r="R31" s="33">
        <v>234</v>
      </c>
      <c r="S31" s="31">
        <f t="shared" ref="S31:S37" si="124">R31*4/1000</f>
        <v>0.93600000000000005</v>
      </c>
      <c r="T31" s="31">
        <f t="shared" ref="T31:T37" si="125">S31*25/100</f>
        <v>0.23400000000000001</v>
      </c>
      <c r="U31" s="33">
        <v>247</v>
      </c>
      <c r="V31" s="31">
        <f t="shared" ref="V31:V37" si="126">U31*4/1000</f>
        <v>0.98799999999999999</v>
      </c>
      <c r="W31" s="31">
        <f t="shared" ref="W31:W37" si="127">V31*25/100</f>
        <v>0.247</v>
      </c>
      <c r="X31" s="32">
        <v>264</v>
      </c>
      <c r="Y31" s="31">
        <f t="shared" ref="Y31:Y37" si="128">X31*4/1000</f>
        <v>1.056</v>
      </c>
      <c r="Z31" s="31">
        <f t="shared" ref="Z31:Z37" si="129">Y31*25/100</f>
        <v>0.26400000000000001</v>
      </c>
      <c r="AA31" s="32">
        <v>261</v>
      </c>
      <c r="AB31" s="31">
        <f t="shared" ref="AB31:AB37" si="130">AA31*4/1000</f>
        <v>1.044</v>
      </c>
      <c r="AC31" s="31">
        <f t="shared" ref="AC31:AC37" si="131">AB31*25/100</f>
        <v>0.26100000000000001</v>
      </c>
      <c r="AD31" s="32">
        <v>263</v>
      </c>
      <c r="AE31" s="31">
        <f t="shared" ref="AE31:AE37" si="132">AD31*4/1000</f>
        <v>1.052</v>
      </c>
      <c r="AF31" s="31">
        <f t="shared" ref="AF31:AF37" si="133">AE31*25/100</f>
        <v>0.26300000000000001</v>
      </c>
      <c r="AG31" s="33">
        <v>273</v>
      </c>
      <c r="AH31" s="31">
        <f t="shared" ref="AH31:AH37" si="134">AG31*4/1000</f>
        <v>1.0920000000000001</v>
      </c>
      <c r="AI31" s="31">
        <f t="shared" ref="AI31:AI37" si="135">AH31*25/100</f>
        <v>0.27300000000000002</v>
      </c>
      <c r="AJ31" s="33">
        <v>278</v>
      </c>
      <c r="AK31" s="31">
        <f t="shared" ref="AK31:AK37" si="136">AJ31*4/1000</f>
        <v>1.1120000000000001</v>
      </c>
      <c r="AL31" s="31">
        <f t="shared" ref="AL31:AL37" si="137">AK31*25/100</f>
        <v>0.27800000000000002</v>
      </c>
      <c r="AM31" s="33">
        <v>280</v>
      </c>
      <c r="AN31" s="31">
        <f t="shared" ref="AN31:AN37" si="138">AM31*4/1000</f>
        <v>1.1200000000000001</v>
      </c>
      <c r="AO31" s="31">
        <f t="shared" ref="AO31:AO37" si="139">AN31*25/100</f>
        <v>0.28000000000000003</v>
      </c>
      <c r="AP31" s="32">
        <v>292</v>
      </c>
      <c r="AQ31" s="31">
        <f t="shared" ref="AQ31:AQ37" si="140">AP31*4/1000</f>
        <v>1.1679999999999999</v>
      </c>
      <c r="AR31" s="31">
        <f t="shared" ref="AR31:AR37" si="141">AQ31*25/100</f>
        <v>0.29199999999999998</v>
      </c>
      <c r="AS31" s="32">
        <v>291</v>
      </c>
      <c r="AT31" s="31">
        <f t="shared" ref="AT31:AT37" si="142">AS31*4/1000</f>
        <v>1.1639999999999999</v>
      </c>
      <c r="AU31" s="31">
        <f t="shared" ref="AU31:AU37" si="143">AT31*25/100</f>
        <v>0.29099999999999998</v>
      </c>
      <c r="AV31" s="32">
        <v>308</v>
      </c>
      <c r="AW31" s="31">
        <f t="shared" ref="AW31:AW37" si="144">AV31*4/1000</f>
        <v>1.232</v>
      </c>
      <c r="AX31" s="31">
        <f t="shared" ref="AX31:AX37" si="145">AW31*25/100</f>
        <v>0.308</v>
      </c>
      <c r="AY31" s="32">
        <v>300</v>
      </c>
      <c r="AZ31" s="31">
        <f t="shared" ref="AZ31:AZ37" si="146">AY31*4/1000</f>
        <v>1.2</v>
      </c>
      <c r="BA31" s="31">
        <f t="shared" ref="BA31:BA37" si="147">AZ31*25/100</f>
        <v>0.3</v>
      </c>
      <c r="BB31" s="33">
        <v>312</v>
      </c>
      <c r="BC31" s="31">
        <f t="shared" ref="BC31:BC37" si="148">BB31*4/1000</f>
        <v>1.248</v>
      </c>
      <c r="BD31" s="31">
        <f t="shared" ref="BD31:BD37" si="149">BC31*25/100</f>
        <v>0.312</v>
      </c>
      <c r="BE31" s="33">
        <v>321</v>
      </c>
      <c r="BF31" s="31">
        <f t="shared" ref="BF31:BF37" si="150">BE31*4/1000</f>
        <v>1.284</v>
      </c>
      <c r="BG31" s="31">
        <f t="shared" ref="BG31:BG37" si="151">BF31*25/100</f>
        <v>0.32100000000000001</v>
      </c>
      <c r="BH31" s="33">
        <v>310</v>
      </c>
      <c r="BI31" s="31">
        <f t="shared" ref="BI31:BI37" si="152">BH31*4/1000</f>
        <v>1.24</v>
      </c>
      <c r="BJ31" s="31">
        <f t="shared" ref="BJ31:BJ37" si="153">BI31*25/100</f>
        <v>0.31</v>
      </c>
      <c r="BK31" s="33">
        <v>316</v>
      </c>
      <c r="BL31" s="31">
        <f t="shared" ref="BL31:BL37" si="154">BK31*4/1000</f>
        <v>1.264</v>
      </c>
      <c r="BM31" s="31">
        <f t="shared" ref="BM31:BM37" si="155">BL31*25/100</f>
        <v>0.316</v>
      </c>
      <c r="BN31" s="32">
        <v>318</v>
      </c>
      <c r="BO31" s="31">
        <f t="shared" ref="BO31:BO37" si="156">BN31*4/1000</f>
        <v>1.272</v>
      </c>
      <c r="BP31" s="31">
        <f t="shared" ref="BP31:BP37" si="157">BO31*25/100</f>
        <v>0.318</v>
      </c>
      <c r="BQ31" s="32">
        <v>319</v>
      </c>
      <c r="BR31" s="31">
        <f t="shared" ref="BR31:BR37" si="158">BQ31*4/1000</f>
        <v>1.276</v>
      </c>
      <c r="BS31" s="31">
        <f t="shared" ref="BS31:BS37" si="159">BR31*25/100</f>
        <v>0.31900000000000001</v>
      </c>
      <c r="BT31" s="32">
        <v>335</v>
      </c>
      <c r="BU31" s="31">
        <f t="shared" ref="BU31:BU37" si="160">BT31*4/1000</f>
        <v>1.34</v>
      </c>
      <c r="BV31" s="31">
        <f t="shared" ref="BV31:BV37" si="161">BU31*25/100</f>
        <v>0.33500000000000002</v>
      </c>
      <c r="BW31" s="33">
        <v>328</v>
      </c>
      <c r="BX31" s="31">
        <f t="shared" ref="BX31:CG37" si="162">BW31*4/1000</f>
        <v>1.3120000000000001</v>
      </c>
      <c r="BY31" s="31">
        <f t="shared" ref="BY31:BY37" si="163">BX31*25/100</f>
        <v>0.32800000000000007</v>
      </c>
      <c r="BZ31" s="33">
        <v>344</v>
      </c>
      <c r="CA31" s="31">
        <f t="shared" si="162"/>
        <v>1.3759999999999999</v>
      </c>
      <c r="CB31" s="31">
        <f t="shared" ref="CB31:CB37" si="164">CA31*25/100</f>
        <v>0.34399999999999997</v>
      </c>
      <c r="CC31" s="33">
        <v>310</v>
      </c>
      <c r="CD31" s="31">
        <f t="shared" si="162"/>
        <v>1.24</v>
      </c>
      <c r="CE31" s="31">
        <f t="shared" ref="CE31:CE37" si="165">CD31*25/100</f>
        <v>0.31</v>
      </c>
      <c r="CF31" s="33">
        <v>342</v>
      </c>
      <c r="CG31" s="31">
        <f t="shared" si="162"/>
        <v>1.3680000000000001</v>
      </c>
      <c r="CH31" s="40">
        <f t="shared" ref="CH31:CH37" si="166">CG31*25/100</f>
        <v>0.34200000000000003</v>
      </c>
      <c r="CI31" s="3"/>
    </row>
    <row r="32" spans="1:87" x14ac:dyDescent="0.25">
      <c r="A32" s="53"/>
      <c r="B32" s="10">
        <v>19</v>
      </c>
      <c r="C32" s="43">
        <v>245</v>
      </c>
      <c r="D32" s="31">
        <f t="shared" si="114"/>
        <v>0.98</v>
      </c>
      <c r="E32" s="31">
        <f t="shared" si="115"/>
        <v>0.245</v>
      </c>
      <c r="F32" s="32">
        <v>229</v>
      </c>
      <c r="G32" s="31">
        <f t="shared" si="116"/>
        <v>0.91600000000000004</v>
      </c>
      <c r="H32" s="31">
        <f t="shared" si="117"/>
        <v>0.22900000000000001</v>
      </c>
      <c r="I32" s="32">
        <v>231</v>
      </c>
      <c r="J32" s="31">
        <f t="shared" si="118"/>
        <v>0.92400000000000004</v>
      </c>
      <c r="K32" s="31">
        <f t="shared" si="119"/>
        <v>0.23100000000000001</v>
      </c>
      <c r="L32" s="33">
        <v>226</v>
      </c>
      <c r="M32" s="31">
        <f t="shared" si="120"/>
        <v>0.90400000000000003</v>
      </c>
      <c r="N32" s="31">
        <f t="shared" si="121"/>
        <v>0.22600000000000001</v>
      </c>
      <c r="O32" s="33">
        <v>235</v>
      </c>
      <c r="P32" s="31">
        <f t="shared" si="122"/>
        <v>0.94</v>
      </c>
      <c r="Q32" s="31">
        <f t="shared" si="123"/>
        <v>0.23499999999999999</v>
      </c>
      <c r="R32" s="33">
        <v>237</v>
      </c>
      <c r="S32" s="31">
        <f t="shared" si="124"/>
        <v>0.94799999999999995</v>
      </c>
      <c r="T32" s="31">
        <f t="shared" si="125"/>
        <v>0.23699999999999999</v>
      </c>
      <c r="U32" s="33">
        <v>245</v>
      </c>
      <c r="V32" s="31">
        <f t="shared" si="126"/>
        <v>0.98</v>
      </c>
      <c r="W32" s="31">
        <f t="shared" si="127"/>
        <v>0.245</v>
      </c>
      <c r="X32" s="32">
        <v>261</v>
      </c>
      <c r="Y32" s="31">
        <f t="shared" si="128"/>
        <v>1.044</v>
      </c>
      <c r="Z32" s="31">
        <f t="shared" si="129"/>
        <v>0.26100000000000001</v>
      </c>
      <c r="AA32" s="32">
        <v>254</v>
      </c>
      <c r="AB32" s="31">
        <f t="shared" si="130"/>
        <v>1.016</v>
      </c>
      <c r="AC32" s="31">
        <f t="shared" si="131"/>
        <v>0.254</v>
      </c>
      <c r="AD32" s="32">
        <v>258</v>
      </c>
      <c r="AE32" s="31">
        <f t="shared" si="132"/>
        <v>1.032</v>
      </c>
      <c r="AF32" s="31">
        <f t="shared" si="133"/>
        <v>0.25800000000000001</v>
      </c>
      <c r="AG32" s="33">
        <v>264</v>
      </c>
      <c r="AH32" s="31">
        <f t="shared" si="134"/>
        <v>1.056</v>
      </c>
      <c r="AI32" s="31">
        <f t="shared" si="135"/>
        <v>0.26400000000000001</v>
      </c>
      <c r="AJ32" s="33">
        <v>267</v>
      </c>
      <c r="AK32" s="31">
        <f t="shared" si="136"/>
        <v>1.0680000000000001</v>
      </c>
      <c r="AL32" s="31">
        <f t="shared" si="137"/>
        <v>0.26700000000000002</v>
      </c>
      <c r="AM32" s="33">
        <v>267</v>
      </c>
      <c r="AN32" s="31">
        <f t="shared" si="138"/>
        <v>1.0680000000000001</v>
      </c>
      <c r="AO32" s="31">
        <f t="shared" si="139"/>
        <v>0.26700000000000002</v>
      </c>
      <c r="AP32" s="32">
        <v>277</v>
      </c>
      <c r="AQ32" s="31">
        <f t="shared" si="140"/>
        <v>1.1080000000000001</v>
      </c>
      <c r="AR32" s="31">
        <f t="shared" si="141"/>
        <v>0.27700000000000002</v>
      </c>
      <c r="AS32" s="32">
        <v>278</v>
      </c>
      <c r="AT32" s="31">
        <f t="shared" si="142"/>
        <v>1.1120000000000001</v>
      </c>
      <c r="AU32" s="31">
        <f t="shared" si="143"/>
        <v>0.27800000000000002</v>
      </c>
      <c r="AV32" s="32">
        <v>288</v>
      </c>
      <c r="AW32" s="31">
        <f t="shared" si="144"/>
        <v>1.1519999999999999</v>
      </c>
      <c r="AX32" s="31">
        <f t="shared" si="145"/>
        <v>0.28799999999999998</v>
      </c>
      <c r="AY32" s="32">
        <v>287</v>
      </c>
      <c r="AZ32" s="31">
        <f t="shared" si="146"/>
        <v>1.1479999999999999</v>
      </c>
      <c r="BA32" s="31">
        <f t="shared" si="147"/>
        <v>0.28699999999999998</v>
      </c>
      <c r="BB32" s="33">
        <v>298</v>
      </c>
      <c r="BC32" s="31">
        <f t="shared" si="148"/>
        <v>1.1919999999999999</v>
      </c>
      <c r="BD32" s="31">
        <f t="shared" si="149"/>
        <v>0.29799999999999999</v>
      </c>
      <c r="BE32" s="33">
        <v>304</v>
      </c>
      <c r="BF32" s="31">
        <f t="shared" si="150"/>
        <v>1.216</v>
      </c>
      <c r="BG32" s="31">
        <f t="shared" si="151"/>
        <v>0.30399999999999999</v>
      </c>
      <c r="BH32" s="33">
        <v>397</v>
      </c>
      <c r="BI32" s="31">
        <f t="shared" si="152"/>
        <v>1.5880000000000001</v>
      </c>
      <c r="BJ32" s="31">
        <f t="shared" si="153"/>
        <v>0.39700000000000002</v>
      </c>
      <c r="BK32" s="33">
        <v>303</v>
      </c>
      <c r="BL32" s="31">
        <f t="shared" si="154"/>
        <v>1.212</v>
      </c>
      <c r="BM32" s="31">
        <f t="shared" si="155"/>
        <v>0.30299999999999999</v>
      </c>
      <c r="BN32" s="32">
        <v>304</v>
      </c>
      <c r="BO32" s="31">
        <f t="shared" si="156"/>
        <v>1.216</v>
      </c>
      <c r="BP32" s="31">
        <f t="shared" si="157"/>
        <v>0.30399999999999999</v>
      </c>
      <c r="BQ32" s="32">
        <v>307</v>
      </c>
      <c r="BR32" s="31">
        <f t="shared" si="158"/>
        <v>1.228</v>
      </c>
      <c r="BS32" s="31">
        <f t="shared" si="159"/>
        <v>0.307</v>
      </c>
      <c r="BT32" s="32">
        <v>313</v>
      </c>
      <c r="BU32" s="31">
        <f t="shared" si="160"/>
        <v>1.252</v>
      </c>
      <c r="BV32" s="31">
        <f t="shared" si="161"/>
        <v>0.313</v>
      </c>
      <c r="BW32" s="33">
        <v>318</v>
      </c>
      <c r="BX32" s="31">
        <f t="shared" si="162"/>
        <v>1.272</v>
      </c>
      <c r="BY32" s="31">
        <f t="shared" si="163"/>
        <v>0.318</v>
      </c>
      <c r="BZ32" s="33">
        <v>327</v>
      </c>
      <c r="CA32" s="31">
        <f t="shared" si="162"/>
        <v>1.3080000000000001</v>
      </c>
      <c r="CB32" s="31">
        <f t="shared" si="164"/>
        <v>0.32700000000000001</v>
      </c>
      <c r="CC32" s="33">
        <v>298</v>
      </c>
      <c r="CD32" s="31">
        <f t="shared" si="162"/>
        <v>1.1919999999999999</v>
      </c>
      <c r="CE32" s="31">
        <f t="shared" si="165"/>
        <v>0.29799999999999999</v>
      </c>
      <c r="CF32" s="33">
        <v>327</v>
      </c>
      <c r="CG32" s="31">
        <f t="shared" si="162"/>
        <v>1.3080000000000001</v>
      </c>
      <c r="CH32" s="40">
        <f t="shared" si="166"/>
        <v>0.32700000000000001</v>
      </c>
      <c r="CI32" s="3"/>
    </row>
    <row r="33" spans="1:87" x14ac:dyDescent="0.25">
      <c r="A33" s="53"/>
      <c r="B33" s="10">
        <v>20</v>
      </c>
      <c r="C33" s="43">
        <v>230</v>
      </c>
      <c r="D33" s="31">
        <f t="shared" si="114"/>
        <v>0.92</v>
      </c>
      <c r="E33" s="31">
        <f t="shared" si="115"/>
        <v>0.23</v>
      </c>
      <c r="F33" s="32">
        <v>213</v>
      </c>
      <c r="G33" s="31">
        <f t="shared" si="116"/>
        <v>0.85199999999999998</v>
      </c>
      <c r="H33" s="31">
        <f t="shared" si="117"/>
        <v>0.21299999999999999</v>
      </c>
      <c r="I33" s="32">
        <v>212</v>
      </c>
      <c r="J33" s="31">
        <f t="shared" si="118"/>
        <v>0.84799999999999998</v>
      </c>
      <c r="K33" s="31">
        <f t="shared" si="119"/>
        <v>0.21199999999999999</v>
      </c>
      <c r="L33" s="33">
        <v>209</v>
      </c>
      <c r="M33" s="31">
        <f t="shared" si="120"/>
        <v>0.83599999999999997</v>
      </c>
      <c r="N33" s="31">
        <f t="shared" si="121"/>
        <v>0.20899999999999999</v>
      </c>
      <c r="O33" s="33">
        <v>213</v>
      </c>
      <c r="P33" s="31">
        <f t="shared" si="122"/>
        <v>0.85199999999999998</v>
      </c>
      <c r="Q33" s="31">
        <f t="shared" si="123"/>
        <v>0.21299999999999999</v>
      </c>
      <c r="R33" s="33">
        <v>218</v>
      </c>
      <c r="S33" s="31">
        <f t="shared" si="124"/>
        <v>0.872</v>
      </c>
      <c r="T33" s="31">
        <f t="shared" si="125"/>
        <v>0.218</v>
      </c>
      <c r="U33" s="33">
        <v>224</v>
      </c>
      <c r="V33" s="31">
        <f t="shared" si="126"/>
        <v>0.89600000000000002</v>
      </c>
      <c r="W33" s="31">
        <f t="shared" si="127"/>
        <v>0.22400000000000003</v>
      </c>
      <c r="X33" s="32">
        <v>234</v>
      </c>
      <c r="Y33" s="31">
        <f t="shared" si="128"/>
        <v>0.93600000000000005</v>
      </c>
      <c r="Z33" s="31">
        <f t="shared" si="129"/>
        <v>0.23400000000000001</v>
      </c>
      <c r="AA33" s="32">
        <v>236</v>
      </c>
      <c r="AB33" s="31">
        <f t="shared" si="130"/>
        <v>0.94399999999999995</v>
      </c>
      <c r="AC33" s="31">
        <f t="shared" si="131"/>
        <v>0.23599999999999999</v>
      </c>
      <c r="AD33" s="32">
        <v>233</v>
      </c>
      <c r="AE33" s="31">
        <f t="shared" si="132"/>
        <v>0.93200000000000005</v>
      </c>
      <c r="AF33" s="31">
        <f t="shared" si="133"/>
        <v>0.23300000000000001</v>
      </c>
      <c r="AG33" s="33">
        <v>240</v>
      </c>
      <c r="AH33" s="31">
        <f t="shared" si="134"/>
        <v>0.96</v>
      </c>
      <c r="AI33" s="31">
        <f t="shared" si="135"/>
        <v>0.24</v>
      </c>
      <c r="AJ33" s="33">
        <v>242</v>
      </c>
      <c r="AK33" s="31">
        <f t="shared" si="136"/>
        <v>0.96799999999999997</v>
      </c>
      <c r="AL33" s="31">
        <f t="shared" si="137"/>
        <v>0.24199999999999999</v>
      </c>
      <c r="AM33" s="33">
        <v>245</v>
      </c>
      <c r="AN33" s="31">
        <f t="shared" si="138"/>
        <v>0.98</v>
      </c>
      <c r="AO33" s="31">
        <f t="shared" si="139"/>
        <v>0.245</v>
      </c>
      <c r="AP33" s="32">
        <v>252</v>
      </c>
      <c r="AQ33" s="31">
        <f t="shared" si="140"/>
        <v>1.008</v>
      </c>
      <c r="AR33" s="31">
        <f t="shared" si="141"/>
        <v>0.252</v>
      </c>
      <c r="AS33" s="32">
        <v>261</v>
      </c>
      <c r="AT33" s="31">
        <f t="shared" si="142"/>
        <v>1.044</v>
      </c>
      <c r="AU33" s="31">
        <f t="shared" si="143"/>
        <v>0.26100000000000001</v>
      </c>
      <c r="AV33" s="32">
        <v>265</v>
      </c>
      <c r="AW33" s="31">
        <f t="shared" si="144"/>
        <v>1.06</v>
      </c>
      <c r="AX33" s="31">
        <f t="shared" si="145"/>
        <v>0.26500000000000001</v>
      </c>
      <c r="AY33" s="32">
        <v>259</v>
      </c>
      <c r="AZ33" s="31">
        <f t="shared" si="146"/>
        <v>1.036</v>
      </c>
      <c r="BA33" s="31">
        <f t="shared" si="147"/>
        <v>0.25900000000000001</v>
      </c>
      <c r="BB33" s="33">
        <v>271</v>
      </c>
      <c r="BC33" s="31">
        <f t="shared" si="148"/>
        <v>1.0840000000000001</v>
      </c>
      <c r="BD33" s="31">
        <f t="shared" si="149"/>
        <v>0.27100000000000002</v>
      </c>
      <c r="BE33" s="33">
        <v>274</v>
      </c>
      <c r="BF33" s="31">
        <f t="shared" si="150"/>
        <v>1.0960000000000001</v>
      </c>
      <c r="BG33" s="31">
        <f t="shared" si="151"/>
        <v>0.27400000000000002</v>
      </c>
      <c r="BH33" s="33">
        <v>267</v>
      </c>
      <c r="BI33" s="31">
        <f t="shared" si="152"/>
        <v>1.0680000000000001</v>
      </c>
      <c r="BJ33" s="31">
        <f t="shared" si="153"/>
        <v>0.26700000000000002</v>
      </c>
      <c r="BK33" s="33">
        <v>270</v>
      </c>
      <c r="BL33" s="31">
        <f t="shared" si="154"/>
        <v>1.08</v>
      </c>
      <c r="BM33" s="31">
        <f t="shared" si="155"/>
        <v>0.27</v>
      </c>
      <c r="BN33" s="32">
        <v>280</v>
      </c>
      <c r="BO33" s="31">
        <f t="shared" si="156"/>
        <v>1.1200000000000001</v>
      </c>
      <c r="BP33" s="31">
        <f t="shared" si="157"/>
        <v>0.28000000000000003</v>
      </c>
      <c r="BQ33" s="32">
        <v>278</v>
      </c>
      <c r="BR33" s="31">
        <f t="shared" si="158"/>
        <v>1.1120000000000001</v>
      </c>
      <c r="BS33" s="31">
        <f t="shared" si="159"/>
        <v>0.27800000000000002</v>
      </c>
      <c r="BT33" s="32">
        <v>283</v>
      </c>
      <c r="BU33" s="31">
        <f t="shared" si="160"/>
        <v>1.1319999999999999</v>
      </c>
      <c r="BV33" s="31">
        <f t="shared" si="161"/>
        <v>0.28299999999999997</v>
      </c>
      <c r="BW33" s="33">
        <v>288</v>
      </c>
      <c r="BX33" s="31">
        <f t="shared" si="162"/>
        <v>1.1519999999999999</v>
      </c>
      <c r="BY33" s="31">
        <f t="shared" si="163"/>
        <v>0.28799999999999998</v>
      </c>
      <c r="BZ33" s="33">
        <v>300</v>
      </c>
      <c r="CA33" s="31">
        <f t="shared" si="162"/>
        <v>1.2</v>
      </c>
      <c r="CB33" s="31">
        <f t="shared" si="164"/>
        <v>0.3</v>
      </c>
      <c r="CC33" s="33">
        <v>265</v>
      </c>
      <c r="CD33" s="31">
        <f t="shared" si="162"/>
        <v>1.06</v>
      </c>
      <c r="CE33" s="31">
        <f t="shared" si="165"/>
        <v>0.26500000000000001</v>
      </c>
      <c r="CF33" s="33">
        <v>295</v>
      </c>
      <c r="CG33" s="31">
        <f t="shared" si="162"/>
        <v>1.18</v>
      </c>
      <c r="CH33" s="40">
        <f t="shared" si="166"/>
        <v>0.29499999999999998</v>
      </c>
      <c r="CI33" s="3"/>
    </row>
    <row r="34" spans="1:87" x14ac:dyDescent="0.25">
      <c r="A34" s="53"/>
      <c r="B34" s="10">
        <v>21</v>
      </c>
      <c r="C34" s="43">
        <v>242</v>
      </c>
      <c r="D34" s="31">
        <f t="shared" si="114"/>
        <v>0.96799999999999997</v>
      </c>
      <c r="E34" s="31">
        <f t="shared" si="115"/>
        <v>0.24199999999999999</v>
      </c>
      <c r="F34" s="32">
        <v>224</v>
      </c>
      <c r="G34" s="31">
        <f t="shared" si="116"/>
        <v>0.89600000000000002</v>
      </c>
      <c r="H34" s="31">
        <f t="shared" si="117"/>
        <v>0.22400000000000003</v>
      </c>
      <c r="I34" s="32">
        <v>230</v>
      </c>
      <c r="J34" s="31">
        <f t="shared" si="118"/>
        <v>0.92</v>
      </c>
      <c r="K34" s="31">
        <f t="shared" si="119"/>
        <v>0.23</v>
      </c>
      <c r="L34" s="33">
        <v>231</v>
      </c>
      <c r="M34" s="31">
        <f t="shared" si="120"/>
        <v>0.92400000000000004</v>
      </c>
      <c r="N34" s="31">
        <f t="shared" si="121"/>
        <v>0.23100000000000001</v>
      </c>
      <c r="O34" s="33">
        <v>237</v>
      </c>
      <c r="P34" s="31">
        <f t="shared" si="122"/>
        <v>0.94799999999999995</v>
      </c>
      <c r="Q34" s="31">
        <f t="shared" si="123"/>
        <v>0.23699999999999999</v>
      </c>
      <c r="R34" s="33">
        <v>235</v>
      </c>
      <c r="S34" s="31">
        <f t="shared" si="124"/>
        <v>0.94</v>
      </c>
      <c r="T34" s="31">
        <f t="shared" si="125"/>
        <v>0.23499999999999999</v>
      </c>
      <c r="U34" s="33">
        <v>245</v>
      </c>
      <c r="V34" s="31">
        <f t="shared" si="126"/>
        <v>0.98</v>
      </c>
      <c r="W34" s="31">
        <f t="shared" si="127"/>
        <v>0.245</v>
      </c>
      <c r="X34" s="32">
        <v>256</v>
      </c>
      <c r="Y34" s="31">
        <f t="shared" si="128"/>
        <v>1.024</v>
      </c>
      <c r="Z34" s="31">
        <f t="shared" si="129"/>
        <v>0.25600000000000001</v>
      </c>
      <c r="AA34" s="32">
        <v>258</v>
      </c>
      <c r="AB34" s="31">
        <f t="shared" si="130"/>
        <v>1.032</v>
      </c>
      <c r="AC34" s="31">
        <f t="shared" si="131"/>
        <v>0.25800000000000001</v>
      </c>
      <c r="AD34" s="32">
        <v>258</v>
      </c>
      <c r="AE34" s="31">
        <f t="shared" si="132"/>
        <v>1.032</v>
      </c>
      <c r="AF34" s="31">
        <f t="shared" si="133"/>
        <v>0.25800000000000001</v>
      </c>
      <c r="AG34" s="33">
        <v>271</v>
      </c>
      <c r="AH34" s="31">
        <f t="shared" si="134"/>
        <v>1.0840000000000001</v>
      </c>
      <c r="AI34" s="31">
        <f t="shared" si="135"/>
        <v>0.27100000000000002</v>
      </c>
      <c r="AJ34" s="33">
        <v>272</v>
      </c>
      <c r="AK34" s="31">
        <f t="shared" si="136"/>
        <v>1.0880000000000001</v>
      </c>
      <c r="AL34" s="31">
        <f t="shared" si="137"/>
        <v>0.27200000000000002</v>
      </c>
      <c r="AM34" s="33">
        <v>273</v>
      </c>
      <c r="AN34" s="31">
        <f t="shared" si="138"/>
        <v>1.0920000000000001</v>
      </c>
      <c r="AO34" s="31">
        <f t="shared" si="139"/>
        <v>0.27300000000000002</v>
      </c>
      <c r="AP34" s="32">
        <v>288</v>
      </c>
      <c r="AQ34" s="31">
        <f t="shared" si="140"/>
        <v>1.1519999999999999</v>
      </c>
      <c r="AR34" s="31">
        <f t="shared" si="141"/>
        <v>0.28799999999999998</v>
      </c>
      <c r="AS34" s="32">
        <v>290</v>
      </c>
      <c r="AT34" s="31">
        <f t="shared" si="142"/>
        <v>1.1599999999999999</v>
      </c>
      <c r="AU34" s="31">
        <f t="shared" si="143"/>
        <v>0.28999999999999998</v>
      </c>
      <c r="AV34" s="32">
        <v>297</v>
      </c>
      <c r="AW34" s="31">
        <f t="shared" si="144"/>
        <v>1.1879999999999999</v>
      </c>
      <c r="AX34" s="31">
        <f t="shared" si="145"/>
        <v>0.29699999999999999</v>
      </c>
      <c r="AY34" s="32">
        <v>299</v>
      </c>
      <c r="AZ34" s="31">
        <f t="shared" si="146"/>
        <v>1.196</v>
      </c>
      <c r="BA34" s="31">
        <f t="shared" si="147"/>
        <v>0.29899999999999999</v>
      </c>
      <c r="BB34" s="33">
        <v>310</v>
      </c>
      <c r="BC34" s="31">
        <f t="shared" si="148"/>
        <v>1.24</v>
      </c>
      <c r="BD34" s="31">
        <f t="shared" si="149"/>
        <v>0.31</v>
      </c>
      <c r="BE34" s="33">
        <v>315</v>
      </c>
      <c r="BF34" s="31">
        <f t="shared" si="150"/>
        <v>1.26</v>
      </c>
      <c r="BG34" s="31">
        <f t="shared" si="151"/>
        <v>0.315</v>
      </c>
      <c r="BH34" s="33">
        <v>313</v>
      </c>
      <c r="BI34" s="31">
        <f t="shared" si="152"/>
        <v>1.252</v>
      </c>
      <c r="BJ34" s="31">
        <f t="shared" si="153"/>
        <v>0.313</v>
      </c>
      <c r="BK34" s="33">
        <v>313</v>
      </c>
      <c r="BL34" s="31">
        <f t="shared" si="154"/>
        <v>1.252</v>
      </c>
      <c r="BM34" s="31">
        <f t="shared" si="155"/>
        <v>0.313</v>
      </c>
      <c r="BN34" s="32">
        <v>316</v>
      </c>
      <c r="BO34" s="31">
        <f t="shared" si="156"/>
        <v>1.264</v>
      </c>
      <c r="BP34" s="31">
        <f t="shared" si="157"/>
        <v>0.316</v>
      </c>
      <c r="BQ34" s="32">
        <v>317</v>
      </c>
      <c r="BR34" s="31">
        <f t="shared" si="158"/>
        <v>1.268</v>
      </c>
      <c r="BS34" s="31">
        <f t="shared" si="159"/>
        <v>0.317</v>
      </c>
      <c r="BT34" s="32">
        <v>330</v>
      </c>
      <c r="BU34" s="31">
        <f t="shared" si="160"/>
        <v>1.32</v>
      </c>
      <c r="BV34" s="31">
        <f t="shared" si="161"/>
        <v>0.33</v>
      </c>
      <c r="BW34" s="33">
        <v>333</v>
      </c>
      <c r="BX34" s="31">
        <f t="shared" si="162"/>
        <v>1.3320000000000001</v>
      </c>
      <c r="BY34" s="31">
        <f t="shared" si="163"/>
        <v>0.33300000000000002</v>
      </c>
      <c r="BZ34" s="33">
        <v>344</v>
      </c>
      <c r="CA34" s="31">
        <f t="shared" si="162"/>
        <v>1.3759999999999999</v>
      </c>
      <c r="CB34" s="31">
        <f t="shared" si="164"/>
        <v>0.34399999999999997</v>
      </c>
      <c r="CC34" s="33">
        <v>308</v>
      </c>
      <c r="CD34" s="31">
        <f t="shared" si="162"/>
        <v>1.232</v>
      </c>
      <c r="CE34" s="31">
        <f t="shared" si="165"/>
        <v>0.308</v>
      </c>
      <c r="CF34" s="33">
        <v>340</v>
      </c>
      <c r="CG34" s="31">
        <f t="shared" si="162"/>
        <v>1.36</v>
      </c>
      <c r="CH34" s="40">
        <f t="shared" si="166"/>
        <v>0.34</v>
      </c>
      <c r="CI34" s="3"/>
    </row>
    <row r="35" spans="1:87" x14ac:dyDescent="0.25">
      <c r="A35" s="53"/>
      <c r="B35" s="10">
        <v>22</v>
      </c>
      <c r="C35" s="43">
        <v>247</v>
      </c>
      <c r="D35" s="31">
        <f t="shared" si="114"/>
        <v>0.98799999999999999</v>
      </c>
      <c r="E35" s="31">
        <f t="shared" si="115"/>
        <v>0.247</v>
      </c>
      <c r="F35" s="32">
        <v>225</v>
      </c>
      <c r="G35" s="31">
        <f t="shared" si="116"/>
        <v>0.9</v>
      </c>
      <c r="H35" s="31">
        <f t="shared" si="117"/>
        <v>0.22500000000000001</v>
      </c>
      <c r="I35" s="32">
        <v>228</v>
      </c>
      <c r="J35" s="31">
        <f t="shared" si="118"/>
        <v>0.91200000000000003</v>
      </c>
      <c r="K35" s="31">
        <f t="shared" si="119"/>
        <v>0.22800000000000001</v>
      </c>
      <c r="L35" s="33">
        <v>227</v>
      </c>
      <c r="M35" s="31">
        <f t="shared" si="120"/>
        <v>0.90800000000000003</v>
      </c>
      <c r="N35" s="31">
        <f t="shared" si="121"/>
        <v>0.22699999999999998</v>
      </c>
      <c r="O35" s="33">
        <v>231</v>
      </c>
      <c r="P35" s="31">
        <f t="shared" si="122"/>
        <v>0.92400000000000004</v>
      </c>
      <c r="Q35" s="31">
        <f t="shared" si="123"/>
        <v>0.23100000000000001</v>
      </c>
      <c r="R35" s="33">
        <v>232</v>
      </c>
      <c r="S35" s="31">
        <f t="shared" si="124"/>
        <v>0.92800000000000005</v>
      </c>
      <c r="T35" s="31">
        <f t="shared" si="125"/>
        <v>0.23200000000000004</v>
      </c>
      <c r="U35" s="33">
        <v>243</v>
      </c>
      <c r="V35" s="31">
        <f t="shared" si="126"/>
        <v>0.97199999999999998</v>
      </c>
      <c r="W35" s="31">
        <f t="shared" si="127"/>
        <v>0.24299999999999999</v>
      </c>
      <c r="X35" s="32">
        <v>248</v>
      </c>
      <c r="Y35" s="31">
        <f t="shared" si="128"/>
        <v>0.99199999999999999</v>
      </c>
      <c r="Z35" s="31">
        <f t="shared" si="129"/>
        <v>0.248</v>
      </c>
      <c r="AA35" s="32">
        <v>250</v>
      </c>
      <c r="AB35" s="31">
        <f t="shared" si="130"/>
        <v>1</v>
      </c>
      <c r="AC35" s="31">
        <f t="shared" si="131"/>
        <v>0.25</v>
      </c>
      <c r="AD35" s="32">
        <v>247</v>
      </c>
      <c r="AE35" s="31">
        <f t="shared" si="132"/>
        <v>0.98799999999999999</v>
      </c>
      <c r="AF35" s="31">
        <f t="shared" si="133"/>
        <v>0.247</v>
      </c>
      <c r="AG35" s="33">
        <v>253</v>
      </c>
      <c r="AH35" s="31">
        <f t="shared" si="134"/>
        <v>1.012</v>
      </c>
      <c r="AI35" s="31">
        <f t="shared" si="135"/>
        <v>0.253</v>
      </c>
      <c r="AJ35" s="33">
        <v>254</v>
      </c>
      <c r="AK35" s="31">
        <f t="shared" si="136"/>
        <v>1.016</v>
      </c>
      <c r="AL35" s="31">
        <f t="shared" si="137"/>
        <v>0.254</v>
      </c>
      <c r="AM35" s="33">
        <v>255</v>
      </c>
      <c r="AN35" s="31">
        <f t="shared" si="138"/>
        <v>1.02</v>
      </c>
      <c r="AO35" s="31">
        <f t="shared" si="139"/>
        <v>0.255</v>
      </c>
      <c r="AP35" s="32">
        <v>266</v>
      </c>
      <c r="AQ35" s="31">
        <f t="shared" si="140"/>
        <v>1.0640000000000001</v>
      </c>
      <c r="AR35" s="31">
        <f t="shared" si="141"/>
        <v>0.26600000000000001</v>
      </c>
      <c r="AS35" s="32">
        <v>269</v>
      </c>
      <c r="AT35" s="31">
        <f t="shared" si="142"/>
        <v>1.0760000000000001</v>
      </c>
      <c r="AU35" s="31">
        <f t="shared" si="143"/>
        <v>0.26900000000000002</v>
      </c>
      <c r="AV35" s="32">
        <v>278</v>
      </c>
      <c r="AW35" s="31">
        <f t="shared" si="144"/>
        <v>1.1120000000000001</v>
      </c>
      <c r="AX35" s="31">
        <f t="shared" si="145"/>
        <v>0.27800000000000002</v>
      </c>
      <c r="AY35" s="32">
        <v>276</v>
      </c>
      <c r="AZ35" s="31">
        <f t="shared" si="146"/>
        <v>1.1040000000000001</v>
      </c>
      <c r="BA35" s="31">
        <f t="shared" si="147"/>
        <v>0.27600000000000002</v>
      </c>
      <c r="BB35" s="33">
        <v>287</v>
      </c>
      <c r="BC35" s="31">
        <f t="shared" si="148"/>
        <v>1.1479999999999999</v>
      </c>
      <c r="BD35" s="31">
        <f t="shared" si="149"/>
        <v>0.28699999999999998</v>
      </c>
      <c r="BE35" s="33">
        <v>293</v>
      </c>
      <c r="BF35" s="31">
        <f t="shared" si="150"/>
        <v>1.1719999999999999</v>
      </c>
      <c r="BG35" s="31">
        <f t="shared" si="151"/>
        <v>0.29299999999999998</v>
      </c>
      <c r="BH35" s="33">
        <v>289</v>
      </c>
      <c r="BI35" s="31">
        <f t="shared" si="152"/>
        <v>1.1559999999999999</v>
      </c>
      <c r="BJ35" s="31">
        <f t="shared" si="153"/>
        <v>0.28899999999999998</v>
      </c>
      <c r="BK35" s="33">
        <v>287</v>
      </c>
      <c r="BL35" s="31">
        <f t="shared" si="154"/>
        <v>1.1479999999999999</v>
      </c>
      <c r="BM35" s="31">
        <f t="shared" si="155"/>
        <v>0.28699999999999998</v>
      </c>
      <c r="BN35" s="32">
        <v>292</v>
      </c>
      <c r="BO35" s="31">
        <f t="shared" si="156"/>
        <v>1.1679999999999999</v>
      </c>
      <c r="BP35" s="31">
        <f t="shared" si="157"/>
        <v>0.29199999999999998</v>
      </c>
      <c r="BQ35" s="32">
        <v>299</v>
      </c>
      <c r="BR35" s="31">
        <f t="shared" si="158"/>
        <v>1.196</v>
      </c>
      <c r="BS35" s="31">
        <f t="shared" si="159"/>
        <v>0.29899999999999999</v>
      </c>
      <c r="BT35" s="32">
        <v>307</v>
      </c>
      <c r="BU35" s="31">
        <f t="shared" si="160"/>
        <v>1.228</v>
      </c>
      <c r="BV35" s="31">
        <f t="shared" si="161"/>
        <v>0.307</v>
      </c>
      <c r="BW35" s="33">
        <v>310</v>
      </c>
      <c r="BX35" s="31">
        <f t="shared" si="162"/>
        <v>1.24</v>
      </c>
      <c r="BY35" s="31">
        <f t="shared" si="163"/>
        <v>0.31</v>
      </c>
      <c r="BZ35" s="33">
        <v>319</v>
      </c>
      <c r="CA35" s="31">
        <f t="shared" si="162"/>
        <v>1.276</v>
      </c>
      <c r="CB35" s="31">
        <f t="shared" si="164"/>
        <v>0.31900000000000001</v>
      </c>
      <c r="CC35" s="33">
        <v>283</v>
      </c>
      <c r="CD35" s="31">
        <f t="shared" si="162"/>
        <v>1.1319999999999999</v>
      </c>
      <c r="CE35" s="31">
        <f t="shared" si="165"/>
        <v>0.28299999999999997</v>
      </c>
      <c r="CF35" s="33">
        <v>324</v>
      </c>
      <c r="CG35" s="31">
        <f t="shared" si="162"/>
        <v>1.296</v>
      </c>
      <c r="CH35" s="40">
        <f t="shared" si="166"/>
        <v>0.32400000000000001</v>
      </c>
      <c r="CI35" s="3"/>
    </row>
    <row r="36" spans="1:87" x14ac:dyDescent="0.25">
      <c r="A36" s="53"/>
      <c r="B36" s="10">
        <v>23</v>
      </c>
      <c r="C36" s="43">
        <v>279</v>
      </c>
      <c r="D36" s="31">
        <f t="shared" si="114"/>
        <v>1.1160000000000001</v>
      </c>
      <c r="E36" s="31">
        <f t="shared" si="115"/>
        <v>0.27900000000000003</v>
      </c>
      <c r="F36" s="32">
        <v>232</v>
      </c>
      <c r="G36" s="31">
        <f t="shared" si="116"/>
        <v>0.92800000000000005</v>
      </c>
      <c r="H36" s="31">
        <f t="shared" si="117"/>
        <v>0.23200000000000004</v>
      </c>
      <c r="I36" s="32">
        <v>238</v>
      </c>
      <c r="J36" s="31">
        <f t="shared" si="118"/>
        <v>0.95199999999999996</v>
      </c>
      <c r="K36" s="31">
        <f t="shared" si="119"/>
        <v>0.23799999999999996</v>
      </c>
      <c r="L36" s="33">
        <v>232</v>
      </c>
      <c r="M36" s="31">
        <f t="shared" si="120"/>
        <v>0.92800000000000005</v>
      </c>
      <c r="N36" s="31">
        <f t="shared" si="121"/>
        <v>0.23200000000000004</v>
      </c>
      <c r="O36" s="33">
        <v>238</v>
      </c>
      <c r="P36" s="31">
        <f t="shared" si="122"/>
        <v>0.95199999999999996</v>
      </c>
      <c r="Q36" s="31">
        <f t="shared" si="123"/>
        <v>0.23799999999999996</v>
      </c>
      <c r="R36" s="33">
        <v>237</v>
      </c>
      <c r="S36" s="31">
        <f t="shared" si="124"/>
        <v>0.94799999999999995</v>
      </c>
      <c r="T36" s="31">
        <f t="shared" si="125"/>
        <v>0.23699999999999999</v>
      </c>
      <c r="U36" s="33">
        <v>248</v>
      </c>
      <c r="V36" s="31">
        <f t="shared" si="126"/>
        <v>0.99199999999999999</v>
      </c>
      <c r="W36" s="31">
        <f t="shared" si="127"/>
        <v>0.248</v>
      </c>
      <c r="X36" s="32">
        <v>260</v>
      </c>
      <c r="Y36" s="31">
        <f t="shared" si="128"/>
        <v>1.04</v>
      </c>
      <c r="Z36" s="31">
        <f t="shared" si="129"/>
        <v>0.26</v>
      </c>
      <c r="AA36" s="32">
        <v>257</v>
      </c>
      <c r="AB36" s="31">
        <f t="shared" si="130"/>
        <v>1.028</v>
      </c>
      <c r="AC36" s="31">
        <f t="shared" si="131"/>
        <v>0.25700000000000001</v>
      </c>
      <c r="AD36" s="32">
        <v>258</v>
      </c>
      <c r="AE36" s="31">
        <f t="shared" si="132"/>
        <v>1.032</v>
      </c>
      <c r="AF36" s="31">
        <f t="shared" si="133"/>
        <v>0.25800000000000001</v>
      </c>
      <c r="AG36" s="33">
        <v>262</v>
      </c>
      <c r="AH36" s="31">
        <f t="shared" si="134"/>
        <v>1.048</v>
      </c>
      <c r="AI36" s="31">
        <f t="shared" si="135"/>
        <v>0.26200000000000001</v>
      </c>
      <c r="AJ36" s="33">
        <v>264</v>
      </c>
      <c r="AK36" s="31">
        <f t="shared" si="136"/>
        <v>1.056</v>
      </c>
      <c r="AL36" s="31">
        <f t="shared" si="137"/>
        <v>0.26400000000000001</v>
      </c>
      <c r="AM36" s="33">
        <v>267</v>
      </c>
      <c r="AN36" s="31">
        <f t="shared" si="138"/>
        <v>1.0680000000000001</v>
      </c>
      <c r="AO36" s="31">
        <f t="shared" si="139"/>
        <v>0.26700000000000002</v>
      </c>
      <c r="AP36" s="32">
        <v>280</v>
      </c>
      <c r="AQ36" s="31">
        <f t="shared" si="140"/>
        <v>1.1200000000000001</v>
      </c>
      <c r="AR36" s="31">
        <f t="shared" si="141"/>
        <v>0.28000000000000003</v>
      </c>
      <c r="AS36" s="32">
        <v>283</v>
      </c>
      <c r="AT36" s="31">
        <f t="shared" si="142"/>
        <v>1.1319999999999999</v>
      </c>
      <c r="AU36" s="31">
        <f t="shared" si="143"/>
        <v>0.28299999999999997</v>
      </c>
      <c r="AV36" s="32">
        <v>286</v>
      </c>
      <c r="AW36" s="31">
        <f t="shared" si="144"/>
        <v>1.1439999999999999</v>
      </c>
      <c r="AX36" s="31">
        <f t="shared" si="145"/>
        <v>0.28599999999999998</v>
      </c>
      <c r="AY36" s="32">
        <v>291</v>
      </c>
      <c r="AZ36" s="31">
        <f t="shared" si="146"/>
        <v>1.1639999999999999</v>
      </c>
      <c r="BA36" s="31">
        <f t="shared" si="147"/>
        <v>0.29099999999999998</v>
      </c>
      <c r="BB36" s="33">
        <v>298</v>
      </c>
      <c r="BC36" s="31">
        <f t="shared" si="148"/>
        <v>1.1919999999999999</v>
      </c>
      <c r="BD36" s="31">
        <f t="shared" si="149"/>
        <v>0.29799999999999999</v>
      </c>
      <c r="BE36" s="33">
        <v>307</v>
      </c>
      <c r="BF36" s="31">
        <f t="shared" si="150"/>
        <v>1.228</v>
      </c>
      <c r="BG36" s="31">
        <f t="shared" si="151"/>
        <v>0.307</v>
      </c>
      <c r="BH36" s="33">
        <v>296</v>
      </c>
      <c r="BI36" s="31">
        <f t="shared" si="152"/>
        <v>1.1839999999999999</v>
      </c>
      <c r="BJ36" s="31">
        <f t="shared" si="153"/>
        <v>0.29599999999999999</v>
      </c>
      <c r="BK36" s="33">
        <v>302</v>
      </c>
      <c r="BL36" s="31">
        <f t="shared" si="154"/>
        <v>1.208</v>
      </c>
      <c r="BM36" s="31">
        <f t="shared" si="155"/>
        <v>0.30199999999999999</v>
      </c>
      <c r="BN36" s="32">
        <v>305</v>
      </c>
      <c r="BO36" s="31">
        <f t="shared" si="156"/>
        <v>1.22</v>
      </c>
      <c r="BP36" s="31">
        <f t="shared" si="157"/>
        <v>0.30499999999999999</v>
      </c>
      <c r="BQ36" s="32">
        <v>303</v>
      </c>
      <c r="BR36" s="31">
        <f t="shared" si="158"/>
        <v>1.212</v>
      </c>
      <c r="BS36" s="31">
        <f t="shared" si="159"/>
        <v>0.30299999999999999</v>
      </c>
      <c r="BT36" s="32">
        <v>314</v>
      </c>
      <c r="BU36" s="31">
        <f t="shared" si="160"/>
        <v>1.256</v>
      </c>
      <c r="BV36" s="31">
        <f t="shared" si="161"/>
        <v>0.314</v>
      </c>
      <c r="BW36" s="33">
        <v>321</v>
      </c>
      <c r="BX36" s="31">
        <f t="shared" si="162"/>
        <v>1.284</v>
      </c>
      <c r="BY36" s="31">
        <f t="shared" si="163"/>
        <v>0.32100000000000001</v>
      </c>
      <c r="BZ36" s="33">
        <v>327</v>
      </c>
      <c r="CA36" s="31">
        <f t="shared" si="162"/>
        <v>1.3080000000000001</v>
      </c>
      <c r="CB36" s="31">
        <f t="shared" si="164"/>
        <v>0.32700000000000001</v>
      </c>
      <c r="CC36" s="33">
        <v>286</v>
      </c>
      <c r="CD36" s="31">
        <f t="shared" si="162"/>
        <v>1.1439999999999999</v>
      </c>
      <c r="CE36" s="31">
        <f t="shared" si="165"/>
        <v>0.28599999999999998</v>
      </c>
      <c r="CF36" s="33">
        <v>329</v>
      </c>
      <c r="CG36" s="31">
        <f t="shared" si="162"/>
        <v>1.3160000000000001</v>
      </c>
      <c r="CH36" s="40">
        <f t="shared" si="166"/>
        <v>0.32899999999999996</v>
      </c>
      <c r="CI36" s="3"/>
    </row>
    <row r="37" spans="1:87" ht="15.75" thickBot="1" x14ac:dyDescent="0.3">
      <c r="A37" s="54"/>
      <c r="B37" s="11">
        <v>24</v>
      </c>
      <c r="C37" s="44">
        <v>248</v>
      </c>
      <c r="D37" s="34">
        <f t="shared" si="114"/>
        <v>0.99199999999999999</v>
      </c>
      <c r="E37" s="34">
        <f t="shared" si="115"/>
        <v>0.248</v>
      </c>
      <c r="F37" s="35">
        <v>230</v>
      </c>
      <c r="G37" s="34">
        <f t="shared" si="116"/>
        <v>0.92</v>
      </c>
      <c r="H37" s="34">
        <f t="shared" si="117"/>
        <v>0.23</v>
      </c>
      <c r="I37" s="35">
        <v>234</v>
      </c>
      <c r="J37" s="34">
        <f t="shared" si="118"/>
        <v>0.93600000000000005</v>
      </c>
      <c r="K37" s="34">
        <f t="shared" si="119"/>
        <v>0.23400000000000001</v>
      </c>
      <c r="L37" s="36">
        <v>235</v>
      </c>
      <c r="M37" s="34">
        <f t="shared" si="120"/>
        <v>0.94</v>
      </c>
      <c r="N37" s="34">
        <f t="shared" si="121"/>
        <v>0.23499999999999999</v>
      </c>
      <c r="O37" s="36">
        <v>243</v>
      </c>
      <c r="P37" s="34">
        <f t="shared" si="122"/>
        <v>0.97199999999999998</v>
      </c>
      <c r="Q37" s="34">
        <f t="shared" si="123"/>
        <v>0.24299999999999999</v>
      </c>
      <c r="R37" s="36">
        <v>241</v>
      </c>
      <c r="S37" s="34">
        <f t="shared" si="124"/>
        <v>0.96399999999999997</v>
      </c>
      <c r="T37" s="34">
        <f t="shared" si="125"/>
        <v>0.24099999999999999</v>
      </c>
      <c r="U37" s="36">
        <v>254</v>
      </c>
      <c r="V37" s="34">
        <f t="shared" si="126"/>
        <v>1.016</v>
      </c>
      <c r="W37" s="34">
        <f t="shared" si="127"/>
        <v>0.254</v>
      </c>
      <c r="X37" s="35">
        <v>265</v>
      </c>
      <c r="Y37" s="34">
        <f t="shared" si="128"/>
        <v>1.06</v>
      </c>
      <c r="Z37" s="34">
        <f t="shared" si="129"/>
        <v>0.26500000000000001</v>
      </c>
      <c r="AA37" s="35">
        <v>261</v>
      </c>
      <c r="AB37" s="34">
        <f t="shared" si="130"/>
        <v>1.044</v>
      </c>
      <c r="AC37" s="34">
        <f t="shared" si="131"/>
        <v>0.26100000000000001</v>
      </c>
      <c r="AD37" s="35">
        <v>264</v>
      </c>
      <c r="AE37" s="34">
        <f t="shared" si="132"/>
        <v>1.056</v>
      </c>
      <c r="AF37" s="34">
        <f t="shared" si="133"/>
        <v>0.26400000000000001</v>
      </c>
      <c r="AG37" s="36">
        <v>267</v>
      </c>
      <c r="AH37" s="34">
        <f t="shared" si="134"/>
        <v>1.0680000000000001</v>
      </c>
      <c r="AI37" s="34">
        <f t="shared" si="135"/>
        <v>0.26700000000000002</v>
      </c>
      <c r="AJ37" s="36">
        <v>272</v>
      </c>
      <c r="AK37" s="34">
        <f t="shared" si="136"/>
        <v>1.0880000000000001</v>
      </c>
      <c r="AL37" s="34">
        <f t="shared" si="137"/>
        <v>0.27200000000000002</v>
      </c>
      <c r="AM37" s="36">
        <v>276</v>
      </c>
      <c r="AN37" s="34">
        <f t="shared" si="138"/>
        <v>1.1040000000000001</v>
      </c>
      <c r="AO37" s="34">
        <f t="shared" si="139"/>
        <v>0.27600000000000002</v>
      </c>
      <c r="AP37" s="35">
        <v>290</v>
      </c>
      <c r="AQ37" s="34">
        <f t="shared" si="140"/>
        <v>1.1599999999999999</v>
      </c>
      <c r="AR37" s="34">
        <f t="shared" si="141"/>
        <v>0.28999999999999998</v>
      </c>
      <c r="AS37" s="35">
        <v>291</v>
      </c>
      <c r="AT37" s="34">
        <f t="shared" si="142"/>
        <v>1.1639999999999999</v>
      </c>
      <c r="AU37" s="34">
        <f t="shared" si="143"/>
        <v>0.29099999999999998</v>
      </c>
      <c r="AV37" s="35">
        <v>301</v>
      </c>
      <c r="AW37" s="34">
        <f t="shared" si="144"/>
        <v>1.204</v>
      </c>
      <c r="AX37" s="34">
        <f t="shared" si="145"/>
        <v>0.30099999999999999</v>
      </c>
      <c r="AY37" s="35">
        <v>299</v>
      </c>
      <c r="AZ37" s="34">
        <f t="shared" si="146"/>
        <v>1.196</v>
      </c>
      <c r="BA37" s="34">
        <f t="shared" si="147"/>
        <v>0.29899999999999999</v>
      </c>
      <c r="BB37" s="36">
        <v>305</v>
      </c>
      <c r="BC37" s="34">
        <f t="shared" si="148"/>
        <v>1.22</v>
      </c>
      <c r="BD37" s="34">
        <f t="shared" si="149"/>
        <v>0.30499999999999999</v>
      </c>
      <c r="BE37" s="36">
        <v>318</v>
      </c>
      <c r="BF37" s="34">
        <f t="shared" si="150"/>
        <v>1.272</v>
      </c>
      <c r="BG37" s="34">
        <f t="shared" si="151"/>
        <v>0.318</v>
      </c>
      <c r="BH37" s="36">
        <v>307</v>
      </c>
      <c r="BI37" s="34">
        <f t="shared" si="152"/>
        <v>1.228</v>
      </c>
      <c r="BJ37" s="34">
        <f t="shared" si="153"/>
        <v>0.307</v>
      </c>
      <c r="BK37" s="36">
        <v>307</v>
      </c>
      <c r="BL37" s="34">
        <f t="shared" si="154"/>
        <v>1.228</v>
      </c>
      <c r="BM37" s="34">
        <f t="shared" si="155"/>
        <v>0.307</v>
      </c>
      <c r="BN37" s="35">
        <v>315</v>
      </c>
      <c r="BO37" s="34">
        <f t="shared" si="156"/>
        <v>1.26</v>
      </c>
      <c r="BP37" s="34">
        <f t="shared" si="157"/>
        <v>0.315</v>
      </c>
      <c r="BQ37" s="35">
        <v>311</v>
      </c>
      <c r="BR37" s="34">
        <f t="shared" si="158"/>
        <v>1.244</v>
      </c>
      <c r="BS37" s="34">
        <f t="shared" si="159"/>
        <v>0.311</v>
      </c>
      <c r="BT37" s="35">
        <v>330</v>
      </c>
      <c r="BU37" s="34">
        <f t="shared" si="160"/>
        <v>1.32</v>
      </c>
      <c r="BV37" s="34">
        <f t="shared" si="161"/>
        <v>0.33</v>
      </c>
      <c r="BW37" s="36">
        <v>326</v>
      </c>
      <c r="BX37" s="34">
        <f t="shared" si="162"/>
        <v>1.304</v>
      </c>
      <c r="BY37" s="34">
        <f t="shared" si="163"/>
        <v>0.32600000000000001</v>
      </c>
      <c r="BZ37" s="36">
        <v>335</v>
      </c>
      <c r="CA37" s="34">
        <f t="shared" si="162"/>
        <v>1.34</v>
      </c>
      <c r="CB37" s="34">
        <f t="shared" si="164"/>
        <v>0.33500000000000002</v>
      </c>
      <c r="CC37" s="36">
        <v>307</v>
      </c>
      <c r="CD37" s="34">
        <f t="shared" si="162"/>
        <v>1.228</v>
      </c>
      <c r="CE37" s="34">
        <f t="shared" si="165"/>
        <v>0.307</v>
      </c>
      <c r="CF37" s="36">
        <v>335</v>
      </c>
      <c r="CG37" s="34">
        <f t="shared" si="162"/>
        <v>1.34</v>
      </c>
      <c r="CH37" s="41">
        <f t="shared" si="166"/>
        <v>0.33500000000000002</v>
      </c>
      <c r="CI37" s="3"/>
    </row>
    <row r="38" spans="1:87" s="27" customFormat="1" ht="15.75" thickTop="1" x14ac:dyDescent="0.25">
      <c r="B38" s="45" t="s">
        <v>6</v>
      </c>
      <c r="C38" s="48">
        <f t="shared" ref="C38:CF38" si="167">AVERAGE(C30:C37)</f>
        <v>245.75</v>
      </c>
      <c r="D38" s="48">
        <f t="shared" si="167"/>
        <v>0.98299999999999998</v>
      </c>
      <c r="E38" s="48">
        <f t="shared" si="167"/>
        <v>0.24575</v>
      </c>
      <c r="F38" s="48">
        <f t="shared" si="167"/>
        <v>224.75</v>
      </c>
      <c r="G38" s="48">
        <f t="shared" si="167"/>
        <v>0.89900000000000002</v>
      </c>
      <c r="H38" s="48">
        <f t="shared" si="167"/>
        <v>0.22475000000000001</v>
      </c>
      <c r="I38" s="48">
        <f t="shared" si="167"/>
        <v>227.125</v>
      </c>
      <c r="J38" s="48">
        <f t="shared" si="167"/>
        <v>0.90849999999999997</v>
      </c>
      <c r="K38" s="48">
        <f t="shared" si="167"/>
        <v>0.22712499999999999</v>
      </c>
      <c r="L38" s="48">
        <f t="shared" si="167"/>
        <v>224.875</v>
      </c>
      <c r="M38" s="48">
        <f t="shared" si="167"/>
        <v>0.89949999999999997</v>
      </c>
      <c r="N38" s="48">
        <f t="shared" si="167"/>
        <v>0.22487499999999999</v>
      </c>
      <c r="O38" s="48">
        <f t="shared" si="167"/>
        <v>231.75</v>
      </c>
      <c r="P38" s="48">
        <f t="shared" si="167"/>
        <v>0.92700000000000005</v>
      </c>
      <c r="Q38" s="48">
        <f t="shared" si="167"/>
        <v>0.23175000000000001</v>
      </c>
      <c r="R38" s="48">
        <f t="shared" si="167"/>
        <v>232.25</v>
      </c>
      <c r="S38" s="48">
        <f t="shared" si="167"/>
        <v>0.92900000000000005</v>
      </c>
      <c r="T38" s="48">
        <f t="shared" si="167"/>
        <v>0.23225000000000001</v>
      </c>
      <c r="U38" s="48">
        <f t="shared" si="167"/>
        <v>242.5</v>
      </c>
      <c r="V38" s="48">
        <f t="shared" si="167"/>
        <v>0.96999999999999986</v>
      </c>
      <c r="W38" s="48">
        <f t="shared" si="167"/>
        <v>0.24249999999999997</v>
      </c>
      <c r="X38" s="48">
        <f t="shared" si="167"/>
        <v>254.125</v>
      </c>
      <c r="Y38" s="48">
        <f t="shared" si="167"/>
        <v>1.0165</v>
      </c>
      <c r="Z38" s="48">
        <f t="shared" si="167"/>
        <v>0.25412499999999999</v>
      </c>
      <c r="AA38" s="48">
        <f t="shared" si="167"/>
        <v>252.75</v>
      </c>
      <c r="AB38" s="48">
        <f t="shared" si="167"/>
        <v>1.0110000000000001</v>
      </c>
      <c r="AC38" s="48">
        <f t="shared" si="167"/>
        <v>0.25275000000000003</v>
      </c>
      <c r="AD38" s="48">
        <f t="shared" si="167"/>
        <v>253.375</v>
      </c>
      <c r="AE38" s="48">
        <f t="shared" si="167"/>
        <v>1.0135000000000001</v>
      </c>
      <c r="AF38" s="48">
        <f t="shared" si="167"/>
        <v>0.25337500000000002</v>
      </c>
      <c r="AG38" s="48">
        <f t="shared" si="167"/>
        <v>259.875</v>
      </c>
      <c r="AH38" s="48">
        <f t="shared" si="167"/>
        <v>1.0395000000000001</v>
      </c>
      <c r="AI38" s="48">
        <f t="shared" si="167"/>
        <v>0.25987500000000002</v>
      </c>
      <c r="AJ38" s="48">
        <f t="shared" si="167"/>
        <v>262.875</v>
      </c>
      <c r="AK38" s="48">
        <f t="shared" si="167"/>
        <v>1.0514999999999999</v>
      </c>
      <c r="AL38" s="48">
        <f t="shared" si="167"/>
        <v>0.26287499999999997</v>
      </c>
      <c r="AM38" s="48">
        <f t="shared" si="167"/>
        <v>264.75</v>
      </c>
      <c r="AN38" s="48">
        <f t="shared" si="167"/>
        <v>1.0590000000000002</v>
      </c>
      <c r="AO38" s="48">
        <f t="shared" si="167"/>
        <v>0.26475000000000004</v>
      </c>
      <c r="AP38" s="48">
        <f t="shared" si="167"/>
        <v>275.625</v>
      </c>
      <c r="AQ38" s="48">
        <f t="shared" si="167"/>
        <v>1.1025</v>
      </c>
      <c r="AR38" s="48">
        <f t="shared" si="167"/>
        <v>0.27562500000000001</v>
      </c>
      <c r="AS38" s="48">
        <f t="shared" si="167"/>
        <v>278.625</v>
      </c>
      <c r="AT38" s="48">
        <f t="shared" si="167"/>
        <v>1.1145</v>
      </c>
      <c r="AU38" s="48">
        <f t="shared" si="167"/>
        <v>0.27862500000000001</v>
      </c>
      <c r="AV38" s="48">
        <f t="shared" si="167"/>
        <v>287.125</v>
      </c>
      <c r="AW38" s="48">
        <f t="shared" si="167"/>
        <v>1.1485000000000001</v>
      </c>
      <c r="AX38" s="48">
        <f t="shared" si="167"/>
        <v>0.28712500000000002</v>
      </c>
      <c r="AY38" s="48">
        <f t="shared" si="167"/>
        <v>285.625</v>
      </c>
      <c r="AZ38" s="48">
        <f t="shared" si="167"/>
        <v>1.1425000000000001</v>
      </c>
      <c r="BA38" s="48">
        <f t="shared" si="167"/>
        <v>0.28562500000000002</v>
      </c>
      <c r="BB38" s="48">
        <f t="shared" si="167"/>
        <v>295.25</v>
      </c>
      <c r="BC38" s="48">
        <f t="shared" si="167"/>
        <v>1.181</v>
      </c>
      <c r="BD38" s="48">
        <f t="shared" si="167"/>
        <v>0.29525000000000001</v>
      </c>
      <c r="BE38" s="48">
        <f t="shared" si="167"/>
        <v>302.5</v>
      </c>
      <c r="BF38" s="48">
        <f t="shared" si="167"/>
        <v>1.21</v>
      </c>
      <c r="BG38" s="48">
        <f t="shared" si="167"/>
        <v>0.30249999999999999</v>
      </c>
      <c r="BH38" s="48">
        <f t="shared" si="167"/>
        <v>308.125</v>
      </c>
      <c r="BI38" s="48">
        <f t="shared" si="167"/>
        <v>1.2324999999999999</v>
      </c>
      <c r="BJ38" s="48">
        <f t="shared" si="167"/>
        <v>0.30812499999999998</v>
      </c>
      <c r="BK38" s="48">
        <f t="shared" si="167"/>
        <v>297.625</v>
      </c>
      <c r="BL38" s="48">
        <f t="shared" si="167"/>
        <v>1.1904999999999999</v>
      </c>
      <c r="BM38" s="48">
        <f t="shared" si="167"/>
        <v>0.29762499999999997</v>
      </c>
      <c r="BN38" s="48">
        <f t="shared" si="167"/>
        <v>302.25</v>
      </c>
      <c r="BO38" s="48">
        <f t="shared" si="167"/>
        <v>1.2090000000000001</v>
      </c>
      <c r="BP38" s="48">
        <f t="shared" si="167"/>
        <v>0.30225000000000002</v>
      </c>
      <c r="BQ38" s="48">
        <f t="shared" si="167"/>
        <v>302.75</v>
      </c>
      <c r="BR38" s="48">
        <f t="shared" si="167"/>
        <v>1.2109999999999999</v>
      </c>
      <c r="BS38" s="48">
        <f t="shared" si="167"/>
        <v>0.30274999999999996</v>
      </c>
      <c r="BT38" s="48">
        <f t="shared" si="167"/>
        <v>313.75</v>
      </c>
      <c r="BU38" s="48">
        <f t="shared" si="167"/>
        <v>1.2549999999999999</v>
      </c>
      <c r="BV38" s="48">
        <f t="shared" si="167"/>
        <v>0.31374999999999997</v>
      </c>
      <c r="BW38" s="48">
        <f t="shared" si="167"/>
        <v>315.5</v>
      </c>
      <c r="BX38" s="48">
        <f t="shared" si="167"/>
        <v>1.262</v>
      </c>
      <c r="BY38" s="48">
        <f t="shared" si="167"/>
        <v>0.31550000000000006</v>
      </c>
      <c r="BZ38" s="48">
        <f t="shared" si="167"/>
        <v>325.875</v>
      </c>
      <c r="CA38" s="48">
        <f t="shared" si="167"/>
        <v>1.3034999999999999</v>
      </c>
      <c r="CB38" s="48">
        <f t="shared" si="167"/>
        <v>0.32587499999999997</v>
      </c>
      <c r="CC38" s="48">
        <f t="shared" si="167"/>
        <v>294.75</v>
      </c>
      <c r="CD38" s="48">
        <f t="shared" si="167"/>
        <v>1.1789999999999998</v>
      </c>
      <c r="CE38" s="48">
        <f t="shared" si="167"/>
        <v>0.29474999999999996</v>
      </c>
      <c r="CF38" s="48">
        <f t="shared" si="167"/>
        <v>325.625</v>
      </c>
      <c r="CG38" s="48">
        <f t="shared" ref="CG38:CH38" si="168">AVERAGE(CG30:CG37)</f>
        <v>1.3025</v>
      </c>
      <c r="CH38" s="48">
        <f t="shared" si="168"/>
        <v>0.325625</v>
      </c>
      <c r="CI38" s="17"/>
    </row>
    <row r="39" spans="1:87" s="27" customFormat="1" x14ac:dyDescent="0.25">
      <c r="B39" s="19" t="s">
        <v>0</v>
      </c>
      <c r="C39" s="49">
        <f t="shared" ref="C39:CF39" si="169">STDEV(C30:C37)</f>
        <v>14.983324063771697</v>
      </c>
      <c r="D39" s="49">
        <f t="shared" si="169"/>
        <v>5.993329625508681E-2</v>
      </c>
      <c r="E39" s="49">
        <f t="shared" si="169"/>
        <v>1.4983324063771699E-2</v>
      </c>
      <c r="F39" s="49">
        <f t="shared" si="169"/>
        <v>7.1663898063908622</v>
      </c>
      <c r="G39" s="49">
        <f t="shared" si="169"/>
        <v>2.8665559225563471E-2</v>
      </c>
      <c r="H39" s="49">
        <f t="shared" si="169"/>
        <v>7.1663898063908721E-3</v>
      </c>
      <c r="I39" s="49">
        <f t="shared" si="169"/>
        <v>8.8064505578905869</v>
      </c>
      <c r="J39" s="49">
        <f t="shared" si="169"/>
        <v>3.522580223156236E-2</v>
      </c>
      <c r="K39" s="49">
        <f t="shared" si="169"/>
        <v>8.8064505578905796E-3</v>
      </c>
      <c r="L39" s="49">
        <f t="shared" si="169"/>
        <v>9.4026971814322664</v>
      </c>
      <c r="M39" s="49">
        <f t="shared" si="169"/>
        <v>3.761078872572908E-2</v>
      </c>
      <c r="N39" s="49">
        <f t="shared" si="169"/>
        <v>9.4026971814322718E-3</v>
      </c>
      <c r="O39" s="49">
        <f t="shared" si="169"/>
        <v>9.269766525030251</v>
      </c>
      <c r="P39" s="49">
        <f t="shared" si="169"/>
        <v>3.7079066100120996E-2</v>
      </c>
      <c r="Q39" s="49">
        <f t="shared" si="169"/>
        <v>9.2697665250302472E-3</v>
      </c>
      <c r="R39" s="49">
        <f t="shared" si="169"/>
        <v>7.5922893215984031</v>
      </c>
      <c r="S39" s="49">
        <f t="shared" si="169"/>
        <v>3.0369157286393597E-2</v>
      </c>
      <c r="T39" s="49">
        <f t="shared" si="169"/>
        <v>7.5922893215983949E-3</v>
      </c>
      <c r="U39" s="49">
        <f t="shared" si="169"/>
        <v>9.335033858688309</v>
      </c>
      <c r="V39" s="49">
        <f t="shared" si="169"/>
        <v>3.7340135434753223E-2</v>
      </c>
      <c r="W39" s="49">
        <f t="shared" si="169"/>
        <v>9.3350338586882988E-3</v>
      </c>
      <c r="X39" s="49">
        <f t="shared" si="169"/>
        <v>10.868532559642079</v>
      </c>
      <c r="Y39" s="49">
        <f t="shared" si="169"/>
        <v>4.3474130238568325E-2</v>
      </c>
      <c r="Z39" s="49">
        <f t="shared" si="169"/>
        <v>1.0868532559642081E-2</v>
      </c>
      <c r="AA39" s="49">
        <f t="shared" si="169"/>
        <v>8.7137002145226123</v>
      </c>
      <c r="AB39" s="49">
        <f t="shared" si="169"/>
        <v>3.4854800858090479E-2</v>
      </c>
      <c r="AC39" s="49">
        <f t="shared" si="169"/>
        <v>8.7137002145226197E-3</v>
      </c>
      <c r="AD39" s="49">
        <f t="shared" si="169"/>
        <v>10.555127393154205</v>
      </c>
      <c r="AE39" s="49">
        <f t="shared" si="169"/>
        <v>4.2220509572616825E-2</v>
      </c>
      <c r="AF39" s="49">
        <f t="shared" si="169"/>
        <v>1.0555127393154205E-2</v>
      </c>
      <c r="AG39" s="49">
        <f t="shared" si="169"/>
        <v>11.519393585229588</v>
      </c>
      <c r="AH39" s="49">
        <f t="shared" si="169"/>
        <v>4.6077574340918394E-2</v>
      </c>
      <c r="AI39" s="49">
        <f t="shared" si="169"/>
        <v>1.1519393585229598E-2</v>
      </c>
      <c r="AJ39" s="49">
        <f t="shared" si="169"/>
        <v>11.993301701962046</v>
      </c>
      <c r="AK39" s="49">
        <f t="shared" si="169"/>
        <v>4.7973206807848223E-2</v>
      </c>
      <c r="AL39" s="49">
        <f t="shared" si="169"/>
        <v>1.1993301701962056E-2</v>
      </c>
      <c r="AM39" s="49">
        <f t="shared" si="169"/>
        <v>12.056415008498291</v>
      </c>
      <c r="AN39" s="49">
        <f t="shared" si="169"/>
        <v>4.8225660033993208E-2</v>
      </c>
      <c r="AO39" s="49">
        <f t="shared" si="169"/>
        <v>1.2056415008498302E-2</v>
      </c>
      <c r="AP39" s="49">
        <f t="shared" si="169"/>
        <v>14.851046139197448</v>
      </c>
      <c r="AQ39" s="49">
        <f t="shared" si="169"/>
        <v>5.9404184556789752E-2</v>
      </c>
      <c r="AR39" s="49">
        <f t="shared" si="169"/>
        <v>1.4851046139197438E-2</v>
      </c>
      <c r="AS39" s="49">
        <f t="shared" si="169"/>
        <v>12.058636501931479</v>
      </c>
      <c r="AT39" s="49">
        <f t="shared" si="169"/>
        <v>4.8234546007725858E-2</v>
      </c>
      <c r="AU39" s="49">
        <f t="shared" si="169"/>
        <v>1.2058636501931464E-2</v>
      </c>
      <c r="AV39" s="49">
        <f t="shared" si="169"/>
        <v>14.505540813279396</v>
      </c>
      <c r="AW39" s="49">
        <f t="shared" si="169"/>
        <v>5.8022163253117535E-2</v>
      </c>
      <c r="AX39" s="49">
        <f t="shared" si="169"/>
        <v>1.4505540813279384E-2</v>
      </c>
      <c r="AY39" s="49">
        <f t="shared" si="169"/>
        <v>14.793217557863661</v>
      </c>
      <c r="AZ39" s="49">
        <f t="shared" si="169"/>
        <v>5.9172870231454594E-2</v>
      </c>
      <c r="BA39" s="49">
        <f t="shared" si="169"/>
        <v>1.4793217557863649E-2</v>
      </c>
      <c r="BB39" s="49">
        <f t="shared" si="169"/>
        <v>14.479048903255253</v>
      </c>
      <c r="BC39" s="49">
        <f t="shared" si="169"/>
        <v>5.7916195613020978E-2</v>
      </c>
      <c r="BD39" s="49">
        <f t="shared" si="169"/>
        <v>1.4479048903255244E-2</v>
      </c>
      <c r="BE39" s="49">
        <f t="shared" si="169"/>
        <v>16.361976827825107</v>
      </c>
      <c r="BF39" s="49">
        <f t="shared" si="169"/>
        <v>6.5447907311300429E-2</v>
      </c>
      <c r="BG39" s="49">
        <f t="shared" si="169"/>
        <v>1.6361976827825107E-2</v>
      </c>
      <c r="BH39" s="49">
        <f t="shared" si="169"/>
        <v>38.952122626923135</v>
      </c>
      <c r="BI39" s="49">
        <f t="shared" si="169"/>
        <v>0.15580849050769396</v>
      </c>
      <c r="BJ39" s="49">
        <f t="shared" si="169"/>
        <v>3.8952122626923491E-2</v>
      </c>
      <c r="BK39" s="49">
        <f t="shared" si="169"/>
        <v>16.035117710824576</v>
      </c>
      <c r="BL39" s="49">
        <f t="shared" si="169"/>
        <v>6.4140470843298311E-2</v>
      </c>
      <c r="BM39" s="49">
        <f t="shared" si="169"/>
        <v>1.6035117710824578E-2</v>
      </c>
      <c r="BN39" s="49">
        <f t="shared" si="169"/>
        <v>14.210157332998513</v>
      </c>
      <c r="BO39" s="49">
        <f t="shared" si="169"/>
        <v>5.6840629331994054E-2</v>
      </c>
      <c r="BP39" s="49">
        <f t="shared" si="169"/>
        <v>1.4210157332998513E-2</v>
      </c>
      <c r="BQ39" s="49">
        <f t="shared" si="169"/>
        <v>14.12950307487341</v>
      </c>
      <c r="BR39" s="49">
        <f t="shared" si="169"/>
        <v>5.6518012299493638E-2</v>
      </c>
      <c r="BS39" s="49">
        <f t="shared" si="169"/>
        <v>1.4129503074873409E-2</v>
      </c>
      <c r="BT39" s="49">
        <f t="shared" si="169"/>
        <v>17.806499615910717</v>
      </c>
      <c r="BU39" s="49">
        <f t="shared" si="169"/>
        <v>7.1225998463642928E-2</v>
      </c>
      <c r="BV39" s="49">
        <f t="shared" si="169"/>
        <v>1.7806499615910732E-2</v>
      </c>
      <c r="BW39" s="49">
        <f t="shared" si="169"/>
        <v>15.28771682476771</v>
      </c>
      <c r="BX39" s="49">
        <f t="shared" si="169"/>
        <v>6.1150867299070891E-2</v>
      </c>
      <c r="BY39" s="49">
        <f t="shared" si="169"/>
        <v>1.5287716824767731E-2</v>
      </c>
      <c r="BZ39" s="49">
        <f t="shared" si="169"/>
        <v>15.495967217311735</v>
      </c>
      <c r="CA39" s="49">
        <f t="shared" si="169"/>
        <v>6.1983868869246922E-2</v>
      </c>
      <c r="CB39" s="49">
        <f t="shared" si="169"/>
        <v>1.549596721731173E-2</v>
      </c>
      <c r="CC39" s="49">
        <f t="shared" si="169"/>
        <v>15.618212811604643</v>
      </c>
      <c r="CD39" s="49">
        <f t="shared" si="169"/>
        <v>6.2472851246418569E-2</v>
      </c>
      <c r="CE39" s="49">
        <f t="shared" si="169"/>
        <v>1.5618212811604642E-2</v>
      </c>
      <c r="CF39" s="49">
        <f t="shared" si="169"/>
        <v>15.472902581148576</v>
      </c>
      <c r="CG39" s="49">
        <f t="shared" ref="CG39:CH39" si="170">STDEV(CG30:CG37)</f>
        <v>6.1891610324594365E-2</v>
      </c>
      <c r="CH39" s="49">
        <f t="shared" si="170"/>
        <v>1.5472902581148588E-2</v>
      </c>
      <c r="CI39" s="17"/>
    </row>
    <row r="40" spans="1:87" x14ac:dyDescent="0.25"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</row>
    <row r="41" spans="1:87" x14ac:dyDescent="0.25">
      <c r="B41" s="4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5"/>
    </row>
    <row r="42" spans="1:87" x14ac:dyDescent="0.25">
      <c r="B42" s="47" t="s">
        <v>12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</row>
    <row r="43" spans="1:87" x14ac:dyDescent="0.25">
      <c r="B43" s="12" t="s">
        <v>4</v>
      </c>
    </row>
    <row r="44" spans="1:87" x14ac:dyDescent="0.25">
      <c r="B44" s="13" t="s">
        <v>1</v>
      </c>
    </row>
    <row r="45" spans="1:87" x14ac:dyDescent="0.25">
      <c r="B45" s="13" t="s">
        <v>2</v>
      </c>
    </row>
    <row r="46" spans="1:87" x14ac:dyDescent="0.25">
      <c r="B46" s="13" t="s">
        <v>3</v>
      </c>
    </row>
  </sheetData>
  <mergeCells count="35">
    <mergeCell ref="BE4:BG4"/>
    <mergeCell ref="CC4:CE4"/>
    <mergeCell ref="CF4:CH4"/>
    <mergeCell ref="BK4:BM4"/>
    <mergeCell ref="BN4:BP4"/>
    <mergeCell ref="BQ4:BS4"/>
    <mergeCell ref="BT4:BV4"/>
    <mergeCell ref="BW4:BY4"/>
    <mergeCell ref="BZ4:CB4"/>
    <mergeCell ref="AP4:AR4"/>
    <mergeCell ref="AS4:AU4"/>
    <mergeCell ref="AV4:AX4"/>
    <mergeCell ref="AY4:BA4"/>
    <mergeCell ref="BB4:BD4"/>
    <mergeCell ref="AA4:AC4"/>
    <mergeCell ref="AD4:AF4"/>
    <mergeCell ref="AG4:AI4"/>
    <mergeCell ref="AJ4:AL4"/>
    <mergeCell ref="AM4:AO4"/>
    <mergeCell ref="A1:G1"/>
    <mergeCell ref="A30:A37"/>
    <mergeCell ref="A6:A13"/>
    <mergeCell ref="B3:B5"/>
    <mergeCell ref="A3:A5"/>
    <mergeCell ref="A18:A25"/>
    <mergeCell ref="C3:CH3"/>
    <mergeCell ref="C4:E4"/>
    <mergeCell ref="F4:H4"/>
    <mergeCell ref="I4:K4"/>
    <mergeCell ref="L4:N4"/>
    <mergeCell ref="O4:Q4"/>
    <mergeCell ref="R4:T4"/>
    <mergeCell ref="U4:W4"/>
    <mergeCell ref="X4:Z4"/>
    <mergeCell ref="BH4:B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S3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Könyvtár</cp:lastModifiedBy>
  <dcterms:created xsi:type="dcterms:W3CDTF">2016-12-09T09:47:33Z</dcterms:created>
  <dcterms:modified xsi:type="dcterms:W3CDTF">2017-04-21T13:03:33Z</dcterms:modified>
</cp:coreProperties>
</file>