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Y/Desktop/文章/Cornales/Manuscript/2016/20161222/"/>
    </mc:Choice>
  </mc:AlternateContent>
  <bookViews>
    <workbookView xWindow="0" yWindow="460" windowWidth="25600" windowHeight="16060" tabRatio="500"/>
  </bookViews>
  <sheets>
    <sheet name="Table S3" sheetId="29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29" l="1"/>
  <c r="G46" i="29"/>
</calcChain>
</file>

<file path=xl/sharedStrings.xml><?xml version="1.0" encoding="utf-8"?>
<sst xmlns="http://schemas.openxmlformats.org/spreadsheetml/2006/main" count="33" uniqueCount="20">
  <si>
    <t>CAL</t>
    <phoneticPr fontId="3" type="noConversion"/>
  </si>
  <si>
    <t>Species</t>
    <phoneticPr fontId="3" type="noConversion"/>
  </si>
  <si>
    <t>Mean of Ks</t>
    <phoneticPr fontId="3" type="noConversion"/>
  </si>
  <si>
    <t>Covariance of Ks</t>
    <phoneticPr fontId="3" type="noConversion"/>
  </si>
  <si>
    <t>CCA</t>
    <phoneticPr fontId="3" type="noConversion"/>
  </si>
  <si>
    <t>CCN</t>
    <phoneticPr fontId="3" type="noConversion"/>
  </si>
  <si>
    <t>CCO</t>
    <phoneticPr fontId="3" type="noConversion"/>
  </si>
  <si>
    <t>CEL</t>
    <phoneticPr fontId="3" type="noConversion"/>
  </si>
  <si>
    <t>CFL</t>
    <phoneticPr fontId="3" type="noConversion"/>
  </si>
  <si>
    <t>CKO</t>
    <phoneticPr fontId="3" type="noConversion"/>
  </si>
  <si>
    <t>COF</t>
    <phoneticPr fontId="3" type="noConversion"/>
  </si>
  <si>
    <t>Mean of date (myr)</t>
    <phoneticPr fontId="3" type="noConversion"/>
  </si>
  <si>
    <t>Variance of date (myr)</t>
    <phoneticPr fontId="3" type="noConversion"/>
  </si>
  <si>
    <t xml:space="preserve">Number of paralogous </t>
    <phoneticPr fontId="3" type="noConversion"/>
  </si>
  <si>
    <t>Percent of paralogous</t>
    <phoneticPr fontId="3" type="noConversion"/>
  </si>
  <si>
    <t>Combine</t>
    <phoneticPr fontId="3" type="noConversion"/>
  </si>
  <si>
    <t>-</t>
    <phoneticPr fontId="3" type="noConversion"/>
  </si>
  <si>
    <t>Table S3. Detailed information for each normal distribution groups for eight Cornus species and combined data</t>
    <phoneticPr fontId="3" type="noConversion"/>
  </si>
  <si>
    <t>Dates</t>
    <phoneticPr fontId="3" type="noConversion"/>
  </si>
  <si>
    <t>Groups with more than 20% of total number of paralog pairs were highlighted in red and represented in Figures 2, 4-a and 4-c.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</si>
</sst>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);[Red]\(0\)"/>
    <numFmt numFmtId="179" formatCode="0.00_);[Red]\(0.00\)"/>
  </numFmts>
  <fonts count="7" x14ac:knownFonts="1">
    <font>
      <sz val="12"/>
      <color theme="1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Arial"/>
    </font>
    <font>
      <sz val="12"/>
      <color theme="1"/>
      <name val="Arial"/>
    </font>
    <font>
      <sz val="12"/>
      <color rgb="FFFF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1" xfId="0" applyFont="1" applyBorder="1"/>
    <xf numFmtId="11" fontId="5" fillId="0" borderId="3" xfId="0" applyNumberFormat="1" applyFont="1" applyBorder="1"/>
    <xf numFmtId="11" fontId="5" fillId="0" borderId="2" xfId="0" applyNumberFormat="1" applyFont="1" applyBorder="1"/>
    <xf numFmtId="11" fontId="5" fillId="0" borderId="0" xfId="0" applyNumberFormat="1" applyFont="1" applyBorder="1"/>
    <xf numFmtId="11" fontId="5" fillId="0" borderId="1" xfId="0" applyNumberFormat="1" applyFont="1" applyBorder="1"/>
    <xf numFmtId="11" fontId="5" fillId="0" borderId="0" xfId="0" applyNumberFormat="1" applyFont="1"/>
    <xf numFmtId="10" fontId="5" fillId="0" borderId="3" xfId="0" applyNumberFormat="1" applyFont="1" applyBorder="1"/>
    <xf numFmtId="10" fontId="5" fillId="0" borderId="2" xfId="0" applyNumberFormat="1" applyFont="1" applyBorder="1"/>
    <xf numFmtId="10" fontId="5" fillId="0" borderId="0" xfId="0" applyNumberFormat="1" applyFont="1" applyBorder="1"/>
    <xf numFmtId="10" fontId="5" fillId="0" borderId="1" xfId="0" applyNumberFormat="1" applyFont="1" applyBorder="1"/>
    <xf numFmtId="10" fontId="5" fillId="0" borderId="0" xfId="0" applyNumberFormat="1" applyFont="1"/>
    <xf numFmtId="11" fontId="6" fillId="0" borderId="0" xfId="0" applyNumberFormat="1" applyFont="1" applyBorder="1"/>
    <xf numFmtId="0" fontId="6" fillId="0" borderId="0" xfId="0" applyFont="1" applyBorder="1"/>
    <xf numFmtId="10" fontId="6" fillId="0" borderId="0" xfId="0" applyNumberFormat="1" applyFont="1" applyBorder="1"/>
    <xf numFmtId="11" fontId="6" fillId="0" borderId="2" xfId="0" applyNumberFormat="1" applyFont="1" applyBorder="1"/>
    <xf numFmtId="0" fontId="6" fillId="0" borderId="2" xfId="0" applyFont="1" applyBorder="1"/>
    <xf numFmtId="178" fontId="5" fillId="0" borderId="3" xfId="0" applyNumberFormat="1" applyFont="1" applyBorder="1"/>
    <xf numFmtId="178" fontId="5" fillId="0" borderId="0" xfId="0" applyNumberFormat="1" applyFont="1"/>
    <xf numFmtId="10" fontId="6" fillId="0" borderId="0" xfId="0" applyNumberFormat="1" applyFont="1"/>
    <xf numFmtId="11" fontId="4" fillId="0" borderId="0" xfId="0" applyNumberFormat="1" applyFont="1" applyBorder="1"/>
    <xf numFmtId="0" fontId="6" fillId="0" borderId="0" xfId="0" applyFont="1"/>
    <xf numFmtId="179" fontId="5" fillId="0" borderId="2" xfId="0" applyNumberFormat="1" applyFont="1" applyBorder="1"/>
    <xf numFmtId="179" fontId="6" fillId="0" borderId="0" xfId="0" applyNumberFormat="1" applyFont="1" applyBorder="1"/>
    <xf numFmtId="179" fontId="5" fillId="0" borderId="0" xfId="0" applyNumberFormat="1" applyFont="1" applyBorder="1"/>
    <xf numFmtId="179" fontId="5" fillId="0" borderId="1" xfId="0" applyNumberFormat="1" applyFont="1" applyBorder="1"/>
    <xf numFmtId="179" fontId="6" fillId="0" borderId="2" xfId="0" applyNumberFormat="1" applyFont="1" applyBorder="1"/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</cellXfs>
  <cellStyles count="155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4" builtinId="9" hidden="1"/>
    <cellStyle name="已访问的超链接" xfId="126" builtinId="9" hidden="1"/>
    <cellStyle name="已访问的超链接" xfId="128" builtinId="9" hidden="1"/>
    <cellStyle name="已访问的超链接" xfId="130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28" workbookViewId="0">
      <selection activeCell="E33" sqref="E33"/>
    </sheetView>
  </sheetViews>
  <sheetFormatPr baseColWidth="10" defaultRowHeight="16" x14ac:dyDescent="0.2"/>
  <cols>
    <col min="1" max="1" width="10.83203125" style="1"/>
    <col min="2" max="2" width="10.83203125" style="10"/>
    <col min="3" max="3" width="18.83203125" style="10" customWidth="1"/>
    <col min="4" max="4" width="9" style="22" customWidth="1"/>
    <col min="5" max="5" width="31.83203125" style="22" customWidth="1"/>
    <col min="6" max="6" width="11.33203125" style="1" customWidth="1"/>
    <col min="7" max="7" width="28.33203125" style="15" customWidth="1"/>
    <col min="8" max="8" width="10.83203125" style="4"/>
    <col min="9" max="16384" width="10.83203125" style="1"/>
  </cols>
  <sheetData>
    <row r="1" spans="1:8" x14ac:dyDescent="0.2">
      <c r="A1" s="31" t="s">
        <v>17</v>
      </c>
      <c r="B1" s="31"/>
      <c r="C1" s="31"/>
      <c r="D1" s="31"/>
      <c r="E1" s="31"/>
      <c r="F1" s="31"/>
      <c r="G1" s="31"/>
    </row>
    <row r="2" spans="1:8" x14ac:dyDescent="0.2">
      <c r="A2" s="3" t="s">
        <v>1</v>
      </c>
      <c r="B2" s="6" t="s">
        <v>2</v>
      </c>
      <c r="C2" s="6" t="s">
        <v>3</v>
      </c>
      <c r="D2" s="21" t="s">
        <v>11</v>
      </c>
      <c r="E2" s="21" t="s">
        <v>12</v>
      </c>
      <c r="F2" s="3" t="s">
        <v>13</v>
      </c>
      <c r="G2" s="11" t="s">
        <v>14</v>
      </c>
    </row>
    <row r="3" spans="1:8" x14ac:dyDescent="0.2">
      <c r="A3" s="32" t="s">
        <v>0</v>
      </c>
      <c r="B3" s="7">
        <v>1.0668E-2</v>
      </c>
      <c r="C3" s="7">
        <v>1.29704E-5</v>
      </c>
      <c r="D3" s="26">
        <v>1.9980311863675391</v>
      </c>
      <c r="E3" s="26">
        <v>0.68096281954935967</v>
      </c>
      <c r="F3" s="2">
        <v>318</v>
      </c>
      <c r="G3" s="12">
        <v>0.1191457474709629</v>
      </c>
      <c r="H3" s="24"/>
    </row>
    <row r="4" spans="1:8" x14ac:dyDescent="0.2">
      <c r="A4" s="33"/>
      <c r="B4" s="16">
        <v>4.3444999999999998E-2</v>
      </c>
      <c r="C4" s="16">
        <v>1.0623399999999999E-3</v>
      </c>
      <c r="D4" s="27">
        <v>8.1369014709165466</v>
      </c>
      <c r="E4" s="27">
        <v>6.1628057966869028</v>
      </c>
      <c r="F4" s="17">
        <v>834</v>
      </c>
      <c r="G4" s="18">
        <v>0.31247658298988384</v>
      </c>
      <c r="H4" s="24"/>
    </row>
    <row r="5" spans="1:8" x14ac:dyDescent="0.2">
      <c r="A5" s="33"/>
      <c r="B5" s="16">
        <v>0.36403999999999997</v>
      </c>
      <c r="C5" s="16">
        <v>2.38307E-2</v>
      </c>
      <c r="D5" s="27">
        <v>68.181784128725056</v>
      </c>
      <c r="E5" s="27">
        <v>29.188724338465676</v>
      </c>
      <c r="F5" s="17">
        <v>1118</v>
      </c>
      <c r="G5" s="18">
        <v>0.41888347695766204</v>
      </c>
      <c r="H5" s="24"/>
    </row>
    <row r="6" spans="1:8" x14ac:dyDescent="0.2">
      <c r="A6" s="33"/>
      <c r="B6" s="8">
        <v>0.80120999999999998</v>
      </c>
      <c r="C6" s="8">
        <v>1.4369699999999999E-2</v>
      </c>
      <c r="D6" s="28">
        <v>150.06023311113009</v>
      </c>
      <c r="E6" s="28">
        <v>22.665774619702564</v>
      </c>
      <c r="F6" s="4">
        <v>267</v>
      </c>
      <c r="G6" s="13">
        <v>0.10003746721618584</v>
      </c>
      <c r="H6" s="24"/>
    </row>
    <row r="7" spans="1:8" x14ac:dyDescent="0.2">
      <c r="A7" s="34"/>
      <c r="B7" s="9">
        <v>1.0085999999999999</v>
      </c>
      <c r="C7" s="9">
        <v>8.8683900000000005E-4</v>
      </c>
      <c r="D7" s="29">
        <v>188.90272352552489</v>
      </c>
      <c r="E7" s="29">
        <v>5.6307871015225723</v>
      </c>
      <c r="F7" s="5">
        <v>132</v>
      </c>
      <c r="G7" s="14">
        <v>4.9456725365305355E-2</v>
      </c>
      <c r="H7" s="24"/>
    </row>
    <row r="8" spans="1:8" x14ac:dyDescent="0.2">
      <c r="A8" s="32" t="s">
        <v>4</v>
      </c>
      <c r="B8" s="7">
        <v>1.1722E-2</v>
      </c>
      <c r="C8" s="7">
        <v>1.9664400000000001E-5</v>
      </c>
      <c r="D8" s="26">
        <v>2.0823118955753093</v>
      </c>
      <c r="E8" s="26">
        <v>0.79481320283112988</v>
      </c>
      <c r="F8" s="2">
        <v>451</v>
      </c>
      <c r="G8" s="12">
        <v>0.11915455746367239</v>
      </c>
      <c r="H8" s="24"/>
    </row>
    <row r="9" spans="1:8" x14ac:dyDescent="0.2">
      <c r="A9" s="33"/>
      <c r="B9" s="8">
        <v>4.4170000000000001E-2</v>
      </c>
      <c r="C9" s="8">
        <v>3.7709899999999999E-4</v>
      </c>
      <c r="D9" s="28">
        <v>7.8464183951169941</v>
      </c>
      <c r="E9" s="28">
        <v>3.4805863539742079</v>
      </c>
      <c r="F9" s="4">
        <v>752</v>
      </c>
      <c r="G9" s="13">
        <v>0.1986789960369881</v>
      </c>
      <c r="H9" s="24"/>
    </row>
    <row r="10" spans="1:8" x14ac:dyDescent="0.2">
      <c r="A10" s="33"/>
      <c r="B10" s="16">
        <v>0.12427000000000001</v>
      </c>
      <c r="C10" s="16">
        <v>2.56193E-3</v>
      </c>
      <c r="D10" s="27">
        <v>22.075490467765203</v>
      </c>
      <c r="E10" s="27">
        <v>9.0721109398657749</v>
      </c>
      <c r="F10" s="17">
        <v>877</v>
      </c>
      <c r="G10" s="18">
        <v>0.23170409511228535</v>
      </c>
      <c r="H10" s="24"/>
    </row>
    <row r="11" spans="1:8" x14ac:dyDescent="0.2">
      <c r="A11" s="33"/>
      <c r="B11" s="16">
        <v>0.37262000000000001</v>
      </c>
      <c r="C11" s="16">
        <v>2.26044E-2</v>
      </c>
      <c r="D11" s="27">
        <v>66.192719546943508</v>
      </c>
      <c r="E11" s="27">
        <v>26.94766964870152</v>
      </c>
      <c r="F11" s="17">
        <v>1259</v>
      </c>
      <c r="G11" s="18">
        <v>0.33262879788639366</v>
      </c>
    </row>
    <row r="12" spans="1:8" x14ac:dyDescent="0.2">
      <c r="A12" s="34"/>
      <c r="B12" s="9">
        <v>0.89424000000000003</v>
      </c>
      <c r="C12" s="9">
        <v>1.66947E-2</v>
      </c>
      <c r="D12" s="29">
        <v>158.85400012790177</v>
      </c>
      <c r="E12" s="29">
        <v>23.158692297554055</v>
      </c>
      <c r="F12" s="5">
        <v>446</v>
      </c>
      <c r="G12" s="14">
        <v>0.11783355350066051</v>
      </c>
    </row>
    <row r="13" spans="1:8" x14ac:dyDescent="0.2">
      <c r="A13" s="32" t="s">
        <v>5</v>
      </c>
      <c r="B13" s="19">
        <v>0.55752000000000002</v>
      </c>
      <c r="C13" s="19">
        <v>1.6790100000000001E-3</v>
      </c>
      <c r="D13" s="30">
        <v>84.633325419326013</v>
      </c>
      <c r="E13" s="30">
        <v>6.2734224586153129</v>
      </c>
      <c r="F13" s="20">
        <v>118</v>
      </c>
      <c r="G13" s="18">
        <v>0.66666666666666663</v>
      </c>
    </row>
    <row r="14" spans="1:8" x14ac:dyDescent="0.2">
      <c r="A14" s="33"/>
      <c r="B14" s="16">
        <v>0.98697999999999997</v>
      </c>
      <c r="C14" s="16">
        <v>5.95551E-2</v>
      </c>
      <c r="D14" s="27">
        <v>149.82673181655613</v>
      </c>
      <c r="E14" s="27">
        <v>37.362624230805572</v>
      </c>
      <c r="F14" s="17">
        <v>39</v>
      </c>
      <c r="G14" s="23">
        <v>0.2203</v>
      </c>
    </row>
    <row r="15" spans="1:8" x14ac:dyDescent="0.2">
      <c r="A15" s="34"/>
      <c r="B15" s="9">
        <v>1.2327999999999999</v>
      </c>
      <c r="C15" s="9">
        <v>1.45604E-3</v>
      </c>
      <c r="D15" s="29">
        <v>187.14299680180997</v>
      </c>
      <c r="E15" s="29">
        <v>5.8420402654734325</v>
      </c>
      <c r="F15" s="5">
        <v>20</v>
      </c>
      <c r="G15" s="14">
        <v>0.11299435028248588</v>
      </c>
    </row>
    <row r="16" spans="1:8" x14ac:dyDescent="0.2">
      <c r="A16" s="32" t="s">
        <v>6</v>
      </c>
      <c r="B16" s="7">
        <v>7.5630999999999997E-3</v>
      </c>
      <c r="C16" s="7">
        <v>3.67652E-6</v>
      </c>
      <c r="D16" s="26">
        <v>1.4126976358968018</v>
      </c>
      <c r="E16" s="26">
        <v>0.36161871118920053</v>
      </c>
      <c r="F16" s="2">
        <v>199</v>
      </c>
      <c r="G16" s="12">
        <v>7.4559760209816417E-2</v>
      </c>
    </row>
    <row r="17" spans="1:7" x14ac:dyDescent="0.2">
      <c r="A17" s="33"/>
      <c r="B17" s="8">
        <v>2.1274000000000001E-2</v>
      </c>
      <c r="C17" s="8">
        <v>6.3823400000000003E-5</v>
      </c>
      <c r="D17" s="28">
        <v>3.9737316055676328</v>
      </c>
      <c r="E17" s="28">
        <v>1.5066847609406997</v>
      </c>
      <c r="F17" s="4">
        <v>314</v>
      </c>
      <c r="G17" s="13">
        <v>0.11764705882352941</v>
      </c>
    </row>
    <row r="18" spans="1:7" x14ac:dyDescent="0.2">
      <c r="A18" s="33"/>
      <c r="B18" s="16">
        <v>7.9968999999999998E-2</v>
      </c>
      <c r="C18" s="16">
        <v>1.38178E-3</v>
      </c>
      <c r="D18" s="27">
        <v>14.937263456126633</v>
      </c>
      <c r="E18" s="27">
        <v>7.0105465730315686</v>
      </c>
      <c r="F18" s="17">
        <v>699</v>
      </c>
      <c r="G18" s="18">
        <v>0.26189584113900338</v>
      </c>
    </row>
    <row r="19" spans="1:7" x14ac:dyDescent="0.2">
      <c r="A19" s="33"/>
      <c r="B19" s="16">
        <v>0.37679000000000001</v>
      </c>
      <c r="C19" s="16">
        <v>2.0601999999999999E-2</v>
      </c>
      <c r="D19" s="27">
        <v>70.379915937850356</v>
      </c>
      <c r="E19" s="27">
        <v>27.069929145455479</v>
      </c>
      <c r="F19" s="17">
        <v>1005</v>
      </c>
      <c r="G19" s="18">
        <v>0.37654552266766578</v>
      </c>
    </row>
    <row r="20" spans="1:7" x14ac:dyDescent="0.2">
      <c r="A20" s="34"/>
      <c r="B20" s="9">
        <v>0.85006000000000004</v>
      </c>
      <c r="C20" s="9">
        <v>1.7793099999999999E-2</v>
      </c>
      <c r="D20" s="29">
        <v>158.78115486644833</v>
      </c>
      <c r="E20" s="29">
        <v>25.156964527269796</v>
      </c>
      <c r="F20" s="5">
        <v>452</v>
      </c>
      <c r="G20" s="14">
        <v>0.16935181715998501</v>
      </c>
    </row>
    <row r="21" spans="1:7" x14ac:dyDescent="0.2">
      <c r="A21" s="32" t="s">
        <v>7</v>
      </c>
      <c r="B21" s="7">
        <v>9.5665000000000004E-3</v>
      </c>
      <c r="C21" s="7">
        <v>9.0375299999999999E-6</v>
      </c>
      <c r="D21" s="26">
        <v>1.7113650813186876</v>
      </c>
      <c r="E21" s="26">
        <v>0.54270163512327296</v>
      </c>
      <c r="F21" s="2">
        <v>392</v>
      </c>
      <c r="G21" s="12">
        <v>9.8541980894922068E-2</v>
      </c>
    </row>
    <row r="22" spans="1:7" x14ac:dyDescent="0.2">
      <c r="A22" s="33"/>
      <c r="B22" s="16">
        <v>4.3829E-2</v>
      </c>
      <c r="C22" s="16">
        <v>4.4049300000000003E-4</v>
      </c>
      <c r="D22" s="27">
        <v>7.8406334761006384</v>
      </c>
      <c r="E22" s="27">
        <v>3.7888355859950376</v>
      </c>
      <c r="F22" s="17">
        <v>1146</v>
      </c>
      <c r="G22" s="18">
        <v>0.28808446455505277</v>
      </c>
    </row>
    <row r="23" spans="1:7" x14ac:dyDescent="0.2">
      <c r="A23" s="33"/>
      <c r="B23" s="16">
        <v>0.12819</v>
      </c>
      <c r="C23" s="16">
        <v>2.7664E-3</v>
      </c>
      <c r="D23" s="27">
        <v>22.932095309072551</v>
      </c>
      <c r="E23" s="27">
        <v>9.4949731741332108</v>
      </c>
      <c r="F23" s="17">
        <v>840</v>
      </c>
      <c r="G23" s="18">
        <v>0.21116138763197587</v>
      </c>
    </row>
    <row r="24" spans="1:7" x14ac:dyDescent="0.2">
      <c r="A24" s="33"/>
      <c r="B24" s="16">
        <v>0.42559999999999998</v>
      </c>
      <c r="C24" s="16">
        <v>2.2082999999999998E-2</v>
      </c>
      <c r="D24" s="27">
        <v>76.136202227484802</v>
      </c>
      <c r="E24" s="27">
        <v>26.826578788375457</v>
      </c>
      <c r="F24" s="17">
        <v>1282</v>
      </c>
      <c r="G24" s="18">
        <v>0.322272498743087</v>
      </c>
    </row>
    <row r="25" spans="1:7" x14ac:dyDescent="0.2">
      <c r="A25" s="34"/>
      <c r="B25" s="9">
        <v>0.91213999999999995</v>
      </c>
      <c r="C25" s="9">
        <v>1.17956E-2</v>
      </c>
      <c r="D25" s="29">
        <v>163.17404957654603</v>
      </c>
      <c r="E25" s="29">
        <v>19.606328392935897</v>
      </c>
      <c r="F25" s="5">
        <v>318</v>
      </c>
      <c r="G25" s="14">
        <v>7.9939668174962286E-2</v>
      </c>
    </row>
    <row r="26" spans="1:7" x14ac:dyDescent="0.2">
      <c r="A26" s="32" t="s">
        <v>8</v>
      </c>
      <c r="B26" s="7">
        <v>6.9236000000000002E-3</v>
      </c>
      <c r="C26" s="7">
        <v>1.59458E-6</v>
      </c>
      <c r="D26" s="26">
        <v>1.2351775482985179</v>
      </c>
      <c r="E26" s="26">
        <v>0.22728610119959106</v>
      </c>
      <c r="F26" s="2">
        <v>156</v>
      </c>
      <c r="G26" s="12">
        <v>6.5271966527196648E-2</v>
      </c>
    </row>
    <row r="27" spans="1:7" x14ac:dyDescent="0.2">
      <c r="A27" s="33"/>
      <c r="B27" s="16">
        <v>3.6856E-2</v>
      </c>
      <c r="C27" s="16">
        <v>3.6945899999999999E-4</v>
      </c>
      <c r="D27" s="27">
        <v>6.5751493038434017</v>
      </c>
      <c r="E27" s="27">
        <v>3.4596554390492247</v>
      </c>
      <c r="F27" s="17">
        <v>555</v>
      </c>
      <c r="G27" s="18">
        <v>0.23221757322175732</v>
      </c>
    </row>
    <row r="28" spans="1:7" x14ac:dyDescent="0.2">
      <c r="A28" s="33"/>
      <c r="B28" s="16">
        <v>0.1237</v>
      </c>
      <c r="C28" s="16">
        <v>2.9462500000000001E-3</v>
      </c>
      <c r="D28" s="27">
        <v>22.06821057318832</v>
      </c>
      <c r="E28" s="27">
        <v>9.7697740650562146</v>
      </c>
      <c r="F28" s="17">
        <v>549</v>
      </c>
      <c r="G28" s="18">
        <v>0.22970711297071131</v>
      </c>
    </row>
    <row r="29" spans="1:7" x14ac:dyDescent="0.2">
      <c r="A29" s="33"/>
      <c r="B29" s="16">
        <v>0.41159000000000001</v>
      </c>
      <c r="C29" s="16">
        <v>2.23982E-2</v>
      </c>
      <c r="D29" s="27">
        <v>73.428090459325631</v>
      </c>
      <c r="E29" s="27">
        <v>26.937437617019565</v>
      </c>
      <c r="F29" s="17">
        <v>851</v>
      </c>
      <c r="G29" s="18">
        <v>0.35606694560669455</v>
      </c>
    </row>
    <row r="30" spans="1:7" x14ac:dyDescent="0.2">
      <c r="A30" s="34"/>
      <c r="B30" s="9">
        <v>0.90058000000000005</v>
      </c>
      <c r="C30" s="9">
        <v>1.4028199999999999E-2</v>
      </c>
      <c r="D30" s="29">
        <v>160.66442261925579</v>
      </c>
      <c r="E30" s="29">
        <v>21.318208090197619</v>
      </c>
      <c r="F30" s="5">
        <v>279</v>
      </c>
      <c r="G30" s="14">
        <v>0.11673640167364016</v>
      </c>
    </row>
    <row r="31" spans="1:7" x14ac:dyDescent="0.2">
      <c r="A31" s="32" t="s">
        <v>9</v>
      </c>
      <c r="B31" s="7">
        <v>9.6778000000000003E-3</v>
      </c>
      <c r="C31" s="7">
        <v>1.18787E-5</v>
      </c>
      <c r="D31" s="26">
        <v>1.7333340019887724</v>
      </c>
      <c r="E31" s="26">
        <v>0.62300195703456596</v>
      </c>
      <c r="F31" s="2">
        <v>415</v>
      </c>
      <c r="G31" s="12">
        <v>0.12166520082087365</v>
      </c>
    </row>
    <row r="32" spans="1:7" x14ac:dyDescent="0.2">
      <c r="A32" s="33"/>
      <c r="B32" s="16">
        <v>3.9315000000000003E-2</v>
      </c>
      <c r="C32" s="16">
        <v>3.14004E-4</v>
      </c>
      <c r="D32" s="27">
        <v>7.0414790849354807</v>
      </c>
      <c r="E32" s="27">
        <v>3.203115094353584</v>
      </c>
      <c r="F32" s="17">
        <v>820</v>
      </c>
      <c r="G32" s="18">
        <v>0.24039871005570215</v>
      </c>
    </row>
    <row r="33" spans="1:8" x14ac:dyDescent="0.2">
      <c r="A33" s="33"/>
      <c r="B33" s="16">
        <v>0.10723000000000001</v>
      </c>
      <c r="C33" s="16">
        <v>1.9711400000000001E-3</v>
      </c>
      <c r="D33" s="27">
        <v>19.20533644353635</v>
      </c>
      <c r="E33" s="27">
        <v>8.0253445945200159</v>
      </c>
      <c r="F33" s="17">
        <v>857</v>
      </c>
      <c r="G33" s="18">
        <v>0.2512459689240692</v>
      </c>
    </row>
    <row r="34" spans="1:8" x14ac:dyDescent="0.2">
      <c r="A34" s="33"/>
      <c r="B34" s="16">
        <v>0.39881</v>
      </c>
      <c r="C34" s="16">
        <v>2.0369399999999999E-2</v>
      </c>
      <c r="D34" s="27">
        <v>71.428520255961303</v>
      </c>
      <c r="E34" s="27">
        <v>25.798477222247527</v>
      </c>
      <c r="F34" s="17">
        <v>922</v>
      </c>
      <c r="G34" s="18">
        <v>0.27030196423336267</v>
      </c>
    </row>
    <row r="35" spans="1:8" x14ac:dyDescent="0.2">
      <c r="A35" s="34"/>
      <c r="B35" s="9">
        <v>0.87663999999999997</v>
      </c>
      <c r="C35" s="9">
        <v>1.8166100000000001E-2</v>
      </c>
      <c r="D35" s="29">
        <v>157.00984929461629</v>
      </c>
      <c r="E35" s="29">
        <v>24.363282670639581</v>
      </c>
      <c r="F35" s="5">
        <v>397</v>
      </c>
      <c r="G35" s="14">
        <v>0.11638815596599238</v>
      </c>
    </row>
    <row r="36" spans="1:8" x14ac:dyDescent="0.2">
      <c r="A36" s="33" t="s">
        <v>10</v>
      </c>
      <c r="B36" s="8">
        <v>9.8691000000000004E-3</v>
      </c>
      <c r="C36" s="8">
        <v>1.29981E-5</v>
      </c>
      <c r="D36" s="28">
        <v>1.8020961001056157</v>
      </c>
      <c r="E36" s="28">
        <v>0.66435658252821406</v>
      </c>
      <c r="F36" s="4">
        <v>425</v>
      </c>
      <c r="G36" s="13">
        <v>0.12770432692307693</v>
      </c>
    </row>
    <row r="37" spans="1:8" x14ac:dyDescent="0.2">
      <c r="A37" s="33"/>
      <c r="B37" s="8">
        <v>3.5709999999999999E-2</v>
      </c>
      <c r="C37" s="8">
        <v>2.35147E-4</v>
      </c>
      <c r="D37" s="28">
        <v>6.5206403557337076</v>
      </c>
      <c r="E37" s="28">
        <v>2.8257323699792383</v>
      </c>
      <c r="F37" s="4">
        <v>613</v>
      </c>
      <c r="G37" s="13">
        <v>0.18419471153846154</v>
      </c>
    </row>
    <row r="38" spans="1:8" x14ac:dyDescent="0.2">
      <c r="A38" s="33"/>
      <c r="B38" s="16">
        <v>0.10871</v>
      </c>
      <c r="C38" s="16">
        <v>2.1706500000000001E-3</v>
      </c>
      <c r="D38" s="27">
        <v>19.850428817468813</v>
      </c>
      <c r="E38" s="27">
        <v>8.5853144557581889</v>
      </c>
      <c r="F38" s="17">
        <v>852</v>
      </c>
      <c r="G38" s="18">
        <v>0.25600961538461536</v>
      </c>
    </row>
    <row r="39" spans="1:8" x14ac:dyDescent="0.2">
      <c r="A39" s="33"/>
      <c r="B39" s="16">
        <v>0.37506</v>
      </c>
      <c r="C39" s="16">
        <v>1.9006200000000001E-2</v>
      </c>
      <c r="D39" s="27">
        <v>68.485896718607805</v>
      </c>
      <c r="E39" s="27">
        <v>25.404400628713773</v>
      </c>
      <c r="F39" s="17">
        <v>1086</v>
      </c>
      <c r="G39" s="18">
        <v>0.32632211538461536</v>
      </c>
    </row>
    <row r="40" spans="1:8" x14ac:dyDescent="0.2">
      <c r="A40" s="34"/>
      <c r="B40" s="9">
        <v>0.87202000000000002</v>
      </c>
      <c r="C40" s="9">
        <v>1.62781E-2</v>
      </c>
      <c r="D40" s="29">
        <v>159.23071416989382</v>
      </c>
      <c r="E40" s="29">
        <v>23.510570166145371</v>
      </c>
      <c r="F40" s="5">
        <v>352</v>
      </c>
      <c r="G40" s="14">
        <v>0.10576923076923077</v>
      </c>
    </row>
    <row r="41" spans="1:8" x14ac:dyDescent="0.2">
      <c r="A41" s="33" t="s">
        <v>15</v>
      </c>
      <c r="B41" s="8" t="s">
        <v>16</v>
      </c>
      <c r="C41" s="8" t="s">
        <v>16</v>
      </c>
      <c r="D41" s="28">
        <v>2.39</v>
      </c>
      <c r="E41" s="28">
        <v>0.66435658252821406</v>
      </c>
      <c r="F41" s="4">
        <v>2445</v>
      </c>
      <c r="G41" s="13">
        <v>0.10911800000000001</v>
      </c>
    </row>
    <row r="42" spans="1:8" s="25" customFormat="1" x14ac:dyDescent="0.2">
      <c r="A42" s="33"/>
      <c r="B42" s="16" t="s">
        <v>16</v>
      </c>
      <c r="C42" s="16" t="s">
        <v>16</v>
      </c>
      <c r="D42" s="27">
        <v>7.05</v>
      </c>
      <c r="E42" s="27">
        <v>2.8257323699792383</v>
      </c>
      <c r="F42" s="17">
        <v>4713</v>
      </c>
      <c r="G42" s="18">
        <v>0.210336</v>
      </c>
      <c r="H42" s="17"/>
    </row>
    <row r="43" spans="1:8" x14ac:dyDescent="0.2">
      <c r="A43" s="33"/>
      <c r="B43" s="16" t="s">
        <v>16</v>
      </c>
      <c r="C43" s="16" t="s">
        <v>16</v>
      </c>
      <c r="D43" s="27">
        <v>21.7</v>
      </c>
      <c r="E43" s="27">
        <v>7.32</v>
      </c>
      <c r="F43" s="17">
        <v>5122</v>
      </c>
      <c r="G43" s="18">
        <v>0.22858899999999999</v>
      </c>
    </row>
    <row r="44" spans="1:8" x14ac:dyDescent="0.2">
      <c r="A44" s="33"/>
      <c r="B44" s="16" t="s">
        <v>16</v>
      </c>
      <c r="C44" s="16" t="s">
        <v>16</v>
      </c>
      <c r="D44" s="27">
        <v>74.22</v>
      </c>
      <c r="E44" s="27">
        <v>23.03</v>
      </c>
      <c r="F44" s="17">
        <v>7452</v>
      </c>
      <c r="G44" s="18">
        <v>0.33257500000000001</v>
      </c>
    </row>
    <row r="45" spans="1:8" x14ac:dyDescent="0.2">
      <c r="A45" s="34"/>
      <c r="B45" s="9" t="s">
        <v>16</v>
      </c>
      <c r="C45" s="9" t="s">
        <v>16</v>
      </c>
      <c r="D45" s="29">
        <v>162.79</v>
      </c>
      <c r="E45" s="29">
        <v>20.89</v>
      </c>
      <c r="F45" s="5">
        <v>2675</v>
      </c>
      <c r="G45" s="14">
        <v>0.119382</v>
      </c>
    </row>
    <row r="46" spans="1:8" x14ac:dyDescent="0.2">
      <c r="A46" s="32" t="s">
        <v>18</v>
      </c>
      <c r="B46" s="8" t="s">
        <v>16</v>
      </c>
      <c r="C46" s="8" t="s">
        <v>16</v>
      </c>
      <c r="D46" s="28">
        <v>84.34</v>
      </c>
      <c r="E46" s="28">
        <v>0.96</v>
      </c>
      <c r="F46" s="4">
        <v>9</v>
      </c>
      <c r="G46" s="13">
        <f>9/98</f>
        <v>9.1836734693877556E-2</v>
      </c>
    </row>
    <row r="47" spans="1:8" x14ac:dyDescent="0.2">
      <c r="A47" s="34"/>
      <c r="B47" s="16" t="s">
        <v>16</v>
      </c>
      <c r="C47" s="16" t="s">
        <v>16</v>
      </c>
      <c r="D47" s="27">
        <v>76.099999999999994</v>
      </c>
      <c r="E47" s="27">
        <v>2.7</v>
      </c>
      <c r="F47" s="17">
        <v>89</v>
      </c>
      <c r="G47" s="18">
        <f>89/98</f>
        <v>0.90816326530612246</v>
      </c>
    </row>
    <row r="48" spans="1:8" x14ac:dyDescent="0.2">
      <c r="A48" s="35" t="s">
        <v>19</v>
      </c>
      <c r="B48" s="35"/>
      <c r="C48" s="35"/>
      <c r="D48" s="35"/>
      <c r="E48" s="35"/>
      <c r="F48" s="35"/>
      <c r="G48" s="35"/>
    </row>
  </sheetData>
  <mergeCells count="12">
    <mergeCell ref="A31:A35"/>
    <mergeCell ref="A36:A40"/>
    <mergeCell ref="A1:G1"/>
    <mergeCell ref="A48:G48"/>
    <mergeCell ref="A3:A7"/>
    <mergeCell ref="A8:A12"/>
    <mergeCell ref="A13:A15"/>
    <mergeCell ref="A16:A20"/>
    <mergeCell ref="A21:A25"/>
    <mergeCell ref="A26:A30"/>
    <mergeCell ref="A41:A45"/>
    <mergeCell ref="A46:A4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Yu</dc:creator>
  <cp:lastModifiedBy>Microsoft Office 用户</cp:lastModifiedBy>
  <dcterms:created xsi:type="dcterms:W3CDTF">2015-01-05T06:26:50Z</dcterms:created>
  <dcterms:modified xsi:type="dcterms:W3CDTF">2017-01-28T03:55:11Z</dcterms:modified>
</cp:coreProperties>
</file>