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Sheet1!$G$13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G2" i="1" l="1"/>
  <c r="H2" i="1" s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2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E2" i="1" l="1"/>
  <c r="C3" i="1" s="1"/>
  <c r="B3" i="1" l="1"/>
  <c r="E3" i="1" l="1"/>
  <c r="G3" i="1" s="1"/>
  <c r="H3" i="1" s="1"/>
  <c r="C4" i="1" s="1"/>
  <c r="B4" i="1" l="1"/>
  <c r="E4" i="1" l="1"/>
  <c r="G4" i="1" s="1"/>
  <c r="H4" i="1" s="1"/>
  <c r="C5" i="1" s="1"/>
  <c r="B5" i="1" l="1"/>
  <c r="E5" i="1" l="1"/>
  <c r="G5" i="1" s="1"/>
  <c r="H5" i="1" s="1"/>
  <c r="C6" i="1" s="1"/>
  <c r="B6" i="1" l="1"/>
  <c r="E6" i="1" s="1"/>
  <c r="G6" i="1" s="1"/>
  <c r="H6" i="1" s="1"/>
  <c r="B7" i="1" s="1"/>
  <c r="C7" i="1" l="1"/>
  <c r="E7" i="1" s="1"/>
  <c r="G7" i="1" s="1"/>
  <c r="H7" i="1" s="1"/>
  <c r="B8" i="1" s="1"/>
  <c r="C8" i="1" l="1"/>
  <c r="E8" i="1" s="1"/>
  <c r="G8" i="1" s="1"/>
  <c r="H8" i="1" s="1"/>
  <c r="B9" i="1" s="1"/>
  <c r="C9" i="1" l="1"/>
  <c r="E9" i="1" s="1"/>
  <c r="G9" i="1" s="1"/>
  <c r="H9" i="1" s="1"/>
  <c r="B10" i="1" s="1"/>
  <c r="C10" i="1" l="1"/>
  <c r="E10" i="1" l="1"/>
  <c r="G10" i="1" s="1"/>
  <c r="H10" i="1" s="1"/>
  <c r="B11" i="1" s="1"/>
  <c r="C11" i="1" l="1"/>
  <c r="E11" i="1" s="1"/>
  <c r="G11" i="1" s="1"/>
  <c r="H11" i="1" s="1"/>
  <c r="B12" i="1" s="1"/>
  <c r="C12" i="1" l="1"/>
  <c r="E12" i="1" l="1"/>
  <c r="G12" i="1" s="1"/>
  <c r="H12" i="1" s="1"/>
  <c r="B13" i="1" s="1"/>
  <c r="C13" i="1" l="1"/>
  <c r="E13" i="1" l="1"/>
  <c r="G13" i="1" s="1"/>
  <c r="H13" i="1" s="1"/>
  <c r="B14" i="1" s="1"/>
  <c r="C14" i="1" l="1"/>
  <c r="E14" i="1" l="1"/>
  <c r="G14" i="1" s="1"/>
  <c r="H14" i="1" s="1"/>
  <c r="B15" i="1" s="1"/>
  <c r="C15" i="1" l="1"/>
  <c r="E15" i="1" l="1"/>
  <c r="G15" i="1" s="1"/>
  <c r="H15" i="1" s="1"/>
  <c r="B16" i="1" s="1"/>
  <c r="C16" i="1" l="1"/>
  <c r="E16" i="1" l="1"/>
  <c r="G16" i="1" l="1"/>
  <c r="H16" i="1" s="1"/>
  <c r="B17" i="1" l="1"/>
  <c r="C17" i="1"/>
  <c r="E17" i="1" l="1"/>
  <c r="G17" i="1" s="1"/>
  <c r="H17" i="1" l="1"/>
  <c r="C18" i="1" s="1"/>
  <c r="B18" i="1" l="1"/>
  <c r="E18" i="1" s="1"/>
  <c r="G18" i="1" s="1"/>
  <c r="H18" i="1" s="1"/>
  <c r="B19" i="1" s="1"/>
  <c r="C19" i="1" l="1"/>
  <c r="E19" i="1" s="1"/>
  <c r="G19" i="1" s="1"/>
  <c r="H19" i="1" s="1"/>
  <c r="B20" i="1" s="1"/>
  <c r="C20" i="1" l="1"/>
  <c r="E20" i="1" s="1"/>
  <c r="G20" i="1" s="1"/>
  <c r="H20" i="1" s="1"/>
  <c r="B21" i="1" s="1"/>
  <c r="C21" i="1" l="1"/>
  <c r="E21" i="1" s="1"/>
  <c r="G21" i="1" s="1"/>
  <c r="H21" i="1" s="1"/>
  <c r="B22" i="1" s="1"/>
  <c r="C22" i="1" l="1"/>
  <c r="E22" i="1" s="1"/>
  <c r="G22" i="1" s="1"/>
  <c r="H22" i="1" s="1"/>
  <c r="B23" i="1" s="1"/>
  <c r="C23" i="1" l="1"/>
  <c r="E23" i="1" l="1"/>
  <c r="G23" i="1" s="1"/>
  <c r="H23" i="1" s="1"/>
  <c r="B24" i="1" s="1"/>
  <c r="C24" i="1" l="1"/>
  <c r="E24" i="1" s="1"/>
  <c r="G24" i="1" s="1"/>
  <c r="H24" i="1" s="1"/>
  <c r="B25" i="1" s="1"/>
  <c r="C25" i="1" l="1"/>
  <c r="E25" i="1" l="1"/>
  <c r="G25" i="1" s="1"/>
  <c r="H25" i="1" s="1"/>
  <c r="B26" i="1" s="1"/>
  <c r="C26" i="1" l="1"/>
  <c r="E26" i="1" l="1"/>
  <c r="G26" i="1" s="1"/>
  <c r="H26" i="1" s="1"/>
  <c r="B27" i="1" s="1"/>
  <c r="C27" i="1" l="1"/>
  <c r="E27" i="1" l="1"/>
  <c r="G27" i="1" s="1"/>
  <c r="H27" i="1" s="1"/>
  <c r="B28" i="1" s="1"/>
  <c r="C28" i="1" l="1"/>
  <c r="E28" i="1" s="1"/>
  <c r="G28" i="1" s="1"/>
  <c r="H28" i="1" s="1"/>
  <c r="B29" i="1" s="1"/>
  <c r="C29" i="1" l="1"/>
  <c r="E29" i="1" l="1"/>
  <c r="G29" i="1" s="1"/>
  <c r="H29" i="1" s="1"/>
  <c r="B30" i="1" s="1"/>
  <c r="C30" i="1" l="1"/>
  <c r="E30" i="1" l="1"/>
  <c r="G30" i="1" s="1"/>
  <c r="H30" i="1" s="1"/>
  <c r="B31" i="1" s="1"/>
  <c r="C31" i="1" l="1"/>
  <c r="E31" i="1" s="1"/>
  <c r="G31" i="1" s="1"/>
  <c r="H31" i="1" s="1"/>
  <c r="B32" i="1" s="1"/>
  <c r="C32" i="1" l="1"/>
  <c r="E32" i="1" l="1"/>
  <c r="G32" i="1" s="1"/>
  <c r="H32" i="1" s="1"/>
  <c r="B33" i="1" s="1"/>
  <c r="C33" i="1" l="1"/>
  <c r="E33" i="1" l="1"/>
  <c r="G33" i="1" s="1"/>
  <c r="H33" i="1" s="1"/>
  <c r="B34" i="1" s="1"/>
  <c r="C34" i="1" l="1"/>
  <c r="E34" i="1" l="1"/>
  <c r="G34" i="1" s="1"/>
  <c r="H34" i="1" s="1"/>
  <c r="B35" i="1" s="1"/>
  <c r="C35" i="1" l="1"/>
  <c r="E35" i="1" l="1"/>
  <c r="G35" i="1" s="1"/>
  <c r="H35" i="1" s="1"/>
  <c r="B36" i="1" s="1"/>
  <c r="C36" i="1" l="1"/>
  <c r="E36" i="1" l="1"/>
  <c r="G36" i="1" s="1"/>
  <c r="H36" i="1" s="1"/>
  <c r="B37" i="1" s="1"/>
  <c r="C37" i="1" l="1"/>
  <c r="E37" i="1" l="1"/>
  <c r="G37" i="1" s="1"/>
  <c r="H37" i="1" s="1"/>
  <c r="B38" i="1" s="1"/>
  <c r="C38" i="1" l="1"/>
  <c r="E38" i="1" s="1"/>
  <c r="G38" i="1" s="1"/>
  <c r="H38" i="1" s="1"/>
  <c r="B39" i="1" s="1"/>
  <c r="C39" i="1" l="1"/>
  <c r="E39" i="1" l="1"/>
  <c r="G39" i="1" s="1"/>
  <c r="H39" i="1" s="1"/>
  <c r="B40" i="1" s="1"/>
  <c r="C40" i="1" l="1"/>
  <c r="E40" i="1" l="1"/>
  <c r="G40" i="1" s="1"/>
  <c r="H40" i="1" s="1"/>
  <c r="B41" i="1" s="1"/>
  <c r="C41" i="1" l="1"/>
  <c r="E41" i="1" l="1"/>
  <c r="G41" i="1" s="1"/>
  <c r="H41" i="1" s="1"/>
  <c r="B42" i="1" s="1"/>
  <c r="C42" i="1" l="1"/>
  <c r="E42" i="1" l="1"/>
  <c r="G42" i="1" s="1"/>
  <c r="H42" i="1" s="1"/>
  <c r="B43" i="1" s="1"/>
  <c r="C43" i="1" l="1"/>
  <c r="E43" i="1" l="1"/>
  <c r="G43" i="1" s="1"/>
  <c r="H43" i="1" s="1"/>
  <c r="B44" i="1" s="1"/>
  <c r="C44" i="1" l="1"/>
  <c r="E44" i="1" l="1"/>
  <c r="G44" i="1" s="1"/>
  <c r="H44" i="1" s="1"/>
  <c r="B45" i="1" s="1"/>
  <c r="C45" i="1" l="1"/>
  <c r="E45" i="1" l="1"/>
  <c r="G45" i="1" s="1"/>
  <c r="H45" i="1" s="1"/>
  <c r="B46" i="1" s="1"/>
  <c r="C46" i="1" l="1"/>
  <c r="E46" i="1" l="1"/>
  <c r="G46" i="1" s="1"/>
  <c r="H46" i="1" s="1"/>
  <c r="B47" i="1" s="1"/>
  <c r="C47" i="1" l="1"/>
  <c r="E47" i="1" l="1"/>
  <c r="G47" i="1" s="1"/>
  <c r="H47" i="1" s="1"/>
  <c r="B48" i="1" s="1"/>
  <c r="C48" i="1" l="1"/>
  <c r="E48" i="1" l="1"/>
  <c r="G48" i="1" s="1"/>
  <c r="H48" i="1" s="1"/>
  <c r="B49" i="1" s="1"/>
  <c r="C49" i="1" l="1"/>
  <c r="E49" i="1" l="1"/>
  <c r="G49" i="1" s="1"/>
  <c r="H49" i="1" s="1"/>
  <c r="B50" i="1" s="1"/>
  <c r="C50" i="1" l="1"/>
  <c r="E50" i="1" l="1"/>
  <c r="G50" i="1" s="1"/>
  <c r="H50" i="1" s="1"/>
  <c r="B51" i="1" s="1"/>
  <c r="C51" i="1" l="1"/>
  <c r="E51" i="1" l="1"/>
  <c r="G51" i="1" s="1"/>
  <c r="H51" i="1" s="1"/>
  <c r="B52" i="1" s="1"/>
  <c r="C52" i="1" l="1"/>
  <c r="E52" i="1" l="1"/>
  <c r="G52" i="1" s="1"/>
  <c r="H52" i="1" s="1"/>
  <c r="B53" i="1" s="1"/>
  <c r="C53" i="1" l="1"/>
  <c r="E53" i="1" l="1"/>
  <c r="G53" i="1" s="1"/>
  <c r="H53" i="1" s="1"/>
  <c r="B54" i="1" s="1"/>
  <c r="C54" i="1" l="1"/>
  <c r="E54" i="1" l="1"/>
  <c r="G54" i="1" s="1"/>
  <c r="H54" i="1" s="1"/>
  <c r="B55" i="1" s="1"/>
  <c r="C55" i="1" l="1"/>
  <c r="E55" i="1" l="1"/>
  <c r="G55" i="1" s="1"/>
  <c r="H55" i="1" s="1"/>
  <c r="B56" i="1" s="1"/>
  <c r="C56" i="1" l="1"/>
  <c r="E56" i="1" l="1"/>
  <c r="G56" i="1" s="1"/>
  <c r="H56" i="1" s="1"/>
  <c r="B57" i="1" s="1"/>
  <c r="C57" i="1" l="1"/>
  <c r="E57" i="1" l="1"/>
  <c r="G57" i="1" s="1"/>
  <c r="H57" i="1" s="1"/>
  <c r="B58" i="1" s="1"/>
  <c r="C58" i="1" l="1"/>
  <c r="E58" i="1" l="1"/>
  <c r="G58" i="1" s="1"/>
  <c r="H58" i="1" s="1"/>
  <c r="B59" i="1" s="1"/>
  <c r="C59" i="1" l="1"/>
  <c r="E59" i="1" l="1"/>
  <c r="G59" i="1" s="1"/>
  <c r="H59" i="1" s="1"/>
  <c r="B60" i="1" s="1"/>
  <c r="C60" i="1" l="1"/>
  <c r="E60" i="1" l="1"/>
  <c r="G60" i="1" s="1"/>
  <c r="H60" i="1" s="1"/>
  <c r="B61" i="1" s="1"/>
  <c r="C61" i="1" l="1"/>
  <c r="E61" i="1" l="1"/>
  <c r="G61" i="1" s="1"/>
  <c r="H61" i="1" s="1"/>
  <c r="B62" i="1" s="1"/>
  <c r="C62" i="1" l="1"/>
  <c r="E62" i="1" l="1"/>
  <c r="G62" i="1" s="1"/>
  <c r="H62" i="1" s="1"/>
  <c r="B63" i="1" s="1"/>
  <c r="C63" i="1" l="1"/>
  <c r="E63" i="1" l="1"/>
  <c r="G63" i="1" s="1"/>
  <c r="H63" i="1" s="1"/>
  <c r="B64" i="1" s="1"/>
  <c r="C64" i="1" l="1"/>
  <c r="E64" i="1" l="1"/>
  <c r="G64" i="1" s="1"/>
  <c r="H64" i="1" s="1"/>
  <c r="B65" i="1" s="1"/>
  <c r="C65" i="1" l="1"/>
  <c r="E65" i="1" l="1"/>
  <c r="G65" i="1" s="1"/>
  <c r="H65" i="1" s="1"/>
  <c r="B66" i="1" s="1"/>
  <c r="C66" i="1" l="1"/>
  <c r="E66" i="1" l="1"/>
  <c r="G66" i="1" s="1"/>
  <c r="H66" i="1" s="1"/>
  <c r="B67" i="1" s="1"/>
  <c r="C67" i="1" l="1"/>
  <c r="E67" i="1" l="1"/>
  <c r="G67" i="1" s="1"/>
  <c r="H67" i="1" s="1"/>
  <c r="B68" i="1" s="1"/>
  <c r="C68" i="1" l="1"/>
  <c r="E68" i="1" l="1"/>
  <c r="G68" i="1" s="1"/>
  <c r="H68" i="1" s="1"/>
  <c r="B69" i="1" s="1"/>
  <c r="C69" i="1" l="1"/>
  <c r="E69" i="1" l="1"/>
  <c r="G69" i="1" s="1"/>
  <c r="H69" i="1" s="1"/>
  <c r="B70" i="1" s="1"/>
  <c r="C70" i="1" l="1"/>
  <c r="E70" i="1" l="1"/>
  <c r="G70" i="1" s="1"/>
  <c r="H70" i="1" s="1"/>
  <c r="B71" i="1" s="1"/>
  <c r="C71" i="1" l="1"/>
  <c r="E71" i="1" l="1"/>
  <c r="G71" i="1" s="1"/>
  <c r="H71" i="1" s="1"/>
  <c r="B72" i="1" s="1"/>
  <c r="C72" i="1" l="1"/>
  <c r="E72" i="1" l="1"/>
  <c r="G72" i="1" s="1"/>
  <c r="H72" i="1" s="1"/>
  <c r="B73" i="1" s="1"/>
  <c r="C73" i="1" l="1"/>
  <c r="E73" i="1" l="1"/>
  <c r="G73" i="1" s="1"/>
  <c r="H73" i="1" s="1"/>
  <c r="B74" i="1" s="1"/>
  <c r="C74" i="1" l="1"/>
  <c r="E74" i="1" s="1"/>
  <c r="G74" i="1" s="1"/>
  <c r="H74" i="1" s="1"/>
  <c r="B75" i="1" s="1"/>
  <c r="C75" i="1" l="1"/>
  <c r="E75" i="1" l="1"/>
  <c r="G75" i="1" s="1"/>
  <c r="H75" i="1" s="1"/>
  <c r="B76" i="1" s="1"/>
  <c r="C76" i="1" l="1"/>
  <c r="E76" i="1" l="1"/>
  <c r="G76" i="1" s="1"/>
  <c r="H76" i="1" s="1"/>
  <c r="B77" i="1" s="1"/>
  <c r="C77" i="1" l="1"/>
  <c r="E77" i="1" l="1"/>
  <c r="G77" i="1" s="1"/>
  <c r="H77" i="1" s="1"/>
  <c r="B78" i="1" s="1"/>
  <c r="C78" i="1" l="1"/>
  <c r="E78" i="1" l="1"/>
  <c r="G78" i="1" s="1"/>
  <c r="H78" i="1" s="1"/>
  <c r="B79" i="1" s="1"/>
  <c r="C79" i="1" l="1"/>
  <c r="E79" i="1" l="1"/>
  <c r="G79" i="1" s="1"/>
  <c r="H79" i="1" s="1"/>
  <c r="B80" i="1" s="1"/>
  <c r="C80" i="1" l="1"/>
  <c r="E80" i="1" l="1"/>
  <c r="G80" i="1" s="1"/>
  <c r="H80" i="1" s="1"/>
  <c r="B81" i="1" s="1"/>
  <c r="C81" i="1" l="1"/>
  <c r="E81" i="1" l="1"/>
  <c r="G81" i="1" s="1"/>
  <c r="H81" i="1" s="1"/>
  <c r="B82" i="1" s="1"/>
  <c r="C82" i="1" l="1"/>
  <c r="E82" i="1" l="1"/>
  <c r="G82" i="1" s="1"/>
  <c r="H82" i="1" s="1"/>
  <c r="B83" i="1" s="1"/>
  <c r="C83" i="1" l="1"/>
  <c r="E83" i="1" l="1"/>
  <c r="G83" i="1" s="1"/>
  <c r="H83" i="1" s="1"/>
  <c r="B84" i="1" s="1"/>
  <c r="C84" i="1" l="1"/>
  <c r="E84" i="1" l="1"/>
  <c r="G84" i="1" s="1"/>
  <c r="H84" i="1" s="1"/>
  <c r="B85" i="1" s="1"/>
  <c r="C85" i="1" l="1"/>
  <c r="E85" i="1" l="1"/>
  <c r="G85" i="1" s="1"/>
  <c r="H85" i="1" s="1"/>
  <c r="B86" i="1" s="1"/>
  <c r="C86" i="1" l="1"/>
  <c r="E86" i="1" l="1"/>
  <c r="G86" i="1" s="1"/>
  <c r="H86" i="1" s="1"/>
  <c r="B87" i="1" s="1"/>
  <c r="C87" i="1" l="1"/>
  <c r="E87" i="1" l="1"/>
  <c r="G87" i="1" s="1"/>
  <c r="H87" i="1" s="1"/>
  <c r="B88" i="1" s="1"/>
  <c r="C88" i="1" l="1"/>
  <c r="E88" i="1" l="1"/>
  <c r="G88" i="1" s="1"/>
  <c r="H88" i="1" s="1"/>
  <c r="B89" i="1" s="1"/>
  <c r="C89" i="1" l="1"/>
  <c r="E89" i="1" s="1"/>
  <c r="G89" i="1" s="1"/>
  <c r="H89" i="1" s="1"/>
  <c r="B90" i="1" s="1"/>
  <c r="C90" i="1" l="1"/>
  <c r="E90" i="1" l="1"/>
  <c r="G90" i="1" s="1"/>
  <c r="H90" i="1" s="1"/>
  <c r="B91" i="1" s="1"/>
  <c r="C91" i="1" l="1"/>
  <c r="E91" i="1" l="1"/>
  <c r="G91" i="1" s="1"/>
  <c r="H91" i="1" s="1"/>
  <c r="B92" i="1" s="1"/>
  <c r="C92" i="1" l="1"/>
  <c r="E92" i="1" l="1"/>
  <c r="G92" i="1" s="1"/>
  <c r="H92" i="1" s="1"/>
  <c r="B93" i="1" s="1"/>
  <c r="C93" i="1" l="1"/>
  <c r="E93" i="1" s="1"/>
  <c r="G93" i="1" s="1"/>
  <c r="H93" i="1" s="1"/>
  <c r="B94" i="1" s="1"/>
  <c r="C94" i="1" l="1"/>
  <c r="E94" i="1" l="1"/>
  <c r="G94" i="1" s="1"/>
  <c r="H94" i="1" s="1"/>
  <c r="B95" i="1" s="1"/>
  <c r="C95" i="1" l="1"/>
  <c r="E95" i="1" l="1"/>
  <c r="G95" i="1" s="1"/>
  <c r="H95" i="1" s="1"/>
  <c r="B96" i="1" s="1"/>
  <c r="C96" i="1" l="1"/>
  <c r="E96" i="1" l="1"/>
  <c r="G96" i="1" s="1"/>
  <c r="H96" i="1" s="1"/>
  <c r="B97" i="1" s="1"/>
  <c r="C97" i="1" l="1"/>
  <c r="E97" i="1" l="1"/>
  <c r="G97" i="1" s="1"/>
  <c r="H97" i="1" s="1"/>
  <c r="B98" i="1" s="1"/>
  <c r="C98" i="1" l="1"/>
  <c r="E98" i="1" l="1"/>
  <c r="G98" i="1" s="1"/>
  <c r="H98" i="1" s="1"/>
  <c r="B99" i="1" s="1"/>
  <c r="C99" i="1" l="1"/>
  <c r="E99" i="1" l="1"/>
  <c r="G99" i="1" s="1"/>
  <c r="H99" i="1" s="1"/>
  <c r="B100" i="1" s="1"/>
  <c r="C100" i="1" l="1"/>
  <c r="E100" i="1" l="1"/>
  <c r="G100" i="1" s="1"/>
  <c r="H100" i="1" s="1"/>
  <c r="B101" i="1" s="1"/>
  <c r="C101" i="1" l="1"/>
  <c r="E101" i="1" l="1"/>
  <c r="G101" i="1" s="1"/>
  <c r="H101" i="1" s="1"/>
  <c r="B102" i="1" s="1"/>
  <c r="C102" i="1" l="1"/>
  <c r="E102" i="1" s="1"/>
  <c r="G102" i="1" s="1"/>
  <c r="H102" i="1" s="1"/>
</calcChain>
</file>

<file path=xl/sharedStrings.xml><?xml version="1.0" encoding="utf-8"?>
<sst xmlns="http://schemas.openxmlformats.org/spreadsheetml/2006/main" count="25" uniqueCount="24">
  <si>
    <t>t</t>
  </si>
  <si>
    <t>q=</t>
  </si>
  <si>
    <t>b=</t>
  </si>
  <si>
    <t>R</t>
  </si>
  <si>
    <t>d=</t>
  </si>
  <si>
    <t>h=</t>
  </si>
  <si>
    <t>k=</t>
  </si>
  <si>
    <t>p</t>
  </si>
  <si>
    <t>S+=</t>
  </si>
  <si>
    <t>First load the Analysis Toolpak,</t>
  </si>
  <si>
    <t>see Help&gt; Data Analysis.</t>
  </si>
  <si>
    <t>For generating random number:</t>
  </si>
  <si>
    <t xml:space="preserve">Data &gt; Data Analysis&gt; </t>
  </si>
  <si>
    <t>Random number generator&gt;</t>
  </si>
  <si>
    <t>Poisson&gt; labda</t>
  </si>
  <si>
    <t>with number of formula in article.</t>
  </si>
  <si>
    <t>First row: varables and parameters</t>
  </si>
  <si>
    <t>V (1)</t>
  </si>
  <si>
    <t>C (5a)</t>
  </si>
  <si>
    <t xml:space="preserve">S (5b) </t>
  </si>
  <si>
    <t>E (5c)</t>
  </si>
  <si>
    <t>A (4)</t>
  </si>
  <si>
    <t>A&gt;q?</t>
  </si>
  <si>
    <t>labda (5d)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</si>
</sst>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8451443569555"/>
          <c:y val="3.3912219305920095E-2"/>
          <c:w val="0.8452543744531934"/>
          <c:h val="0.85605643044619417"/>
        </c:manualLayout>
      </c:layout>
      <c:scatterChart>
        <c:scatterStyle val="smoothMarker"/>
        <c:varyColors val="0"/>
        <c:ser>
          <c:idx val="1"/>
          <c:order val="0"/>
          <c:tx>
            <c:v>S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Sheet1!$C$2:$C$102</c:f>
              <c:numCache>
                <c:formatCode>0.000</c:formatCode>
                <c:ptCount val="101"/>
                <c:pt idx="0">
                  <c:v>-0.33329999999999999</c:v>
                </c:pt>
                <c:pt idx="1">
                  <c:v>0</c:v>
                </c:pt>
                <c:pt idx="2">
                  <c:v>9.7613714285714304E-2</c:v>
                </c:pt>
                <c:pt idx="3">
                  <c:v>0.18062961272685712</c:v>
                </c:pt>
                <c:pt idx="4">
                  <c:v>0.19874549621203666</c:v>
                </c:pt>
                <c:pt idx="5">
                  <c:v>0.21511204379940801</c:v>
                </c:pt>
                <c:pt idx="6">
                  <c:v>0.26531195253480983</c:v>
                </c:pt>
                <c:pt idx="7">
                  <c:v>0.3053933486361059</c:v>
                </c:pt>
                <c:pt idx="8">
                  <c:v>0.26487740110181601</c:v>
                </c:pt>
                <c:pt idx="9">
                  <c:v>0.22000399379141353</c:v>
                </c:pt>
                <c:pt idx="10">
                  <c:v>0.18567899268128418</c:v>
                </c:pt>
                <c:pt idx="11">
                  <c:v>0.1552680910416428</c:v>
                </c:pt>
                <c:pt idx="12">
                  <c:v>0.12494187824169002</c:v>
                </c:pt>
                <c:pt idx="13">
                  <c:v>0.12823090012962285</c:v>
                </c:pt>
                <c:pt idx="14">
                  <c:v>0.13741481206746189</c:v>
                </c:pt>
                <c:pt idx="15">
                  <c:v>0.15105404815919882</c:v>
                </c:pt>
                <c:pt idx="16">
                  <c:v>0.13297125146431604</c:v>
                </c:pt>
                <c:pt idx="17">
                  <c:v>0.14421173730699061</c:v>
                </c:pt>
                <c:pt idx="18">
                  <c:v>0.12400443330043387</c:v>
                </c:pt>
                <c:pt idx="19">
                  <c:v>0.13329156596903097</c:v>
                </c:pt>
                <c:pt idx="20">
                  <c:v>0.14667684217163435</c:v>
                </c:pt>
                <c:pt idx="21">
                  <c:v>0.16377814867877322</c:v>
                </c:pt>
                <c:pt idx="22">
                  <c:v>0.14907255927180146</c:v>
                </c:pt>
                <c:pt idx="23">
                  <c:v>0.16365850832599094</c:v>
                </c:pt>
                <c:pt idx="24">
                  <c:v>0.14727765148017663</c:v>
                </c:pt>
                <c:pt idx="25">
                  <c:v>0.16068139255324332</c:v>
                </c:pt>
                <c:pt idx="26">
                  <c:v>0.17897654553113782</c:v>
                </c:pt>
                <c:pt idx="27">
                  <c:v>0.20216557935800095</c:v>
                </c:pt>
                <c:pt idx="28">
                  <c:v>0.23093993976204819</c:v>
                </c:pt>
                <c:pt idx="29">
                  <c:v>0.23096311605182379</c:v>
                </c:pt>
                <c:pt idx="30">
                  <c:v>0.22721395287530666</c:v>
                </c:pt>
                <c:pt idx="31">
                  <c:v>0.25623525359337684</c:v>
                </c:pt>
                <c:pt idx="32">
                  <c:v>0.29504920524333506</c:v>
                </c:pt>
                <c:pt idx="33">
                  <c:v>0.22483132992431404</c:v>
                </c:pt>
                <c:pt idx="34">
                  <c:v>0.24137167024710768</c:v>
                </c:pt>
                <c:pt idx="35">
                  <c:v>0.26960363509535412</c:v>
                </c:pt>
                <c:pt idx="36">
                  <c:v>0.23721089351297311</c:v>
                </c:pt>
                <c:pt idx="37">
                  <c:v>0.22709314505835779</c:v>
                </c:pt>
                <c:pt idx="38">
                  <c:v>0.25184448053085612</c:v>
                </c:pt>
                <c:pt idx="39">
                  <c:v>0.28707687870173648</c:v>
                </c:pt>
                <c:pt idx="40">
                  <c:v>0.28882157192775881</c:v>
                </c:pt>
                <c:pt idx="41">
                  <c:v>0.32424688960624293</c:v>
                </c:pt>
                <c:pt idx="42">
                  <c:v>0.35531129092341585</c:v>
                </c:pt>
                <c:pt idx="43">
                  <c:v>0.3817973002817856</c:v>
                </c:pt>
                <c:pt idx="44">
                  <c:v>0.36825251503697454</c:v>
                </c:pt>
                <c:pt idx="45">
                  <c:v>0.38837021544635086</c:v>
                </c:pt>
                <c:pt idx="46">
                  <c:v>0.37124280869285775</c:v>
                </c:pt>
                <c:pt idx="47">
                  <c:v>0.38946973124580009</c:v>
                </c:pt>
                <c:pt idx="48">
                  <c:v>0.40706107557154841</c:v>
                </c:pt>
                <c:pt idx="49">
                  <c:v>0.42294003480218373</c:v>
                </c:pt>
                <c:pt idx="50">
                  <c:v>0.40101244673442826</c:v>
                </c:pt>
                <c:pt idx="51">
                  <c:v>0.41390887218262257</c:v>
                </c:pt>
                <c:pt idx="52">
                  <c:v>0.426986446623146</c:v>
                </c:pt>
                <c:pt idx="53">
                  <c:v>0.40339048091045987</c:v>
                </c:pt>
                <c:pt idx="54">
                  <c:v>0.41529940042047242</c:v>
                </c:pt>
                <c:pt idx="55">
                  <c:v>0.4277917297516407</c:v>
                </c:pt>
                <c:pt idx="56">
                  <c:v>0.40385042373618446</c:v>
                </c:pt>
                <c:pt idx="57">
                  <c:v>0.37984415783562175</c:v>
                </c:pt>
                <c:pt idx="58">
                  <c:v>0.39413017548305929</c:v>
                </c:pt>
                <c:pt idx="59">
                  <c:v>0.4094570499151845</c:v>
                </c:pt>
                <c:pt idx="60">
                  <c:v>0.42405738564938988</c:v>
                </c:pt>
                <c:pt idx="61">
                  <c:v>0.43714095594985725</c:v>
                </c:pt>
                <c:pt idx="62">
                  <c:v>0.44844979321809303</c:v>
                </c:pt>
                <c:pt idx="63">
                  <c:v>0.42228776593511302</c:v>
                </c:pt>
                <c:pt idx="64">
                  <c:v>0.32388038758457766</c:v>
                </c:pt>
                <c:pt idx="65">
                  <c:v>0.33838071814819015</c:v>
                </c:pt>
                <c:pt idx="66">
                  <c:v>0.32255613365258323</c:v>
                </c:pt>
                <c:pt idx="67">
                  <c:v>0.34663855751120276</c:v>
                </c:pt>
                <c:pt idx="68">
                  <c:v>0.37046703636244388</c:v>
                </c:pt>
                <c:pt idx="69">
                  <c:v>0.3922673433020441</c:v>
                </c:pt>
                <c:pt idx="70">
                  <c:v>0.37563581745460306</c:v>
                </c:pt>
                <c:pt idx="71">
                  <c:v>0.35788826985234434</c:v>
                </c:pt>
                <c:pt idx="72">
                  <c:v>0.37729402362265346</c:v>
                </c:pt>
                <c:pt idx="73">
                  <c:v>0.39642526354258956</c:v>
                </c:pt>
                <c:pt idx="74">
                  <c:v>0.41389423762075173</c:v>
                </c:pt>
                <c:pt idx="75">
                  <c:v>0.42916780616860939</c:v>
                </c:pt>
                <c:pt idx="76">
                  <c:v>0.44216569457809235</c:v>
                </c:pt>
                <c:pt idx="77">
                  <c:v>0.45303142544839681</c:v>
                </c:pt>
                <c:pt idx="78">
                  <c:v>0.4620044622302712</c:v>
                </c:pt>
                <c:pt idx="79">
                  <c:v>0.43363687719286353</c:v>
                </c:pt>
                <c:pt idx="80">
                  <c:v>0.44017602294455116</c:v>
                </c:pt>
                <c:pt idx="81">
                  <c:v>0.44810073106979709</c:v>
                </c:pt>
                <c:pt idx="82">
                  <c:v>0.42034224677004567</c:v>
                </c:pt>
                <c:pt idx="83">
                  <c:v>0.39287678786152896</c:v>
                </c:pt>
                <c:pt idx="84">
                  <c:v>0.40423567273410527</c:v>
                </c:pt>
                <c:pt idx="85">
                  <c:v>0.41734908365421347</c:v>
                </c:pt>
                <c:pt idx="86">
                  <c:v>0.35882702277495693</c:v>
                </c:pt>
                <c:pt idx="87">
                  <c:v>0.30205225115791723</c:v>
                </c:pt>
                <c:pt idx="88">
                  <c:v>0.32518123655745984</c:v>
                </c:pt>
                <c:pt idx="89">
                  <c:v>0.35026865062464352</c:v>
                </c:pt>
                <c:pt idx="90">
                  <c:v>0.37428911732692016</c:v>
                </c:pt>
                <c:pt idx="91">
                  <c:v>0.32444724052928797</c:v>
                </c:pt>
                <c:pt idx="92">
                  <c:v>0.34723845448669471</c:v>
                </c:pt>
                <c:pt idx="93">
                  <c:v>0.37039916082731439</c:v>
                </c:pt>
                <c:pt idx="94">
                  <c:v>0.3918843670046267</c:v>
                </c:pt>
                <c:pt idx="95">
                  <c:v>0.33941794518079504</c:v>
                </c:pt>
                <c:pt idx="96">
                  <c:v>0.35912121331852215</c:v>
                </c:pt>
                <c:pt idx="97">
                  <c:v>0.34413479924486368</c:v>
                </c:pt>
                <c:pt idx="98">
                  <c:v>0.36624079676648735</c:v>
                </c:pt>
                <c:pt idx="99">
                  <c:v>0.38755241183554773</c:v>
                </c:pt>
                <c:pt idx="100">
                  <c:v>0.33534922269328149</c:v>
                </c:pt>
              </c:numCache>
            </c:numRef>
          </c:yVal>
          <c:smooth val="1"/>
        </c:ser>
        <c:ser>
          <c:idx val="2"/>
          <c:order val="1"/>
          <c:tx>
            <c:v>V</c:v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xVal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Sheet1!$E$2:$E$102</c:f>
              <c:numCache>
                <c:formatCode>0.000</c:formatCode>
                <c:ptCount val="101"/>
                <c:pt idx="0">
                  <c:v>1</c:v>
                </c:pt>
                <c:pt idx="1">
                  <c:v>0.66667999999999994</c:v>
                </c:pt>
                <c:pt idx="2">
                  <c:v>0.54842596818285705</c:v>
                </c:pt>
                <c:pt idx="3">
                  <c:v>0.41385054518419401</c:v>
                </c:pt>
                <c:pt idx="4">
                  <c:v>0.37293417621576574</c:v>
                </c:pt>
                <c:pt idx="5">
                  <c:v>0.33672011866297552</c:v>
                </c:pt>
                <c:pt idx="6">
                  <c:v>0.23651662840973514</c:v>
                </c:pt>
                <c:pt idx="7">
                  <c:v>0.14319984588156587</c:v>
                </c:pt>
                <c:pt idx="8">
                  <c:v>0.12558170233756777</c:v>
                </c:pt>
                <c:pt idx="9">
                  <c:v>0.16652079780248877</c:v>
                </c:pt>
                <c:pt idx="10">
                  <c:v>0.20822305079146286</c:v>
                </c:pt>
                <c:pt idx="11">
                  <c:v>0.25362768115170337</c:v>
                </c:pt>
                <c:pt idx="12">
                  <c:v>0.30436462791763297</c:v>
                </c:pt>
                <c:pt idx="13">
                  <c:v>0.28469386996096818</c:v>
                </c:pt>
                <c:pt idx="14">
                  <c:v>0.2597796916694648</c:v>
                </c:pt>
                <c:pt idx="15">
                  <c:v>0.22934020521269449</c:v>
                </c:pt>
                <c:pt idx="16">
                  <c:v>0.2724419081968395</c:v>
                </c:pt>
                <c:pt idx="17">
                  <c:v>0.24491493977019158</c:v>
                </c:pt>
                <c:pt idx="18">
                  <c:v>0.29077551837785659</c:v>
                </c:pt>
                <c:pt idx="19">
                  <c:v>0.26659946053994515</c:v>
                </c:pt>
                <c:pt idx="20">
                  <c:v>0.23723147047470144</c:v>
                </c:pt>
                <c:pt idx="21">
                  <c:v>0.20181103621355534</c:v>
                </c:pt>
                <c:pt idx="22">
                  <c:v>0.23992628845682412</c:v>
                </c:pt>
                <c:pt idx="23">
                  <c:v>0.20617866533983498</c:v>
                </c:pt>
                <c:pt idx="24">
                  <c:v>0.24557417009706839</c:v>
                </c:pt>
                <c:pt idx="25">
                  <c:v>0.21324002872539866</c:v>
                </c:pt>
                <c:pt idx="26">
                  <c:v>0.17356259713613539</c:v>
                </c:pt>
                <c:pt idx="27">
                  <c:v>0.12481572995288037</c:v>
                </c:pt>
                <c:pt idx="28">
                  <c:v>6.4246435346774489E-2</c:v>
                </c:pt>
                <c:pt idx="29">
                  <c:v>7.3642519577842847E-2</c:v>
                </c:pt>
                <c:pt idx="30">
                  <c:v>8.6625818891864548E-2</c:v>
                </c:pt>
                <c:pt idx="31">
                  <c:v>1.8612240485039122E-2</c:v>
                </c:pt>
                <c:pt idx="32">
                  <c:v>0</c:v>
                </c:pt>
                <c:pt idx="33">
                  <c:v>0.12140215430654483</c:v>
                </c:pt>
                <c:pt idx="34">
                  <c:v>6.7362582508722374E-2</c:v>
                </c:pt>
                <c:pt idx="35">
                  <c:v>0</c:v>
                </c:pt>
                <c:pt idx="36">
                  <c:v>8.0192316581364304E-2</c:v>
                </c:pt>
                <c:pt idx="37">
                  <c:v>9.7481943731217519E-2</c:v>
                </c:pt>
                <c:pt idx="38">
                  <c:v>3.4152283776514969E-2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09280"/>
        <c:axId val="157623040"/>
      </c:scatterChart>
      <c:valAx>
        <c:axId val="157809280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GB" sz="1300"/>
                  <a:t>t [wk]</a:t>
                </a:r>
              </a:p>
            </c:rich>
          </c:tx>
          <c:layout>
            <c:manualLayout>
              <c:xMode val="edge"/>
              <c:yMode val="edge"/>
              <c:x val="0.60505336832895884"/>
              <c:y val="0.912638888888888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7623040"/>
        <c:crossesAt val="-0.5"/>
        <c:crossBetween val="midCat"/>
        <c:majorUnit val="25"/>
      </c:valAx>
      <c:valAx>
        <c:axId val="157623040"/>
        <c:scaling>
          <c:orientation val="minMax"/>
          <c:max val="1.25"/>
          <c:min val="-0.5"/>
        </c:scaling>
        <c:delete val="0"/>
        <c:axPos val="l"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7809280"/>
        <c:crossesAt val="0"/>
        <c:crossBetween val="midCat"/>
        <c:majorUnit val="0.25"/>
      </c:valAx>
    </c:plotArea>
    <c:legend>
      <c:legendPos val="r"/>
      <c:layout>
        <c:manualLayout>
          <c:xMode val="edge"/>
          <c:yMode val="edge"/>
          <c:x val="0.13319444444444442"/>
          <c:y val="2.7393919510061242E-2"/>
          <c:w val="0.12791666666666668"/>
          <c:h val="0.17206401283172937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26408655439816E-2"/>
          <c:y val="3.3912219305920095E-2"/>
          <c:w val="0.87807392825896768"/>
          <c:h val="0.85605643044619417"/>
        </c:manualLayout>
      </c:layout>
      <c:scatterChart>
        <c:scatterStyle val="smoothMarker"/>
        <c:varyColors val="0"/>
        <c:ser>
          <c:idx val="0"/>
          <c:order val="0"/>
          <c:tx>
            <c:v>A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Sheet1!$H$2:$H$102</c:f>
              <c:numCache>
                <c:formatCode>0.000</c:formatCode>
                <c:ptCount val="101"/>
                <c:pt idx="0">
                  <c:v>0.8</c:v>
                </c:pt>
                <c:pt idx="1">
                  <c:v>0.67620114285714283</c:v>
                </c:pt>
                <c:pt idx="2">
                  <c:v>0.43874077454628568</c:v>
                </c:pt>
                <c:pt idx="3">
                  <c:v>0.47393757900449807</c:v>
                </c:pt>
                <c:pt idx="4">
                  <c:v>0.44120448382975547</c:v>
                </c:pt>
                <c:pt idx="5">
                  <c:v>0.26937609493038045</c:v>
                </c:pt>
                <c:pt idx="6">
                  <c:v>0.18921330272778814</c:v>
                </c:pt>
                <c:pt idx="7">
                  <c:v>0.11455987670525269</c:v>
                </c:pt>
                <c:pt idx="8">
                  <c:v>0.24332250472719708</c:v>
                </c:pt>
                <c:pt idx="9">
                  <c:v>0.27607378109913383</c:v>
                </c:pt>
                <c:pt idx="10">
                  <c:v>0.30943558349031314</c:v>
                </c:pt>
                <c:pt idx="11">
                  <c:v>0.34575928777850556</c:v>
                </c:pt>
                <c:pt idx="12">
                  <c:v>0.24349170233410639</c:v>
                </c:pt>
                <c:pt idx="13">
                  <c:v>0.22775509596877455</c:v>
                </c:pt>
                <c:pt idx="14">
                  <c:v>0.20782375333557185</c:v>
                </c:pt>
                <c:pt idx="15">
                  <c:v>0.32632930702729845</c:v>
                </c:pt>
                <c:pt idx="16">
                  <c:v>0.21795352655747161</c:v>
                </c:pt>
                <c:pt idx="17">
                  <c:v>0.3387890946732961</c:v>
                </c:pt>
                <c:pt idx="18">
                  <c:v>0.23262041470228528</c:v>
                </c:pt>
                <c:pt idx="19">
                  <c:v>0.21327956843195614</c:v>
                </c:pt>
                <c:pt idx="20">
                  <c:v>0.18978517637976117</c:v>
                </c:pt>
                <c:pt idx="21">
                  <c:v>0.30430597182798713</c:v>
                </c:pt>
                <c:pt idx="22">
                  <c:v>0.19194103076545932</c:v>
                </c:pt>
                <c:pt idx="23">
                  <c:v>0.30780007512901086</c:v>
                </c:pt>
                <c:pt idx="24">
                  <c:v>0.19645933607765473</c:v>
                </c:pt>
                <c:pt idx="25">
                  <c:v>0.17059202298031895</c:v>
                </c:pt>
                <c:pt idx="26">
                  <c:v>0.13885007770890831</c:v>
                </c:pt>
                <c:pt idx="27">
                  <c:v>9.98525839623043E-2</c:v>
                </c:pt>
                <c:pt idx="28">
                  <c:v>0.19425429113456244</c:v>
                </c:pt>
                <c:pt idx="29">
                  <c:v>0.20177115851941713</c:v>
                </c:pt>
                <c:pt idx="30">
                  <c:v>6.9300655113491635E-2</c:v>
                </c:pt>
                <c:pt idx="31">
                  <c:v>1.4889792388031299E-2</c:v>
                </c:pt>
                <c:pt idx="32">
                  <c:v>0.42857142857142855</c:v>
                </c:pt>
                <c:pt idx="33">
                  <c:v>9.7121723445235869E-2</c:v>
                </c:pt>
                <c:pt idx="34">
                  <c:v>5.3890066006977905E-2</c:v>
                </c:pt>
                <c:pt idx="35">
                  <c:v>0.2857142857142857</c:v>
                </c:pt>
                <c:pt idx="36">
                  <c:v>0.20701099612223428</c:v>
                </c:pt>
                <c:pt idx="37">
                  <c:v>7.7985554984974018E-2</c:v>
                </c:pt>
                <c:pt idx="38">
                  <c:v>2.7321827021211977E-2</c:v>
                </c:pt>
                <c:pt idx="39">
                  <c:v>0.14285714285714285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0.14285714285714285</c:v>
                </c:pt>
                <c:pt idx="44">
                  <c:v>0</c:v>
                </c:pt>
                <c:pt idx="45">
                  <c:v>0.14285714285714285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0.14285714285714285</c:v>
                </c:pt>
                <c:pt idx="50">
                  <c:v>0</c:v>
                </c:pt>
                <c:pt idx="51">
                  <c:v>0</c:v>
                </c:pt>
                <c:pt idx="52">
                  <c:v>0.14285714285714285</c:v>
                </c:pt>
                <c:pt idx="53">
                  <c:v>0</c:v>
                </c:pt>
                <c:pt idx="54">
                  <c:v>0</c:v>
                </c:pt>
                <c:pt idx="55">
                  <c:v>0.14285714285714285</c:v>
                </c:pt>
                <c:pt idx="56">
                  <c:v>0.14285714285714285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0.14285714285714285</c:v>
                </c:pt>
                <c:pt idx="63">
                  <c:v>0.42857142857142855</c:v>
                </c:pt>
                <c:pt idx="64">
                  <c:v>0</c:v>
                </c:pt>
                <c:pt idx="65">
                  <c:v>0.14285714285714285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0.14285714285714285</c:v>
                </c:pt>
                <c:pt idx="70">
                  <c:v>0.14285714285714285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0.14285714285714285</c:v>
                </c:pt>
                <c:pt idx="79">
                  <c:v>0</c:v>
                </c:pt>
                <c:pt idx="80">
                  <c:v>0</c:v>
                </c:pt>
                <c:pt idx="81">
                  <c:v>0.14285714285714285</c:v>
                </c:pt>
                <c:pt idx="82">
                  <c:v>0.14285714285714285</c:v>
                </c:pt>
                <c:pt idx="83">
                  <c:v>0</c:v>
                </c:pt>
                <c:pt idx="84">
                  <c:v>0</c:v>
                </c:pt>
                <c:pt idx="85">
                  <c:v>0.2857142857142857</c:v>
                </c:pt>
                <c:pt idx="86">
                  <c:v>0.2857142857142857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0.2857142857142857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0.2857142857142857</c:v>
                </c:pt>
                <c:pt idx="95">
                  <c:v>0</c:v>
                </c:pt>
                <c:pt idx="96">
                  <c:v>0.14285714285714285</c:v>
                </c:pt>
                <c:pt idx="97">
                  <c:v>0</c:v>
                </c:pt>
                <c:pt idx="98">
                  <c:v>0</c:v>
                </c:pt>
                <c:pt idx="99">
                  <c:v>0.2857142857142857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</c:v>
          </c:tx>
          <c:spPr>
            <a:ln>
              <a:prstDash val="solid"/>
            </a:ln>
          </c:spPr>
          <c:marker>
            <c:symbol val="none"/>
          </c:marker>
          <c:xVal>
            <c:numRef>
              <c:f>Sheet1!$A$2:$A$102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Sheet1!$B$2:$B$102</c:f>
              <c:numCache>
                <c:formatCode>0.000</c:formatCode>
                <c:ptCount val="101"/>
                <c:pt idx="0">
                  <c:v>0.66669999999999996</c:v>
                </c:pt>
                <c:pt idx="1">
                  <c:v>0.66667999999999994</c:v>
                </c:pt>
                <c:pt idx="2">
                  <c:v>0.64603968246857135</c:v>
                </c:pt>
                <c:pt idx="3">
                  <c:v>0.59448015791105113</c:v>
                </c:pt>
                <c:pt idx="4">
                  <c:v>0.57167967242780238</c:v>
                </c:pt>
                <c:pt idx="5">
                  <c:v>0.55183216246238354</c:v>
                </c:pt>
                <c:pt idx="6">
                  <c:v>0.50182858094454497</c:v>
                </c:pt>
                <c:pt idx="7">
                  <c:v>0.44859319451767177</c:v>
                </c:pt>
                <c:pt idx="8">
                  <c:v>0.39045910343938378</c:v>
                </c:pt>
                <c:pt idx="9">
                  <c:v>0.38652479159390229</c:v>
                </c:pt>
                <c:pt idx="10">
                  <c:v>0.39390204347274704</c:v>
                </c:pt>
                <c:pt idx="11">
                  <c:v>0.40889577219334616</c:v>
                </c:pt>
                <c:pt idx="12">
                  <c:v>0.42930650615932298</c:v>
                </c:pt>
                <c:pt idx="13">
                  <c:v>0.41292477009059103</c:v>
                </c:pt>
                <c:pt idx="14">
                  <c:v>0.39719450373692672</c:v>
                </c:pt>
                <c:pt idx="15">
                  <c:v>0.38039425337189331</c:v>
                </c:pt>
                <c:pt idx="16">
                  <c:v>0.40541315966115554</c:v>
                </c:pt>
                <c:pt idx="17">
                  <c:v>0.38912667707718218</c:v>
                </c:pt>
                <c:pt idx="18">
                  <c:v>0.41477995167829046</c:v>
                </c:pt>
                <c:pt idx="19">
                  <c:v>0.39989102650897612</c:v>
                </c:pt>
                <c:pt idx="20">
                  <c:v>0.38390831264633579</c:v>
                </c:pt>
                <c:pt idx="21">
                  <c:v>0.36558918489232856</c:v>
                </c:pt>
                <c:pt idx="22">
                  <c:v>0.38899884772862559</c:v>
                </c:pt>
                <c:pt idx="23">
                  <c:v>0.36983717366582591</c:v>
                </c:pt>
                <c:pt idx="24">
                  <c:v>0.39285182157724502</c:v>
                </c:pt>
                <c:pt idx="25">
                  <c:v>0.37392142127864197</c:v>
                </c:pt>
                <c:pt idx="26">
                  <c:v>0.35253914266727321</c:v>
                </c:pt>
                <c:pt idx="27">
                  <c:v>0.32698130931088132</c:v>
                </c:pt>
                <c:pt idx="28">
                  <c:v>0.29518637510882267</c:v>
                </c:pt>
                <c:pt idx="29">
                  <c:v>0.30460563562966664</c:v>
                </c:pt>
                <c:pt idx="30">
                  <c:v>0.31383977176717121</c:v>
                </c:pt>
                <c:pt idx="31">
                  <c:v>0.27484749407841597</c:v>
                </c:pt>
                <c:pt idx="32">
                  <c:v>0.22527668039414928</c:v>
                </c:pt>
                <c:pt idx="33">
                  <c:v>0.34623348423085887</c:v>
                </c:pt>
                <c:pt idx="34">
                  <c:v>0.30873425275583005</c:v>
                </c:pt>
                <c:pt idx="35">
                  <c:v>0.26561358057833961</c:v>
                </c:pt>
                <c:pt idx="36">
                  <c:v>0.31740321009433742</c:v>
                </c:pt>
                <c:pt idx="37">
                  <c:v>0.32457508878957531</c:v>
                </c:pt>
                <c:pt idx="38">
                  <c:v>0.28599676430737109</c:v>
                </c:pt>
                <c:pt idx="39">
                  <c:v>0.23855134789498672</c:v>
                </c:pt>
                <c:pt idx="40">
                  <c:v>0.24523026775206172</c:v>
                </c:pt>
                <c:pt idx="41">
                  <c:v>0.19618421420164939</c:v>
                </c:pt>
                <c:pt idx="42">
                  <c:v>0.1569473713613195</c:v>
                </c:pt>
                <c:pt idx="43">
                  <c:v>0.1255578970890556</c:v>
                </c:pt>
                <c:pt idx="44">
                  <c:v>0.16290646787916907</c:v>
                </c:pt>
                <c:pt idx="45">
                  <c:v>0.13032517430333526</c:v>
                </c:pt>
                <c:pt idx="46">
                  <c:v>0.16637976984957284</c:v>
                </c:pt>
                <c:pt idx="47">
                  <c:v>0.13310381587965828</c:v>
                </c:pt>
                <c:pt idx="48">
                  <c:v>0.10648305270372663</c:v>
                </c:pt>
                <c:pt idx="49">
                  <c:v>8.5186442162981296E-2</c:v>
                </c:pt>
                <c:pt idx="50">
                  <c:v>0.13349297929017209</c:v>
                </c:pt>
                <c:pt idx="51">
                  <c:v>0.10679438343213768</c:v>
                </c:pt>
                <c:pt idx="52">
                  <c:v>8.5435506745710141E-2</c:v>
                </c:pt>
                <c:pt idx="53">
                  <c:v>0.1336744406290174</c:v>
                </c:pt>
                <c:pt idx="54">
                  <c:v>0.10693955250321392</c:v>
                </c:pt>
                <c:pt idx="55">
                  <c:v>8.5551642002571135E-2</c:v>
                </c:pt>
                <c:pt idx="56">
                  <c:v>0.13375905345901612</c:v>
                </c:pt>
                <c:pt idx="57">
                  <c:v>0.16888159609156889</c:v>
                </c:pt>
                <c:pt idx="58">
                  <c:v>0.1351052768732551</c:v>
                </c:pt>
                <c:pt idx="59">
                  <c:v>0.10808422149860408</c:v>
                </c:pt>
                <c:pt idx="60">
                  <c:v>8.6467377198883269E-2</c:v>
                </c:pt>
                <c:pt idx="61">
                  <c:v>6.9173901759106621E-2</c:v>
                </c:pt>
                <c:pt idx="62">
                  <c:v>5.5339121407285294E-2</c:v>
                </c:pt>
                <c:pt idx="63">
                  <c:v>0.111747074168165</c:v>
                </c:pt>
                <c:pt idx="64">
                  <c:v>0.27973757201278232</c:v>
                </c:pt>
                <c:pt idx="65">
                  <c:v>0.22379005761022586</c:v>
                </c:pt>
                <c:pt idx="66">
                  <c:v>0.23447561340173595</c:v>
                </c:pt>
                <c:pt idx="67">
                  <c:v>0.18758049072138877</c:v>
                </c:pt>
                <c:pt idx="68">
                  <c:v>0.15006439257711102</c:v>
                </c:pt>
                <c:pt idx="69">
                  <c:v>0.12005151406168882</c:v>
                </c:pt>
                <c:pt idx="70">
                  <c:v>0.158894674530659</c:v>
                </c:pt>
                <c:pt idx="71">
                  <c:v>0.18719469144376583</c:v>
                </c:pt>
                <c:pt idx="72">
                  <c:v>0.14975575315501266</c:v>
                </c:pt>
                <c:pt idx="73">
                  <c:v>0.11980460252401012</c:v>
                </c:pt>
                <c:pt idx="74">
                  <c:v>9.5843682019208093E-2</c:v>
                </c:pt>
                <c:pt idx="75">
                  <c:v>7.6674945615366474E-2</c:v>
                </c:pt>
                <c:pt idx="76">
                  <c:v>6.1339956492293179E-2</c:v>
                </c:pt>
                <c:pt idx="77">
                  <c:v>4.9071965193834541E-2</c:v>
                </c:pt>
                <c:pt idx="78">
                  <c:v>3.925757215506763E-2</c:v>
                </c:pt>
                <c:pt idx="79">
                  <c:v>0.10003051685583499</c:v>
                </c:pt>
                <c:pt idx="80">
                  <c:v>8.0024413484667989E-2</c:v>
                </c:pt>
                <c:pt idx="81">
                  <c:v>6.4019530787734397E-2</c:v>
                </c:pt>
                <c:pt idx="82">
                  <c:v>0.11807137243106362</c:v>
                </c:pt>
                <c:pt idx="83">
                  <c:v>0.15745199991406064</c:v>
                </c:pt>
                <c:pt idx="84">
                  <c:v>0.1259615999312485</c:v>
                </c:pt>
                <c:pt idx="85">
                  <c:v>0.1007692799449988</c:v>
                </c:pt>
                <c:pt idx="86">
                  <c:v>0.20907695539242777</c:v>
                </c:pt>
                <c:pt idx="87">
                  <c:v>0.28025057068645254</c:v>
                </c:pt>
                <c:pt idx="88">
                  <c:v>0.22420045654916204</c:v>
                </c:pt>
                <c:pt idx="89">
                  <c:v>0.17936036523932963</c:v>
                </c:pt>
                <c:pt idx="90">
                  <c:v>0.1434882921914637</c:v>
                </c:pt>
                <c:pt idx="91">
                  <c:v>0.2371494491543904</c:v>
                </c:pt>
                <c:pt idx="92">
                  <c:v>0.18971955932351231</c:v>
                </c:pt>
                <c:pt idx="93">
                  <c:v>0.15177564745880984</c:v>
                </c:pt>
                <c:pt idx="94">
                  <c:v>0.12142051796704786</c:v>
                </c:pt>
                <c:pt idx="95">
                  <c:v>0.22264776894977431</c:v>
                </c:pt>
                <c:pt idx="96">
                  <c:v>0.17811821515981946</c:v>
                </c:pt>
                <c:pt idx="97">
                  <c:v>0.20120041390215418</c:v>
                </c:pt>
                <c:pt idx="98">
                  <c:v>0.16096033112172334</c:v>
                </c:pt>
                <c:pt idx="99">
                  <c:v>0.12876826489737866</c:v>
                </c:pt>
                <c:pt idx="100">
                  <c:v>0.22747628836113454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22432"/>
        <c:axId val="157924352"/>
      </c:scatterChart>
      <c:valAx>
        <c:axId val="157922432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300" b="1"/>
                  <a:t>t [wk]</a:t>
                </a:r>
              </a:p>
            </c:rich>
          </c:tx>
          <c:layout>
            <c:manualLayout>
              <c:xMode val="edge"/>
              <c:yMode val="edge"/>
              <c:x val="0.5942268153980752"/>
              <c:y val="0.912638888888888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7924352"/>
        <c:crosses val="autoZero"/>
        <c:crossBetween val="midCat"/>
        <c:majorUnit val="25"/>
      </c:valAx>
      <c:valAx>
        <c:axId val="157924352"/>
        <c:scaling>
          <c:orientation val="minMax"/>
          <c:max val="0.9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7922432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10641148117354894"/>
          <c:y val="3.2023549139690875E-2"/>
          <c:w val="0.12436111111111112"/>
          <c:h val="0.18984762321376492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17</xdr:row>
      <xdr:rowOff>61912</xdr:rowOff>
    </xdr:from>
    <xdr:to>
      <xdr:col>21</xdr:col>
      <xdr:colOff>581025</xdr:colOff>
      <xdr:row>31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257175</xdr:colOff>
      <xdr:row>1</xdr:row>
      <xdr:rowOff>52387</xdr:rowOff>
    </xdr:from>
    <xdr:to>
      <xdr:col>21</xdr:col>
      <xdr:colOff>590550</xdr:colOff>
      <xdr:row>15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workbookViewId="0">
      <selection activeCell="N10" sqref="N10:N108"/>
    </sheetView>
  </sheetViews>
  <sheetFormatPr defaultRowHeight="15" x14ac:dyDescent="0.25"/>
  <cols>
    <col min="1" max="1" width="6.42578125" customWidth="1"/>
    <col min="2" max="2" width="6.85546875" customWidth="1"/>
    <col min="3" max="3" width="7.85546875" customWidth="1"/>
    <col min="4" max="4" width="7.140625" customWidth="1"/>
    <col min="5" max="5" width="7.7109375" customWidth="1"/>
    <col min="6" max="6" width="5" customWidth="1"/>
    <col min="7" max="7" width="7.85546875" customWidth="1"/>
    <col min="8" max="8" width="7.5703125" customWidth="1"/>
    <col min="9" max="9" width="7.7109375" customWidth="1"/>
    <col min="11" max="11" width="22" customWidth="1"/>
    <col min="12" max="12" width="7" customWidth="1"/>
    <col min="13" max="13" width="9.42578125" customWidth="1"/>
    <col min="14" max="14" width="5.7109375" customWidth="1"/>
  </cols>
  <sheetData>
    <row r="1" spans="1:14" x14ac:dyDescent="0.25">
      <c r="A1" s="1" t="s">
        <v>0</v>
      </c>
      <c r="B1" s="1" t="s">
        <v>18</v>
      </c>
      <c r="C1" s="1" t="s">
        <v>19</v>
      </c>
      <c r="D1" s="1" t="s">
        <v>20</v>
      </c>
      <c r="E1" s="1" t="s">
        <v>17</v>
      </c>
      <c r="F1" s="1"/>
      <c r="G1" s="1" t="s">
        <v>21</v>
      </c>
      <c r="H1" s="1" t="s">
        <v>22</v>
      </c>
      <c r="I1" s="1" t="s">
        <v>7</v>
      </c>
      <c r="J1" s="3" t="s">
        <v>1</v>
      </c>
      <c r="K1" s="4">
        <v>0.8</v>
      </c>
      <c r="L1" s="1" t="s">
        <v>0</v>
      </c>
      <c r="M1" s="1" t="s">
        <v>23</v>
      </c>
      <c r="N1" s="1" t="s">
        <v>3</v>
      </c>
    </row>
    <row r="2" spans="1:14" x14ac:dyDescent="0.25">
      <c r="A2" s="1">
        <v>0</v>
      </c>
      <c r="B2" s="2">
        <v>0.66669999999999996</v>
      </c>
      <c r="C2" s="2">
        <v>-0.33329999999999999</v>
      </c>
      <c r="D2" s="2">
        <v>0</v>
      </c>
      <c r="E2" s="2">
        <f>MIN(1,MAX(0,B2-C2-D2))</f>
        <v>1</v>
      </c>
      <c r="F2" s="1"/>
      <c r="G2" s="2">
        <f>$K$1*E2+N2/7</f>
        <v>0.8</v>
      </c>
      <c r="H2" s="2">
        <f>MIN(G2,$K$1)</f>
        <v>0.8</v>
      </c>
      <c r="I2" s="6">
        <v>0.8</v>
      </c>
      <c r="J2" s="3" t="s">
        <v>2</v>
      </c>
      <c r="K2" s="4">
        <v>0.5</v>
      </c>
      <c r="L2" s="1">
        <f>A2</f>
        <v>0</v>
      </c>
      <c r="M2" s="1">
        <v>0.25</v>
      </c>
      <c r="N2">
        <v>0</v>
      </c>
    </row>
    <row r="3" spans="1:14" x14ac:dyDescent="0.25">
      <c r="A3" s="1">
        <v>1</v>
      </c>
      <c r="B3" s="2">
        <f>B2+$K$2*H2*MIN(1,1-B2)-$K$5*B2</f>
        <v>0.66667999999999994</v>
      </c>
      <c r="C3" s="2">
        <f>C2+I3*MAX(0,$K$9-C2)-$K$7*B2-$K$8*H2</f>
        <v>0</v>
      </c>
      <c r="D3" s="2">
        <f>D2-$K$3</f>
        <v>0</v>
      </c>
      <c r="E3" s="2">
        <f t="shared" ref="E3" si="0">MIN(1,MAX(0,B3-C3-D3))</f>
        <v>0.66667999999999994</v>
      </c>
      <c r="F3" s="1"/>
      <c r="G3" s="2">
        <f t="shared" ref="G3" si="1">$K$1*E3+N3/7</f>
        <v>0.67620114285714283</v>
      </c>
      <c r="H3" s="2">
        <f>MIN(G3,$K$1)</f>
        <v>0.67620114285714283</v>
      </c>
      <c r="I3" s="6">
        <v>0.8</v>
      </c>
      <c r="J3" s="3"/>
      <c r="K3" s="4"/>
      <c r="L3" s="1">
        <f t="shared" ref="L3:L66" si="2">A3</f>
        <v>1</v>
      </c>
      <c r="M3" s="1">
        <v>0.25</v>
      </c>
      <c r="N3">
        <v>1</v>
      </c>
    </row>
    <row r="4" spans="1:14" x14ac:dyDescent="0.25">
      <c r="A4" s="1">
        <v>2</v>
      </c>
      <c r="B4" s="2">
        <f t="shared" ref="B4:B67" si="3">B3+$K$2*H3*MIN(1,1-B3)-$K$5*B3</f>
        <v>0.64603968246857135</v>
      </c>
      <c r="C4" s="2">
        <f t="shared" ref="C4:C67" si="4">C3+I4*MAX(0,$K$9-C3)-$K$7*B3-$K$8*H3</f>
        <v>9.7613714285714304E-2</v>
      </c>
      <c r="D4" s="2">
        <f t="shared" ref="D4:D67" si="5">D3-$K$3</f>
        <v>0</v>
      </c>
      <c r="E4" s="2">
        <f t="shared" ref="E4:E67" si="6">MIN(1,MAX(0,B4-C4-D4))</f>
        <v>0.54842596818285705</v>
      </c>
      <c r="F4" s="1"/>
      <c r="G4" s="2">
        <f t="shared" ref="G4:G67" si="7">$K$1*E4+N4/7</f>
        <v>0.43874077454628568</v>
      </c>
      <c r="H4" s="2">
        <f t="shared" ref="H4:H67" si="8">MIN(G4,$K$1)</f>
        <v>0.43874077454628568</v>
      </c>
      <c r="I4" s="6">
        <v>0.8</v>
      </c>
      <c r="J4" s="3"/>
      <c r="K4" s="4"/>
      <c r="L4" s="1">
        <f t="shared" si="2"/>
        <v>2</v>
      </c>
      <c r="M4" s="1">
        <v>0.25</v>
      </c>
      <c r="N4">
        <v>0</v>
      </c>
    </row>
    <row r="5" spans="1:14" x14ac:dyDescent="0.25">
      <c r="A5" s="1">
        <v>3</v>
      </c>
      <c r="B5" s="2">
        <f t="shared" si="3"/>
        <v>0.59448015791105113</v>
      </c>
      <c r="C5" s="2">
        <f t="shared" si="4"/>
        <v>0.18062961272685712</v>
      </c>
      <c r="D5" s="2">
        <f t="shared" si="5"/>
        <v>0</v>
      </c>
      <c r="E5" s="2">
        <f t="shared" si="6"/>
        <v>0.41385054518419401</v>
      </c>
      <c r="F5" s="1"/>
      <c r="G5" s="2">
        <f t="shared" si="7"/>
        <v>0.47393757900449807</v>
      </c>
      <c r="H5" s="2">
        <f t="shared" si="8"/>
        <v>0.47393757900449807</v>
      </c>
      <c r="I5" s="6">
        <v>0.8</v>
      </c>
      <c r="J5" s="3" t="s">
        <v>4</v>
      </c>
      <c r="K5" s="4">
        <v>0.2</v>
      </c>
      <c r="L5" s="1">
        <f t="shared" si="2"/>
        <v>3</v>
      </c>
      <c r="M5" s="1">
        <v>0.25</v>
      </c>
      <c r="N5">
        <v>1</v>
      </c>
    </row>
    <row r="6" spans="1:14" x14ac:dyDescent="0.25">
      <c r="A6" s="1">
        <v>4</v>
      </c>
      <c r="B6" s="2">
        <f t="shared" si="3"/>
        <v>0.57167967242780238</v>
      </c>
      <c r="C6" s="2">
        <f t="shared" si="4"/>
        <v>0.19874549621203666</v>
      </c>
      <c r="D6" s="2">
        <f t="shared" si="5"/>
        <v>0</v>
      </c>
      <c r="E6" s="2">
        <f t="shared" si="6"/>
        <v>0.37293417621576574</v>
      </c>
      <c r="F6" s="1"/>
      <c r="G6" s="2">
        <f t="shared" si="7"/>
        <v>0.44120448382975547</v>
      </c>
      <c r="H6" s="2">
        <f t="shared" si="8"/>
        <v>0.44120448382975547</v>
      </c>
      <c r="I6" s="6">
        <v>0.8</v>
      </c>
      <c r="J6" s="3"/>
      <c r="K6" s="4"/>
      <c r="L6" s="1">
        <f t="shared" si="2"/>
        <v>4</v>
      </c>
      <c r="M6" s="1">
        <v>0.25</v>
      </c>
      <c r="N6">
        <v>1</v>
      </c>
    </row>
    <row r="7" spans="1:14" x14ac:dyDescent="0.25">
      <c r="A7" s="1">
        <v>5</v>
      </c>
      <c r="B7" s="2">
        <f t="shared" si="3"/>
        <v>0.55183216246238354</v>
      </c>
      <c r="C7" s="2">
        <f t="shared" si="4"/>
        <v>0.21511204379940801</v>
      </c>
      <c r="D7" s="2">
        <f t="shared" si="5"/>
        <v>0</v>
      </c>
      <c r="E7" s="2">
        <f t="shared" si="6"/>
        <v>0.33672011866297552</v>
      </c>
      <c r="F7" s="1"/>
      <c r="G7" s="2">
        <f t="shared" si="7"/>
        <v>0.26937609493038045</v>
      </c>
      <c r="H7" s="2">
        <f t="shared" si="8"/>
        <v>0.26937609493038045</v>
      </c>
      <c r="I7" s="6">
        <v>0.8</v>
      </c>
      <c r="J7" s="3" t="s">
        <v>5</v>
      </c>
      <c r="K7" s="4">
        <v>0.2</v>
      </c>
      <c r="L7" s="1">
        <f t="shared" si="2"/>
        <v>5</v>
      </c>
      <c r="M7" s="1">
        <v>0.25</v>
      </c>
      <c r="N7">
        <v>0</v>
      </c>
    </row>
    <row r="8" spans="1:14" x14ac:dyDescent="0.25">
      <c r="A8" s="1">
        <v>6</v>
      </c>
      <c r="B8" s="2">
        <f t="shared" si="3"/>
        <v>0.50182858094454497</v>
      </c>
      <c r="C8" s="2">
        <f t="shared" si="4"/>
        <v>0.26531195253480983</v>
      </c>
      <c r="D8" s="2">
        <f t="shared" si="5"/>
        <v>0</v>
      </c>
      <c r="E8" s="2">
        <f t="shared" si="6"/>
        <v>0.23651662840973514</v>
      </c>
      <c r="F8" s="1"/>
      <c r="G8" s="2">
        <f t="shared" si="7"/>
        <v>0.18921330272778814</v>
      </c>
      <c r="H8" s="2">
        <f t="shared" si="8"/>
        <v>0.18921330272778814</v>
      </c>
      <c r="I8" s="6">
        <v>0.8</v>
      </c>
      <c r="J8" s="3" t="s">
        <v>6</v>
      </c>
      <c r="K8" s="4">
        <v>0.25</v>
      </c>
      <c r="L8" s="1">
        <f t="shared" si="2"/>
        <v>6</v>
      </c>
      <c r="M8" s="1">
        <v>0.25</v>
      </c>
      <c r="N8">
        <v>0</v>
      </c>
    </row>
    <row r="9" spans="1:14" x14ac:dyDescent="0.25">
      <c r="A9" s="1">
        <v>7</v>
      </c>
      <c r="B9" s="2">
        <f t="shared" si="3"/>
        <v>0.44859319451767177</v>
      </c>
      <c r="C9" s="2">
        <f t="shared" si="4"/>
        <v>0.3053933486361059</v>
      </c>
      <c r="D9" s="2">
        <f t="shared" si="5"/>
        <v>0</v>
      </c>
      <c r="E9" s="2">
        <f t="shared" si="6"/>
        <v>0.14319984588156587</v>
      </c>
      <c r="F9" s="1"/>
      <c r="G9" s="2">
        <f t="shared" si="7"/>
        <v>0.11455987670525269</v>
      </c>
      <c r="H9" s="2">
        <f t="shared" si="8"/>
        <v>0.11455987670525269</v>
      </c>
      <c r="I9" s="6">
        <v>0.8</v>
      </c>
      <c r="J9" s="3" t="s">
        <v>8</v>
      </c>
      <c r="K9" s="4">
        <v>0.5</v>
      </c>
      <c r="L9" s="1">
        <f t="shared" si="2"/>
        <v>7</v>
      </c>
      <c r="M9" s="1">
        <v>0.25</v>
      </c>
      <c r="N9">
        <v>0</v>
      </c>
    </row>
    <row r="10" spans="1:14" ht="15.75" thickBot="1" x14ac:dyDescent="0.3">
      <c r="A10" s="1">
        <v>8</v>
      </c>
      <c r="B10" s="2">
        <f t="shared" si="3"/>
        <v>0.39045910343938378</v>
      </c>
      <c r="C10" s="2">
        <f t="shared" si="4"/>
        <v>0.26487740110181601</v>
      </c>
      <c r="D10" s="2">
        <f t="shared" si="5"/>
        <v>0</v>
      </c>
      <c r="E10" s="2">
        <f t="shared" si="6"/>
        <v>0.12558170233756777</v>
      </c>
      <c r="F10" s="1"/>
      <c r="G10" s="2">
        <f t="shared" si="7"/>
        <v>0.24332250472719708</v>
      </c>
      <c r="H10" s="2">
        <f t="shared" si="8"/>
        <v>0.24332250472719708</v>
      </c>
      <c r="I10" s="6">
        <v>0.4</v>
      </c>
      <c r="J10" s="1"/>
      <c r="K10" s="1"/>
      <c r="L10" s="1">
        <f t="shared" si="2"/>
        <v>8</v>
      </c>
      <c r="M10" s="1">
        <v>0.5</v>
      </c>
      <c r="N10">
        <v>1</v>
      </c>
    </row>
    <row r="11" spans="1:14" x14ac:dyDescent="0.25">
      <c r="A11" s="1">
        <v>9</v>
      </c>
      <c r="B11" s="2">
        <f t="shared" si="3"/>
        <v>0.38652479159390229</v>
      </c>
      <c r="C11" s="2">
        <f t="shared" si="4"/>
        <v>0.22000399379141353</v>
      </c>
      <c r="D11" s="2">
        <f t="shared" si="5"/>
        <v>0</v>
      </c>
      <c r="E11" s="2">
        <f t="shared" si="6"/>
        <v>0.16652079780248877</v>
      </c>
      <c r="F11" s="1"/>
      <c r="G11" s="2">
        <f t="shared" si="7"/>
        <v>0.27607378109913383</v>
      </c>
      <c r="H11" s="2">
        <f t="shared" si="8"/>
        <v>0.27607378109913383</v>
      </c>
      <c r="I11" s="6">
        <v>0.4</v>
      </c>
      <c r="J11" s="7" t="s">
        <v>9</v>
      </c>
      <c r="K11" s="8"/>
      <c r="L11" s="1">
        <f t="shared" si="2"/>
        <v>9</v>
      </c>
      <c r="M11" s="1">
        <v>0.5</v>
      </c>
      <c r="N11">
        <v>1</v>
      </c>
    </row>
    <row r="12" spans="1:14" ht="15.75" thickBot="1" x14ac:dyDescent="0.3">
      <c r="A12" s="1">
        <v>10</v>
      </c>
      <c r="B12" s="2">
        <f t="shared" si="3"/>
        <v>0.39390204347274704</v>
      </c>
      <c r="C12" s="2">
        <f t="shared" si="4"/>
        <v>0.18567899268128418</v>
      </c>
      <c r="D12" s="2">
        <f t="shared" si="5"/>
        <v>0</v>
      </c>
      <c r="E12" s="2">
        <f t="shared" si="6"/>
        <v>0.20822305079146286</v>
      </c>
      <c r="F12" s="1"/>
      <c r="G12" s="2">
        <f t="shared" si="7"/>
        <v>0.30943558349031314</v>
      </c>
      <c r="H12" s="2">
        <f t="shared" si="8"/>
        <v>0.30943558349031314</v>
      </c>
      <c r="I12" s="6">
        <v>0.4</v>
      </c>
      <c r="J12" s="9" t="s">
        <v>10</v>
      </c>
      <c r="K12" s="10"/>
      <c r="L12" s="1">
        <f t="shared" si="2"/>
        <v>10</v>
      </c>
      <c r="M12" s="1">
        <v>0.5</v>
      </c>
      <c r="N12">
        <v>1</v>
      </c>
    </row>
    <row r="13" spans="1:14" x14ac:dyDescent="0.25">
      <c r="A13" s="1">
        <v>11</v>
      </c>
      <c r="B13" s="2">
        <f t="shared" si="3"/>
        <v>0.40889577219334616</v>
      </c>
      <c r="C13" s="2">
        <f t="shared" si="4"/>
        <v>0.1552680910416428</v>
      </c>
      <c r="D13" s="2">
        <f t="shared" si="5"/>
        <v>0</v>
      </c>
      <c r="E13" s="2">
        <f t="shared" si="6"/>
        <v>0.25362768115170337</v>
      </c>
      <c r="F13" s="1"/>
      <c r="G13" s="2">
        <f t="shared" si="7"/>
        <v>0.34575928777850556</v>
      </c>
      <c r="H13" s="2">
        <f t="shared" si="8"/>
        <v>0.34575928777850556</v>
      </c>
      <c r="I13" s="6">
        <v>0.4</v>
      </c>
      <c r="K13" s="1"/>
      <c r="L13" s="1">
        <f t="shared" si="2"/>
        <v>11</v>
      </c>
      <c r="M13" s="1">
        <v>0.5</v>
      </c>
      <c r="N13">
        <v>1</v>
      </c>
    </row>
    <row r="14" spans="1:14" ht="15.75" thickBot="1" x14ac:dyDescent="0.3">
      <c r="A14" s="1">
        <v>12</v>
      </c>
      <c r="B14" s="2">
        <f t="shared" si="3"/>
        <v>0.42930650615932298</v>
      </c>
      <c r="C14" s="2">
        <f t="shared" si="4"/>
        <v>0.12494187824169002</v>
      </c>
      <c r="D14" s="2">
        <f t="shared" si="5"/>
        <v>0</v>
      </c>
      <c r="E14" s="2">
        <f t="shared" si="6"/>
        <v>0.30436462791763297</v>
      </c>
      <c r="F14" s="1"/>
      <c r="G14" s="2">
        <f t="shared" si="7"/>
        <v>0.24349170233410639</v>
      </c>
      <c r="H14" s="2">
        <f t="shared" si="8"/>
        <v>0.24349170233410639</v>
      </c>
      <c r="I14" s="6">
        <v>0.4</v>
      </c>
      <c r="K14" s="1"/>
      <c r="L14" s="1">
        <f t="shared" si="2"/>
        <v>12</v>
      </c>
      <c r="M14" s="1">
        <v>0.5</v>
      </c>
      <c r="N14">
        <v>0</v>
      </c>
    </row>
    <row r="15" spans="1:14" x14ac:dyDescent="0.25">
      <c r="A15" s="1">
        <v>13</v>
      </c>
      <c r="B15" s="2">
        <f t="shared" si="3"/>
        <v>0.41292477009059103</v>
      </c>
      <c r="C15" s="2">
        <f t="shared" si="4"/>
        <v>0.12823090012962285</v>
      </c>
      <c r="D15" s="2">
        <f t="shared" si="5"/>
        <v>0</v>
      </c>
      <c r="E15" s="2">
        <f t="shared" si="6"/>
        <v>0.28469386996096818</v>
      </c>
      <c r="F15" s="1"/>
      <c r="G15" s="2">
        <f t="shared" si="7"/>
        <v>0.22775509596877455</v>
      </c>
      <c r="H15" s="2">
        <f t="shared" si="8"/>
        <v>0.22775509596877455</v>
      </c>
      <c r="I15" s="6">
        <v>0.4</v>
      </c>
      <c r="J15" s="7" t="s">
        <v>16</v>
      </c>
      <c r="K15" s="8"/>
      <c r="L15" s="1">
        <f t="shared" si="2"/>
        <v>13</v>
      </c>
      <c r="M15" s="1">
        <v>0.5</v>
      </c>
      <c r="N15">
        <v>0</v>
      </c>
    </row>
    <row r="16" spans="1:14" ht="15.75" thickBot="1" x14ac:dyDescent="0.3">
      <c r="A16" s="1">
        <v>14</v>
      </c>
      <c r="B16" s="2">
        <f t="shared" si="3"/>
        <v>0.39719450373692672</v>
      </c>
      <c r="C16" s="2">
        <f t="shared" si="4"/>
        <v>0.13741481206746189</v>
      </c>
      <c r="D16" s="2">
        <f t="shared" si="5"/>
        <v>0</v>
      </c>
      <c r="E16" s="2">
        <f t="shared" si="6"/>
        <v>0.2597796916694648</v>
      </c>
      <c r="F16" s="1"/>
      <c r="G16" s="2">
        <f>$K$1*E16+N16/7</f>
        <v>0.20782375333557185</v>
      </c>
      <c r="H16" s="2">
        <f t="shared" si="8"/>
        <v>0.20782375333557185</v>
      </c>
      <c r="I16" s="6">
        <v>0.4</v>
      </c>
      <c r="J16" s="9" t="s">
        <v>15</v>
      </c>
      <c r="K16" s="10"/>
      <c r="L16" s="1">
        <f t="shared" si="2"/>
        <v>14</v>
      </c>
      <c r="M16" s="1">
        <v>0.5</v>
      </c>
      <c r="N16">
        <v>0</v>
      </c>
    </row>
    <row r="17" spans="1:14" x14ac:dyDescent="0.25">
      <c r="A17" s="1">
        <v>15</v>
      </c>
      <c r="B17" s="2">
        <f t="shared" si="3"/>
        <v>0.38039425337189331</v>
      </c>
      <c r="C17" s="2">
        <f t="shared" si="4"/>
        <v>0.15105404815919882</v>
      </c>
      <c r="D17" s="2">
        <f t="shared" si="5"/>
        <v>0</v>
      </c>
      <c r="E17" s="2">
        <f>MIN(1,MAX(0,B17-C17-D17))</f>
        <v>0.22934020521269449</v>
      </c>
      <c r="F17" s="1"/>
      <c r="G17" s="2">
        <f t="shared" si="7"/>
        <v>0.32632930702729845</v>
      </c>
      <c r="H17" s="2">
        <f>MIN(G17,$K$1)</f>
        <v>0.32632930702729845</v>
      </c>
      <c r="I17" s="6">
        <v>0.4</v>
      </c>
      <c r="K17" s="1"/>
      <c r="L17" s="1">
        <f t="shared" si="2"/>
        <v>15</v>
      </c>
      <c r="M17" s="1">
        <v>0.5</v>
      </c>
      <c r="N17">
        <v>1</v>
      </c>
    </row>
    <row r="18" spans="1:14" ht="15.75" thickBot="1" x14ac:dyDescent="0.3">
      <c r="A18" s="1">
        <v>16</v>
      </c>
      <c r="B18" s="2">
        <f t="shared" si="3"/>
        <v>0.40541315966115554</v>
      </c>
      <c r="C18" s="2">
        <f t="shared" si="4"/>
        <v>0.13297125146431604</v>
      </c>
      <c r="D18" s="2">
        <f t="shared" si="5"/>
        <v>0</v>
      </c>
      <c r="E18" s="2">
        <f t="shared" si="6"/>
        <v>0.2724419081968395</v>
      </c>
      <c r="F18" s="1"/>
      <c r="G18" s="2">
        <f t="shared" si="7"/>
        <v>0.21795352655747161</v>
      </c>
      <c r="H18" s="2">
        <f t="shared" si="8"/>
        <v>0.21795352655747161</v>
      </c>
      <c r="I18" s="6">
        <v>0.4</v>
      </c>
      <c r="J18" s="1"/>
      <c r="K18" s="1"/>
      <c r="L18" s="1">
        <f t="shared" si="2"/>
        <v>16</v>
      </c>
      <c r="M18" s="1">
        <v>0.5</v>
      </c>
      <c r="N18">
        <v>0</v>
      </c>
    </row>
    <row r="19" spans="1:14" x14ac:dyDescent="0.25">
      <c r="A19" s="1">
        <v>17</v>
      </c>
      <c r="B19" s="2">
        <f t="shared" si="3"/>
        <v>0.38912667707718218</v>
      </c>
      <c r="C19" s="2">
        <f t="shared" si="4"/>
        <v>0.14421173730699061</v>
      </c>
      <c r="D19" s="2">
        <f t="shared" si="5"/>
        <v>0</v>
      </c>
      <c r="E19" s="2">
        <f t="shared" si="6"/>
        <v>0.24491493977019158</v>
      </c>
      <c r="F19" s="1"/>
      <c r="G19" s="2">
        <f t="shared" si="7"/>
        <v>0.3387890946732961</v>
      </c>
      <c r="H19" s="2">
        <f t="shared" si="8"/>
        <v>0.3387890946732961</v>
      </c>
      <c r="I19" s="6">
        <v>0.4</v>
      </c>
      <c r="J19" s="7" t="s">
        <v>11</v>
      </c>
      <c r="K19" s="8"/>
      <c r="L19" s="1">
        <f t="shared" si="2"/>
        <v>17</v>
      </c>
      <c r="M19" s="1">
        <v>0.5</v>
      </c>
      <c r="N19">
        <v>1</v>
      </c>
    </row>
    <row r="20" spans="1:14" x14ac:dyDescent="0.25">
      <c r="A20" s="1">
        <v>18</v>
      </c>
      <c r="B20" s="2">
        <f t="shared" si="3"/>
        <v>0.41477995167829046</v>
      </c>
      <c r="C20" s="2">
        <f t="shared" si="4"/>
        <v>0.12400443330043387</v>
      </c>
      <c r="D20" s="2">
        <f t="shared" si="5"/>
        <v>0</v>
      </c>
      <c r="E20" s="2">
        <f t="shared" si="6"/>
        <v>0.29077551837785659</v>
      </c>
      <c r="F20" s="1"/>
      <c r="G20" s="2">
        <f t="shared" si="7"/>
        <v>0.23262041470228528</v>
      </c>
      <c r="H20" s="2">
        <f t="shared" si="8"/>
        <v>0.23262041470228528</v>
      </c>
      <c r="I20" s="6">
        <v>0.4</v>
      </c>
      <c r="J20" s="11" t="s">
        <v>12</v>
      </c>
      <c r="K20" s="12"/>
      <c r="L20" s="1">
        <f t="shared" si="2"/>
        <v>18</v>
      </c>
      <c r="M20" s="1">
        <v>0.5</v>
      </c>
      <c r="N20">
        <v>0</v>
      </c>
    </row>
    <row r="21" spans="1:14" x14ac:dyDescent="0.25">
      <c r="A21" s="1">
        <v>19</v>
      </c>
      <c r="B21" s="2">
        <f t="shared" si="3"/>
        <v>0.39989102650897612</v>
      </c>
      <c r="C21" s="2">
        <f t="shared" si="4"/>
        <v>0.13329156596903097</v>
      </c>
      <c r="D21" s="2">
        <f t="shared" si="5"/>
        <v>0</v>
      </c>
      <c r="E21" s="2">
        <f t="shared" si="6"/>
        <v>0.26659946053994515</v>
      </c>
      <c r="F21" s="1"/>
      <c r="G21" s="2">
        <f t="shared" si="7"/>
        <v>0.21327956843195614</v>
      </c>
      <c r="H21" s="2">
        <f t="shared" si="8"/>
        <v>0.21327956843195614</v>
      </c>
      <c r="I21" s="6">
        <v>0.4</v>
      </c>
      <c r="J21" s="11" t="s">
        <v>13</v>
      </c>
      <c r="K21" s="12"/>
      <c r="L21" s="1">
        <f t="shared" si="2"/>
        <v>19</v>
      </c>
      <c r="M21" s="1">
        <v>0.5</v>
      </c>
      <c r="N21">
        <v>0</v>
      </c>
    </row>
    <row r="22" spans="1:14" ht="15.75" thickBot="1" x14ac:dyDescent="0.3">
      <c r="A22" s="1">
        <v>20</v>
      </c>
      <c r="B22" s="2">
        <f t="shared" si="3"/>
        <v>0.38390831264633579</v>
      </c>
      <c r="C22" s="2">
        <f t="shared" si="4"/>
        <v>0.14667684217163435</v>
      </c>
      <c r="D22" s="2">
        <f t="shared" si="5"/>
        <v>0</v>
      </c>
      <c r="E22" s="2">
        <f t="shared" si="6"/>
        <v>0.23723147047470144</v>
      </c>
      <c r="F22" s="1"/>
      <c r="G22" s="2">
        <f t="shared" si="7"/>
        <v>0.18978517637976117</v>
      </c>
      <c r="H22" s="2">
        <f t="shared" si="8"/>
        <v>0.18978517637976117</v>
      </c>
      <c r="I22" s="6">
        <v>0.4</v>
      </c>
      <c r="J22" s="9" t="s">
        <v>14</v>
      </c>
      <c r="K22" s="10"/>
      <c r="L22" s="1">
        <f t="shared" si="2"/>
        <v>20</v>
      </c>
      <c r="M22" s="1">
        <v>0.5</v>
      </c>
      <c r="N22">
        <v>0</v>
      </c>
    </row>
    <row r="23" spans="1:14" x14ac:dyDescent="0.25">
      <c r="A23" s="1">
        <v>21</v>
      </c>
      <c r="B23" s="2">
        <f t="shared" si="3"/>
        <v>0.36558918489232856</v>
      </c>
      <c r="C23" s="2">
        <f t="shared" si="4"/>
        <v>0.16377814867877322</v>
      </c>
      <c r="D23" s="2">
        <f t="shared" si="5"/>
        <v>0</v>
      </c>
      <c r="E23" s="2">
        <f t="shared" si="6"/>
        <v>0.20181103621355534</v>
      </c>
      <c r="F23" s="1"/>
      <c r="G23" s="2">
        <f t="shared" si="7"/>
        <v>0.30430597182798713</v>
      </c>
      <c r="H23" s="2">
        <f t="shared" si="8"/>
        <v>0.30430597182798713</v>
      </c>
      <c r="I23" s="6">
        <v>0.4</v>
      </c>
      <c r="J23" s="1"/>
      <c r="K23" s="1"/>
      <c r="L23" s="1">
        <f t="shared" si="2"/>
        <v>21</v>
      </c>
      <c r="M23" s="1">
        <v>0.5</v>
      </c>
      <c r="N23">
        <v>1</v>
      </c>
    </row>
    <row r="24" spans="1:14" x14ac:dyDescent="0.25">
      <c r="A24" s="1">
        <v>22</v>
      </c>
      <c r="B24" s="2">
        <f t="shared" si="3"/>
        <v>0.38899884772862559</v>
      </c>
      <c r="C24" s="2">
        <f t="shared" si="4"/>
        <v>0.14907255927180146</v>
      </c>
      <c r="D24" s="2">
        <f t="shared" si="5"/>
        <v>0</v>
      </c>
      <c r="E24" s="2">
        <f t="shared" si="6"/>
        <v>0.23992628845682412</v>
      </c>
      <c r="F24" s="1"/>
      <c r="G24" s="2">
        <f t="shared" si="7"/>
        <v>0.19194103076545932</v>
      </c>
      <c r="H24" s="2">
        <f t="shared" si="8"/>
        <v>0.19194103076545932</v>
      </c>
      <c r="I24" s="6">
        <v>0.4</v>
      </c>
      <c r="J24" s="1"/>
      <c r="K24" s="1"/>
      <c r="L24" s="1">
        <f t="shared" si="2"/>
        <v>22</v>
      </c>
      <c r="M24" s="1">
        <v>0.5</v>
      </c>
      <c r="N24">
        <v>0</v>
      </c>
    </row>
    <row r="25" spans="1:14" x14ac:dyDescent="0.25">
      <c r="A25" s="1">
        <v>23</v>
      </c>
      <c r="B25" s="2">
        <f t="shared" si="3"/>
        <v>0.36983717366582591</v>
      </c>
      <c r="C25" s="2">
        <f t="shared" si="4"/>
        <v>0.16365850832599094</v>
      </c>
      <c r="D25" s="2">
        <f t="shared" si="5"/>
        <v>0</v>
      </c>
      <c r="E25" s="2">
        <f t="shared" si="6"/>
        <v>0.20617866533983498</v>
      </c>
      <c r="F25" s="1"/>
      <c r="G25" s="2">
        <f t="shared" si="7"/>
        <v>0.30780007512901086</v>
      </c>
      <c r="H25" s="2">
        <f t="shared" si="8"/>
        <v>0.30780007512901086</v>
      </c>
      <c r="I25" s="6">
        <v>0.4</v>
      </c>
      <c r="J25" s="1"/>
      <c r="K25" s="1"/>
      <c r="L25" s="1">
        <f t="shared" si="2"/>
        <v>23</v>
      </c>
      <c r="M25" s="1">
        <v>0.5</v>
      </c>
      <c r="N25">
        <v>1</v>
      </c>
    </row>
    <row r="26" spans="1:14" x14ac:dyDescent="0.25">
      <c r="A26" s="1">
        <v>24</v>
      </c>
      <c r="B26" s="2">
        <f t="shared" si="3"/>
        <v>0.39285182157724502</v>
      </c>
      <c r="C26" s="2">
        <f t="shared" si="4"/>
        <v>0.14727765148017663</v>
      </c>
      <c r="D26" s="2">
        <f t="shared" si="5"/>
        <v>0</v>
      </c>
      <c r="E26" s="2">
        <f t="shared" si="6"/>
        <v>0.24557417009706839</v>
      </c>
      <c r="F26" s="1"/>
      <c r="G26" s="2">
        <f t="shared" si="7"/>
        <v>0.19645933607765473</v>
      </c>
      <c r="H26" s="2">
        <f t="shared" si="8"/>
        <v>0.19645933607765473</v>
      </c>
      <c r="I26" s="6">
        <v>0.4</v>
      </c>
      <c r="J26" s="1"/>
      <c r="K26" s="1"/>
      <c r="L26" s="1">
        <f t="shared" si="2"/>
        <v>24</v>
      </c>
      <c r="M26" s="1">
        <v>0.5</v>
      </c>
      <c r="N26">
        <v>0</v>
      </c>
    </row>
    <row r="27" spans="1:14" x14ac:dyDescent="0.25">
      <c r="A27" s="1">
        <v>25</v>
      </c>
      <c r="B27" s="2">
        <f t="shared" si="3"/>
        <v>0.37392142127864197</v>
      </c>
      <c r="C27" s="2">
        <f t="shared" si="4"/>
        <v>0.16068139255324332</v>
      </c>
      <c r="D27" s="2">
        <f t="shared" si="5"/>
        <v>0</v>
      </c>
      <c r="E27" s="2">
        <f t="shared" si="6"/>
        <v>0.21324002872539866</v>
      </c>
      <c r="F27" s="1"/>
      <c r="G27" s="2">
        <f t="shared" si="7"/>
        <v>0.17059202298031895</v>
      </c>
      <c r="H27" s="2">
        <f t="shared" si="8"/>
        <v>0.17059202298031895</v>
      </c>
      <c r="I27" s="6">
        <v>0.4</v>
      </c>
      <c r="J27" s="1"/>
      <c r="K27" s="1"/>
      <c r="L27" s="1">
        <f t="shared" si="2"/>
        <v>25</v>
      </c>
      <c r="M27" s="1">
        <v>0.5</v>
      </c>
      <c r="N27">
        <v>0</v>
      </c>
    </row>
    <row r="28" spans="1:14" x14ac:dyDescent="0.25">
      <c r="A28" s="1">
        <v>26</v>
      </c>
      <c r="B28" s="2">
        <f t="shared" si="3"/>
        <v>0.35253914266727321</v>
      </c>
      <c r="C28" s="2">
        <f t="shared" si="4"/>
        <v>0.17897654553113782</v>
      </c>
      <c r="D28" s="2">
        <f t="shared" si="5"/>
        <v>0</v>
      </c>
      <c r="E28" s="2">
        <f t="shared" si="6"/>
        <v>0.17356259713613539</v>
      </c>
      <c r="F28" s="1"/>
      <c r="G28" s="2">
        <f t="shared" si="7"/>
        <v>0.13885007770890831</v>
      </c>
      <c r="H28" s="2">
        <f t="shared" si="8"/>
        <v>0.13885007770890831</v>
      </c>
      <c r="I28" s="6">
        <v>0.4</v>
      </c>
      <c r="J28" s="1"/>
      <c r="K28" s="1"/>
      <c r="L28" s="1">
        <f t="shared" si="2"/>
        <v>26</v>
      </c>
      <c r="M28" s="1">
        <v>0.5</v>
      </c>
      <c r="N28">
        <v>0</v>
      </c>
    </row>
    <row r="29" spans="1:14" x14ac:dyDescent="0.25">
      <c r="A29" s="1">
        <v>27</v>
      </c>
      <c r="B29" s="2">
        <f t="shared" si="3"/>
        <v>0.32698130931088132</v>
      </c>
      <c r="C29" s="2">
        <f t="shared" si="4"/>
        <v>0.20216557935800095</v>
      </c>
      <c r="D29" s="2">
        <f t="shared" si="5"/>
        <v>0</v>
      </c>
      <c r="E29" s="2">
        <f t="shared" si="6"/>
        <v>0.12481572995288037</v>
      </c>
      <c r="F29" s="1"/>
      <c r="G29" s="2">
        <f t="shared" si="7"/>
        <v>9.98525839623043E-2</v>
      </c>
      <c r="H29" s="2">
        <f t="shared" si="8"/>
        <v>9.98525839623043E-2</v>
      </c>
      <c r="I29" s="6">
        <v>0.4</v>
      </c>
      <c r="J29" s="1"/>
      <c r="K29" s="1"/>
      <c r="L29" s="1">
        <f t="shared" si="2"/>
        <v>27</v>
      </c>
      <c r="M29" s="1">
        <v>0.5</v>
      </c>
      <c r="N29">
        <v>0</v>
      </c>
    </row>
    <row r="30" spans="1:14" x14ac:dyDescent="0.25">
      <c r="A30" s="1">
        <v>28</v>
      </c>
      <c r="B30" s="2">
        <f t="shared" si="3"/>
        <v>0.29518637510882267</v>
      </c>
      <c r="C30" s="2">
        <f t="shared" si="4"/>
        <v>0.23093993976204819</v>
      </c>
      <c r="D30" s="2">
        <f t="shared" si="5"/>
        <v>0</v>
      </c>
      <c r="E30" s="2">
        <f t="shared" si="6"/>
        <v>6.4246435346774489E-2</v>
      </c>
      <c r="F30" s="1"/>
      <c r="G30" s="2">
        <f t="shared" si="7"/>
        <v>0.19425429113456244</v>
      </c>
      <c r="H30" s="2">
        <f t="shared" si="8"/>
        <v>0.19425429113456244</v>
      </c>
      <c r="I30" s="6">
        <v>0.4</v>
      </c>
      <c r="J30" s="1"/>
      <c r="K30" s="1"/>
      <c r="L30" s="1">
        <f t="shared" si="2"/>
        <v>28</v>
      </c>
      <c r="M30" s="1">
        <v>0.5</v>
      </c>
      <c r="N30">
        <v>1</v>
      </c>
    </row>
    <row r="31" spans="1:14" x14ac:dyDescent="0.25">
      <c r="A31" s="1">
        <v>29</v>
      </c>
      <c r="B31" s="2">
        <f t="shared" si="3"/>
        <v>0.30460563562966664</v>
      </c>
      <c r="C31" s="2">
        <f t="shared" si="4"/>
        <v>0.23096311605182379</v>
      </c>
      <c r="D31" s="2">
        <f t="shared" si="5"/>
        <v>0</v>
      </c>
      <c r="E31" s="2">
        <f t="shared" si="6"/>
        <v>7.3642519577842847E-2</v>
      </c>
      <c r="F31" s="1"/>
      <c r="G31" s="2">
        <f t="shared" si="7"/>
        <v>0.20177115851941713</v>
      </c>
      <c r="H31" s="2">
        <f t="shared" si="8"/>
        <v>0.20177115851941713</v>
      </c>
      <c r="I31" s="6">
        <v>0.4</v>
      </c>
      <c r="J31" s="1"/>
      <c r="K31" s="1"/>
      <c r="L31" s="1">
        <f t="shared" si="2"/>
        <v>29</v>
      </c>
      <c r="M31" s="1">
        <v>0.5</v>
      </c>
      <c r="N31">
        <v>1</v>
      </c>
    </row>
    <row r="32" spans="1:14" x14ac:dyDescent="0.25">
      <c r="A32" s="1">
        <v>30</v>
      </c>
      <c r="B32" s="2">
        <f t="shared" si="3"/>
        <v>0.31383977176717121</v>
      </c>
      <c r="C32" s="2">
        <f t="shared" si="4"/>
        <v>0.22721395287530666</v>
      </c>
      <c r="D32" s="2">
        <f t="shared" si="5"/>
        <v>0</v>
      </c>
      <c r="E32" s="2">
        <f t="shared" si="6"/>
        <v>8.6625818891864548E-2</v>
      </c>
      <c r="F32" s="1"/>
      <c r="G32" s="2">
        <f t="shared" si="7"/>
        <v>6.9300655113491635E-2</v>
      </c>
      <c r="H32" s="2">
        <f t="shared" si="8"/>
        <v>6.9300655113491635E-2</v>
      </c>
      <c r="I32" s="6">
        <v>0.4</v>
      </c>
      <c r="J32" s="1"/>
      <c r="K32" s="1"/>
      <c r="L32" s="1">
        <f t="shared" si="2"/>
        <v>30</v>
      </c>
      <c r="M32" s="1">
        <v>0.5</v>
      </c>
      <c r="N32">
        <v>0</v>
      </c>
    </row>
    <row r="33" spans="1:14" x14ac:dyDescent="0.25">
      <c r="A33" s="1">
        <v>31</v>
      </c>
      <c r="B33" s="2">
        <f t="shared" si="3"/>
        <v>0.27484749407841597</v>
      </c>
      <c r="C33" s="2">
        <f t="shared" si="4"/>
        <v>0.25623525359337684</v>
      </c>
      <c r="D33" s="2">
        <f t="shared" si="5"/>
        <v>0</v>
      </c>
      <c r="E33" s="2">
        <f t="shared" si="6"/>
        <v>1.8612240485039122E-2</v>
      </c>
      <c r="F33" s="1"/>
      <c r="G33" s="2">
        <f t="shared" si="7"/>
        <v>1.4889792388031299E-2</v>
      </c>
      <c r="H33" s="2">
        <f t="shared" si="8"/>
        <v>1.4889792388031299E-2</v>
      </c>
      <c r="I33" s="6">
        <v>0.4</v>
      </c>
      <c r="J33" s="1"/>
      <c r="K33" s="1"/>
      <c r="L33" s="1">
        <f t="shared" si="2"/>
        <v>31</v>
      </c>
      <c r="M33" s="1">
        <v>0.5</v>
      </c>
      <c r="N33">
        <v>0</v>
      </c>
    </row>
    <row r="34" spans="1:14" x14ac:dyDescent="0.25">
      <c r="A34" s="1">
        <v>32</v>
      </c>
      <c r="B34" s="2">
        <f t="shared" si="3"/>
        <v>0.22527668039414928</v>
      </c>
      <c r="C34" s="2">
        <f t="shared" si="4"/>
        <v>0.29504920524333506</v>
      </c>
      <c r="D34" s="2">
        <f t="shared" si="5"/>
        <v>0</v>
      </c>
      <c r="E34" s="2">
        <f t="shared" si="6"/>
        <v>0</v>
      </c>
      <c r="F34" s="1"/>
      <c r="G34" s="2">
        <f t="shared" si="7"/>
        <v>0.42857142857142855</v>
      </c>
      <c r="H34" s="2">
        <f t="shared" si="8"/>
        <v>0.42857142857142855</v>
      </c>
      <c r="I34" s="6">
        <v>0.4</v>
      </c>
      <c r="J34" s="1"/>
      <c r="K34" s="1"/>
      <c r="L34" s="1">
        <f t="shared" si="2"/>
        <v>32</v>
      </c>
      <c r="M34" s="1">
        <v>0.5</v>
      </c>
      <c r="N34">
        <v>3</v>
      </c>
    </row>
    <row r="35" spans="1:14" x14ac:dyDescent="0.25">
      <c r="A35" s="1">
        <v>33</v>
      </c>
      <c r="B35" s="2">
        <f t="shared" si="3"/>
        <v>0.34623348423085887</v>
      </c>
      <c r="C35" s="2">
        <f t="shared" si="4"/>
        <v>0.22483132992431404</v>
      </c>
      <c r="D35" s="2">
        <f t="shared" si="5"/>
        <v>0</v>
      </c>
      <c r="E35" s="2">
        <f t="shared" si="6"/>
        <v>0.12140215430654483</v>
      </c>
      <c r="F35" s="1"/>
      <c r="G35" s="2">
        <f t="shared" si="7"/>
        <v>9.7121723445235869E-2</v>
      </c>
      <c r="H35" s="2">
        <f t="shared" si="8"/>
        <v>9.7121723445235869E-2</v>
      </c>
      <c r="I35" s="6">
        <v>0.4</v>
      </c>
      <c r="J35" s="1"/>
      <c r="K35" s="1"/>
      <c r="L35" s="1">
        <f t="shared" si="2"/>
        <v>33</v>
      </c>
      <c r="M35" s="1">
        <v>0.5</v>
      </c>
      <c r="N35">
        <v>0</v>
      </c>
    </row>
    <row r="36" spans="1:14" x14ac:dyDescent="0.25">
      <c r="A36" s="1">
        <v>34</v>
      </c>
      <c r="B36" s="2">
        <f t="shared" si="3"/>
        <v>0.30873425275583005</v>
      </c>
      <c r="C36" s="2">
        <f t="shared" si="4"/>
        <v>0.24137167024710768</v>
      </c>
      <c r="D36" s="2">
        <f t="shared" si="5"/>
        <v>0</v>
      </c>
      <c r="E36" s="2">
        <f t="shared" si="6"/>
        <v>6.7362582508722374E-2</v>
      </c>
      <c r="F36" s="1"/>
      <c r="G36" s="2">
        <f t="shared" si="7"/>
        <v>5.3890066006977905E-2</v>
      </c>
      <c r="H36" s="2">
        <f t="shared" si="8"/>
        <v>5.3890066006977905E-2</v>
      </c>
      <c r="I36" s="6">
        <v>0.4</v>
      </c>
      <c r="J36" s="1"/>
      <c r="K36" s="1"/>
      <c r="L36" s="1">
        <f t="shared" si="2"/>
        <v>34</v>
      </c>
      <c r="M36" s="1">
        <v>0.5</v>
      </c>
      <c r="N36">
        <v>0</v>
      </c>
    </row>
    <row r="37" spans="1:14" x14ac:dyDescent="0.25">
      <c r="A37" s="1">
        <v>35</v>
      </c>
      <c r="B37" s="2">
        <f t="shared" si="3"/>
        <v>0.26561358057833961</v>
      </c>
      <c r="C37" s="2">
        <f t="shared" si="4"/>
        <v>0.26960363509535412</v>
      </c>
      <c r="D37" s="2">
        <f t="shared" si="5"/>
        <v>0</v>
      </c>
      <c r="E37" s="2">
        <f t="shared" si="6"/>
        <v>0</v>
      </c>
      <c r="F37" s="1"/>
      <c r="G37" s="2">
        <f t="shared" si="7"/>
        <v>0.2857142857142857</v>
      </c>
      <c r="H37" s="2">
        <f t="shared" si="8"/>
        <v>0.2857142857142857</v>
      </c>
      <c r="I37" s="6">
        <v>0.4</v>
      </c>
      <c r="J37" s="1"/>
      <c r="K37" s="1"/>
      <c r="L37" s="1">
        <f t="shared" si="2"/>
        <v>35</v>
      </c>
      <c r="M37" s="1">
        <v>0.5</v>
      </c>
      <c r="N37">
        <v>2</v>
      </c>
    </row>
    <row r="38" spans="1:14" x14ac:dyDescent="0.25">
      <c r="A38" s="1">
        <v>36</v>
      </c>
      <c r="B38" s="2">
        <f t="shared" si="3"/>
        <v>0.31740321009433742</v>
      </c>
      <c r="C38" s="2">
        <f t="shared" si="4"/>
        <v>0.23721089351297311</v>
      </c>
      <c r="D38" s="2">
        <f t="shared" si="5"/>
        <v>0</v>
      </c>
      <c r="E38" s="2">
        <f t="shared" si="6"/>
        <v>8.0192316581364304E-2</v>
      </c>
      <c r="F38" s="1"/>
      <c r="G38" s="2">
        <f t="shared" si="7"/>
        <v>0.20701099612223428</v>
      </c>
      <c r="H38" s="2">
        <f t="shared" si="8"/>
        <v>0.20701099612223428</v>
      </c>
      <c r="I38" s="6">
        <v>0.4</v>
      </c>
      <c r="J38" s="1"/>
      <c r="K38" s="1"/>
      <c r="L38" s="1">
        <f t="shared" si="2"/>
        <v>36</v>
      </c>
      <c r="M38" s="1">
        <v>0.5</v>
      </c>
      <c r="N38">
        <v>1</v>
      </c>
    </row>
    <row r="39" spans="1:14" x14ac:dyDescent="0.25">
      <c r="A39" s="1">
        <v>37</v>
      </c>
      <c r="B39" s="2">
        <f t="shared" si="3"/>
        <v>0.32457508878957531</v>
      </c>
      <c r="C39" s="2">
        <f t="shared" si="4"/>
        <v>0.22709314505835779</v>
      </c>
      <c r="D39" s="2">
        <f t="shared" si="5"/>
        <v>0</v>
      </c>
      <c r="E39" s="2">
        <f t="shared" si="6"/>
        <v>9.7481943731217519E-2</v>
      </c>
      <c r="F39" s="1"/>
      <c r="G39" s="2">
        <f t="shared" si="7"/>
        <v>7.7985554984974018E-2</v>
      </c>
      <c r="H39" s="2">
        <f t="shared" si="8"/>
        <v>7.7985554984974018E-2</v>
      </c>
      <c r="I39" s="6">
        <v>0.4</v>
      </c>
      <c r="J39" s="1"/>
      <c r="K39" s="1"/>
      <c r="L39" s="1">
        <f t="shared" si="2"/>
        <v>37</v>
      </c>
      <c r="M39" s="1">
        <v>0.5</v>
      </c>
      <c r="N39">
        <v>0</v>
      </c>
    </row>
    <row r="40" spans="1:14" x14ac:dyDescent="0.25">
      <c r="A40" s="1">
        <v>38</v>
      </c>
      <c r="B40" s="2">
        <f t="shared" si="3"/>
        <v>0.28599676430737109</v>
      </c>
      <c r="C40" s="2">
        <f t="shared" si="4"/>
        <v>0.25184448053085612</v>
      </c>
      <c r="D40" s="2">
        <f t="shared" si="5"/>
        <v>0</v>
      </c>
      <c r="E40" s="2">
        <f t="shared" si="6"/>
        <v>3.4152283776514969E-2</v>
      </c>
      <c r="F40" s="1"/>
      <c r="G40" s="2">
        <f t="shared" si="7"/>
        <v>2.7321827021211977E-2</v>
      </c>
      <c r="H40" s="2">
        <f t="shared" si="8"/>
        <v>2.7321827021211977E-2</v>
      </c>
      <c r="I40" s="6">
        <v>0.4</v>
      </c>
      <c r="J40" s="1"/>
      <c r="K40" s="1"/>
      <c r="L40" s="1">
        <f t="shared" si="2"/>
        <v>38</v>
      </c>
      <c r="M40" s="1">
        <v>0.5</v>
      </c>
      <c r="N40">
        <v>0</v>
      </c>
    </row>
    <row r="41" spans="1:14" x14ac:dyDescent="0.25">
      <c r="A41" s="1">
        <v>39</v>
      </c>
      <c r="B41" s="2">
        <f t="shared" si="3"/>
        <v>0.23855134789498672</v>
      </c>
      <c r="C41" s="2">
        <f t="shared" si="4"/>
        <v>0.28707687870173648</v>
      </c>
      <c r="D41" s="2">
        <f t="shared" si="5"/>
        <v>0</v>
      </c>
      <c r="E41" s="2">
        <f t="shared" si="6"/>
        <v>0</v>
      </c>
      <c r="F41" s="1"/>
      <c r="G41" s="2">
        <f t="shared" si="7"/>
        <v>0.14285714285714285</v>
      </c>
      <c r="H41" s="2">
        <f t="shared" si="8"/>
        <v>0.14285714285714285</v>
      </c>
      <c r="I41" s="6">
        <v>0.4</v>
      </c>
      <c r="J41" s="1"/>
      <c r="K41" s="1"/>
      <c r="L41" s="1">
        <f t="shared" si="2"/>
        <v>39</v>
      </c>
      <c r="M41" s="1">
        <v>0.5</v>
      </c>
      <c r="N41">
        <v>1</v>
      </c>
    </row>
    <row r="42" spans="1:14" x14ac:dyDescent="0.25">
      <c r="A42" s="1">
        <v>40</v>
      </c>
      <c r="B42" s="2">
        <f t="shared" si="3"/>
        <v>0.24523026775206172</v>
      </c>
      <c r="C42" s="2">
        <f t="shared" si="4"/>
        <v>0.28882157192775881</v>
      </c>
      <c r="D42" s="2">
        <f t="shared" si="5"/>
        <v>0</v>
      </c>
      <c r="E42" s="2">
        <f t="shared" si="6"/>
        <v>0</v>
      </c>
      <c r="F42" s="1"/>
      <c r="G42" s="2">
        <f t="shared" si="7"/>
        <v>0</v>
      </c>
      <c r="H42" s="2">
        <f t="shared" si="8"/>
        <v>0</v>
      </c>
      <c r="I42" s="6">
        <v>0.4</v>
      </c>
      <c r="J42" s="1"/>
      <c r="K42" s="1"/>
      <c r="L42" s="1">
        <f t="shared" si="2"/>
        <v>40</v>
      </c>
      <c r="M42" s="1">
        <v>0.5</v>
      </c>
      <c r="N42">
        <v>0</v>
      </c>
    </row>
    <row r="43" spans="1:14" x14ac:dyDescent="0.25">
      <c r="A43" s="1">
        <v>41</v>
      </c>
      <c r="B43" s="2">
        <f t="shared" si="3"/>
        <v>0.19618421420164939</v>
      </c>
      <c r="C43" s="2">
        <f t="shared" si="4"/>
        <v>0.32424688960624293</v>
      </c>
      <c r="D43" s="2">
        <f t="shared" si="5"/>
        <v>0</v>
      </c>
      <c r="E43" s="2">
        <f t="shared" si="6"/>
        <v>0</v>
      </c>
      <c r="F43" s="1"/>
      <c r="G43" s="2">
        <f t="shared" si="7"/>
        <v>0</v>
      </c>
      <c r="H43" s="2">
        <f t="shared" si="8"/>
        <v>0</v>
      </c>
      <c r="I43" s="6">
        <v>0.4</v>
      </c>
      <c r="J43" s="1"/>
      <c r="K43" s="1"/>
      <c r="L43" s="1">
        <f t="shared" si="2"/>
        <v>41</v>
      </c>
      <c r="M43" s="1">
        <v>0.5</v>
      </c>
      <c r="N43">
        <v>0</v>
      </c>
    </row>
    <row r="44" spans="1:14" x14ac:dyDescent="0.25">
      <c r="A44" s="1">
        <v>42</v>
      </c>
      <c r="B44" s="2">
        <f t="shared" si="3"/>
        <v>0.1569473713613195</v>
      </c>
      <c r="C44" s="2">
        <f t="shared" si="4"/>
        <v>0.35531129092341585</v>
      </c>
      <c r="D44" s="2">
        <f t="shared" si="5"/>
        <v>0</v>
      </c>
      <c r="E44" s="2">
        <f t="shared" si="6"/>
        <v>0</v>
      </c>
      <c r="F44" s="1"/>
      <c r="G44" s="2">
        <f t="shared" si="7"/>
        <v>0</v>
      </c>
      <c r="H44" s="2">
        <f t="shared" si="8"/>
        <v>0</v>
      </c>
      <c r="I44" s="6">
        <v>0.4</v>
      </c>
      <c r="J44" s="1"/>
      <c r="K44" s="1"/>
      <c r="L44" s="1">
        <f t="shared" si="2"/>
        <v>42</v>
      </c>
      <c r="M44" s="1">
        <v>0.5</v>
      </c>
      <c r="N44">
        <v>0</v>
      </c>
    </row>
    <row r="45" spans="1:14" x14ac:dyDescent="0.25">
      <c r="A45" s="1">
        <v>43</v>
      </c>
      <c r="B45" s="2">
        <f t="shared" si="3"/>
        <v>0.1255578970890556</v>
      </c>
      <c r="C45" s="2">
        <f t="shared" si="4"/>
        <v>0.3817973002817856</v>
      </c>
      <c r="D45" s="2">
        <f t="shared" si="5"/>
        <v>0</v>
      </c>
      <c r="E45" s="2">
        <f t="shared" si="6"/>
        <v>0</v>
      </c>
      <c r="F45" s="1"/>
      <c r="G45" s="2">
        <f t="shared" si="7"/>
        <v>0.14285714285714285</v>
      </c>
      <c r="H45" s="2">
        <f t="shared" si="8"/>
        <v>0.14285714285714285</v>
      </c>
      <c r="I45" s="6">
        <v>0.4</v>
      </c>
      <c r="J45" s="1"/>
      <c r="K45" s="1"/>
      <c r="L45" s="1">
        <f t="shared" si="2"/>
        <v>43</v>
      </c>
      <c r="M45" s="1">
        <v>0.5</v>
      </c>
      <c r="N45">
        <v>1</v>
      </c>
    </row>
    <row r="46" spans="1:14" x14ac:dyDescent="0.25">
      <c r="A46" s="1">
        <v>44</v>
      </c>
      <c r="B46" s="2">
        <f t="shared" si="3"/>
        <v>0.16290646787916907</v>
      </c>
      <c r="C46" s="2">
        <f t="shared" si="4"/>
        <v>0.36825251503697454</v>
      </c>
      <c r="D46" s="2">
        <f t="shared" si="5"/>
        <v>0</v>
      </c>
      <c r="E46" s="2">
        <f t="shared" si="6"/>
        <v>0</v>
      </c>
      <c r="F46" s="1"/>
      <c r="G46" s="2">
        <f t="shared" si="7"/>
        <v>0</v>
      </c>
      <c r="H46" s="2">
        <f t="shared" si="8"/>
        <v>0</v>
      </c>
      <c r="I46" s="6">
        <v>0.4</v>
      </c>
      <c r="J46" s="1"/>
      <c r="K46" s="1"/>
      <c r="L46" s="1">
        <f t="shared" si="2"/>
        <v>44</v>
      </c>
      <c r="M46" s="1">
        <v>0.5</v>
      </c>
      <c r="N46">
        <v>0</v>
      </c>
    </row>
    <row r="47" spans="1:14" x14ac:dyDescent="0.25">
      <c r="A47" s="1">
        <v>45</v>
      </c>
      <c r="B47" s="2">
        <f t="shared" si="3"/>
        <v>0.13032517430333526</v>
      </c>
      <c r="C47" s="2">
        <f t="shared" si="4"/>
        <v>0.38837021544635086</v>
      </c>
      <c r="D47" s="2">
        <f t="shared" si="5"/>
        <v>0</v>
      </c>
      <c r="E47" s="2">
        <f t="shared" si="6"/>
        <v>0</v>
      </c>
      <c r="F47" s="1"/>
      <c r="G47" s="2">
        <f t="shared" si="7"/>
        <v>0.14285714285714285</v>
      </c>
      <c r="H47" s="2">
        <f t="shared" si="8"/>
        <v>0.14285714285714285</v>
      </c>
      <c r="I47" s="6">
        <v>0.4</v>
      </c>
      <c r="J47" s="1"/>
      <c r="K47" s="1"/>
      <c r="L47" s="1">
        <f t="shared" si="2"/>
        <v>45</v>
      </c>
      <c r="M47" s="1">
        <v>0.5</v>
      </c>
      <c r="N47">
        <v>1</v>
      </c>
    </row>
    <row r="48" spans="1:14" x14ac:dyDescent="0.25">
      <c r="A48" s="1">
        <v>46</v>
      </c>
      <c r="B48" s="2">
        <f t="shared" si="3"/>
        <v>0.16637976984957284</v>
      </c>
      <c r="C48" s="2">
        <f t="shared" si="4"/>
        <v>0.37124280869285775</v>
      </c>
      <c r="D48" s="2">
        <f t="shared" si="5"/>
        <v>0</v>
      </c>
      <c r="E48" s="2">
        <f t="shared" si="6"/>
        <v>0</v>
      </c>
      <c r="F48" s="1"/>
      <c r="G48" s="2">
        <f t="shared" si="7"/>
        <v>0</v>
      </c>
      <c r="H48" s="2">
        <f t="shared" si="8"/>
        <v>0</v>
      </c>
      <c r="I48" s="6">
        <v>0.4</v>
      </c>
      <c r="J48" s="1"/>
      <c r="K48" s="1"/>
      <c r="L48" s="1">
        <f t="shared" si="2"/>
        <v>46</v>
      </c>
      <c r="M48" s="1">
        <v>0.5</v>
      </c>
      <c r="N48">
        <v>0</v>
      </c>
    </row>
    <row r="49" spans="1:14" x14ac:dyDescent="0.25">
      <c r="A49" s="1">
        <v>47</v>
      </c>
      <c r="B49" s="2">
        <f t="shared" si="3"/>
        <v>0.13310381587965828</v>
      </c>
      <c r="C49" s="2">
        <f t="shared" si="4"/>
        <v>0.38946973124580009</v>
      </c>
      <c r="D49" s="2">
        <f t="shared" si="5"/>
        <v>0</v>
      </c>
      <c r="E49" s="2">
        <f t="shared" si="6"/>
        <v>0</v>
      </c>
      <c r="F49" s="1"/>
      <c r="G49" s="2">
        <f t="shared" si="7"/>
        <v>0</v>
      </c>
      <c r="H49" s="2">
        <f t="shared" si="8"/>
        <v>0</v>
      </c>
      <c r="I49" s="6">
        <v>0.4</v>
      </c>
      <c r="J49" s="1"/>
      <c r="K49" s="1"/>
      <c r="L49" s="1">
        <f t="shared" si="2"/>
        <v>47</v>
      </c>
      <c r="M49" s="1">
        <v>0.5</v>
      </c>
      <c r="N49">
        <v>0</v>
      </c>
    </row>
    <row r="50" spans="1:14" x14ac:dyDescent="0.25">
      <c r="A50" s="1">
        <v>48</v>
      </c>
      <c r="B50" s="2">
        <f t="shared" si="3"/>
        <v>0.10648305270372663</v>
      </c>
      <c r="C50" s="2">
        <f t="shared" si="4"/>
        <v>0.40706107557154841</v>
      </c>
      <c r="D50" s="2">
        <f t="shared" si="5"/>
        <v>0</v>
      </c>
      <c r="E50" s="2">
        <f t="shared" si="6"/>
        <v>0</v>
      </c>
      <c r="F50" s="1"/>
      <c r="G50" s="2">
        <f t="shared" si="7"/>
        <v>0</v>
      </c>
      <c r="H50" s="2">
        <f t="shared" si="8"/>
        <v>0</v>
      </c>
      <c r="I50" s="6">
        <v>0.4</v>
      </c>
      <c r="J50" s="1"/>
      <c r="K50" s="1"/>
      <c r="L50" s="1">
        <f t="shared" si="2"/>
        <v>48</v>
      </c>
      <c r="M50" s="1">
        <v>0.5</v>
      </c>
      <c r="N50">
        <v>0</v>
      </c>
    </row>
    <row r="51" spans="1:14" x14ac:dyDescent="0.25">
      <c r="A51" s="1">
        <v>49</v>
      </c>
      <c r="B51" s="2">
        <f t="shared" si="3"/>
        <v>8.5186442162981296E-2</v>
      </c>
      <c r="C51" s="2">
        <f t="shared" si="4"/>
        <v>0.42294003480218373</v>
      </c>
      <c r="D51" s="2">
        <f t="shared" si="5"/>
        <v>0</v>
      </c>
      <c r="E51" s="2">
        <f t="shared" si="6"/>
        <v>0</v>
      </c>
      <c r="F51" s="1"/>
      <c r="G51" s="2">
        <f t="shared" si="7"/>
        <v>0.14285714285714285</v>
      </c>
      <c r="H51" s="2">
        <f t="shared" si="8"/>
        <v>0.14285714285714285</v>
      </c>
      <c r="I51" s="6">
        <v>0.4</v>
      </c>
      <c r="J51" s="1"/>
      <c r="K51" s="1"/>
      <c r="L51" s="1">
        <f t="shared" si="2"/>
        <v>49</v>
      </c>
      <c r="M51" s="1">
        <v>0.5</v>
      </c>
      <c r="N51">
        <v>1</v>
      </c>
    </row>
    <row r="52" spans="1:14" x14ac:dyDescent="0.25">
      <c r="A52" s="1">
        <v>50</v>
      </c>
      <c r="B52" s="2">
        <f t="shared" si="3"/>
        <v>0.13349297929017209</v>
      </c>
      <c r="C52" s="2">
        <f t="shared" si="4"/>
        <v>0.40101244673442826</v>
      </c>
      <c r="D52" s="2">
        <f t="shared" si="5"/>
        <v>0</v>
      </c>
      <c r="E52" s="2">
        <f t="shared" si="6"/>
        <v>0</v>
      </c>
      <c r="F52" s="1"/>
      <c r="G52" s="2">
        <f t="shared" si="7"/>
        <v>0</v>
      </c>
      <c r="H52" s="2">
        <f t="shared" si="8"/>
        <v>0</v>
      </c>
      <c r="I52" s="6">
        <v>0.4</v>
      </c>
      <c r="J52" s="1"/>
      <c r="K52" s="1"/>
      <c r="L52" s="1">
        <f t="shared" si="2"/>
        <v>50</v>
      </c>
      <c r="M52" s="1">
        <v>0.5</v>
      </c>
      <c r="N52">
        <v>0</v>
      </c>
    </row>
    <row r="53" spans="1:14" x14ac:dyDescent="0.25">
      <c r="A53" s="1">
        <v>51</v>
      </c>
      <c r="B53" s="2">
        <f t="shared" si="3"/>
        <v>0.10679438343213768</v>
      </c>
      <c r="C53" s="2">
        <f t="shared" si="4"/>
        <v>0.41390887218262257</v>
      </c>
      <c r="D53" s="2">
        <f t="shared" si="5"/>
        <v>0</v>
      </c>
      <c r="E53" s="2">
        <f t="shared" si="6"/>
        <v>0</v>
      </c>
      <c r="F53" s="1"/>
      <c r="G53" s="2">
        <f t="shared" si="7"/>
        <v>0</v>
      </c>
      <c r="H53" s="2">
        <f t="shared" si="8"/>
        <v>0</v>
      </c>
      <c r="I53" s="6">
        <v>0.4</v>
      </c>
      <c r="L53" s="1">
        <f t="shared" si="2"/>
        <v>51</v>
      </c>
      <c r="M53" s="1">
        <v>0.5</v>
      </c>
      <c r="N53">
        <v>0</v>
      </c>
    </row>
    <row r="54" spans="1:14" x14ac:dyDescent="0.25">
      <c r="A54" s="1">
        <v>52</v>
      </c>
      <c r="B54" s="2">
        <f t="shared" si="3"/>
        <v>8.5435506745710141E-2</v>
      </c>
      <c r="C54" s="2">
        <f t="shared" si="4"/>
        <v>0.426986446623146</v>
      </c>
      <c r="D54" s="2">
        <f t="shared" si="5"/>
        <v>0</v>
      </c>
      <c r="E54" s="2">
        <f t="shared" si="6"/>
        <v>0</v>
      </c>
      <c r="F54" s="1"/>
      <c r="G54" s="2">
        <f t="shared" si="7"/>
        <v>0.14285714285714285</v>
      </c>
      <c r="H54" s="2">
        <f t="shared" si="8"/>
        <v>0.14285714285714285</v>
      </c>
      <c r="I54" s="6">
        <v>0.4</v>
      </c>
      <c r="L54" s="1">
        <f t="shared" si="2"/>
        <v>52</v>
      </c>
      <c r="M54" s="1">
        <v>0.5</v>
      </c>
      <c r="N54">
        <v>1</v>
      </c>
    </row>
    <row r="55" spans="1:14" x14ac:dyDescent="0.25">
      <c r="A55" s="1">
        <v>53</v>
      </c>
      <c r="B55" s="2">
        <f t="shared" si="3"/>
        <v>0.1336744406290174</v>
      </c>
      <c r="C55" s="2">
        <f t="shared" si="4"/>
        <v>0.40339048091045987</v>
      </c>
      <c r="D55" s="2">
        <f t="shared" si="5"/>
        <v>0</v>
      </c>
      <c r="E55" s="2">
        <f t="shared" si="6"/>
        <v>0</v>
      </c>
      <c r="F55" s="1"/>
      <c r="G55" s="2">
        <f t="shared" si="7"/>
        <v>0</v>
      </c>
      <c r="H55" s="2">
        <f t="shared" si="8"/>
        <v>0</v>
      </c>
      <c r="I55" s="6">
        <v>0.4</v>
      </c>
      <c r="L55" s="1">
        <f t="shared" si="2"/>
        <v>53</v>
      </c>
      <c r="M55" s="1">
        <v>0.5</v>
      </c>
      <c r="N55">
        <v>0</v>
      </c>
    </row>
    <row r="56" spans="1:14" x14ac:dyDescent="0.25">
      <c r="A56" s="1">
        <v>54</v>
      </c>
      <c r="B56" s="2">
        <f t="shared" si="3"/>
        <v>0.10693955250321392</v>
      </c>
      <c r="C56" s="2">
        <f t="shared" si="4"/>
        <v>0.41529940042047242</v>
      </c>
      <c r="D56" s="2">
        <f t="shared" si="5"/>
        <v>0</v>
      </c>
      <c r="E56" s="2">
        <f t="shared" si="6"/>
        <v>0</v>
      </c>
      <c r="F56" s="1"/>
      <c r="G56" s="2">
        <f t="shared" si="7"/>
        <v>0</v>
      </c>
      <c r="H56" s="2">
        <f t="shared" si="8"/>
        <v>0</v>
      </c>
      <c r="I56" s="6">
        <v>0.4</v>
      </c>
      <c r="L56" s="1">
        <f t="shared" si="2"/>
        <v>54</v>
      </c>
      <c r="M56" s="1">
        <v>0.5</v>
      </c>
      <c r="N56">
        <v>0</v>
      </c>
    </row>
    <row r="57" spans="1:14" x14ac:dyDescent="0.25">
      <c r="A57" s="1">
        <v>55</v>
      </c>
      <c r="B57" s="2">
        <f t="shared" si="3"/>
        <v>8.5551642002571135E-2</v>
      </c>
      <c r="C57" s="2">
        <f t="shared" si="4"/>
        <v>0.4277917297516407</v>
      </c>
      <c r="D57" s="2">
        <f t="shared" si="5"/>
        <v>0</v>
      </c>
      <c r="E57" s="2">
        <f t="shared" si="6"/>
        <v>0</v>
      </c>
      <c r="F57" s="1"/>
      <c r="G57" s="2">
        <f t="shared" si="7"/>
        <v>0.14285714285714285</v>
      </c>
      <c r="H57" s="2">
        <f t="shared" si="8"/>
        <v>0.14285714285714285</v>
      </c>
      <c r="I57" s="6">
        <v>0.4</v>
      </c>
      <c r="L57" s="1">
        <f t="shared" si="2"/>
        <v>55</v>
      </c>
      <c r="M57" s="1">
        <v>0.5</v>
      </c>
      <c r="N57">
        <v>1</v>
      </c>
    </row>
    <row r="58" spans="1:14" x14ac:dyDescent="0.25">
      <c r="A58" s="1">
        <v>56</v>
      </c>
      <c r="B58" s="2">
        <f t="shared" si="3"/>
        <v>0.13375905345901612</v>
      </c>
      <c r="C58" s="2">
        <f t="shared" si="4"/>
        <v>0.40385042373618446</v>
      </c>
      <c r="D58" s="2">
        <f t="shared" si="5"/>
        <v>0</v>
      </c>
      <c r="E58" s="2">
        <f t="shared" si="6"/>
        <v>0</v>
      </c>
      <c r="F58" s="1"/>
      <c r="G58" s="2">
        <f t="shared" si="7"/>
        <v>0.14285714285714285</v>
      </c>
      <c r="H58" s="2">
        <f t="shared" si="8"/>
        <v>0.14285714285714285</v>
      </c>
      <c r="I58" s="6">
        <v>0.4</v>
      </c>
      <c r="L58" s="1">
        <f t="shared" si="2"/>
        <v>56</v>
      </c>
      <c r="M58" s="1">
        <v>0.5</v>
      </c>
      <c r="N58">
        <v>1</v>
      </c>
    </row>
    <row r="59" spans="1:14" x14ac:dyDescent="0.25">
      <c r="A59" s="1">
        <v>57</v>
      </c>
      <c r="B59" s="2">
        <f t="shared" si="3"/>
        <v>0.16888159609156889</v>
      </c>
      <c r="C59" s="2">
        <f t="shared" si="4"/>
        <v>0.37984415783562175</v>
      </c>
      <c r="D59" s="2">
        <f t="shared" si="5"/>
        <v>0</v>
      </c>
      <c r="E59" s="2">
        <f t="shared" si="6"/>
        <v>0</v>
      </c>
      <c r="F59" s="1"/>
      <c r="G59" s="2">
        <f t="shared" si="7"/>
        <v>0</v>
      </c>
      <c r="H59" s="2">
        <f t="shared" si="8"/>
        <v>0</v>
      </c>
      <c r="I59" s="6">
        <v>0.4</v>
      </c>
      <c r="L59" s="1">
        <f t="shared" si="2"/>
        <v>57</v>
      </c>
      <c r="M59" s="1">
        <v>0.5</v>
      </c>
      <c r="N59">
        <v>0</v>
      </c>
    </row>
    <row r="60" spans="1:14" x14ac:dyDescent="0.25">
      <c r="A60" s="1">
        <v>58</v>
      </c>
      <c r="B60" s="2">
        <f t="shared" si="3"/>
        <v>0.1351052768732551</v>
      </c>
      <c r="C60" s="2">
        <f t="shared" si="4"/>
        <v>0.39413017548305929</v>
      </c>
      <c r="D60" s="2">
        <f t="shared" si="5"/>
        <v>0</v>
      </c>
      <c r="E60" s="2">
        <f t="shared" si="6"/>
        <v>0</v>
      </c>
      <c r="F60" s="1"/>
      <c r="G60" s="2">
        <f t="shared" si="7"/>
        <v>0</v>
      </c>
      <c r="H60" s="2">
        <f t="shared" si="8"/>
        <v>0</v>
      </c>
      <c r="I60" s="6">
        <v>0.4</v>
      </c>
      <c r="L60" s="1">
        <f t="shared" si="2"/>
        <v>58</v>
      </c>
      <c r="M60" s="1">
        <v>0.5</v>
      </c>
      <c r="N60">
        <v>0</v>
      </c>
    </row>
    <row r="61" spans="1:14" x14ac:dyDescent="0.25">
      <c r="A61" s="1">
        <v>59</v>
      </c>
      <c r="B61" s="2">
        <f t="shared" si="3"/>
        <v>0.10808422149860408</v>
      </c>
      <c r="C61" s="2">
        <f t="shared" si="4"/>
        <v>0.4094570499151845</v>
      </c>
      <c r="D61" s="2">
        <f t="shared" si="5"/>
        <v>0</v>
      </c>
      <c r="E61" s="2">
        <f t="shared" si="6"/>
        <v>0</v>
      </c>
      <c r="F61" s="1"/>
      <c r="G61" s="2">
        <f t="shared" si="7"/>
        <v>0</v>
      </c>
      <c r="H61" s="2">
        <f t="shared" si="8"/>
        <v>0</v>
      </c>
      <c r="I61" s="6">
        <v>0.4</v>
      </c>
      <c r="L61" s="1">
        <f t="shared" si="2"/>
        <v>59</v>
      </c>
      <c r="M61" s="1">
        <v>0.5</v>
      </c>
      <c r="N61">
        <v>0</v>
      </c>
    </row>
    <row r="62" spans="1:14" x14ac:dyDescent="0.25">
      <c r="A62" s="1">
        <v>60</v>
      </c>
      <c r="B62" s="2">
        <f t="shared" si="3"/>
        <v>8.6467377198883269E-2</v>
      </c>
      <c r="C62" s="2">
        <f t="shared" si="4"/>
        <v>0.42405738564938988</v>
      </c>
      <c r="D62" s="2">
        <f t="shared" si="5"/>
        <v>0</v>
      </c>
      <c r="E62" s="2">
        <f t="shared" si="6"/>
        <v>0</v>
      </c>
      <c r="F62" s="1"/>
      <c r="G62" s="2">
        <f t="shared" si="7"/>
        <v>0</v>
      </c>
      <c r="H62" s="2">
        <f t="shared" si="8"/>
        <v>0</v>
      </c>
      <c r="I62" s="6">
        <v>0.4</v>
      </c>
      <c r="L62" s="1">
        <f t="shared" si="2"/>
        <v>60</v>
      </c>
      <c r="M62" s="1">
        <v>0.5</v>
      </c>
      <c r="N62">
        <v>0</v>
      </c>
    </row>
    <row r="63" spans="1:14" x14ac:dyDescent="0.25">
      <c r="A63" s="1">
        <v>61</v>
      </c>
      <c r="B63" s="2">
        <f t="shared" si="3"/>
        <v>6.9173901759106621E-2</v>
      </c>
      <c r="C63" s="2">
        <f t="shared" si="4"/>
        <v>0.43714095594985725</v>
      </c>
      <c r="D63" s="2">
        <f t="shared" si="5"/>
        <v>0</v>
      </c>
      <c r="E63" s="2">
        <f t="shared" si="6"/>
        <v>0</v>
      </c>
      <c r="F63" s="1"/>
      <c r="G63" s="2">
        <f t="shared" si="7"/>
        <v>0</v>
      </c>
      <c r="H63" s="2">
        <f t="shared" si="8"/>
        <v>0</v>
      </c>
      <c r="I63" s="6">
        <v>0.4</v>
      </c>
      <c r="L63" s="1">
        <f t="shared" si="2"/>
        <v>61</v>
      </c>
      <c r="M63" s="1">
        <v>0.5</v>
      </c>
      <c r="N63">
        <v>0</v>
      </c>
    </row>
    <row r="64" spans="1:14" x14ac:dyDescent="0.25">
      <c r="A64" s="1">
        <v>62</v>
      </c>
      <c r="B64" s="2">
        <f t="shared" si="3"/>
        <v>5.5339121407285294E-2</v>
      </c>
      <c r="C64" s="2">
        <f t="shared" si="4"/>
        <v>0.44844979321809303</v>
      </c>
      <c r="D64" s="2">
        <f t="shared" si="5"/>
        <v>0</v>
      </c>
      <c r="E64" s="2">
        <f t="shared" si="6"/>
        <v>0</v>
      </c>
      <c r="F64" s="1"/>
      <c r="G64" s="2">
        <f t="shared" si="7"/>
        <v>0.14285714285714285</v>
      </c>
      <c r="H64" s="2">
        <f t="shared" si="8"/>
        <v>0.14285714285714285</v>
      </c>
      <c r="I64" s="6">
        <v>0.4</v>
      </c>
      <c r="L64" s="1">
        <f t="shared" si="2"/>
        <v>62</v>
      </c>
      <c r="M64" s="1">
        <v>0.5</v>
      </c>
      <c r="N64">
        <v>1</v>
      </c>
    </row>
    <row r="65" spans="1:14" x14ac:dyDescent="0.25">
      <c r="A65" s="1">
        <v>63</v>
      </c>
      <c r="B65" s="2">
        <f t="shared" si="3"/>
        <v>0.111747074168165</v>
      </c>
      <c r="C65" s="2">
        <f t="shared" si="4"/>
        <v>0.42228776593511302</v>
      </c>
      <c r="D65" s="2">
        <f t="shared" si="5"/>
        <v>0</v>
      </c>
      <c r="E65" s="2">
        <f t="shared" si="6"/>
        <v>0</v>
      </c>
      <c r="F65" s="1"/>
      <c r="G65" s="2">
        <f t="shared" si="7"/>
        <v>0.42857142857142855</v>
      </c>
      <c r="H65" s="2">
        <f t="shared" si="8"/>
        <v>0.42857142857142855</v>
      </c>
      <c r="I65" s="6">
        <v>0.4</v>
      </c>
      <c r="L65" s="1">
        <f t="shared" si="2"/>
        <v>63</v>
      </c>
      <c r="M65" s="1">
        <v>0.5</v>
      </c>
      <c r="N65">
        <v>3</v>
      </c>
    </row>
    <row r="66" spans="1:14" x14ac:dyDescent="0.25">
      <c r="A66" s="1">
        <v>64</v>
      </c>
      <c r="B66" s="2">
        <f t="shared" si="3"/>
        <v>0.27973757201278232</v>
      </c>
      <c r="C66" s="2">
        <f t="shared" si="4"/>
        <v>0.32388038758457766</v>
      </c>
      <c r="D66" s="2">
        <f t="shared" si="5"/>
        <v>0</v>
      </c>
      <c r="E66" s="2">
        <f t="shared" si="6"/>
        <v>0</v>
      </c>
      <c r="F66" s="1"/>
      <c r="G66" s="2">
        <f t="shared" si="7"/>
        <v>0</v>
      </c>
      <c r="H66" s="2">
        <f t="shared" si="8"/>
        <v>0</v>
      </c>
      <c r="I66" s="6">
        <v>0.4</v>
      </c>
      <c r="L66" s="1">
        <f t="shared" si="2"/>
        <v>64</v>
      </c>
      <c r="M66" s="1">
        <v>0.5</v>
      </c>
      <c r="N66">
        <v>0</v>
      </c>
    </row>
    <row r="67" spans="1:14" x14ac:dyDescent="0.25">
      <c r="A67" s="1">
        <v>65</v>
      </c>
      <c r="B67" s="2">
        <f t="shared" si="3"/>
        <v>0.22379005761022586</v>
      </c>
      <c r="C67" s="2">
        <f t="shared" si="4"/>
        <v>0.33838071814819015</v>
      </c>
      <c r="D67" s="2">
        <f t="shared" si="5"/>
        <v>0</v>
      </c>
      <c r="E67" s="2">
        <f t="shared" si="6"/>
        <v>0</v>
      </c>
      <c r="F67" s="1"/>
      <c r="G67" s="2">
        <f t="shared" si="7"/>
        <v>0.14285714285714285</v>
      </c>
      <c r="H67" s="2">
        <f t="shared" si="8"/>
        <v>0.14285714285714285</v>
      </c>
      <c r="I67" s="6">
        <v>0.4</v>
      </c>
      <c r="L67" s="1">
        <f t="shared" ref="L67:L102" si="9">A67</f>
        <v>65</v>
      </c>
      <c r="M67" s="1">
        <v>0.5</v>
      </c>
      <c r="N67">
        <v>1</v>
      </c>
    </row>
    <row r="68" spans="1:14" x14ac:dyDescent="0.25">
      <c r="A68" s="1">
        <v>66</v>
      </c>
      <c r="B68" s="2">
        <f t="shared" ref="B68:B102" si="10">B67+$K$2*H67*MIN(1,1-B67)-$K$5*B67</f>
        <v>0.23447561340173595</v>
      </c>
      <c r="C68" s="2">
        <f t="shared" ref="C68:C102" si="11">C67+I68*MAX(0,$K$9-C67)-$K$7*B67-$K$8*H67</f>
        <v>0.32255613365258323</v>
      </c>
      <c r="D68" s="2">
        <f t="shared" ref="D68:D102" si="12">D67-$K$3</f>
        <v>0</v>
      </c>
      <c r="E68" s="2">
        <f t="shared" ref="E68:E102" si="13">MIN(1,MAX(0,B68-C68-D68))</f>
        <v>0</v>
      </c>
      <c r="F68" s="1"/>
      <c r="G68" s="2">
        <f t="shared" ref="G68:G102" si="14">$K$1*E68+N68/7</f>
        <v>0</v>
      </c>
      <c r="H68" s="2">
        <f t="shared" ref="H68:H102" si="15">MIN(G68,$K$1)</f>
        <v>0</v>
      </c>
      <c r="I68" s="6">
        <v>0.4</v>
      </c>
      <c r="L68" s="1">
        <f t="shared" si="9"/>
        <v>66</v>
      </c>
      <c r="M68" s="1">
        <v>0.5</v>
      </c>
      <c r="N68">
        <v>0</v>
      </c>
    </row>
    <row r="69" spans="1:14" x14ac:dyDescent="0.25">
      <c r="A69" s="1">
        <v>67</v>
      </c>
      <c r="B69" s="2">
        <f t="shared" si="10"/>
        <v>0.18758049072138877</v>
      </c>
      <c r="C69" s="2">
        <f t="shared" si="11"/>
        <v>0.34663855751120276</v>
      </c>
      <c r="D69" s="2">
        <f t="shared" si="12"/>
        <v>0</v>
      </c>
      <c r="E69" s="2">
        <f t="shared" si="13"/>
        <v>0</v>
      </c>
      <c r="F69" s="1"/>
      <c r="G69" s="2">
        <f t="shared" si="14"/>
        <v>0</v>
      </c>
      <c r="H69" s="2">
        <f t="shared" si="15"/>
        <v>0</v>
      </c>
      <c r="I69" s="6">
        <v>0.4</v>
      </c>
      <c r="L69" s="1">
        <f t="shared" si="9"/>
        <v>67</v>
      </c>
      <c r="M69" s="1">
        <v>0.5</v>
      </c>
      <c r="N69">
        <v>0</v>
      </c>
    </row>
    <row r="70" spans="1:14" x14ac:dyDescent="0.25">
      <c r="A70" s="1">
        <v>68</v>
      </c>
      <c r="B70" s="2">
        <f t="shared" si="10"/>
        <v>0.15006439257711102</v>
      </c>
      <c r="C70" s="2">
        <f t="shared" si="11"/>
        <v>0.37046703636244388</v>
      </c>
      <c r="D70" s="2">
        <f t="shared" si="12"/>
        <v>0</v>
      </c>
      <c r="E70" s="2">
        <f t="shared" si="13"/>
        <v>0</v>
      </c>
      <c r="F70" s="1"/>
      <c r="G70" s="2">
        <f t="shared" si="14"/>
        <v>0</v>
      </c>
      <c r="H70" s="2">
        <f t="shared" si="15"/>
        <v>0</v>
      </c>
      <c r="I70" s="6">
        <v>0.4</v>
      </c>
      <c r="L70" s="1">
        <f t="shared" si="9"/>
        <v>68</v>
      </c>
      <c r="M70" s="1">
        <v>0.5</v>
      </c>
      <c r="N70">
        <v>0</v>
      </c>
    </row>
    <row r="71" spans="1:14" x14ac:dyDescent="0.25">
      <c r="A71" s="1">
        <v>69</v>
      </c>
      <c r="B71" s="2">
        <f t="shared" si="10"/>
        <v>0.12005151406168882</v>
      </c>
      <c r="C71" s="2">
        <f t="shared" si="11"/>
        <v>0.3922673433020441</v>
      </c>
      <c r="D71" s="2">
        <f t="shared" si="12"/>
        <v>0</v>
      </c>
      <c r="E71" s="2">
        <f t="shared" si="13"/>
        <v>0</v>
      </c>
      <c r="F71" s="1"/>
      <c r="G71" s="2">
        <f t="shared" si="14"/>
        <v>0.14285714285714285</v>
      </c>
      <c r="H71" s="2">
        <f t="shared" si="15"/>
        <v>0.14285714285714285</v>
      </c>
      <c r="I71" s="6">
        <v>0.4</v>
      </c>
      <c r="L71" s="1">
        <f t="shared" si="9"/>
        <v>69</v>
      </c>
      <c r="M71" s="1">
        <v>0.5</v>
      </c>
      <c r="N71">
        <v>1</v>
      </c>
    </row>
    <row r="72" spans="1:14" x14ac:dyDescent="0.25">
      <c r="A72" s="1">
        <v>70</v>
      </c>
      <c r="B72" s="2">
        <f t="shared" si="10"/>
        <v>0.158894674530659</v>
      </c>
      <c r="C72" s="2">
        <f t="shared" si="11"/>
        <v>0.37563581745460306</v>
      </c>
      <c r="D72" s="2">
        <f t="shared" si="12"/>
        <v>0</v>
      </c>
      <c r="E72" s="2">
        <f t="shared" si="13"/>
        <v>0</v>
      </c>
      <c r="F72" s="1"/>
      <c r="G72" s="2">
        <f t="shared" si="14"/>
        <v>0.14285714285714285</v>
      </c>
      <c r="H72" s="2">
        <f t="shared" si="15"/>
        <v>0.14285714285714285</v>
      </c>
      <c r="I72" s="6">
        <v>0.4</v>
      </c>
      <c r="L72" s="1">
        <f t="shared" si="9"/>
        <v>70</v>
      </c>
      <c r="M72" s="1">
        <v>0.5</v>
      </c>
      <c r="N72">
        <v>1</v>
      </c>
    </row>
    <row r="73" spans="1:14" x14ac:dyDescent="0.25">
      <c r="A73" s="1">
        <v>71</v>
      </c>
      <c r="B73" s="2">
        <f t="shared" si="10"/>
        <v>0.18719469144376583</v>
      </c>
      <c r="C73" s="2">
        <f t="shared" si="11"/>
        <v>0.35788826985234434</v>
      </c>
      <c r="D73" s="2">
        <f t="shared" si="12"/>
        <v>0</v>
      </c>
      <c r="E73" s="2">
        <f t="shared" si="13"/>
        <v>0</v>
      </c>
      <c r="F73" s="1"/>
      <c r="G73" s="2">
        <f t="shared" si="14"/>
        <v>0</v>
      </c>
      <c r="H73" s="2">
        <f t="shared" si="15"/>
        <v>0</v>
      </c>
      <c r="I73" s="6">
        <v>0.4</v>
      </c>
      <c r="L73" s="1">
        <f t="shared" si="9"/>
        <v>71</v>
      </c>
      <c r="M73" s="1">
        <v>0.5</v>
      </c>
      <c r="N73">
        <v>0</v>
      </c>
    </row>
    <row r="74" spans="1:14" x14ac:dyDescent="0.25">
      <c r="A74" s="1">
        <v>72</v>
      </c>
      <c r="B74" s="2">
        <f t="shared" si="10"/>
        <v>0.14975575315501266</v>
      </c>
      <c r="C74" s="2">
        <f t="shared" si="11"/>
        <v>0.37729402362265346</v>
      </c>
      <c r="D74" s="2">
        <f t="shared" si="12"/>
        <v>0</v>
      </c>
      <c r="E74" s="2">
        <f t="shared" si="13"/>
        <v>0</v>
      </c>
      <c r="F74" s="1"/>
      <c r="G74" s="2">
        <f t="shared" si="14"/>
        <v>0</v>
      </c>
      <c r="H74" s="2">
        <f t="shared" si="15"/>
        <v>0</v>
      </c>
      <c r="I74" s="6">
        <v>0.4</v>
      </c>
      <c r="L74" s="1">
        <f t="shared" si="9"/>
        <v>72</v>
      </c>
      <c r="M74" s="1">
        <v>0.5</v>
      </c>
      <c r="N74">
        <v>0</v>
      </c>
    </row>
    <row r="75" spans="1:14" x14ac:dyDescent="0.25">
      <c r="A75" s="1">
        <v>73</v>
      </c>
      <c r="B75" s="2">
        <f t="shared" si="10"/>
        <v>0.11980460252401012</v>
      </c>
      <c r="C75" s="2">
        <f t="shared" si="11"/>
        <v>0.39642526354258956</v>
      </c>
      <c r="D75" s="2">
        <f t="shared" si="12"/>
        <v>0</v>
      </c>
      <c r="E75" s="2">
        <f t="shared" si="13"/>
        <v>0</v>
      </c>
      <c r="F75" s="1"/>
      <c r="G75" s="2">
        <f t="shared" si="14"/>
        <v>0</v>
      </c>
      <c r="H75" s="2">
        <f t="shared" si="15"/>
        <v>0</v>
      </c>
      <c r="I75" s="6">
        <v>0.4</v>
      </c>
      <c r="L75" s="1">
        <f t="shared" si="9"/>
        <v>73</v>
      </c>
      <c r="M75" s="1">
        <v>0.5</v>
      </c>
      <c r="N75">
        <v>0</v>
      </c>
    </row>
    <row r="76" spans="1:14" x14ac:dyDescent="0.25">
      <c r="A76" s="1">
        <v>74</v>
      </c>
      <c r="B76" s="2">
        <f t="shared" si="10"/>
        <v>9.5843682019208093E-2</v>
      </c>
      <c r="C76" s="2">
        <f t="shared" si="11"/>
        <v>0.41389423762075173</v>
      </c>
      <c r="D76" s="2">
        <f t="shared" si="12"/>
        <v>0</v>
      </c>
      <c r="E76" s="2">
        <f t="shared" si="13"/>
        <v>0</v>
      </c>
      <c r="F76" s="1"/>
      <c r="G76" s="2">
        <f t="shared" si="14"/>
        <v>0</v>
      </c>
      <c r="H76" s="2">
        <f t="shared" si="15"/>
        <v>0</v>
      </c>
      <c r="I76" s="6">
        <v>0.4</v>
      </c>
      <c r="L76" s="1">
        <f t="shared" si="9"/>
        <v>74</v>
      </c>
      <c r="M76" s="1">
        <v>0.5</v>
      </c>
      <c r="N76">
        <v>0</v>
      </c>
    </row>
    <row r="77" spans="1:14" x14ac:dyDescent="0.25">
      <c r="A77" s="1">
        <v>75</v>
      </c>
      <c r="B77" s="2">
        <f t="shared" si="10"/>
        <v>7.6674945615366474E-2</v>
      </c>
      <c r="C77" s="2">
        <f t="shared" si="11"/>
        <v>0.42916780616860939</v>
      </c>
      <c r="D77" s="2">
        <f t="shared" si="12"/>
        <v>0</v>
      </c>
      <c r="E77" s="2">
        <f t="shared" si="13"/>
        <v>0</v>
      </c>
      <c r="F77" s="1"/>
      <c r="G77" s="2">
        <f t="shared" si="14"/>
        <v>0</v>
      </c>
      <c r="H77" s="2">
        <f t="shared" si="15"/>
        <v>0</v>
      </c>
      <c r="I77" s="6">
        <v>0.4</v>
      </c>
      <c r="L77" s="1">
        <f t="shared" si="9"/>
        <v>75</v>
      </c>
      <c r="M77" s="1">
        <v>0.5</v>
      </c>
      <c r="N77">
        <v>0</v>
      </c>
    </row>
    <row r="78" spans="1:14" x14ac:dyDescent="0.25">
      <c r="A78" s="1">
        <v>76</v>
      </c>
      <c r="B78" s="2">
        <f t="shared" si="10"/>
        <v>6.1339956492293179E-2</v>
      </c>
      <c r="C78" s="2">
        <f t="shared" si="11"/>
        <v>0.44216569457809235</v>
      </c>
      <c r="D78" s="2">
        <f t="shared" si="12"/>
        <v>0</v>
      </c>
      <c r="E78" s="2">
        <f t="shared" si="13"/>
        <v>0</v>
      </c>
      <c r="F78" s="1"/>
      <c r="G78" s="2">
        <f t="shared" si="14"/>
        <v>0</v>
      </c>
      <c r="H78" s="2">
        <f t="shared" si="15"/>
        <v>0</v>
      </c>
      <c r="I78" s="6">
        <v>0.4</v>
      </c>
      <c r="L78" s="1">
        <f t="shared" si="9"/>
        <v>76</v>
      </c>
      <c r="M78" s="1">
        <v>0.5</v>
      </c>
      <c r="N78">
        <v>0</v>
      </c>
    </row>
    <row r="79" spans="1:14" x14ac:dyDescent="0.25">
      <c r="A79" s="1">
        <v>77</v>
      </c>
      <c r="B79" s="2">
        <f t="shared" si="10"/>
        <v>4.9071965193834541E-2</v>
      </c>
      <c r="C79" s="2">
        <f t="shared" si="11"/>
        <v>0.45303142544839681</v>
      </c>
      <c r="D79" s="2">
        <f t="shared" si="12"/>
        <v>0</v>
      </c>
      <c r="E79" s="2">
        <f t="shared" si="13"/>
        <v>0</v>
      </c>
      <c r="F79" s="1"/>
      <c r="G79" s="2">
        <f t="shared" si="14"/>
        <v>0</v>
      </c>
      <c r="H79" s="2">
        <f t="shared" si="15"/>
        <v>0</v>
      </c>
      <c r="I79" s="6">
        <v>0.4</v>
      </c>
      <c r="L79" s="1">
        <f t="shared" si="9"/>
        <v>77</v>
      </c>
      <c r="M79" s="1">
        <v>0.5</v>
      </c>
      <c r="N79">
        <v>0</v>
      </c>
    </row>
    <row r="80" spans="1:14" x14ac:dyDescent="0.25">
      <c r="A80" s="1">
        <v>78</v>
      </c>
      <c r="B80" s="2">
        <f t="shared" si="10"/>
        <v>3.925757215506763E-2</v>
      </c>
      <c r="C80" s="2">
        <f t="shared" si="11"/>
        <v>0.4620044622302712</v>
      </c>
      <c r="D80" s="2">
        <f t="shared" si="12"/>
        <v>0</v>
      </c>
      <c r="E80" s="2">
        <f t="shared" si="13"/>
        <v>0</v>
      </c>
      <c r="F80" s="1"/>
      <c r="G80" s="2">
        <f t="shared" si="14"/>
        <v>0.14285714285714285</v>
      </c>
      <c r="H80" s="2">
        <f t="shared" si="15"/>
        <v>0.14285714285714285</v>
      </c>
      <c r="I80" s="6">
        <v>0.4</v>
      </c>
      <c r="L80" s="1">
        <f t="shared" si="9"/>
        <v>78</v>
      </c>
      <c r="M80" s="1">
        <v>0.5</v>
      </c>
      <c r="N80">
        <v>1</v>
      </c>
    </row>
    <row r="81" spans="1:14" x14ac:dyDescent="0.25">
      <c r="A81" s="1">
        <v>79</v>
      </c>
      <c r="B81" s="2">
        <f t="shared" si="10"/>
        <v>0.10003051685583499</v>
      </c>
      <c r="C81" s="2">
        <f t="shared" si="11"/>
        <v>0.43363687719286353</v>
      </c>
      <c r="D81" s="2">
        <f t="shared" si="12"/>
        <v>0</v>
      </c>
      <c r="E81" s="2">
        <f t="shared" si="13"/>
        <v>0</v>
      </c>
      <c r="F81" s="1"/>
      <c r="G81" s="2">
        <f t="shared" si="14"/>
        <v>0</v>
      </c>
      <c r="H81" s="2">
        <f t="shared" si="15"/>
        <v>0</v>
      </c>
      <c r="I81" s="6">
        <v>0.4</v>
      </c>
      <c r="L81" s="1">
        <f t="shared" si="9"/>
        <v>79</v>
      </c>
      <c r="M81" s="1">
        <v>0.5</v>
      </c>
      <c r="N81">
        <v>0</v>
      </c>
    </row>
    <row r="82" spans="1:14" x14ac:dyDescent="0.25">
      <c r="A82" s="1">
        <v>80</v>
      </c>
      <c r="B82" s="2">
        <f t="shared" si="10"/>
        <v>8.0024413484667989E-2</v>
      </c>
      <c r="C82" s="2">
        <f t="shared" si="11"/>
        <v>0.44017602294455116</v>
      </c>
      <c r="D82" s="2">
        <f t="shared" si="12"/>
        <v>0</v>
      </c>
      <c r="E82" s="2">
        <f t="shared" si="13"/>
        <v>0</v>
      </c>
      <c r="F82" s="1"/>
      <c r="G82" s="2">
        <f t="shared" si="14"/>
        <v>0</v>
      </c>
      <c r="H82" s="2">
        <f t="shared" si="15"/>
        <v>0</v>
      </c>
      <c r="I82" s="6">
        <v>0.4</v>
      </c>
      <c r="L82" s="1">
        <f t="shared" si="9"/>
        <v>80</v>
      </c>
      <c r="M82" s="1">
        <v>0.5</v>
      </c>
      <c r="N82">
        <v>0</v>
      </c>
    </row>
    <row r="83" spans="1:14" x14ac:dyDescent="0.25">
      <c r="A83" s="1">
        <v>81</v>
      </c>
      <c r="B83" s="2">
        <f t="shared" si="10"/>
        <v>6.4019530787734397E-2</v>
      </c>
      <c r="C83" s="2">
        <f t="shared" si="11"/>
        <v>0.44810073106979709</v>
      </c>
      <c r="D83" s="2">
        <f t="shared" si="12"/>
        <v>0</v>
      </c>
      <c r="E83" s="2">
        <f t="shared" si="13"/>
        <v>0</v>
      </c>
      <c r="F83" s="1"/>
      <c r="G83" s="2">
        <f t="shared" si="14"/>
        <v>0.14285714285714285</v>
      </c>
      <c r="H83" s="2">
        <f t="shared" si="15"/>
        <v>0.14285714285714285</v>
      </c>
      <c r="I83" s="6">
        <v>0.4</v>
      </c>
      <c r="L83" s="1">
        <f t="shared" si="9"/>
        <v>81</v>
      </c>
      <c r="M83" s="1">
        <v>0.5</v>
      </c>
      <c r="N83">
        <v>1</v>
      </c>
    </row>
    <row r="84" spans="1:14" x14ac:dyDescent="0.25">
      <c r="A84" s="1">
        <v>82</v>
      </c>
      <c r="B84" s="2">
        <f t="shared" si="10"/>
        <v>0.11807137243106362</v>
      </c>
      <c r="C84" s="2">
        <f t="shared" si="11"/>
        <v>0.42034224677004567</v>
      </c>
      <c r="D84" s="2">
        <f t="shared" si="12"/>
        <v>0</v>
      </c>
      <c r="E84" s="2">
        <f t="shared" si="13"/>
        <v>0</v>
      </c>
      <c r="F84" s="1"/>
      <c r="G84" s="2">
        <f t="shared" si="14"/>
        <v>0.14285714285714285</v>
      </c>
      <c r="H84" s="2">
        <f t="shared" si="15"/>
        <v>0.14285714285714285</v>
      </c>
      <c r="I84" s="6">
        <v>0.4</v>
      </c>
      <c r="L84" s="1">
        <f t="shared" si="9"/>
        <v>82</v>
      </c>
      <c r="M84" s="1">
        <v>0.5</v>
      </c>
      <c r="N84">
        <v>1</v>
      </c>
    </row>
    <row r="85" spans="1:14" x14ac:dyDescent="0.25">
      <c r="A85" s="1">
        <v>83</v>
      </c>
      <c r="B85" s="2">
        <f t="shared" si="10"/>
        <v>0.15745199991406064</v>
      </c>
      <c r="C85" s="2">
        <f t="shared" si="11"/>
        <v>0.39287678786152896</v>
      </c>
      <c r="D85" s="2">
        <f t="shared" si="12"/>
        <v>0</v>
      </c>
      <c r="E85" s="2">
        <f t="shared" si="13"/>
        <v>0</v>
      </c>
      <c r="F85" s="1"/>
      <c r="G85" s="2">
        <f t="shared" si="14"/>
        <v>0</v>
      </c>
      <c r="H85" s="2">
        <f t="shared" si="15"/>
        <v>0</v>
      </c>
      <c r="I85" s="6">
        <v>0.4</v>
      </c>
      <c r="L85" s="1">
        <f t="shared" si="9"/>
        <v>83</v>
      </c>
      <c r="M85" s="1">
        <v>0.5</v>
      </c>
      <c r="N85">
        <v>0</v>
      </c>
    </row>
    <row r="86" spans="1:14" x14ac:dyDescent="0.25">
      <c r="A86" s="1">
        <v>84</v>
      </c>
      <c r="B86" s="2">
        <f t="shared" si="10"/>
        <v>0.1259615999312485</v>
      </c>
      <c r="C86" s="2">
        <f t="shared" si="11"/>
        <v>0.40423567273410527</v>
      </c>
      <c r="D86" s="2">
        <f t="shared" si="12"/>
        <v>0</v>
      </c>
      <c r="E86" s="2">
        <f t="shared" si="13"/>
        <v>0</v>
      </c>
      <c r="F86" s="1"/>
      <c r="G86" s="2">
        <f t="shared" si="14"/>
        <v>0</v>
      </c>
      <c r="H86" s="2">
        <f t="shared" si="15"/>
        <v>0</v>
      </c>
      <c r="I86" s="6">
        <v>0.4</v>
      </c>
      <c r="L86" s="1">
        <f t="shared" si="9"/>
        <v>84</v>
      </c>
      <c r="M86" s="1">
        <v>0.5</v>
      </c>
      <c r="N86">
        <v>0</v>
      </c>
    </row>
    <row r="87" spans="1:14" x14ac:dyDescent="0.25">
      <c r="A87" s="1">
        <v>85</v>
      </c>
      <c r="B87" s="2">
        <f t="shared" si="10"/>
        <v>0.1007692799449988</v>
      </c>
      <c r="C87" s="2">
        <f t="shared" si="11"/>
        <v>0.41734908365421347</v>
      </c>
      <c r="D87" s="2">
        <f t="shared" si="12"/>
        <v>0</v>
      </c>
      <c r="E87" s="2">
        <f t="shared" si="13"/>
        <v>0</v>
      </c>
      <c r="F87" s="1"/>
      <c r="G87" s="2">
        <f t="shared" si="14"/>
        <v>0.2857142857142857</v>
      </c>
      <c r="H87" s="2">
        <f t="shared" si="15"/>
        <v>0.2857142857142857</v>
      </c>
      <c r="I87" s="6">
        <v>0.4</v>
      </c>
      <c r="L87" s="1">
        <f t="shared" si="9"/>
        <v>85</v>
      </c>
      <c r="M87" s="1">
        <v>0.5</v>
      </c>
      <c r="N87">
        <v>2</v>
      </c>
    </row>
    <row r="88" spans="1:14" x14ac:dyDescent="0.25">
      <c r="A88" s="1">
        <v>86</v>
      </c>
      <c r="B88" s="2">
        <f t="shared" si="10"/>
        <v>0.20907695539242777</v>
      </c>
      <c r="C88" s="2">
        <f t="shared" si="11"/>
        <v>0.35882702277495693</v>
      </c>
      <c r="D88" s="2">
        <f t="shared" si="12"/>
        <v>0</v>
      </c>
      <c r="E88" s="2">
        <f t="shared" si="13"/>
        <v>0</v>
      </c>
      <c r="F88" s="1"/>
      <c r="G88" s="2">
        <f t="shared" si="14"/>
        <v>0.2857142857142857</v>
      </c>
      <c r="H88" s="2">
        <f t="shared" si="15"/>
        <v>0.2857142857142857</v>
      </c>
      <c r="I88" s="6">
        <v>0.4</v>
      </c>
      <c r="L88" s="1">
        <f t="shared" si="9"/>
        <v>86</v>
      </c>
      <c r="M88" s="1">
        <v>0.5</v>
      </c>
      <c r="N88">
        <v>2</v>
      </c>
    </row>
    <row r="89" spans="1:14" x14ac:dyDescent="0.25">
      <c r="A89" s="1">
        <v>87</v>
      </c>
      <c r="B89" s="2">
        <f t="shared" si="10"/>
        <v>0.28025057068645254</v>
      </c>
      <c r="C89" s="2">
        <f t="shared" si="11"/>
        <v>0.30205225115791723</v>
      </c>
      <c r="D89" s="2">
        <f t="shared" si="12"/>
        <v>0</v>
      </c>
      <c r="E89" s="2">
        <f t="shared" si="13"/>
        <v>0</v>
      </c>
      <c r="F89" s="1"/>
      <c r="G89" s="2">
        <f t="shared" si="14"/>
        <v>0</v>
      </c>
      <c r="H89" s="2">
        <f t="shared" si="15"/>
        <v>0</v>
      </c>
      <c r="I89" s="6">
        <v>0.4</v>
      </c>
      <c r="L89" s="1">
        <f t="shared" si="9"/>
        <v>87</v>
      </c>
      <c r="M89" s="1">
        <v>0.5</v>
      </c>
      <c r="N89">
        <v>0</v>
      </c>
    </row>
    <row r="90" spans="1:14" x14ac:dyDescent="0.25">
      <c r="A90" s="1">
        <v>88</v>
      </c>
      <c r="B90" s="2">
        <f t="shared" si="10"/>
        <v>0.22420045654916204</v>
      </c>
      <c r="C90" s="2">
        <f t="shared" si="11"/>
        <v>0.32518123655745984</v>
      </c>
      <c r="D90" s="2">
        <f t="shared" si="12"/>
        <v>0</v>
      </c>
      <c r="E90" s="2">
        <f t="shared" si="13"/>
        <v>0</v>
      </c>
      <c r="F90" s="1"/>
      <c r="G90" s="2">
        <f t="shared" si="14"/>
        <v>0</v>
      </c>
      <c r="H90" s="2">
        <f t="shared" si="15"/>
        <v>0</v>
      </c>
      <c r="I90" s="6">
        <v>0.4</v>
      </c>
      <c r="L90" s="1">
        <f t="shared" si="9"/>
        <v>88</v>
      </c>
      <c r="M90" s="1">
        <v>0.5</v>
      </c>
      <c r="N90">
        <v>0</v>
      </c>
    </row>
    <row r="91" spans="1:14" x14ac:dyDescent="0.25">
      <c r="A91" s="1">
        <v>89</v>
      </c>
      <c r="B91" s="2">
        <f t="shared" si="10"/>
        <v>0.17936036523932963</v>
      </c>
      <c r="C91" s="2">
        <f t="shared" si="11"/>
        <v>0.35026865062464352</v>
      </c>
      <c r="D91" s="2">
        <f t="shared" si="12"/>
        <v>0</v>
      </c>
      <c r="E91" s="2">
        <f t="shared" si="13"/>
        <v>0</v>
      </c>
      <c r="F91" s="1"/>
      <c r="G91" s="2">
        <f t="shared" si="14"/>
        <v>0</v>
      </c>
      <c r="H91" s="2">
        <f t="shared" si="15"/>
        <v>0</v>
      </c>
      <c r="I91" s="6">
        <v>0.4</v>
      </c>
      <c r="L91" s="1">
        <f t="shared" si="9"/>
        <v>89</v>
      </c>
      <c r="M91" s="1">
        <v>0.5</v>
      </c>
      <c r="N91">
        <v>0</v>
      </c>
    </row>
    <row r="92" spans="1:14" x14ac:dyDescent="0.25">
      <c r="A92" s="1">
        <v>90</v>
      </c>
      <c r="B92" s="2">
        <f t="shared" si="10"/>
        <v>0.1434882921914637</v>
      </c>
      <c r="C92" s="2">
        <f t="shared" si="11"/>
        <v>0.37428911732692016</v>
      </c>
      <c r="D92" s="2">
        <f t="shared" si="12"/>
        <v>0</v>
      </c>
      <c r="E92" s="2">
        <f t="shared" si="13"/>
        <v>0</v>
      </c>
      <c r="F92" s="1"/>
      <c r="G92" s="2">
        <f t="shared" si="14"/>
        <v>0.2857142857142857</v>
      </c>
      <c r="H92" s="2">
        <f t="shared" si="15"/>
        <v>0.2857142857142857</v>
      </c>
      <c r="I92" s="6">
        <v>0.4</v>
      </c>
      <c r="L92" s="1">
        <f t="shared" si="9"/>
        <v>90</v>
      </c>
      <c r="M92" s="1">
        <v>0.5</v>
      </c>
      <c r="N92">
        <v>2</v>
      </c>
    </row>
    <row r="93" spans="1:14" x14ac:dyDescent="0.25">
      <c r="A93" s="1">
        <v>91</v>
      </c>
      <c r="B93" s="2">
        <f t="shared" si="10"/>
        <v>0.2371494491543904</v>
      </c>
      <c r="C93" s="2">
        <f t="shared" si="11"/>
        <v>0.32444724052928797</v>
      </c>
      <c r="D93" s="2">
        <f t="shared" si="12"/>
        <v>0</v>
      </c>
      <c r="E93" s="2">
        <f t="shared" si="13"/>
        <v>0</v>
      </c>
      <c r="F93" s="1"/>
      <c r="G93" s="2">
        <f t="shared" si="14"/>
        <v>0</v>
      </c>
      <c r="H93" s="2">
        <f t="shared" si="15"/>
        <v>0</v>
      </c>
      <c r="I93" s="6">
        <v>0.4</v>
      </c>
      <c r="L93" s="1">
        <f t="shared" si="9"/>
        <v>91</v>
      </c>
      <c r="M93" s="1">
        <v>0.5</v>
      </c>
      <c r="N93">
        <v>0</v>
      </c>
    </row>
    <row r="94" spans="1:14" x14ac:dyDescent="0.25">
      <c r="A94" s="1">
        <v>92</v>
      </c>
      <c r="B94" s="2">
        <f t="shared" si="10"/>
        <v>0.18971955932351231</v>
      </c>
      <c r="C94" s="2">
        <f t="shared" si="11"/>
        <v>0.34723845448669471</v>
      </c>
      <c r="D94" s="2">
        <f t="shared" si="12"/>
        <v>0</v>
      </c>
      <c r="E94" s="2">
        <f t="shared" si="13"/>
        <v>0</v>
      </c>
      <c r="F94" s="1"/>
      <c r="G94" s="2">
        <f t="shared" si="14"/>
        <v>0</v>
      </c>
      <c r="H94" s="2">
        <f t="shared" si="15"/>
        <v>0</v>
      </c>
      <c r="I94" s="6">
        <v>0.4</v>
      </c>
      <c r="L94" s="1">
        <f t="shared" si="9"/>
        <v>92</v>
      </c>
      <c r="M94" s="1">
        <v>0.5</v>
      </c>
      <c r="N94">
        <v>0</v>
      </c>
    </row>
    <row r="95" spans="1:14" x14ac:dyDescent="0.25">
      <c r="A95" s="1">
        <v>93</v>
      </c>
      <c r="B95" s="2">
        <f t="shared" si="10"/>
        <v>0.15177564745880984</v>
      </c>
      <c r="C95" s="2">
        <f t="shared" si="11"/>
        <v>0.37039916082731439</v>
      </c>
      <c r="D95" s="2">
        <f t="shared" si="12"/>
        <v>0</v>
      </c>
      <c r="E95" s="2">
        <f t="shared" si="13"/>
        <v>0</v>
      </c>
      <c r="F95" s="1"/>
      <c r="G95" s="2">
        <f t="shared" si="14"/>
        <v>0</v>
      </c>
      <c r="H95" s="2">
        <f t="shared" si="15"/>
        <v>0</v>
      </c>
      <c r="I95" s="6">
        <v>0.4</v>
      </c>
      <c r="L95" s="1">
        <f t="shared" si="9"/>
        <v>93</v>
      </c>
      <c r="M95" s="1">
        <v>0.5</v>
      </c>
      <c r="N95">
        <v>0</v>
      </c>
    </row>
    <row r="96" spans="1:14" x14ac:dyDescent="0.25">
      <c r="A96" s="1">
        <v>94</v>
      </c>
      <c r="B96" s="2">
        <f t="shared" si="10"/>
        <v>0.12142051796704786</v>
      </c>
      <c r="C96" s="2">
        <f t="shared" si="11"/>
        <v>0.3918843670046267</v>
      </c>
      <c r="D96" s="2">
        <f t="shared" si="12"/>
        <v>0</v>
      </c>
      <c r="E96" s="2">
        <f t="shared" si="13"/>
        <v>0</v>
      </c>
      <c r="F96" s="1"/>
      <c r="G96" s="2">
        <f t="shared" si="14"/>
        <v>0.2857142857142857</v>
      </c>
      <c r="H96" s="2">
        <f t="shared" si="15"/>
        <v>0.2857142857142857</v>
      </c>
      <c r="I96" s="6">
        <v>0.4</v>
      </c>
      <c r="L96" s="1">
        <f t="shared" si="9"/>
        <v>94</v>
      </c>
      <c r="M96" s="1">
        <v>0.5</v>
      </c>
      <c r="N96">
        <v>2</v>
      </c>
    </row>
    <row r="97" spans="1:14" x14ac:dyDescent="0.25">
      <c r="A97" s="1">
        <v>95</v>
      </c>
      <c r="B97" s="2">
        <f t="shared" si="10"/>
        <v>0.22264776894977431</v>
      </c>
      <c r="C97" s="2">
        <f t="shared" si="11"/>
        <v>0.33941794518079504</v>
      </c>
      <c r="D97" s="2">
        <f t="shared" si="12"/>
        <v>0</v>
      </c>
      <c r="E97" s="2">
        <f t="shared" si="13"/>
        <v>0</v>
      </c>
      <c r="F97" s="1"/>
      <c r="G97" s="2">
        <f t="shared" si="14"/>
        <v>0</v>
      </c>
      <c r="H97" s="2">
        <f t="shared" si="15"/>
        <v>0</v>
      </c>
      <c r="I97" s="6">
        <v>0.4</v>
      </c>
      <c r="L97" s="1">
        <f t="shared" si="9"/>
        <v>95</v>
      </c>
      <c r="M97" s="1">
        <v>0.5</v>
      </c>
      <c r="N97">
        <v>0</v>
      </c>
    </row>
    <row r="98" spans="1:14" x14ac:dyDescent="0.25">
      <c r="A98" s="1">
        <v>96</v>
      </c>
      <c r="B98" s="2">
        <f t="shared" si="10"/>
        <v>0.17811821515981946</v>
      </c>
      <c r="C98" s="2">
        <f t="shared" si="11"/>
        <v>0.35912121331852215</v>
      </c>
      <c r="D98" s="2">
        <f t="shared" si="12"/>
        <v>0</v>
      </c>
      <c r="E98" s="2">
        <f t="shared" si="13"/>
        <v>0</v>
      </c>
      <c r="F98" s="1"/>
      <c r="G98" s="2">
        <f t="shared" si="14"/>
        <v>0.14285714285714285</v>
      </c>
      <c r="H98" s="2">
        <f t="shared" si="15"/>
        <v>0.14285714285714285</v>
      </c>
      <c r="I98" s="6">
        <v>0.4</v>
      </c>
      <c r="L98" s="1">
        <f t="shared" si="9"/>
        <v>96</v>
      </c>
      <c r="M98" s="1">
        <v>0.5</v>
      </c>
      <c r="N98">
        <v>1</v>
      </c>
    </row>
    <row r="99" spans="1:14" x14ac:dyDescent="0.25">
      <c r="A99" s="1">
        <v>97</v>
      </c>
      <c r="B99" s="2">
        <f t="shared" si="10"/>
        <v>0.20120041390215418</v>
      </c>
      <c r="C99" s="2">
        <f t="shared" si="11"/>
        <v>0.34413479924486368</v>
      </c>
      <c r="D99" s="2">
        <f t="shared" si="12"/>
        <v>0</v>
      </c>
      <c r="E99" s="2">
        <f t="shared" si="13"/>
        <v>0</v>
      </c>
      <c r="F99" s="1"/>
      <c r="G99" s="2">
        <f t="shared" si="14"/>
        <v>0</v>
      </c>
      <c r="H99" s="2">
        <f t="shared" si="15"/>
        <v>0</v>
      </c>
      <c r="I99" s="6">
        <v>0.4</v>
      </c>
      <c r="L99" s="1">
        <f t="shared" si="9"/>
        <v>97</v>
      </c>
      <c r="M99" s="1">
        <v>0.5</v>
      </c>
      <c r="N99">
        <v>0</v>
      </c>
    </row>
    <row r="100" spans="1:14" x14ac:dyDescent="0.25">
      <c r="A100" s="1">
        <v>98</v>
      </c>
      <c r="B100" s="2">
        <f t="shared" si="10"/>
        <v>0.16096033112172334</v>
      </c>
      <c r="C100" s="2">
        <f t="shared" si="11"/>
        <v>0.36624079676648735</v>
      </c>
      <c r="D100" s="2">
        <f t="shared" si="12"/>
        <v>0</v>
      </c>
      <c r="E100" s="2">
        <f t="shared" si="13"/>
        <v>0</v>
      </c>
      <c r="F100" s="1"/>
      <c r="G100" s="2">
        <f t="shared" si="14"/>
        <v>0</v>
      </c>
      <c r="H100" s="2">
        <f t="shared" si="15"/>
        <v>0</v>
      </c>
      <c r="I100" s="6">
        <v>0.4</v>
      </c>
      <c r="L100" s="1">
        <f t="shared" si="9"/>
        <v>98</v>
      </c>
      <c r="M100" s="1">
        <v>0.5</v>
      </c>
      <c r="N100">
        <v>0</v>
      </c>
    </row>
    <row r="101" spans="1:14" x14ac:dyDescent="0.25">
      <c r="A101" s="1">
        <v>99</v>
      </c>
      <c r="B101" s="2">
        <f t="shared" si="10"/>
        <v>0.12876826489737866</v>
      </c>
      <c r="C101" s="2">
        <f t="shared" si="11"/>
        <v>0.38755241183554773</v>
      </c>
      <c r="D101" s="2">
        <f t="shared" si="12"/>
        <v>0</v>
      </c>
      <c r="E101" s="2">
        <f t="shared" si="13"/>
        <v>0</v>
      </c>
      <c r="F101" s="1"/>
      <c r="G101" s="2">
        <f t="shared" si="14"/>
        <v>0.2857142857142857</v>
      </c>
      <c r="H101" s="2">
        <f t="shared" si="15"/>
        <v>0.2857142857142857</v>
      </c>
      <c r="I101" s="6">
        <v>0.4</v>
      </c>
      <c r="L101" s="1">
        <f t="shared" si="9"/>
        <v>99</v>
      </c>
      <c r="M101" s="1">
        <v>0.5</v>
      </c>
      <c r="N101">
        <v>2</v>
      </c>
    </row>
    <row r="102" spans="1:14" x14ac:dyDescent="0.25">
      <c r="A102" s="1">
        <v>100</v>
      </c>
      <c r="B102" s="2">
        <f t="shared" si="10"/>
        <v>0.22747628836113454</v>
      </c>
      <c r="C102" s="2">
        <f t="shared" si="11"/>
        <v>0.33534922269328149</v>
      </c>
      <c r="D102" s="2">
        <f t="shared" si="12"/>
        <v>0</v>
      </c>
      <c r="E102" s="2">
        <f t="shared" si="13"/>
        <v>0</v>
      </c>
      <c r="F102" s="1"/>
      <c r="G102" s="2">
        <f t="shared" si="14"/>
        <v>0</v>
      </c>
      <c r="H102" s="2">
        <f t="shared" si="15"/>
        <v>0</v>
      </c>
      <c r="I102" s="6">
        <v>0.4</v>
      </c>
      <c r="L102" s="1">
        <f t="shared" si="9"/>
        <v>100</v>
      </c>
      <c r="M102" s="1">
        <v>0.5</v>
      </c>
      <c r="N102">
        <v>0</v>
      </c>
    </row>
    <row r="103" spans="1:14" x14ac:dyDescent="0.25">
      <c r="G103" s="5"/>
      <c r="M103" s="1"/>
      <c r="N103">
        <v>1</v>
      </c>
    </row>
    <row r="104" spans="1:14" x14ac:dyDescent="0.25">
      <c r="M104" s="1"/>
      <c r="N104">
        <v>0</v>
      </c>
    </row>
    <row r="105" spans="1:14" x14ac:dyDescent="0.25">
      <c r="N105">
        <v>0</v>
      </c>
    </row>
    <row r="106" spans="1:14" x14ac:dyDescent="0.25">
      <c r="N106">
        <v>0</v>
      </c>
    </row>
    <row r="107" spans="1:14" x14ac:dyDescent="0.25">
      <c r="N107">
        <v>0</v>
      </c>
    </row>
    <row r="108" spans="1:14" x14ac:dyDescent="0.25">
      <c r="N108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Grasman, Johan</dc:creator>
  <cp:lastModifiedBy>Grasman, Johan</cp:lastModifiedBy>
  <dcterms:created xsi:type="dcterms:W3CDTF">2015-03-16T12:29:29Z</dcterms:created>
  <dcterms:modified xsi:type="dcterms:W3CDTF">2016-04-18T12:53:43Z</dcterms:modified>
</cp:coreProperties>
</file>