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strict Hospital" sheetId="1" r:id="rId1"/>
    <sheet name="District office" sheetId="2" r:id="rId2"/>
    <sheet name="First Referral Unit (FRU)" sheetId="3" r:id="rId3"/>
    <sheet name="Intervention Costs" sheetId="4" r:id="rId4"/>
    <sheet name="Data on Trainings" sheetId="5" r:id="rId5"/>
    <sheet name="Immunization Costs" sheetId="6" r:id="rId6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2" l="1"/>
  <c r="C40" i="2"/>
  <c r="C9" i="1"/>
</calcChain>
</file>

<file path=xl/comments1.xml><?xml version="1.0" encoding="utf-8"?>
<comments xmlns="http://schemas.openxmlformats.org/spreadsheetml/2006/main">
  <authors>
    <author>Dr.Shankar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Dr.Shankar:</t>
        </r>
        <r>
          <rPr>
            <sz val="8"/>
            <color indexed="81"/>
            <rFont val="Tahoma"/>
            <family val="2"/>
          </rPr>
          <t xml:space="preserve">
The alloawance is per supervisor</t>
        </r>
      </text>
    </comment>
  </commentList>
</comments>
</file>

<file path=xl/comments2.xml><?xml version="1.0" encoding="utf-8"?>
<comments xmlns="http://schemas.openxmlformats.org/spreadsheetml/2006/main">
  <authors>
    <author>Dr.Shankar</author>
  </authors>
  <commentList>
    <comment ref="E67" authorId="0">
      <text>
        <r>
          <rPr>
            <b/>
            <sz val="8"/>
            <color indexed="81"/>
            <rFont val="Tahoma"/>
            <family val="2"/>
          </rPr>
          <t>Dr.Shankar:</t>
        </r>
        <r>
          <rPr>
            <sz val="8"/>
            <color indexed="81"/>
            <rFont val="Tahoma"/>
            <family val="2"/>
          </rPr>
          <t xml:space="preserve">
1=Exclusively Related to child health
2=Partially related to child health
0=Unrelated to child health</t>
        </r>
      </text>
    </comment>
  </commentList>
</comments>
</file>

<file path=xl/sharedStrings.xml><?xml version="1.0" encoding="utf-8"?>
<sst xmlns="http://schemas.openxmlformats.org/spreadsheetml/2006/main" count="591" uniqueCount="387">
  <si>
    <t>Room</t>
  </si>
  <si>
    <t>Covered Area (sq ft)</t>
  </si>
  <si>
    <t>Doctor rooms</t>
  </si>
  <si>
    <t>Children ward</t>
  </si>
  <si>
    <t>SCNU</t>
  </si>
  <si>
    <t>Laboratory</t>
  </si>
  <si>
    <t>Radiology room</t>
  </si>
  <si>
    <t>General Administration</t>
  </si>
  <si>
    <t>TOTAL</t>
  </si>
  <si>
    <t>Building and Space</t>
  </si>
  <si>
    <t>Radiant Warmer</t>
  </si>
  <si>
    <t>Phototherapy Unit</t>
  </si>
  <si>
    <t>Neonatal resuscitator</t>
  </si>
  <si>
    <t>Oxygen Hood</t>
  </si>
  <si>
    <t>Vital sign monitor</t>
  </si>
  <si>
    <t>Syringe pump</t>
  </si>
  <si>
    <t>Pulse Oxymeter</t>
  </si>
  <si>
    <t>Oxygen concentrator</t>
  </si>
  <si>
    <t>Light examination mobile</t>
  </si>
  <si>
    <t>Almirah</t>
  </si>
  <si>
    <t>Beds</t>
  </si>
  <si>
    <t>Weighing scale</t>
  </si>
  <si>
    <t>Needle cutter</t>
  </si>
  <si>
    <t>Chairs</t>
  </si>
  <si>
    <t>Table</t>
  </si>
  <si>
    <t>Fans</t>
  </si>
  <si>
    <t>Clock</t>
  </si>
  <si>
    <t>Lights</t>
  </si>
  <si>
    <t>Computer</t>
  </si>
  <si>
    <t>AC</t>
  </si>
  <si>
    <t>General Admin</t>
  </si>
  <si>
    <t>Chair</t>
  </si>
  <si>
    <t>Fan</t>
  </si>
  <si>
    <t>Photocopier/ Printer</t>
  </si>
  <si>
    <t>Almirahs</t>
  </si>
  <si>
    <t>Number</t>
  </si>
  <si>
    <t>Quantity (Monthly)</t>
  </si>
  <si>
    <t>Hb</t>
  </si>
  <si>
    <t>TLC</t>
  </si>
  <si>
    <t>DLC</t>
  </si>
  <si>
    <t>BT</t>
  </si>
  <si>
    <t>CT</t>
  </si>
  <si>
    <t>Platelet Count</t>
  </si>
  <si>
    <t>Bloog Group</t>
  </si>
  <si>
    <t>Malaria</t>
  </si>
  <si>
    <t>Blood Sugar</t>
  </si>
  <si>
    <t>Urea</t>
  </si>
  <si>
    <t>Creatinine</t>
  </si>
  <si>
    <t>Uric Acid</t>
  </si>
  <si>
    <t>S Bilirubin</t>
  </si>
  <si>
    <t>SGOT</t>
  </si>
  <si>
    <t>S protein</t>
  </si>
  <si>
    <t>Alk Phosphatase</t>
  </si>
  <si>
    <t>Lipid Profile</t>
  </si>
  <si>
    <t>Widal</t>
  </si>
  <si>
    <t>VDRL</t>
  </si>
  <si>
    <t>CRP</t>
  </si>
  <si>
    <t>RA Factor</t>
  </si>
  <si>
    <t>Urine Albumin</t>
  </si>
  <si>
    <t>Urine Micro</t>
  </si>
  <si>
    <t>Ketone Bodies</t>
  </si>
  <si>
    <t>Semen examination</t>
  </si>
  <si>
    <t>UPT</t>
  </si>
  <si>
    <t>X-Ray</t>
  </si>
  <si>
    <t>Ultrasound</t>
  </si>
  <si>
    <t>Medicine/ Consumable</t>
  </si>
  <si>
    <t>Inj Ceftriaxone</t>
  </si>
  <si>
    <t>Inj Amikacin</t>
  </si>
  <si>
    <t>Inj Sodabicarb</t>
  </si>
  <si>
    <t>Inj Rantact</t>
  </si>
  <si>
    <t>Inj Phenobarbitone</t>
  </si>
  <si>
    <t>Inj Calcium Gluconate</t>
  </si>
  <si>
    <t>Inj Dopamine</t>
  </si>
  <si>
    <t>Inj Vit K</t>
  </si>
  <si>
    <t>Inj Adrenaline</t>
  </si>
  <si>
    <t>Inj Phenytoin</t>
  </si>
  <si>
    <t>Inj Hydrocortisone</t>
  </si>
  <si>
    <t>Inj Aminophylline</t>
  </si>
  <si>
    <t>Inj Ampicillin</t>
  </si>
  <si>
    <t>Inj Gentamicin</t>
  </si>
  <si>
    <t>Inj Ceftazidimine</t>
  </si>
  <si>
    <t>Inj Cloxacillin</t>
  </si>
  <si>
    <t>IV 10% Dextrose</t>
  </si>
  <si>
    <t>IV Isolyte</t>
  </si>
  <si>
    <t>IV NS</t>
  </si>
  <si>
    <t>IV Ringer lactate</t>
  </si>
  <si>
    <t>Pediaset</t>
  </si>
  <si>
    <t>Betadine (1 LitreBottle)</t>
  </si>
  <si>
    <t>Spirit (1 litre)</t>
  </si>
  <si>
    <t>Cotton (Roll)</t>
  </si>
  <si>
    <t>Gloves No 6.5</t>
  </si>
  <si>
    <t>IV Canula No 24</t>
  </si>
  <si>
    <t>IFT no 8</t>
  </si>
  <si>
    <t>IFT no 6</t>
  </si>
  <si>
    <t>Surgical micropore</t>
  </si>
  <si>
    <t>Gentamicin</t>
  </si>
  <si>
    <t>Thermometer</t>
  </si>
  <si>
    <t>Bandage</t>
  </si>
  <si>
    <t>Formalein</t>
  </si>
  <si>
    <t>Lizol</t>
  </si>
  <si>
    <t>Syp PCM</t>
  </si>
  <si>
    <t>Suction catheter</t>
  </si>
  <si>
    <t>Soframycin ointment</t>
  </si>
  <si>
    <t>Gauze piece</t>
  </si>
  <si>
    <t>Overhead</t>
  </si>
  <si>
    <t>Water</t>
  </si>
  <si>
    <t>Equipments/Furniture</t>
  </si>
  <si>
    <t>Quantity</t>
  </si>
  <si>
    <t>Human Resources</t>
  </si>
  <si>
    <t>Diagnostic Tests</t>
  </si>
  <si>
    <t>Quantity Monthly (Child health)</t>
  </si>
  <si>
    <t>DIO</t>
  </si>
  <si>
    <t>Equipment/ Non-consumable</t>
  </si>
  <si>
    <t>Refrigerator</t>
  </si>
  <si>
    <t>Computers</t>
  </si>
  <si>
    <t>Printer/ Photocopier</t>
  </si>
  <si>
    <t>Deep Freezer</t>
  </si>
  <si>
    <t>DIO Room</t>
  </si>
  <si>
    <t>Guest Room</t>
  </si>
  <si>
    <t>Training Hall</t>
  </si>
  <si>
    <t>Computer Room</t>
  </si>
  <si>
    <t>Establishment branch</t>
  </si>
  <si>
    <t>Store</t>
  </si>
  <si>
    <t>Waiting area</t>
  </si>
  <si>
    <t>Supervisory Travel (km)</t>
  </si>
  <si>
    <t>KM Travelled per month</t>
  </si>
  <si>
    <t>CS</t>
  </si>
  <si>
    <t>Male</t>
  </si>
  <si>
    <t>Female</t>
  </si>
  <si>
    <t>Total</t>
  </si>
  <si>
    <t>Total number of immunizations in a year (BK Hospital)</t>
  </si>
  <si>
    <t>BCG</t>
  </si>
  <si>
    <t>OPV-Zero dose</t>
  </si>
  <si>
    <t>DPT1</t>
  </si>
  <si>
    <t>DPT2</t>
  </si>
  <si>
    <t>DPT3</t>
  </si>
  <si>
    <t>OPV1</t>
  </si>
  <si>
    <t>OPV2</t>
  </si>
  <si>
    <t>OPV3</t>
  </si>
  <si>
    <t>DPT-B</t>
  </si>
  <si>
    <t>OPV-B</t>
  </si>
  <si>
    <t>Measles</t>
  </si>
  <si>
    <t>Vit A</t>
  </si>
  <si>
    <t>Hep B 1</t>
  </si>
  <si>
    <t>Hep B 2</t>
  </si>
  <si>
    <t>Hep B 3</t>
  </si>
  <si>
    <t>Total under-5 year immunizations</t>
  </si>
  <si>
    <t>TT-1</t>
  </si>
  <si>
    <t>TT-2</t>
  </si>
  <si>
    <t>TT-3</t>
  </si>
  <si>
    <t>Total maternal immunization</t>
  </si>
  <si>
    <t>Proportion child immunization (out of total)</t>
  </si>
  <si>
    <t>Air Conditioner</t>
  </si>
  <si>
    <t>Civil Surgeon Room (CS)</t>
  </si>
  <si>
    <t>Ice Lined Refrigerator</t>
  </si>
  <si>
    <t>OPV-zero</t>
  </si>
  <si>
    <t>Vitamin A dose 2</t>
  </si>
  <si>
    <t>Vitamin A dose 3</t>
  </si>
  <si>
    <t>TT1</t>
  </si>
  <si>
    <t>TT2</t>
  </si>
  <si>
    <t>Sterilization</t>
  </si>
  <si>
    <t>IUD</t>
  </si>
  <si>
    <t>Emergency OP</t>
  </si>
  <si>
    <t>OCP</t>
  </si>
  <si>
    <t>Immunization Room</t>
  </si>
  <si>
    <t>Cold Storage</t>
  </si>
  <si>
    <t>LHV Room</t>
  </si>
  <si>
    <t>Paediatrician Room</t>
  </si>
  <si>
    <t>Operation Theatre</t>
  </si>
  <si>
    <t>OT recovery rooms</t>
  </si>
  <si>
    <t>OT additional rooms</t>
  </si>
  <si>
    <t>Nursery Unit</t>
  </si>
  <si>
    <t>Ward</t>
  </si>
  <si>
    <t>Deep freezer</t>
  </si>
  <si>
    <t>ILR</t>
  </si>
  <si>
    <t>OT Table</t>
  </si>
  <si>
    <t>Boyle's apparatus</t>
  </si>
  <si>
    <t>S.No.</t>
  </si>
  <si>
    <t>Cap Ampicillin 500 mg</t>
  </si>
  <si>
    <t>Cap Amoxy 250 mg</t>
  </si>
  <si>
    <t>Syp Ampicillin</t>
  </si>
  <si>
    <t>Adhesive plaster</t>
  </si>
  <si>
    <t>T. Dicylco+ PCM</t>
  </si>
  <si>
    <t>T. Cefixime 100mg</t>
  </si>
  <si>
    <t>T. antacid</t>
  </si>
  <si>
    <t>Nystatin vaginal pessary</t>
  </si>
  <si>
    <t>T. Diclofenac</t>
  </si>
  <si>
    <t>T. B-complex</t>
  </si>
  <si>
    <t>T. Norfloxacin 400 mg</t>
  </si>
  <si>
    <t>T. Glimpride 2 mg</t>
  </si>
  <si>
    <t>T. Ofloxacin 200mg</t>
  </si>
  <si>
    <t>ORS powder</t>
  </si>
  <si>
    <t>T. Ibugesic+PCM</t>
  </si>
  <si>
    <t>T calcium</t>
  </si>
  <si>
    <t>T metformin 500 mg</t>
  </si>
  <si>
    <t>T Ranitidine</t>
  </si>
  <si>
    <t>Cotton 500 gm</t>
  </si>
  <si>
    <t>Decox cough syp</t>
  </si>
  <si>
    <t>Syp Antacid</t>
  </si>
  <si>
    <t>Analgesic gel</t>
  </si>
  <si>
    <t>Vitamin A solution</t>
  </si>
  <si>
    <t>Fluconazole oint</t>
  </si>
  <si>
    <t>Surgical gloves</t>
  </si>
  <si>
    <t>Crape bandage 4"</t>
  </si>
  <si>
    <t>Inj Methyl ergometrine</t>
  </si>
  <si>
    <t>Inj Oxytocin</t>
  </si>
  <si>
    <t>Disposable syringes 1 ml</t>
  </si>
  <si>
    <t>Disposable syringes 5 ml</t>
  </si>
  <si>
    <t>Disposable syringes 2 ml</t>
  </si>
  <si>
    <t>Disposable needle</t>
  </si>
  <si>
    <t>Cord clamp</t>
  </si>
  <si>
    <t>Trugut chromic 1-0</t>
  </si>
  <si>
    <t>Hand duster</t>
  </si>
  <si>
    <t>Floor duster</t>
  </si>
  <si>
    <t>Inj Diazepam</t>
  </si>
  <si>
    <t>Inj Ondesetron</t>
  </si>
  <si>
    <t>Surgical spirit</t>
  </si>
  <si>
    <t>Inj tranexemic acid</t>
  </si>
  <si>
    <t>Inj Misoprostol</t>
  </si>
  <si>
    <t>Indoor files</t>
  </si>
  <si>
    <t>Inj dexamethasone</t>
  </si>
  <si>
    <t>IV canula No 20</t>
  </si>
  <si>
    <t>Macintosh</t>
  </si>
  <si>
    <t>thermometer</t>
  </si>
  <si>
    <t>sterilizer pressure type</t>
  </si>
  <si>
    <t>Inj PCM</t>
  </si>
  <si>
    <t>Sponge holder</t>
  </si>
  <si>
    <t>Inj Chlororquine</t>
  </si>
  <si>
    <t>Tab albendazole</t>
  </si>
  <si>
    <t>Inj Tramadol</t>
  </si>
  <si>
    <t>Tab azithromycin</t>
  </si>
  <si>
    <t>PC enema</t>
  </si>
  <si>
    <t>RNTCP Cat 1</t>
  </si>
  <si>
    <t>RNTCP Cat 2</t>
  </si>
  <si>
    <t>Inj Streptomycin</t>
  </si>
  <si>
    <t>Quantity Monthly (Child Health)</t>
  </si>
  <si>
    <t>Urine</t>
  </si>
  <si>
    <t>Bld sugar</t>
  </si>
  <si>
    <t>RH Foetus</t>
  </si>
  <si>
    <t>Platelet</t>
  </si>
  <si>
    <t>Blg gp</t>
  </si>
  <si>
    <t>TLC/ DLC</t>
  </si>
  <si>
    <t>ESR</t>
  </si>
  <si>
    <t>Unit Price (INR)</t>
  </si>
  <si>
    <t>Gross salary (Monthly-INR)</t>
  </si>
  <si>
    <t>Monthly Cost (INR)</t>
  </si>
  <si>
    <t>Annual Cost (INR)</t>
  </si>
  <si>
    <t>Electricity</t>
  </si>
  <si>
    <t>Referral transport</t>
  </si>
  <si>
    <t>Under 5 Population</t>
  </si>
  <si>
    <t>Over 5 Population</t>
  </si>
  <si>
    <t>OPD consultations</t>
  </si>
  <si>
    <t>IPD admissions</t>
  </si>
  <si>
    <t>Services</t>
  </si>
  <si>
    <t>Beneficiaries</t>
  </si>
  <si>
    <t>ASHA</t>
  </si>
  <si>
    <t>TBA</t>
  </si>
  <si>
    <t>ORS</t>
  </si>
  <si>
    <t>Zinc</t>
  </si>
  <si>
    <t>PCM</t>
  </si>
  <si>
    <t>Septran</t>
  </si>
  <si>
    <t>G.V Paints</t>
  </si>
  <si>
    <t>Printing &amp; Stationery</t>
  </si>
  <si>
    <t>Training</t>
  </si>
  <si>
    <t>Spiral Bound Recording Form</t>
  </si>
  <si>
    <t>Weighing Scale</t>
  </si>
  <si>
    <t>Dai Kit</t>
  </si>
  <si>
    <t>Slip Book. (Refferal Slip)</t>
  </si>
  <si>
    <t>Social Mobilization Costs</t>
  </si>
  <si>
    <t>Women's meeting</t>
  </si>
  <si>
    <t>IEC/ BCC Material Costs</t>
  </si>
  <si>
    <t>Wall Paints</t>
  </si>
  <si>
    <t>Name Plates</t>
  </si>
  <si>
    <t>Banner</t>
  </si>
  <si>
    <t>Senior Consultant</t>
  </si>
  <si>
    <t>Field Manager</t>
  </si>
  <si>
    <t>Supervisor</t>
  </si>
  <si>
    <t>Supervision</t>
  </si>
  <si>
    <t>Field Office</t>
  </si>
  <si>
    <t>Bikes</t>
  </si>
  <si>
    <t>Total Expenditure (INR)</t>
  </si>
  <si>
    <t>Amount (INR)</t>
  </si>
  <si>
    <t>Gross salary (INR)</t>
  </si>
  <si>
    <t>Name of training</t>
  </si>
  <si>
    <t>Period</t>
  </si>
  <si>
    <t>Proportion Contribution to Child Health</t>
  </si>
  <si>
    <t>Participants</t>
  </si>
  <si>
    <t>Number of resorce persons</t>
  </si>
  <si>
    <t>Honararium_participant</t>
  </si>
  <si>
    <t>Honararium_resoure person</t>
  </si>
  <si>
    <t>Travel_participants</t>
  </si>
  <si>
    <t>Travel_resource person</t>
  </si>
  <si>
    <t>Hall charges/ overhead</t>
  </si>
  <si>
    <t>Food espenses</t>
  </si>
  <si>
    <t>Any other</t>
  </si>
  <si>
    <t>Number of ASHA</t>
  </si>
  <si>
    <t>Number of AWW</t>
  </si>
  <si>
    <t>Number of ANM</t>
  </si>
  <si>
    <t>Number of MO/ QMP</t>
  </si>
  <si>
    <t>Number of RMP</t>
  </si>
  <si>
    <t>Number of TBA</t>
  </si>
  <si>
    <t>Total Monthly Salary of Participants and Resource Persons</t>
  </si>
  <si>
    <t>Number of days of training</t>
  </si>
  <si>
    <t>Training for Health Worker</t>
  </si>
  <si>
    <t>21 FEB TO 1ST MARCH, 2007</t>
  </si>
  <si>
    <t>19 FEB TO 27 FEB, 2007</t>
  </si>
  <si>
    <t>28thMay - 5th June, 2007</t>
  </si>
  <si>
    <t>19thJune - 27th June, 2007</t>
  </si>
  <si>
    <t>6thJune - 14th June, 2007</t>
  </si>
  <si>
    <t>25thMAY - 2ndJUNE , 2007</t>
  </si>
  <si>
    <t>16thJUNE - 25thJUNE , 2007</t>
  </si>
  <si>
    <t>4thJUNE - 12thJUNE , 2007</t>
  </si>
  <si>
    <t>3APR - 11APR , 2007</t>
  </si>
  <si>
    <t>3Apr - 11 Apr, 2007</t>
  </si>
  <si>
    <t>12thAPR - 20thAPR , 2007</t>
  </si>
  <si>
    <t>26thAPR - 4thMAY , 2007</t>
  </si>
  <si>
    <t>7th - 16th Apr, 2007</t>
  </si>
  <si>
    <t>18th - 26th Apr, 2007</t>
  </si>
  <si>
    <t>7thMAY - 15thMAY , 2007</t>
  </si>
  <si>
    <t>16thMAY - 24thMAY , 2007</t>
  </si>
  <si>
    <t>9thMay - 17th May, 2007</t>
  </si>
  <si>
    <t>30thApr - 8th May, 2007</t>
  </si>
  <si>
    <t>15 MAR TO 23RD MAR, 2007</t>
  </si>
  <si>
    <t>27th - 4th Apr, 2007</t>
  </si>
  <si>
    <t>24MAR - 2APR , 2007</t>
  </si>
  <si>
    <t>17th - 26th MARCH, 2007</t>
  </si>
  <si>
    <t>4thJULY - 12thJULY , 2007</t>
  </si>
  <si>
    <t>16thJULY - 24thJULY , 2007</t>
  </si>
  <si>
    <t>10thJuly - 18th July, 2007</t>
  </si>
  <si>
    <t>29thJune - 7th July, 2007</t>
  </si>
  <si>
    <t>26th July - 3rd Aug, 2007</t>
  </si>
  <si>
    <t>12th Nov - 20th Nov, 2007</t>
  </si>
  <si>
    <t>21st Nov - 29th Nov, 2007</t>
  </si>
  <si>
    <t>11th Dec - 19th Dec, 2007</t>
  </si>
  <si>
    <t>20th Dec - 29th Dec, 2007</t>
  </si>
  <si>
    <t>30th Nov - 10th Dec, 2007</t>
  </si>
  <si>
    <t>18feb,2008 to 26 feb 08</t>
  </si>
  <si>
    <t>2nd april 08 to 10 apr,08</t>
  </si>
  <si>
    <t>11th Apr - 19th Apr, 2008</t>
  </si>
  <si>
    <t>16th Jul - 24th Jul, 2009</t>
  </si>
  <si>
    <t>05th May - 13th May, 2008</t>
  </si>
  <si>
    <t>5th August - 13th August , 2008</t>
  </si>
  <si>
    <t>20th August - 28th August , 2008</t>
  </si>
  <si>
    <t>22nd Jul - 30th Jul, 2009</t>
  </si>
  <si>
    <t>November,2009 to 8th December, 2009.</t>
  </si>
  <si>
    <t>QMP</t>
  </si>
  <si>
    <t>7th oct,2007</t>
  </si>
  <si>
    <t>RMP</t>
  </si>
  <si>
    <t>8th Aug to 9th Aug,2007</t>
  </si>
  <si>
    <t>2nd Aug to 3rd Aug 2007</t>
  </si>
  <si>
    <t>2nd June 2007</t>
  </si>
  <si>
    <t>7th June 2007</t>
  </si>
  <si>
    <t>9thJULY TO 10thJULY, 2007</t>
  </si>
  <si>
    <t>18th July to 19th July,2007</t>
  </si>
  <si>
    <t>24th July to 25th July 2007</t>
  </si>
  <si>
    <t>30th July to 31st July 2007</t>
  </si>
  <si>
    <t>5th June 2007</t>
  </si>
  <si>
    <t>9th Aug 2007</t>
  </si>
  <si>
    <t>23rd July 2007</t>
  </si>
  <si>
    <t>17th July 2007</t>
  </si>
  <si>
    <t>18th MAY, 2007</t>
  </si>
  <si>
    <t>Amount (a)</t>
  </si>
  <si>
    <t>Relevance to Child Health</t>
  </si>
  <si>
    <t>Total participants ( c )</t>
  </si>
  <si>
    <t>Particpants_int</t>
  </si>
  <si>
    <t>Participants_control</t>
  </si>
  <si>
    <t>Participants_common</t>
  </si>
  <si>
    <t>Number of MO</t>
  </si>
  <si>
    <t>Number of Specialist</t>
  </si>
  <si>
    <t>Others</t>
  </si>
  <si>
    <t>SBA</t>
  </si>
  <si>
    <t>IUCD</t>
  </si>
  <si>
    <t>HMIS</t>
  </si>
  <si>
    <t>Trainings in Intervention Area</t>
  </si>
  <si>
    <t>Joint Trainings (Intervention and Control both)</t>
  </si>
  <si>
    <t>Vaccine</t>
  </si>
  <si>
    <t>Coverage</t>
  </si>
  <si>
    <t>Number of chlidren</t>
  </si>
  <si>
    <t>Unit price</t>
  </si>
  <si>
    <t>Unit price (INR)</t>
  </si>
  <si>
    <t>Immunization Costs in Intervention Area</t>
  </si>
  <si>
    <t>Immunization Costs in Control Area</t>
  </si>
  <si>
    <t>Coverage Proportion</t>
  </si>
  <si>
    <t>Personnel Code</t>
  </si>
  <si>
    <t>Room No.</t>
  </si>
  <si>
    <t>Room No</t>
  </si>
  <si>
    <t>Personnel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</si>
</sst>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5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6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0" borderId="0" xfId="0" applyFont="1" applyBorder="1" applyAlignment="1"/>
    <xf numFmtId="0" fontId="2" fillId="3" borderId="0" xfId="0" applyFont="1" applyFill="1" applyAlignment="1"/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1" fillId="3" borderId="0" xfId="0" applyFont="1" applyFill="1" applyAlignment="1"/>
    <xf numFmtId="0" fontId="1" fillId="4" borderId="0" xfId="0" applyFont="1" applyFill="1" applyAlignme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NumberFormat="1" applyFont="1" applyBorder="1"/>
    <xf numFmtId="164" fontId="9" fillId="0" borderId="0" xfId="1" applyNumberFormat="1" applyFont="1" applyBorder="1" applyAlignment="1">
      <alignment horizontal="right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164" fontId="9" fillId="5" borderId="0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/>
    </xf>
    <xf numFmtId="164" fontId="9" fillId="5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0" xfId="0" applyFont="1"/>
    <xf numFmtId="0" fontId="12" fillId="3" borderId="0" xfId="0" applyFont="1" applyFill="1" applyAlignment="1">
      <alignment wrapText="1"/>
    </xf>
    <xf numFmtId="2" fontId="5" fillId="0" borderId="0" xfId="0" applyNumberFormat="1" applyFont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workbookViewId="0">
      <selection activeCell="B18" sqref="B18"/>
    </sheetView>
  </sheetViews>
  <sheetFormatPr defaultRowHeight="15" x14ac:dyDescent="0.25"/>
  <cols>
    <col min="1" max="1" width="21" bestFit="1" customWidth="1"/>
    <col min="2" max="2" width="26.5703125" style="4" bestFit="1" customWidth="1"/>
    <col min="3" max="3" width="27.85546875" style="7" bestFit="1" customWidth="1"/>
    <col min="4" max="4" width="28" style="7" bestFit="1" customWidth="1"/>
    <col min="5" max="7" width="9.140625" style="4"/>
  </cols>
  <sheetData>
    <row r="2" spans="1:4" x14ac:dyDescent="0.25">
      <c r="A2" s="2" t="s">
        <v>9</v>
      </c>
      <c r="B2" s="4" t="s">
        <v>0</v>
      </c>
      <c r="C2" s="9" t="s">
        <v>1</v>
      </c>
    </row>
    <row r="3" spans="1:4" x14ac:dyDescent="0.25">
      <c r="B3" s="4" t="s">
        <v>2</v>
      </c>
      <c r="C3" s="7">
        <v>100</v>
      </c>
    </row>
    <row r="4" spans="1:4" x14ac:dyDescent="0.25">
      <c r="B4" s="4" t="s">
        <v>3</v>
      </c>
      <c r="C4" s="7">
        <v>3000</v>
      </c>
    </row>
    <row r="5" spans="1:4" x14ac:dyDescent="0.25">
      <c r="B5" s="4" t="s">
        <v>4</v>
      </c>
      <c r="C5" s="7">
        <v>500</v>
      </c>
    </row>
    <row r="6" spans="1:4" x14ac:dyDescent="0.25">
      <c r="B6" s="4" t="s">
        <v>5</v>
      </c>
      <c r="C6" s="7">
        <v>1000</v>
      </c>
    </row>
    <row r="7" spans="1:4" x14ac:dyDescent="0.25">
      <c r="B7" s="4" t="s">
        <v>6</v>
      </c>
      <c r="C7" s="7">
        <v>400</v>
      </c>
    </row>
    <row r="8" spans="1:4" x14ac:dyDescent="0.25">
      <c r="B8" s="4" t="s">
        <v>7</v>
      </c>
      <c r="C8" s="7">
        <v>1000</v>
      </c>
    </row>
    <row r="9" spans="1:4" x14ac:dyDescent="0.25">
      <c r="B9" s="4" t="s">
        <v>8</v>
      </c>
      <c r="C9" s="7">
        <f>SUM(C3:C8)</f>
        <v>6000</v>
      </c>
    </row>
    <row r="11" spans="1:4" x14ac:dyDescent="0.25">
      <c r="C11" s="3" t="s">
        <v>107</v>
      </c>
      <c r="D11" s="3" t="s">
        <v>243</v>
      </c>
    </row>
    <row r="12" spans="1:4" x14ac:dyDescent="0.25">
      <c r="A12" s="2" t="s">
        <v>106</v>
      </c>
      <c r="B12" s="4" t="s">
        <v>10</v>
      </c>
      <c r="C12" s="7">
        <v>12</v>
      </c>
      <c r="D12" s="7">
        <v>38250</v>
      </c>
    </row>
    <row r="13" spans="1:4" x14ac:dyDescent="0.25">
      <c r="B13" s="4" t="s">
        <v>11</v>
      </c>
      <c r="C13" s="7">
        <v>4</v>
      </c>
      <c r="D13" s="7">
        <v>15750</v>
      </c>
    </row>
    <row r="14" spans="1:4" x14ac:dyDescent="0.25">
      <c r="B14" s="4" t="s">
        <v>12</v>
      </c>
      <c r="C14" s="7">
        <v>9</v>
      </c>
      <c r="D14" s="7">
        <v>1125</v>
      </c>
    </row>
    <row r="15" spans="1:4" x14ac:dyDescent="0.25">
      <c r="B15" s="4" t="s">
        <v>13</v>
      </c>
      <c r="C15" s="7">
        <v>11</v>
      </c>
      <c r="D15" s="7">
        <v>4500</v>
      </c>
    </row>
    <row r="16" spans="1:4" x14ac:dyDescent="0.25">
      <c r="B16" s="4" t="s">
        <v>14</v>
      </c>
      <c r="C16" s="7">
        <v>2</v>
      </c>
      <c r="D16" s="7">
        <v>157500</v>
      </c>
    </row>
    <row r="17" spans="1:4" x14ac:dyDescent="0.25">
      <c r="B17" s="4" t="s">
        <v>15</v>
      </c>
      <c r="C17" s="7">
        <v>3</v>
      </c>
      <c r="D17" s="7">
        <v>31950</v>
      </c>
    </row>
    <row r="18" spans="1:4" x14ac:dyDescent="0.25">
      <c r="B18" s="4" t="s">
        <v>16</v>
      </c>
      <c r="C18" s="7">
        <v>5</v>
      </c>
      <c r="D18" s="7">
        <v>31950</v>
      </c>
    </row>
    <row r="19" spans="1:4" x14ac:dyDescent="0.25">
      <c r="B19" s="4" t="s">
        <v>17</v>
      </c>
      <c r="C19" s="7">
        <v>5</v>
      </c>
      <c r="D19" s="7">
        <v>42750</v>
      </c>
    </row>
    <row r="20" spans="1:4" x14ac:dyDescent="0.25">
      <c r="B20" s="4" t="s">
        <v>18</v>
      </c>
      <c r="C20" s="7">
        <v>2</v>
      </c>
      <c r="D20" s="7">
        <v>36000</v>
      </c>
    </row>
    <row r="21" spans="1:4" x14ac:dyDescent="0.25">
      <c r="B21" s="4" t="s">
        <v>19</v>
      </c>
      <c r="C21" s="7">
        <v>3</v>
      </c>
      <c r="D21" s="7">
        <v>12000</v>
      </c>
    </row>
    <row r="22" spans="1:4" x14ac:dyDescent="0.25">
      <c r="B22" s="4" t="s">
        <v>20</v>
      </c>
      <c r="C22" s="7">
        <v>30</v>
      </c>
      <c r="D22" s="7">
        <v>1500</v>
      </c>
    </row>
    <row r="23" spans="1:4" x14ac:dyDescent="0.25">
      <c r="B23" s="4" t="s">
        <v>21</v>
      </c>
      <c r="C23" s="7">
        <v>10</v>
      </c>
      <c r="D23" s="7">
        <v>200</v>
      </c>
    </row>
    <row r="24" spans="1:4" x14ac:dyDescent="0.25">
      <c r="B24" s="4" t="s">
        <v>22</v>
      </c>
      <c r="C24" s="7">
        <v>10</v>
      </c>
      <c r="D24" s="7">
        <v>250</v>
      </c>
    </row>
    <row r="25" spans="1:4" x14ac:dyDescent="0.25">
      <c r="B25" s="4" t="s">
        <v>23</v>
      </c>
      <c r="C25" s="7">
        <v>20</v>
      </c>
      <c r="D25" s="7">
        <v>50</v>
      </c>
    </row>
    <row r="26" spans="1:4" x14ac:dyDescent="0.25">
      <c r="B26" s="4" t="s">
        <v>24</v>
      </c>
      <c r="C26" s="7">
        <v>7</v>
      </c>
      <c r="D26" s="7">
        <v>140</v>
      </c>
    </row>
    <row r="27" spans="1:4" x14ac:dyDescent="0.25">
      <c r="B27" s="4" t="s">
        <v>25</v>
      </c>
      <c r="C27" s="7">
        <v>20</v>
      </c>
      <c r="D27" s="7">
        <v>500</v>
      </c>
    </row>
    <row r="28" spans="1:4" x14ac:dyDescent="0.25">
      <c r="B28" s="4" t="s">
        <v>26</v>
      </c>
      <c r="C28" s="7">
        <v>5</v>
      </c>
      <c r="D28" s="7">
        <v>200</v>
      </c>
    </row>
    <row r="29" spans="1:4" x14ac:dyDescent="0.25">
      <c r="B29" s="4" t="s">
        <v>27</v>
      </c>
      <c r="C29" s="7">
        <v>35</v>
      </c>
      <c r="D29" s="7">
        <v>40</v>
      </c>
    </row>
    <row r="30" spans="1:4" x14ac:dyDescent="0.25">
      <c r="A30" s="6" t="s">
        <v>30</v>
      </c>
      <c r="B30" s="4" t="s">
        <v>28</v>
      </c>
      <c r="C30" s="7">
        <v>2</v>
      </c>
      <c r="D30" s="7">
        <v>25000</v>
      </c>
    </row>
    <row r="31" spans="1:4" x14ac:dyDescent="0.25">
      <c r="B31" s="4" t="s">
        <v>24</v>
      </c>
      <c r="C31" s="7">
        <v>10</v>
      </c>
      <c r="D31" s="7">
        <v>140</v>
      </c>
    </row>
    <row r="32" spans="1:4" x14ac:dyDescent="0.25">
      <c r="B32" s="4" t="s">
        <v>31</v>
      </c>
      <c r="C32" s="7">
        <v>30</v>
      </c>
      <c r="D32" s="7">
        <v>50</v>
      </c>
    </row>
    <row r="33" spans="1:4" x14ac:dyDescent="0.25">
      <c r="B33" s="4" t="s">
        <v>32</v>
      </c>
      <c r="C33" s="7">
        <v>10</v>
      </c>
      <c r="D33" s="7">
        <v>500</v>
      </c>
    </row>
    <row r="34" spans="1:4" x14ac:dyDescent="0.25">
      <c r="B34" s="4" t="s">
        <v>27</v>
      </c>
      <c r="C34" s="7">
        <v>20</v>
      </c>
      <c r="D34" s="7">
        <v>40</v>
      </c>
    </row>
    <row r="35" spans="1:4" x14ac:dyDescent="0.25">
      <c r="B35" s="4" t="s">
        <v>29</v>
      </c>
      <c r="C35" s="7">
        <v>2</v>
      </c>
      <c r="D35" s="7">
        <v>25000</v>
      </c>
    </row>
    <row r="36" spans="1:4" x14ac:dyDescent="0.25">
      <c r="B36" s="4" t="s">
        <v>33</v>
      </c>
      <c r="C36" s="7">
        <v>1</v>
      </c>
      <c r="D36" s="7">
        <v>15000</v>
      </c>
    </row>
    <row r="37" spans="1:4" x14ac:dyDescent="0.25">
      <c r="B37" s="4" t="s">
        <v>34</v>
      </c>
      <c r="C37" s="7">
        <v>15</v>
      </c>
      <c r="D37" s="7">
        <v>12000</v>
      </c>
    </row>
    <row r="39" spans="1:4" x14ac:dyDescent="0.25">
      <c r="B39" s="22" t="s">
        <v>386</v>
      </c>
      <c r="C39" s="3" t="s">
        <v>35</v>
      </c>
      <c r="D39" s="3" t="s">
        <v>244</v>
      </c>
    </row>
    <row r="40" spans="1:4" x14ac:dyDescent="0.25">
      <c r="A40" s="2" t="s">
        <v>108</v>
      </c>
      <c r="B40" s="7">
        <v>1</v>
      </c>
      <c r="C40" s="7">
        <v>1</v>
      </c>
      <c r="D40" s="7">
        <v>35000</v>
      </c>
    </row>
    <row r="41" spans="1:4" x14ac:dyDescent="0.25">
      <c r="B41" s="7">
        <v>2</v>
      </c>
      <c r="C41" s="7">
        <v>3</v>
      </c>
      <c r="D41" s="7">
        <v>25000</v>
      </c>
    </row>
    <row r="42" spans="1:4" x14ac:dyDescent="0.25">
      <c r="B42" s="7">
        <v>3</v>
      </c>
      <c r="C42" s="7">
        <v>1</v>
      </c>
      <c r="D42" s="7">
        <v>9400</v>
      </c>
    </row>
    <row r="43" spans="1:4" x14ac:dyDescent="0.25">
      <c r="B43" s="7">
        <v>4</v>
      </c>
      <c r="C43" s="7">
        <v>5</v>
      </c>
      <c r="D43" s="7">
        <v>9400</v>
      </c>
    </row>
    <row r="44" spans="1:4" x14ac:dyDescent="0.25">
      <c r="B44" s="7">
        <v>5</v>
      </c>
      <c r="C44" s="7">
        <v>2</v>
      </c>
      <c r="D44" s="7">
        <v>8400</v>
      </c>
    </row>
    <row r="45" spans="1:4" x14ac:dyDescent="0.25">
      <c r="B45" s="7">
        <v>6</v>
      </c>
      <c r="C45" s="7">
        <v>1</v>
      </c>
      <c r="D45" s="7">
        <v>55000</v>
      </c>
    </row>
    <row r="46" spans="1:4" x14ac:dyDescent="0.25">
      <c r="B46" s="7">
        <v>7</v>
      </c>
      <c r="C46" s="7">
        <v>2</v>
      </c>
      <c r="D46" s="7">
        <v>35000</v>
      </c>
    </row>
    <row r="47" spans="1:4" x14ac:dyDescent="0.25">
      <c r="B47" s="7">
        <v>8</v>
      </c>
      <c r="C47" s="7">
        <v>12</v>
      </c>
      <c r="D47" s="7">
        <v>25000</v>
      </c>
    </row>
    <row r="48" spans="1:4" x14ac:dyDescent="0.25">
      <c r="B48" s="7">
        <v>9</v>
      </c>
      <c r="C48" s="7">
        <v>4</v>
      </c>
      <c r="D48" s="7">
        <v>4600</v>
      </c>
    </row>
    <row r="49" spans="1:4" x14ac:dyDescent="0.25">
      <c r="B49" s="7">
        <v>10</v>
      </c>
      <c r="C49" s="7">
        <v>1</v>
      </c>
      <c r="D49" s="7">
        <v>4600</v>
      </c>
    </row>
    <row r="50" spans="1:4" x14ac:dyDescent="0.25">
      <c r="B50" s="7">
        <v>11</v>
      </c>
      <c r="C50" s="7">
        <v>1</v>
      </c>
      <c r="D50" s="7">
        <v>6000</v>
      </c>
    </row>
    <row r="51" spans="1:4" x14ac:dyDescent="0.25">
      <c r="B51" s="7">
        <v>12</v>
      </c>
      <c r="C51" s="7">
        <v>1</v>
      </c>
      <c r="D51" s="7">
        <v>20000</v>
      </c>
    </row>
    <row r="52" spans="1:4" x14ac:dyDescent="0.25">
      <c r="A52" s="6" t="s">
        <v>30</v>
      </c>
      <c r="B52" s="7">
        <v>13</v>
      </c>
      <c r="C52" s="7">
        <v>1</v>
      </c>
      <c r="D52" s="7">
        <v>70000</v>
      </c>
    </row>
    <row r="53" spans="1:4" x14ac:dyDescent="0.25">
      <c r="B53" s="7">
        <v>14</v>
      </c>
      <c r="C53" s="7">
        <v>2</v>
      </c>
      <c r="D53" s="7">
        <v>65000</v>
      </c>
    </row>
    <row r="54" spans="1:4" x14ac:dyDescent="0.25">
      <c r="B54" s="7">
        <v>15</v>
      </c>
      <c r="C54" s="7">
        <v>6</v>
      </c>
      <c r="D54" s="7">
        <v>24000</v>
      </c>
    </row>
    <row r="55" spans="1:4" x14ac:dyDescent="0.25">
      <c r="B55" s="7">
        <v>16</v>
      </c>
      <c r="C55" s="7">
        <v>2</v>
      </c>
      <c r="D55" s="7">
        <v>18000</v>
      </c>
    </row>
    <row r="56" spans="1:4" x14ac:dyDescent="0.25">
      <c r="B56" s="7">
        <v>17</v>
      </c>
      <c r="C56" s="7">
        <v>2</v>
      </c>
      <c r="D56" s="7">
        <v>8000</v>
      </c>
    </row>
    <row r="57" spans="1:4" x14ac:dyDescent="0.25">
      <c r="B57" s="7">
        <v>18</v>
      </c>
      <c r="C57" s="7">
        <v>2</v>
      </c>
      <c r="D57" s="7">
        <v>6000</v>
      </c>
    </row>
    <row r="59" spans="1:4" x14ac:dyDescent="0.25">
      <c r="A59" s="1"/>
      <c r="C59" s="3" t="s">
        <v>36</v>
      </c>
      <c r="D59" s="3" t="s">
        <v>243</v>
      </c>
    </row>
    <row r="60" spans="1:4" x14ac:dyDescent="0.25">
      <c r="A60" s="2" t="s">
        <v>109</v>
      </c>
      <c r="B60" s="4" t="s">
        <v>37</v>
      </c>
      <c r="C60" s="7">
        <v>1196</v>
      </c>
      <c r="D60" s="7">
        <v>5</v>
      </c>
    </row>
    <row r="61" spans="1:4" x14ac:dyDescent="0.25">
      <c r="B61" s="4" t="s">
        <v>38</v>
      </c>
      <c r="C61" s="7">
        <v>606</v>
      </c>
      <c r="D61" s="7">
        <v>10</v>
      </c>
    </row>
    <row r="62" spans="1:4" x14ac:dyDescent="0.25">
      <c r="B62" s="4" t="s">
        <v>39</v>
      </c>
      <c r="C62" s="7">
        <v>606</v>
      </c>
      <c r="D62" s="7">
        <v>10</v>
      </c>
    </row>
    <row r="63" spans="1:4" x14ac:dyDescent="0.25">
      <c r="B63" s="4" t="s">
        <v>40</v>
      </c>
      <c r="C63" s="7">
        <v>439</v>
      </c>
      <c r="D63" s="7">
        <v>10</v>
      </c>
    </row>
    <row r="64" spans="1:4" x14ac:dyDescent="0.25">
      <c r="B64" s="4" t="s">
        <v>41</v>
      </c>
      <c r="C64" s="7">
        <v>439</v>
      </c>
      <c r="D64" s="7">
        <v>10</v>
      </c>
    </row>
    <row r="65" spans="2:4" x14ac:dyDescent="0.25">
      <c r="B65" s="4" t="s">
        <v>42</v>
      </c>
      <c r="C65" s="7">
        <v>319</v>
      </c>
      <c r="D65" s="7">
        <v>10</v>
      </c>
    </row>
    <row r="66" spans="2:4" x14ac:dyDescent="0.25">
      <c r="B66" s="4" t="s">
        <v>43</v>
      </c>
      <c r="C66" s="7">
        <v>265</v>
      </c>
      <c r="D66" s="7">
        <v>40</v>
      </c>
    </row>
    <row r="67" spans="2:4" x14ac:dyDescent="0.25">
      <c r="B67" s="4" t="s">
        <v>44</v>
      </c>
      <c r="C67" s="7">
        <v>143</v>
      </c>
      <c r="D67" s="7">
        <v>0</v>
      </c>
    </row>
    <row r="68" spans="2:4" x14ac:dyDescent="0.25">
      <c r="B68" s="4" t="s">
        <v>45</v>
      </c>
      <c r="C68" s="7">
        <v>971</v>
      </c>
      <c r="D68" s="7">
        <v>20</v>
      </c>
    </row>
    <row r="69" spans="2:4" x14ac:dyDescent="0.25">
      <c r="B69" s="4" t="s">
        <v>46</v>
      </c>
      <c r="C69" s="7">
        <v>396</v>
      </c>
      <c r="D69" s="7">
        <v>20</v>
      </c>
    </row>
    <row r="70" spans="2:4" x14ac:dyDescent="0.25">
      <c r="B70" s="4" t="s">
        <v>47</v>
      </c>
      <c r="C70" s="7">
        <v>149</v>
      </c>
      <c r="D70" s="7">
        <v>30</v>
      </c>
    </row>
    <row r="71" spans="2:4" x14ac:dyDescent="0.25">
      <c r="B71" s="4" t="s">
        <v>48</v>
      </c>
      <c r="C71" s="7">
        <v>66</v>
      </c>
      <c r="D71" s="7">
        <v>30</v>
      </c>
    </row>
    <row r="72" spans="2:4" x14ac:dyDescent="0.25">
      <c r="B72" s="4" t="s">
        <v>49</v>
      </c>
      <c r="C72" s="7">
        <v>422</v>
      </c>
      <c r="D72" s="7">
        <v>30</v>
      </c>
    </row>
    <row r="73" spans="2:4" x14ac:dyDescent="0.25">
      <c r="B73" s="4" t="s">
        <v>50</v>
      </c>
      <c r="C73" s="7">
        <v>269</v>
      </c>
      <c r="D73" s="7">
        <v>30</v>
      </c>
    </row>
    <row r="74" spans="2:4" x14ac:dyDescent="0.25">
      <c r="B74" s="4" t="s">
        <v>51</v>
      </c>
      <c r="C74" s="7">
        <v>37</v>
      </c>
      <c r="D74" s="7">
        <v>30</v>
      </c>
    </row>
    <row r="75" spans="2:4" x14ac:dyDescent="0.25">
      <c r="B75" s="4" t="s">
        <v>52</v>
      </c>
      <c r="C75" s="7">
        <v>24</v>
      </c>
      <c r="D75" s="7">
        <v>30</v>
      </c>
    </row>
    <row r="76" spans="2:4" x14ac:dyDescent="0.25">
      <c r="B76" s="4" t="s">
        <v>53</v>
      </c>
      <c r="C76" s="7">
        <v>125</v>
      </c>
      <c r="D76" s="7">
        <v>30</v>
      </c>
    </row>
    <row r="77" spans="2:4" x14ac:dyDescent="0.25">
      <c r="B77" s="4" t="s">
        <v>54</v>
      </c>
      <c r="C77" s="7">
        <v>72</v>
      </c>
      <c r="D77" s="7">
        <v>30</v>
      </c>
    </row>
    <row r="78" spans="2:4" x14ac:dyDescent="0.25">
      <c r="B78" s="4" t="s">
        <v>55</v>
      </c>
      <c r="C78" s="7">
        <v>92</v>
      </c>
      <c r="D78" s="7">
        <v>30</v>
      </c>
    </row>
    <row r="79" spans="2:4" x14ac:dyDescent="0.25">
      <c r="B79" s="4" t="s">
        <v>56</v>
      </c>
      <c r="C79" s="7">
        <v>50</v>
      </c>
      <c r="D79" s="7">
        <v>30</v>
      </c>
    </row>
    <row r="80" spans="2:4" x14ac:dyDescent="0.25">
      <c r="B80" s="4" t="s">
        <v>57</v>
      </c>
      <c r="C80" s="7">
        <v>39</v>
      </c>
      <c r="D80" s="7">
        <v>40</v>
      </c>
    </row>
    <row r="81" spans="1:7" x14ac:dyDescent="0.25">
      <c r="B81" s="4" t="s">
        <v>58</v>
      </c>
      <c r="C81" s="7">
        <v>916</v>
      </c>
      <c r="D81" s="7">
        <v>30</v>
      </c>
    </row>
    <row r="82" spans="1:7" x14ac:dyDescent="0.25">
      <c r="B82" s="4" t="s">
        <v>59</v>
      </c>
      <c r="C82" s="7">
        <v>211</v>
      </c>
      <c r="D82" s="7">
        <v>30</v>
      </c>
    </row>
    <row r="83" spans="1:7" x14ac:dyDescent="0.25">
      <c r="B83" s="4" t="s">
        <v>60</v>
      </c>
      <c r="D83" s="7">
        <v>30</v>
      </c>
    </row>
    <row r="84" spans="1:7" x14ac:dyDescent="0.25">
      <c r="B84" s="4" t="s">
        <v>61</v>
      </c>
      <c r="C84" s="7">
        <v>3</v>
      </c>
      <c r="D84" s="7">
        <v>30</v>
      </c>
    </row>
    <row r="85" spans="1:7" x14ac:dyDescent="0.25">
      <c r="B85" s="4" t="s">
        <v>62</v>
      </c>
      <c r="C85" s="7">
        <v>359</v>
      </c>
      <c r="D85" s="7">
        <v>0</v>
      </c>
    </row>
    <row r="86" spans="1:7" x14ac:dyDescent="0.25">
      <c r="B86" s="4" t="s">
        <v>63</v>
      </c>
      <c r="C86" s="10">
        <v>170.07516902532231</v>
      </c>
      <c r="D86" s="7">
        <v>40</v>
      </c>
    </row>
    <row r="87" spans="1:7" x14ac:dyDescent="0.25">
      <c r="B87" s="4" t="s">
        <v>64</v>
      </c>
      <c r="C87" s="10">
        <v>112.12362995002731</v>
      </c>
      <c r="D87" s="7">
        <v>200</v>
      </c>
    </row>
    <row r="89" spans="1:7" x14ac:dyDescent="0.25">
      <c r="A89" s="1"/>
      <c r="C89" s="3" t="s">
        <v>110</v>
      </c>
      <c r="D89" s="3" t="s">
        <v>243</v>
      </c>
      <c r="G89"/>
    </row>
    <row r="90" spans="1:7" x14ac:dyDescent="0.25">
      <c r="A90" s="8" t="s">
        <v>65</v>
      </c>
      <c r="B90" s="4" t="s">
        <v>66</v>
      </c>
      <c r="C90" s="7">
        <v>300</v>
      </c>
      <c r="D90" s="7">
        <v>7.5</v>
      </c>
      <c r="G90"/>
    </row>
    <row r="91" spans="1:7" x14ac:dyDescent="0.25">
      <c r="B91" s="4" t="s">
        <v>67</v>
      </c>
      <c r="C91" s="7">
        <v>200</v>
      </c>
      <c r="D91" s="7">
        <v>2.88</v>
      </c>
      <c r="G91"/>
    </row>
    <row r="92" spans="1:7" x14ac:dyDescent="0.25">
      <c r="B92" s="4" t="s">
        <v>68</v>
      </c>
      <c r="C92" s="7">
        <v>30</v>
      </c>
      <c r="D92" s="7">
        <v>2.79</v>
      </c>
      <c r="G92"/>
    </row>
    <row r="93" spans="1:7" x14ac:dyDescent="0.25">
      <c r="B93" s="4" t="s">
        <v>69</v>
      </c>
      <c r="C93" s="7">
        <v>30</v>
      </c>
      <c r="D93" s="7">
        <v>0.23</v>
      </c>
      <c r="G93"/>
    </row>
    <row r="94" spans="1:7" x14ac:dyDescent="0.25">
      <c r="B94" s="4" t="s">
        <v>70</v>
      </c>
      <c r="C94" s="7">
        <v>30</v>
      </c>
      <c r="D94" s="7">
        <v>0.129</v>
      </c>
      <c r="G94"/>
    </row>
    <row r="95" spans="1:7" x14ac:dyDescent="0.25">
      <c r="B95" s="4" t="s">
        <v>71</v>
      </c>
      <c r="C95" s="7">
        <v>200</v>
      </c>
      <c r="D95" s="7">
        <v>7.4</v>
      </c>
      <c r="G95"/>
    </row>
    <row r="96" spans="1:7" x14ac:dyDescent="0.25">
      <c r="B96" s="4" t="s">
        <v>72</v>
      </c>
      <c r="C96" s="7">
        <v>30</v>
      </c>
      <c r="D96" s="7">
        <v>6.2</v>
      </c>
      <c r="G96"/>
    </row>
    <row r="97" spans="2:7" x14ac:dyDescent="0.25">
      <c r="B97" s="4" t="s">
        <v>73</v>
      </c>
      <c r="C97" s="7">
        <v>30</v>
      </c>
      <c r="D97" s="7">
        <v>16.239999999999998</v>
      </c>
      <c r="G97"/>
    </row>
    <row r="98" spans="2:7" x14ac:dyDescent="0.25">
      <c r="B98" s="4" t="s">
        <v>74</v>
      </c>
      <c r="C98" s="7">
        <v>30</v>
      </c>
      <c r="D98" s="7">
        <v>2.64</v>
      </c>
      <c r="G98"/>
    </row>
    <row r="99" spans="2:7" x14ac:dyDescent="0.25">
      <c r="B99" s="4" t="s">
        <v>75</v>
      </c>
      <c r="C99" s="7">
        <v>50</v>
      </c>
      <c r="D99" s="7">
        <v>2.69</v>
      </c>
      <c r="G99"/>
    </row>
    <row r="100" spans="2:7" x14ac:dyDescent="0.25">
      <c r="B100" s="4" t="s">
        <v>76</v>
      </c>
      <c r="C100" s="7">
        <v>50</v>
      </c>
      <c r="D100" s="7">
        <v>8.27</v>
      </c>
      <c r="G100"/>
    </row>
    <row r="101" spans="2:7" x14ac:dyDescent="0.25">
      <c r="B101" s="4" t="s">
        <v>77</v>
      </c>
      <c r="C101" s="7">
        <v>30</v>
      </c>
      <c r="D101" s="7">
        <v>1.49</v>
      </c>
      <c r="G101"/>
    </row>
    <row r="102" spans="2:7" x14ac:dyDescent="0.25">
      <c r="B102" s="4" t="s">
        <v>78</v>
      </c>
      <c r="C102" s="7">
        <v>10</v>
      </c>
      <c r="D102" s="7">
        <v>5.24</v>
      </c>
      <c r="G102"/>
    </row>
    <row r="103" spans="2:7" x14ac:dyDescent="0.25">
      <c r="B103" s="4" t="s">
        <v>79</v>
      </c>
      <c r="C103" s="7">
        <v>10</v>
      </c>
      <c r="D103" s="7">
        <v>2.39</v>
      </c>
      <c r="G103"/>
    </row>
    <row r="104" spans="2:7" x14ac:dyDescent="0.25">
      <c r="B104" s="4" t="s">
        <v>80</v>
      </c>
      <c r="C104" s="7">
        <v>10</v>
      </c>
      <c r="D104" s="7">
        <v>21.8</v>
      </c>
      <c r="G104"/>
    </row>
    <row r="105" spans="2:7" x14ac:dyDescent="0.25">
      <c r="B105" s="4" t="s">
        <v>81</v>
      </c>
      <c r="C105" s="7">
        <v>20</v>
      </c>
      <c r="D105" s="7">
        <v>0.13700000000000001</v>
      </c>
      <c r="G105"/>
    </row>
    <row r="106" spans="2:7" x14ac:dyDescent="0.25">
      <c r="B106" s="4" t="s">
        <v>82</v>
      </c>
      <c r="C106" s="7">
        <v>150</v>
      </c>
      <c r="D106" s="7">
        <v>8.98</v>
      </c>
      <c r="G106"/>
    </row>
    <row r="107" spans="2:7" x14ac:dyDescent="0.25">
      <c r="B107" s="4" t="s">
        <v>83</v>
      </c>
      <c r="C107" s="7">
        <v>150</v>
      </c>
      <c r="D107" s="7">
        <v>8.7799999999999994</v>
      </c>
      <c r="G107"/>
    </row>
    <row r="108" spans="2:7" x14ac:dyDescent="0.25">
      <c r="B108" s="4" t="s">
        <v>84</v>
      </c>
      <c r="C108" s="7">
        <v>50</v>
      </c>
      <c r="D108" s="7">
        <v>8.7799999999999994</v>
      </c>
      <c r="G108"/>
    </row>
    <row r="109" spans="2:7" x14ac:dyDescent="0.25">
      <c r="B109" s="4" t="s">
        <v>85</v>
      </c>
      <c r="C109" s="7">
        <v>20</v>
      </c>
      <c r="D109" s="7">
        <v>9.24</v>
      </c>
      <c r="G109"/>
    </row>
    <row r="110" spans="2:7" x14ac:dyDescent="0.25">
      <c r="B110" s="4" t="s">
        <v>86</v>
      </c>
      <c r="C110" s="7">
        <v>200</v>
      </c>
      <c r="D110" s="7">
        <v>16.350000000000001</v>
      </c>
      <c r="G110"/>
    </row>
    <row r="111" spans="2:7" x14ac:dyDescent="0.25">
      <c r="B111" s="4" t="s">
        <v>87</v>
      </c>
      <c r="C111" s="7">
        <v>1</v>
      </c>
      <c r="D111" s="7">
        <v>15</v>
      </c>
      <c r="G111"/>
    </row>
    <row r="112" spans="2:7" x14ac:dyDescent="0.25">
      <c r="B112" s="4" t="s">
        <v>88</v>
      </c>
      <c r="C112" s="7">
        <v>1</v>
      </c>
      <c r="D112" s="7">
        <v>15</v>
      </c>
      <c r="G112"/>
    </row>
    <row r="113" spans="2:7" x14ac:dyDescent="0.25">
      <c r="B113" s="4" t="s">
        <v>89</v>
      </c>
      <c r="C113" s="7">
        <v>10</v>
      </c>
      <c r="D113" s="7">
        <v>70</v>
      </c>
      <c r="G113"/>
    </row>
    <row r="114" spans="2:7" x14ac:dyDescent="0.25">
      <c r="B114" s="4" t="s">
        <v>90</v>
      </c>
      <c r="C114" s="7">
        <v>50</v>
      </c>
      <c r="D114" s="7">
        <v>8.1</v>
      </c>
      <c r="G114"/>
    </row>
    <row r="115" spans="2:7" x14ac:dyDescent="0.25">
      <c r="B115" s="4" t="s">
        <v>91</v>
      </c>
      <c r="C115" s="7">
        <v>250</v>
      </c>
      <c r="D115" s="7">
        <v>8.4</v>
      </c>
      <c r="G115"/>
    </row>
    <row r="116" spans="2:7" x14ac:dyDescent="0.25">
      <c r="B116" s="4" t="s">
        <v>92</v>
      </c>
      <c r="C116" s="7">
        <v>150</v>
      </c>
      <c r="D116" s="7">
        <v>22</v>
      </c>
      <c r="G116"/>
    </row>
    <row r="117" spans="2:7" x14ac:dyDescent="0.25">
      <c r="B117" s="4" t="s">
        <v>93</v>
      </c>
      <c r="C117" s="7">
        <v>150</v>
      </c>
      <c r="D117" s="7">
        <v>22</v>
      </c>
      <c r="G117"/>
    </row>
    <row r="118" spans="2:7" x14ac:dyDescent="0.25">
      <c r="B118" s="4" t="s">
        <v>94</v>
      </c>
      <c r="C118" s="7">
        <v>60</v>
      </c>
      <c r="D118" s="7">
        <v>20</v>
      </c>
      <c r="G118"/>
    </row>
    <row r="119" spans="2:7" x14ac:dyDescent="0.25">
      <c r="B119" s="4" t="s">
        <v>95</v>
      </c>
      <c r="C119" s="7">
        <v>20</v>
      </c>
      <c r="D119" s="7">
        <v>0.3</v>
      </c>
      <c r="G119"/>
    </row>
    <row r="120" spans="2:7" x14ac:dyDescent="0.25">
      <c r="B120" s="4" t="s">
        <v>96</v>
      </c>
      <c r="C120" s="7">
        <v>2</v>
      </c>
      <c r="D120" s="7">
        <v>15</v>
      </c>
      <c r="G120"/>
    </row>
    <row r="121" spans="2:7" x14ac:dyDescent="0.25">
      <c r="B121" s="4" t="s">
        <v>97</v>
      </c>
      <c r="C121" s="7">
        <v>6</v>
      </c>
      <c r="D121" s="7">
        <v>45</v>
      </c>
      <c r="G121"/>
    </row>
    <row r="122" spans="2:7" x14ac:dyDescent="0.25">
      <c r="B122" s="4" t="s">
        <v>98</v>
      </c>
      <c r="C122" s="7">
        <v>2</v>
      </c>
      <c r="D122" s="7">
        <v>15</v>
      </c>
      <c r="G122"/>
    </row>
    <row r="123" spans="2:7" x14ac:dyDescent="0.25">
      <c r="B123" s="4" t="s">
        <v>99</v>
      </c>
      <c r="C123" s="7">
        <v>2</v>
      </c>
      <c r="D123" s="7">
        <v>15</v>
      </c>
      <c r="G123"/>
    </row>
    <row r="124" spans="2:7" x14ac:dyDescent="0.25">
      <c r="B124" s="4" t="s">
        <v>100</v>
      </c>
      <c r="C124" s="7">
        <v>5</v>
      </c>
      <c r="D124" s="7">
        <v>5</v>
      </c>
      <c r="G124"/>
    </row>
    <row r="125" spans="2:7" x14ac:dyDescent="0.25">
      <c r="B125" s="4" t="s">
        <v>101</v>
      </c>
      <c r="C125" s="7">
        <v>120</v>
      </c>
      <c r="D125" s="7">
        <v>23</v>
      </c>
      <c r="G125"/>
    </row>
    <row r="126" spans="2:7" x14ac:dyDescent="0.25">
      <c r="B126" s="4" t="s">
        <v>102</v>
      </c>
      <c r="C126" s="7">
        <v>3</v>
      </c>
      <c r="D126" s="7">
        <v>7</v>
      </c>
      <c r="G126"/>
    </row>
    <row r="127" spans="2:7" x14ac:dyDescent="0.25">
      <c r="B127" s="4" t="s">
        <v>103</v>
      </c>
      <c r="C127" s="7">
        <v>1</v>
      </c>
      <c r="D127" s="7">
        <v>70</v>
      </c>
      <c r="G127"/>
    </row>
    <row r="129" spans="1:7" x14ac:dyDescent="0.25">
      <c r="C129" s="3" t="s">
        <v>107</v>
      </c>
      <c r="D129" s="3" t="s">
        <v>245</v>
      </c>
    </row>
    <row r="130" spans="1:7" x14ac:dyDescent="0.25">
      <c r="A130" s="8" t="s">
        <v>104</v>
      </c>
      <c r="B130" s="4" t="s">
        <v>247</v>
      </c>
      <c r="D130" s="7">
        <v>100000</v>
      </c>
    </row>
    <row r="131" spans="1:7" x14ac:dyDescent="0.25">
      <c r="B131" s="4" t="s">
        <v>105</v>
      </c>
      <c r="D131" s="7">
        <v>10000</v>
      </c>
    </row>
    <row r="132" spans="1:7" x14ac:dyDescent="0.25">
      <c r="B132" s="4" t="s">
        <v>248</v>
      </c>
      <c r="D132" s="7">
        <v>75000</v>
      </c>
    </row>
    <row r="137" spans="1:7" x14ac:dyDescent="0.25">
      <c r="G137"/>
    </row>
    <row r="138" spans="1:7" x14ac:dyDescent="0.25">
      <c r="G138"/>
    </row>
    <row r="139" spans="1:7" x14ac:dyDescent="0.25">
      <c r="G139"/>
    </row>
    <row r="140" spans="1:7" x14ac:dyDescent="0.25">
      <c r="G140"/>
    </row>
    <row r="141" spans="1:7" x14ac:dyDescent="0.25">
      <c r="G141"/>
    </row>
    <row r="142" spans="1:7" x14ac:dyDescent="0.25">
      <c r="G142"/>
    </row>
    <row r="143" spans="1:7" x14ac:dyDescent="0.25">
      <c r="G143"/>
    </row>
    <row r="144" spans="1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opLeftCell="A51" workbookViewId="0">
      <selection activeCell="E75" sqref="E75"/>
    </sheetView>
  </sheetViews>
  <sheetFormatPr defaultRowHeight="15" x14ac:dyDescent="0.25"/>
  <cols>
    <col min="1" max="1" width="49.7109375" bestFit="1" customWidth="1"/>
    <col min="2" max="2" width="40.7109375" bestFit="1" customWidth="1"/>
    <col min="3" max="3" width="22.7109375" bestFit="1" customWidth="1"/>
    <col min="4" max="4" width="25.7109375" customWidth="1"/>
    <col min="5" max="5" width="12" bestFit="1" customWidth="1"/>
  </cols>
  <sheetData>
    <row r="3" spans="1:5" x14ac:dyDescent="0.25">
      <c r="A3" s="4"/>
      <c r="B3" s="9" t="s">
        <v>386</v>
      </c>
      <c r="C3" s="9" t="s">
        <v>35</v>
      </c>
      <c r="D3" s="9" t="s">
        <v>244</v>
      </c>
      <c r="E3" s="4"/>
    </row>
    <row r="4" spans="1:5" x14ac:dyDescent="0.25">
      <c r="A4" s="8" t="s">
        <v>108</v>
      </c>
      <c r="B4" s="7">
        <v>1</v>
      </c>
      <c r="C4" s="7">
        <v>1</v>
      </c>
      <c r="D4" s="7">
        <v>60000</v>
      </c>
      <c r="E4" s="4"/>
    </row>
    <row r="5" spans="1:5" x14ac:dyDescent="0.25">
      <c r="A5" s="4"/>
      <c r="B5" s="7">
        <v>2</v>
      </c>
      <c r="C5" s="7">
        <v>1</v>
      </c>
      <c r="D5" s="7">
        <v>20000</v>
      </c>
      <c r="E5" s="4"/>
    </row>
    <row r="6" spans="1:5" x14ac:dyDescent="0.25">
      <c r="A6" s="4"/>
      <c r="B6" s="7">
        <v>3</v>
      </c>
      <c r="C6" s="7">
        <v>1</v>
      </c>
      <c r="D6" s="7">
        <v>8000</v>
      </c>
      <c r="E6" s="4"/>
    </row>
    <row r="7" spans="1:5" x14ac:dyDescent="0.25">
      <c r="A7" s="4"/>
      <c r="B7" s="7">
        <v>4</v>
      </c>
      <c r="C7" s="7">
        <v>1</v>
      </c>
      <c r="D7" s="7">
        <v>8000</v>
      </c>
      <c r="E7" s="4"/>
    </row>
    <row r="8" spans="1:5" x14ac:dyDescent="0.25">
      <c r="A8" s="4"/>
      <c r="B8" s="7">
        <v>5</v>
      </c>
      <c r="C8" s="7">
        <v>2</v>
      </c>
      <c r="D8" s="7">
        <v>8000</v>
      </c>
      <c r="E8" s="4"/>
    </row>
    <row r="9" spans="1:5" x14ac:dyDescent="0.25">
      <c r="A9" s="4"/>
      <c r="B9" s="7">
        <v>6</v>
      </c>
      <c r="C9" s="7">
        <v>1</v>
      </c>
      <c r="D9" s="7">
        <v>8000</v>
      </c>
      <c r="E9" s="4"/>
    </row>
    <row r="10" spans="1:5" x14ac:dyDescent="0.25">
      <c r="A10" s="4"/>
      <c r="B10" s="7">
        <v>7</v>
      </c>
      <c r="C10" s="7">
        <v>3</v>
      </c>
      <c r="D10" s="7">
        <v>9000</v>
      </c>
      <c r="E10" s="4"/>
    </row>
    <row r="11" spans="1:5" x14ac:dyDescent="0.25">
      <c r="A11" s="4"/>
      <c r="B11" s="7">
        <v>8</v>
      </c>
      <c r="C11" s="7">
        <v>1</v>
      </c>
      <c r="D11" s="7">
        <v>9000</v>
      </c>
      <c r="E11" s="4"/>
    </row>
    <row r="12" spans="1:5" x14ac:dyDescent="0.25">
      <c r="A12" s="4"/>
      <c r="B12" s="7">
        <v>9</v>
      </c>
      <c r="C12" s="7">
        <v>1</v>
      </c>
      <c r="D12" s="7">
        <v>15000</v>
      </c>
      <c r="E12" s="4"/>
    </row>
    <row r="13" spans="1:5" x14ac:dyDescent="0.25">
      <c r="A13" s="4"/>
      <c r="B13" s="7">
        <v>10</v>
      </c>
      <c r="C13" s="7">
        <v>1</v>
      </c>
      <c r="D13" s="7">
        <v>7000</v>
      </c>
      <c r="E13" s="4"/>
    </row>
    <row r="14" spans="1:5" x14ac:dyDescent="0.25">
      <c r="A14" s="4"/>
      <c r="B14" s="7">
        <v>11</v>
      </c>
      <c r="C14" s="7">
        <v>3</v>
      </c>
      <c r="D14" s="7">
        <v>7000</v>
      </c>
      <c r="E14" s="4"/>
    </row>
    <row r="15" spans="1:5" x14ac:dyDescent="0.25">
      <c r="A15" s="4"/>
      <c r="B15" s="7">
        <v>12</v>
      </c>
      <c r="C15" s="7">
        <v>1</v>
      </c>
      <c r="D15" s="7">
        <v>7000</v>
      </c>
      <c r="E15" s="4"/>
    </row>
    <row r="16" spans="1:5" x14ac:dyDescent="0.25">
      <c r="A16" s="4"/>
      <c r="B16" s="7">
        <v>13</v>
      </c>
      <c r="C16" s="7">
        <v>1</v>
      </c>
      <c r="D16" s="7">
        <v>70000</v>
      </c>
      <c r="E16" s="4"/>
    </row>
    <row r="17" spans="1:5" x14ac:dyDescent="0.25">
      <c r="A17" s="4"/>
      <c r="B17" s="4"/>
      <c r="C17" s="7"/>
      <c r="D17" s="7"/>
      <c r="E17" s="4"/>
    </row>
    <row r="18" spans="1:5" x14ac:dyDescent="0.25">
      <c r="A18" s="4"/>
      <c r="B18" s="4"/>
      <c r="C18" s="7"/>
      <c r="D18" s="7"/>
      <c r="E18" s="4"/>
    </row>
    <row r="19" spans="1:5" x14ac:dyDescent="0.25">
      <c r="A19" s="4"/>
      <c r="B19" s="4"/>
      <c r="C19" s="9" t="s">
        <v>107</v>
      </c>
      <c r="D19" s="9" t="s">
        <v>243</v>
      </c>
      <c r="E19" s="4"/>
    </row>
    <row r="20" spans="1:5" x14ac:dyDescent="0.25">
      <c r="A20" s="11" t="s">
        <v>112</v>
      </c>
      <c r="B20" s="4" t="s">
        <v>113</v>
      </c>
      <c r="C20" s="7">
        <v>1</v>
      </c>
      <c r="D20" s="7">
        <v>15000</v>
      </c>
      <c r="E20" s="4"/>
    </row>
    <row r="21" spans="1:5" x14ac:dyDescent="0.25">
      <c r="A21" s="4"/>
      <c r="B21" s="4" t="s">
        <v>152</v>
      </c>
      <c r="C21" s="7">
        <v>2</v>
      </c>
      <c r="D21" s="7">
        <v>25000</v>
      </c>
      <c r="E21" s="4"/>
    </row>
    <row r="22" spans="1:5" x14ac:dyDescent="0.25">
      <c r="A22" s="4"/>
      <c r="B22" s="4" t="s">
        <v>24</v>
      </c>
      <c r="C22" s="7">
        <v>20</v>
      </c>
      <c r="D22" s="7">
        <v>140</v>
      </c>
      <c r="E22" s="4"/>
    </row>
    <row r="23" spans="1:5" x14ac:dyDescent="0.25">
      <c r="A23" s="4"/>
      <c r="B23" s="4" t="s">
        <v>31</v>
      </c>
      <c r="C23" s="7">
        <v>80</v>
      </c>
      <c r="D23" s="7">
        <v>50</v>
      </c>
      <c r="E23" s="4"/>
    </row>
    <row r="24" spans="1:5" x14ac:dyDescent="0.25">
      <c r="A24" s="4"/>
      <c r="B24" s="4" t="s">
        <v>114</v>
      </c>
      <c r="C24" s="7">
        <v>3</v>
      </c>
      <c r="D24" s="7">
        <v>25000</v>
      </c>
      <c r="E24" s="4"/>
    </row>
    <row r="25" spans="1:5" x14ac:dyDescent="0.25">
      <c r="A25" s="4"/>
      <c r="B25" s="4" t="s">
        <v>19</v>
      </c>
      <c r="C25" s="7">
        <v>15</v>
      </c>
      <c r="D25" s="7">
        <v>12000</v>
      </c>
      <c r="E25" s="4"/>
    </row>
    <row r="26" spans="1:5" x14ac:dyDescent="0.25">
      <c r="A26" s="4"/>
      <c r="B26" s="4" t="s">
        <v>115</v>
      </c>
      <c r="C26" s="7">
        <v>2</v>
      </c>
      <c r="D26" s="7">
        <v>15000</v>
      </c>
      <c r="E26" s="4"/>
    </row>
    <row r="27" spans="1:5" x14ac:dyDescent="0.25">
      <c r="A27" s="4"/>
      <c r="B27" s="4" t="s">
        <v>154</v>
      </c>
      <c r="C27" s="7">
        <v>10</v>
      </c>
      <c r="D27" s="7">
        <v>20000</v>
      </c>
      <c r="E27" s="4"/>
    </row>
    <row r="28" spans="1:5" x14ac:dyDescent="0.25">
      <c r="A28" s="4"/>
      <c r="B28" s="4" t="s">
        <v>116</v>
      </c>
      <c r="C28" s="7">
        <v>6</v>
      </c>
      <c r="D28" s="7">
        <v>15000</v>
      </c>
      <c r="E28" s="4"/>
    </row>
    <row r="29" spans="1:5" x14ac:dyDescent="0.25">
      <c r="A29" s="4"/>
      <c r="B29" s="4"/>
      <c r="C29" s="7"/>
      <c r="D29" s="7"/>
      <c r="E29" s="4"/>
    </row>
    <row r="30" spans="1:5" x14ac:dyDescent="0.25">
      <c r="A30" s="4"/>
      <c r="B30" s="4"/>
      <c r="C30" s="7"/>
      <c r="D30" s="7"/>
      <c r="E30" s="4"/>
    </row>
    <row r="31" spans="1:5" x14ac:dyDescent="0.25">
      <c r="A31" s="4"/>
      <c r="B31" s="5" t="s">
        <v>0</v>
      </c>
      <c r="C31" s="9" t="s">
        <v>1</v>
      </c>
      <c r="D31" s="7"/>
      <c r="E31" s="4"/>
    </row>
    <row r="32" spans="1:5" x14ac:dyDescent="0.25">
      <c r="A32" s="8" t="s">
        <v>9</v>
      </c>
      <c r="B32" s="4" t="s">
        <v>117</v>
      </c>
      <c r="C32" s="7">
        <v>250</v>
      </c>
      <c r="D32" s="7"/>
      <c r="E32" s="4"/>
    </row>
    <row r="33" spans="1:5" x14ac:dyDescent="0.25">
      <c r="A33" s="4"/>
      <c r="B33" s="4" t="s">
        <v>153</v>
      </c>
      <c r="C33" s="7">
        <v>300</v>
      </c>
      <c r="D33" s="7"/>
      <c r="E33" s="4"/>
    </row>
    <row r="34" spans="1:5" x14ac:dyDescent="0.25">
      <c r="A34" s="4"/>
      <c r="B34" s="4" t="s">
        <v>118</v>
      </c>
      <c r="C34" s="7">
        <v>300</v>
      </c>
      <c r="D34" s="7"/>
      <c r="E34" s="4"/>
    </row>
    <row r="35" spans="1:5" x14ac:dyDescent="0.25">
      <c r="A35" s="4"/>
      <c r="B35" s="4" t="s">
        <v>119</v>
      </c>
      <c r="C35" s="7">
        <v>600</v>
      </c>
      <c r="D35" s="7"/>
      <c r="E35" s="4"/>
    </row>
    <row r="36" spans="1:5" x14ac:dyDescent="0.25">
      <c r="A36" s="4"/>
      <c r="B36" s="4" t="s">
        <v>120</v>
      </c>
      <c r="C36" s="7">
        <v>80</v>
      </c>
      <c r="D36" s="7"/>
      <c r="E36" s="4"/>
    </row>
    <row r="37" spans="1:5" x14ac:dyDescent="0.25">
      <c r="A37" s="4"/>
      <c r="B37" s="4" t="s">
        <v>121</v>
      </c>
      <c r="C37" s="7">
        <v>300</v>
      </c>
      <c r="D37" s="7"/>
      <c r="E37" s="4"/>
    </row>
    <row r="38" spans="1:5" x14ac:dyDescent="0.25">
      <c r="A38" s="4"/>
      <c r="B38" s="4" t="s">
        <v>122</v>
      </c>
      <c r="C38" s="7">
        <v>80</v>
      </c>
      <c r="D38" s="7"/>
      <c r="E38" s="4"/>
    </row>
    <row r="39" spans="1:5" x14ac:dyDescent="0.25">
      <c r="A39" s="4"/>
      <c r="B39" s="4" t="s">
        <v>123</v>
      </c>
      <c r="C39" s="7">
        <v>300</v>
      </c>
      <c r="D39" s="7"/>
      <c r="E39" s="4"/>
    </row>
    <row r="40" spans="1:5" x14ac:dyDescent="0.25">
      <c r="A40" s="4"/>
      <c r="B40" s="4" t="s">
        <v>8</v>
      </c>
      <c r="C40" s="7">
        <f>SUM(C32:C39)</f>
        <v>2210</v>
      </c>
      <c r="D40" s="7"/>
      <c r="E40" s="4"/>
    </row>
    <row r="41" spans="1:5" x14ac:dyDescent="0.25">
      <c r="A41" s="4"/>
      <c r="B41" s="4"/>
      <c r="C41" s="7"/>
      <c r="D41" s="7"/>
      <c r="E41" s="4"/>
    </row>
    <row r="42" spans="1:5" x14ac:dyDescent="0.25">
      <c r="A42" s="4"/>
      <c r="B42" s="4"/>
      <c r="C42" s="7" t="s">
        <v>125</v>
      </c>
      <c r="D42" s="7"/>
      <c r="E42" s="4"/>
    </row>
    <row r="43" spans="1:5" x14ac:dyDescent="0.25">
      <c r="A43" s="8" t="s">
        <v>124</v>
      </c>
      <c r="B43" s="4" t="s">
        <v>111</v>
      </c>
      <c r="C43" s="7">
        <v>1200</v>
      </c>
      <c r="D43" s="7"/>
      <c r="E43" s="4"/>
    </row>
    <row r="44" spans="1:5" x14ac:dyDescent="0.25">
      <c r="A44" s="4"/>
      <c r="B44" s="4" t="s">
        <v>126</v>
      </c>
      <c r="C44" s="7">
        <v>1800</v>
      </c>
      <c r="D44" s="7"/>
      <c r="E44" s="4"/>
    </row>
    <row r="45" spans="1:5" x14ac:dyDescent="0.25">
      <c r="A45" s="4"/>
      <c r="B45" s="4"/>
      <c r="C45" s="7"/>
      <c r="D45" s="7"/>
      <c r="E45" s="4"/>
    </row>
    <row r="46" spans="1:5" x14ac:dyDescent="0.25">
      <c r="A46" s="4"/>
      <c r="B46" s="4"/>
      <c r="C46" s="7" t="s">
        <v>127</v>
      </c>
      <c r="D46" s="7" t="s">
        <v>128</v>
      </c>
      <c r="E46" s="4" t="s">
        <v>129</v>
      </c>
    </row>
    <row r="47" spans="1:5" x14ac:dyDescent="0.25">
      <c r="A47" s="8" t="s">
        <v>130</v>
      </c>
      <c r="B47" s="4" t="s">
        <v>131</v>
      </c>
      <c r="C47" s="7">
        <v>748</v>
      </c>
      <c r="D47" s="7">
        <v>686</v>
      </c>
      <c r="E47" s="4">
        <v>1434</v>
      </c>
    </row>
    <row r="48" spans="1:5" x14ac:dyDescent="0.25">
      <c r="A48" s="4"/>
      <c r="B48" s="4" t="s">
        <v>132</v>
      </c>
      <c r="C48" s="7">
        <v>925</v>
      </c>
      <c r="D48" s="7">
        <v>782</v>
      </c>
      <c r="E48" s="4">
        <v>1707</v>
      </c>
    </row>
    <row r="49" spans="1:5" x14ac:dyDescent="0.25">
      <c r="A49" s="4"/>
      <c r="B49" s="4" t="s">
        <v>133</v>
      </c>
      <c r="C49" s="7">
        <v>365</v>
      </c>
      <c r="D49" s="7">
        <v>335</v>
      </c>
      <c r="E49" s="4">
        <v>700</v>
      </c>
    </row>
    <row r="50" spans="1:5" x14ac:dyDescent="0.25">
      <c r="A50" s="4"/>
      <c r="B50" s="4" t="s">
        <v>134</v>
      </c>
      <c r="C50" s="7">
        <v>371</v>
      </c>
      <c r="D50" s="7">
        <v>352</v>
      </c>
      <c r="E50" s="4">
        <v>723</v>
      </c>
    </row>
    <row r="51" spans="1:5" x14ac:dyDescent="0.25">
      <c r="A51" s="4"/>
      <c r="B51" s="4" t="s">
        <v>135</v>
      </c>
      <c r="C51" s="7">
        <v>364</v>
      </c>
      <c r="D51" s="7">
        <v>337</v>
      </c>
      <c r="E51" s="4">
        <v>701</v>
      </c>
    </row>
    <row r="52" spans="1:5" x14ac:dyDescent="0.25">
      <c r="A52" s="4"/>
      <c r="B52" s="4" t="s">
        <v>136</v>
      </c>
      <c r="C52" s="7">
        <v>365</v>
      </c>
      <c r="D52" s="7">
        <v>335</v>
      </c>
      <c r="E52" s="4">
        <v>700</v>
      </c>
    </row>
    <row r="53" spans="1:5" x14ac:dyDescent="0.25">
      <c r="A53" s="4"/>
      <c r="B53" s="4" t="s">
        <v>137</v>
      </c>
      <c r="C53" s="7">
        <v>371</v>
      </c>
      <c r="D53" s="7">
        <v>352</v>
      </c>
      <c r="E53" s="4">
        <v>723</v>
      </c>
    </row>
    <row r="54" spans="1:5" x14ac:dyDescent="0.25">
      <c r="A54" s="4"/>
      <c r="B54" s="4" t="s">
        <v>138</v>
      </c>
      <c r="C54" s="7">
        <v>364</v>
      </c>
      <c r="D54" s="7">
        <v>337</v>
      </c>
      <c r="E54" s="4">
        <v>701</v>
      </c>
    </row>
    <row r="55" spans="1:5" x14ac:dyDescent="0.25">
      <c r="A55" s="4"/>
      <c r="B55" s="4" t="s">
        <v>139</v>
      </c>
      <c r="C55" s="7">
        <v>235</v>
      </c>
      <c r="D55" s="7">
        <v>234</v>
      </c>
      <c r="E55" s="4">
        <v>469</v>
      </c>
    </row>
    <row r="56" spans="1:5" x14ac:dyDescent="0.25">
      <c r="A56" s="4"/>
      <c r="B56" s="4" t="s">
        <v>140</v>
      </c>
      <c r="C56" s="7">
        <v>235</v>
      </c>
      <c r="D56" s="7">
        <v>234</v>
      </c>
      <c r="E56" s="4">
        <v>469</v>
      </c>
    </row>
    <row r="57" spans="1:5" x14ac:dyDescent="0.25">
      <c r="A57" s="4"/>
      <c r="B57" s="4" t="s">
        <v>141</v>
      </c>
      <c r="C57" s="7">
        <v>409</v>
      </c>
      <c r="D57" s="7">
        <v>408</v>
      </c>
      <c r="E57" s="4">
        <v>817</v>
      </c>
    </row>
    <row r="58" spans="1:5" x14ac:dyDescent="0.25">
      <c r="A58" s="4"/>
      <c r="B58" s="4" t="s">
        <v>142</v>
      </c>
      <c r="C58" s="7">
        <v>409</v>
      </c>
      <c r="D58" s="7">
        <v>408</v>
      </c>
      <c r="E58" s="4">
        <v>817</v>
      </c>
    </row>
    <row r="59" spans="1:5" x14ac:dyDescent="0.25">
      <c r="A59" s="4"/>
      <c r="B59" s="4" t="s">
        <v>143</v>
      </c>
      <c r="C59" s="7">
        <v>231</v>
      </c>
      <c r="D59" s="7">
        <v>226</v>
      </c>
      <c r="E59" s="4">
        <v>457</v>
      </c>
    </row>
    <row r="60" spans="1:5" x14ac:dyDescent="0.25">
      <c r="A60" s="4"/>
      <c r="B60" s="4" t="s">
        <v>144</v>
      </c>
      <c r="C60" s="7">
        <v>211</v>
      </c>
      <c r="D60" s="7">
        <v>212</v>
      </c>
      <c r="E60" s="4">
        <v>423</v>
      </c>
    </row>
    <row r="61" spans="1:5" x14ac:dyDescent="0.25">
      <c r="A61" s="4"/>
      <c r="B61" s="4" t="s">
        <v>145</v>
      </c>
      <c r="C61" s="7">
        <v>195</v>
      </c>
      <c r="D61" s="7">
        <v>219</v>
      </c>
      <c r="E61" s="4">
        <v>414</v>
      </c>
    </row>
    <row r="62" spans="1:5" x14ac:dyDescent="0.25">
      <c r="A62" s="4"/>
      <c r="B62" s="4" t="s">
        <v>146</v>
      </c>
      <c r="C62" s="7"/>
      <c r="D62" s="7"/>
      <c r="E62" s="4">
        <v>11255</v>
      </c>
    </row>
    <row r="63" spans="1:5" x14ac:dyDescent="0.25">
      <c r="A63" s="4"/>
      <c r="B63" s="4" t="s">
        <v>147</v>
      </c>
      <c r="C63" s="7"/>
      <c r="D63" s="7">
        <v>1540</v>
      </c>
      <c r="E63" s="4">
        <v>1540</v>
      </c>
    </row>
    <row r="64" spans="1:5" x14ac:dyDescent="0.25">
      <c r="A64" s="4"/>
      <c r="B64" s="4" t="s">
        <v>148</v>
      </c>
      <c r="C64" s="7"/>
      <c r="D64" s="7">
        <v>945</v>
      </c>
      <c r="E64" s="4">
        <v>945</v>
      </c>
    </row>
    <row r="65" spans="1:5" x14ac:dyDescent="0.25">
      <c r="A65" s="4"/>
      <c r="B65" s="4" t="s">
        <v>149</v>
      </c>
      <c r="C65" s="7"/>
      <c r="D65" s="7">
        <v>170</v>
      </c>
      <c r="E65" s="4">
        <v>170</v>
      </c>
    </row>
    <row r="66" spans="1:5" x14ac:dyDescent="0.25">
      <c r="A66" s="4"/>
      <c r="B66" s="4" t="s">
        <v>150</v>
      </c>
      <c r="C66" s="7"/>
      <c r="D66" s="7"/>
      <c r="E66" s="4">
        <v>2655</v>
      </c>
    </row>
    <row r="67" spans="1:5" x14ac:dyDescent="0.25">
      <c r="A67" s="4"/>
      <c r="B67" s="4" t="s">
        <v>151</v>
      </c>
      <c r="C67" s="7"/>
      <c r="D67" s="7"/>
      <c r="E67" s="4">
        <f>E62/(E62+E66)</f>
        <v>0.80913012221423442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54"/>
  <sheetViews>
    <sheetView workbookViewId="0">
      <selection activeCell="C1" sqref="C1"/>
    </sheetView>
  </sheetViews>
  <sheetFormatPr defaultRowHeight="15" x14ac:dyDescent="0.25"/>
  <cols>
    <col min="1" max="1" width="22.140625" bestFit="1" customWidth="1"/>
    <col min="2" max="2" width="24" bestFit="1" customWidth="1"/>
    <col min="3" max="3" width="30.140625" style="7" bestFit="1" customWidth="1"/>
    <col min="4" max="4" width="25.28515625" style="7" bestFit="1" customWidth="1"/>
  </cols>
  <sheetData>
    <row r="4" spans="1:4" x14ac:dyDescent="0.25">
      <c r="A4" s="1"/>
      <c r="B4" s="22" t="s">
        <v>383</v>
      </c>
      <c r="C4" s="3" t="s">
        <v>35</v>
      </c>
      <c r="D4" s="3" t="s">
        <v>244</v>
      </c>
    </row>
    <row r="5" spans="1:4" x14ac:dyDescent="0.25">
      <c r="A5" s="2" t="s">
        <v>108</v>
      </c>
      <c r="B5" s="7">
        <v>1</v>
      </c>
      <c r="C5" s="7">
        <v>1</v>
      </c>
      <c r="D5" s="7">
        <v>55000</v>
      </c>
    </row>
    <row r="6" spans="1:4" x14ac:dyDescent="0.25">
      <c r="B6" s="7">
        <v>2</v>
      </c>
      <c r="C6" s="7">
        <v>2</v>
      </c>
      <c r="D6" s="7">
        <v>45000</v>
      </c>
    </row>
    <row r="7" spans="1:4" x14ac:dyDescent="0.25">
      <c r="B7" s="7">
        <v>3</v>
      </c>
      <c r="C7" s="7">
        <v>1</v>
      </c>
      <c r="D7" s="7">
        <v>72000</v>
      </c>
    </row>
    <row r="8" spans="1:4" x14ac:dyDescent="0.25">
      <c r="B8" s="7">
        <v>4</v>
      </c>
      <c r="C8" s="7">
        <v>3</v>
      </c>
      <c r="D8" s="7">
        <v>8500</v>
      </c>
    </row>
    <row r="9" spans="1:4" x14ac:dyDescent="0.25">
      <c r="B9" s="7">
        <v>5</v>
      </c>
      <c r="C9" s="7">
        <v>6</v>
      </c>
      <c r="D9" s="7">
        <v>14000</v>
      </c>
    </row>
    <row r="10" spans="1:4" x14ac:dyDescent="0.25">
      <c r="B10" s="7">
        <v>6</v>
      </c>
      <c r="C10" s="7">
        <v>15</v>
      </c>
      <c r="D10" s="7">
        <v>26000</v>
      </c>
    </row>
    <row r="11" spans="1:4" x14ac:dyDescent="0.25">
      <c r="B11" s="7">
        <v>7</v>
      </c>
      <c r="C11" s="7">
        <v>3</v>
      </c>
      <c r="D11" s="7">
        <v>18000</v>
      </c>
    </row>
    <row r="12" spans="1:4" x14ac:dyDescent="0.25">
      <c r="B12" s="7">
        <v>8</v>
      </c>
      <c r="C12" s="7">
        <v>1</v>
      </c>
      <c r="D12" s="7">
        <v>24000</v>
      </c>
    </row>
    <row r="13" spans="1:4" x14ac:dyDescent="0.25">
      <c r="B13" s="7">
        <v>9</v>
      </c>
      <c r="C13" s="7">
        <v>3</v>
      </c>
      <c r="D13" s="7">
        <v>7000</v>
      </c>
    </row>
    <row r="14" spans="1:4" x14ac:dyDescent="0.25">
      <c r="B14" s="7">
        <v>10</v>
      </c>
      <c r="C14" s="7">
        <v>3</v>
      </c>
      <c r="D14" s="7">
        <v>4600</v>
      </c>
    </row>
    <row r="15" spans="1:4" x14ac:dyDescent="0.25">
      <c r="B15" s="7">
        <v>11</v>
      </c>
      <c r="C15" s="7">
        <v>1</v>
      </c>
      <c r="D15" s="7">
        <v>8400</v>
      </c>
    </row>
    <row r="17" spans="1:4" x14ac:dyDescent="0.25">
      <c r="B17" s="13" t="s">
        <v>385</v>
      </c>
      <c r="C17" s="9" t="s">
        <v>1</v>
      </c>
    </row>
    <row r="18" spans="1:4" x14ac:dyDescent="0.25">
      <c r="A18" s="2" t="s">
        <v>9</v>
      </c>
      <c r="B18" s="4" t="s">
        <v>164</v>
      </c>
      <c r="C18" s="7">
        <v>300</v>
      </c>
    </row>
    <row r="19" spans="1:4" x14ac:dyDescent="0.25">
      <c r="B19" s="4" t="s">
        <v>165</v>
      </c>
      <c r="C19" s="7">
        <v>300</v>
      </c>
    </row>
    <row r="20" spans="1:4" x14ac:dyDescent="0.25">
      <c r="B20" s="4" t="s">
        <v>166</v>
      </c>
      <c r="C20" s="7">
        <v>300</v>
      </c>
    </row>
    <row r="21" spans="1:4" x14ac:dyDescent="0.25">
      <c r="B21" s="4" t="s">
        <v>167</v>
      </c>
      <c r="C21" s="7">
        <v>300</v>
      </c>
    </row>
    <row r="22" spans="1:4" x14ac:dyDescent="0.25">
      <c r="B22" s="4" t="s">
        <v>168</v>
      </c>
      <c r="C22" s="7">
        <v>1200</v>
      </c>
    </row>
    <row r="23" spans="1:4" x14ac:dyDescent="0.25">
      <c r="B23" s="4" t="s">
        <v>169</v>
      </c>
      <c r="C23" s="7">
        <v>150</v>
      </c>
    </row>
    <row r="24" spans="1:4" x14ac:dyDescent="0.25">
      <c r="B24" s="4" t="s">
        <v>170</v>
      </c>
      <c r="C24" s="7">
        <v>250</v>
      </c>
    </row>
    <row r="25" spans="1:4" x14ac:dyDescent="0.25">
      <c r="B25" s="4" t="s">
        <v>171</v>
      </c>
      <c r="C25" s="7">
        <v>625</v>
      </c>
    </row>
    <row r="26" spans="1:4" x14ac:dyDescent="0.25">
      <c r="B26" s="4" t="s">
        <v>172</v>
      </c>
      <c r="C26" s="7">
        <v>500</v>
      </c>
    </row>
    <row r="27" spans="1:4" x14ac:dyDescent="0.25">
      <c r="B27" s="4" t="s">
        <v>123</v>
      </c>
      <c r="C27" s="7">
        <v>1500</v>
      </c>
    </row>
    <row r="29" spans="1:4" x14ac:dyDescent="0.25">
      <c r="A29" s="14"/>
      <c r="B29" s="14"/>
      <c r="C29" s="9" t="s">
        <v>107</v>
      </c>
      <c r="D29" s="9" t="s">
        <v>243</v>
      </c>
    </row>
    <row r="30" spans="1:4" x14ac:dyDescent="0.25">
      <c r="A30" s="2" t="s">
        <v>106</v>
      </c>
      <c r="B30" t="s">
        <v>10</v>
      </c>
      <c r="C30" s="7">
        <v>4</v>
      </c>
      <c r="D30" s="7">
        <v>38250</v>
      </c>
    </row>
    <row r="31" spans="1:4" x14ac:dyDescent="0.25">
      <c r="B31" t="s">
        <v>11</v>
      </c>
      <c r="C31" s="7">
        <v>1</v>
      </c>
      <c r="D31" s="7">
        <v>15750</v>
      </c>
    </row>
    <row r="32" spans="1:4" x14ac:dyDescent="0.25">
      <c r="B32" t="s">
        <v>12</v>
      </c>
      <c r="C32" s="7">
        <v>3</v>
      </c>
      <c r="D32" s="7">
        <v>1125</v>
      </c>
    </row>
    <row r="33" spans="1:4" x14ac:dyDescent="0.25">
      <c r="B33" t="s">
        <v>13</v>
      </c>
      <c r="C33" s="7">
        <v>3</v>
      </c>
      <c r="D33" s="7">
        <v>4500</v>
      </c>
    </row>
    <row r="34" spans="1:4" x14ac:dyDescent="0.25">
      <c r="B34" t="s">
        <v>15</v>
      </c>
      <c r="C34" s="7">
        <v>1</v>
      </c>
      <c r="D34" s="7">
        <v>31950</v>
      </c>
    </row>
    <row r="35" spans="1:4" x14ac:dyDescent="0.25">
      <c r="B35" t="s">
        <v>16</v>
      </c>
      <c r="C35" s="7">
        <v>1</v>
      </c>
      <c r="D35" s="7">
        <v>31950</v>
      </c>
    </row>
    <row r="36" spans="1:4" x14ac:dyDescent="0.25">
      <c r="B36" t="s">
        <v>17</v>
      </c>
      <c r="C36" s="7">
        <v>2</v>
      </c>
      <c r="D36" s="7">
        <v>42750</v>
      </c>
    </row>
    <row r="37" spans="1:4" x14ac:dyDescent="0.25">
      <c r="B37" t="s">
        <v>18</v>
      </c>
      <c r="C37" s="7">
        <v>1</v>
      </c>
      <c r="D37" s="7">
        <v>36000</v>
      </c>
    </row>
    <row r="38" spans="1:4" x14ac:dyDescent="0.25">
      <c r="B38" t="s">
        <v>19</v>
      </c>
      <c r="C38" s="7">
        <v>1</v>
      </c>
      <c r="D38" s="7">
        <v>12000</v>
      </c>
    </row>
    <row r="39" spans="1:4" x14ac:dyDescent="0.25">
      <c r="B39" t="s">
        <v>21</v>
      </c>
      <c r="C39" s="7">
        <v>5</v>
      </c>
      <c r="D39" s="7">
        <v>200</v>
      </c>
    </row>
    <row r="40" spans="1:4" x14ac:dyDescent="0.25">
      <c r="B40" t="s">
        <v>22</v>
      </c>
      <c r="C40" s="7">
        <v>5</v>
      </c>
      <c r="D40" s="7">
        <v>250</v>
      </c>
    </row>
    <row r="41" spans="1:4" x14ac:dyDescent="0.25">
      <c r="B41" t="s">
        <v>23</v>
      </c>
      <c r="C41" s="7">
        <v>20</v>
      </c>
      <c r="D41" s="7">
        <v>50</v>
      </c>
    </row>
    <row r="42" spans="1:4" x14ac:dyDescent="0.25">
      <c r="B42" t="s">
        <v>24</v>
      </c>
      <c r="C42" s="7">
        <v>7</v>
      </c>
      <c r="D42" s="7">
        <v>140</v>
      </c>
    </row>
    <row r="43" spans="1:4" x14ac:dyDescent="0.25">
      <c r="B43" t="s">
        <v>25</v>
      </c>
      <c r="C43" s="7">
        <v>20</v>
      </c>
      <c r="D43" s="7">
        <v>500</v>
      </c>
    </row>
    <row r="44" spans="1:4" x14ac:dyDescent="0.25">
      <c r="B44" t="s">
        <v>26</v>
      </c>
      <c r="C44" s="7">
        <v>5</v>
      </c>
      <c r="D44" s="7">
        <v>200</v>
      </c>
    </row>
    <row r="45" spans="1:4" x14ac:dyDescent="0.25">
      <c r="B45" t="s">
        <v>27</v>
      </c>
      <c r="C45" s="7">
        <v>35</v>
      </c>
      <c r="D45" s="7">
        <v>40</v>
      </c>
    </row>
    <row r="46" spans="1:4" x14ac:dyDescent="0.25">
      <c r="A46" s="6" t="s">
        <v>30</v>
      </c>
      <c r="B46" t="s">
        <v>24</v>
      </c>
      <c r="C46" s="7">
        <v>10</v>
      </c>
      <c r="D46" s="7">
        <v>140</v>
      </c>
    </row>
    <row r="47" spans="1:4" x14ac:dyDescent="0.25">
      <c r="B47" t="s">
        <v>31</v>
      </c>
      <c r="C47" s="7">
        <v>30</v>
      </c>
      <c r="D47" s="7">
        <v>50</v>
      </c>
    </row>
    <row r="48" spans="1:4" x14ac:dyDescent="0.25">
      <c r="B48" t="s">
        <v>32</v>
      </c>
      <c r="C48" s="7">
        <v>10</v>
      </c>
      <c r="D48" s="7">
        <v>500</v>
      </c>
    </row>
    <row r="49" spans="1:4" x14ac:dyDescent="0.25">
      <c r="B49" t="s">
        <v>27</v>
      </c>
      <c r="C49" s="7">
        <v>20</v>
      </c>
      <c r="D49" s="7">
        <v>40</v>
      </c>
    </row>
    <row r="50" spans="1:4" x14ac:dyDescent="0.25">
      <c r="B50" t="s">
        <v>29</v>
      </c>
      <c r="C50" s="7">
        <v>1</v>
      </c>
      <c r="D50" s="7">
        <v>25000</v>
      </c>
    </row>
    <row r="51" spans="1:4" x14ac:dyDescent="0.25">
      <c r="B51" t="s">
        <v>34</v>
      </c>
      <c r="C51" s="7">
        <v>10</v>
      </c>
      <c r="D51" s="7">
        <v>12000</v>
      </c>
    </row>
    <row r="52" spans="1:4" x14ac:dyDescent="0.25">
      <c r="B52" t="s">
        <v>173</v>
      </c>
      <c r="C52" s="7">
        <v>1</v>
      </c>
      <c r="D52" s="7">
        <v>15000</v>
      </c>
    </row>
    <row r="53" spans="1:4" x14ac:dyDescent="0.25">
      <c r="B53" t="s">
        <v>174</v>
      </c>
      <c r="C53" s="7">
        <v>2</v>
      </c>
      <c r="D53" s="7">
        <v>20000</v>
      </c>
    </row>
    <row r="54" spans="1:4" x14ac:dyDescent="0.25">
      <c r="B54" t="s">
        <v>175</v>
      </c>
      <c r="C54" s="7">
        <v>1</v>
      </c>
      <c r="D54" s="7">
        <v>20000</v>
      </c>
    </row>
    <row r="55" spans="1:4" x14ac:dyDescent="0.25">
      <c r="B55" t="s">
        <v>176</v>
      </c>
      <c r="C55" s="7">
        <v>1</v>
      </c>
      <c r="D55" s="7">
        <v>20000</v>
      </c>
    </row>
    <row r="57" spans="1:4" x14ac:dyDescent="0.25">
      <c r="A57" s="4"/>
      <c r="B57" s="13"/>
      <c r="C57" s="3" t="s">
        <v>235</v>
      </c>
      <c r="D57" s="9" t="s">
        <v>243</v>
      </c>
    </row>
    <row r="58" spans="1:4" x14ac:dyDescent="0.25">
      <c r="A58" s="8" t="s">
        <v>65</v>
      </c>
      <c r="B58" s="4" t="s">
        <v>178</v>
      </c>
      <c r="C58" s="10">
        <v>377.94482005627179</v>
      </c>
      <c r="D58" s="7">
        <v>0.71199999999999997</v>
      </c>
    </row>
    <row r="59" spans="1:4" x14ac:dyDescent="0.25">
      <c r="A59" s="4"/>
      <c r="B59" s="4" t="s">
        <v>179</v>
      </c>
      <c r="C59" s="10">
        <v>251.96321337084788</v>
      </c>
      <c r="D59" s="7">
        <v>1.25</v>
      </c>
    </row>
    <row r="60" spans="1:4" x14ac:dyDescent="0.25">
      <c r="A60" s="4"/>
      <c r="B60" s="4" t="s">
        <v>180</v>
      </c>
      <c r="C60" s="10">
        <v>15.117792802250872</v>
      </c>
      <c r="D60" s="7">
        <v>5.5</v>
      </c>
    </row>
    <row r="61" spans="1:4" x14ac:dyDescent="0.25">
      <c r="A61" s="4"/>
      <c r="B61" s="4" t="s">
        <v>181</v>
      </c>
      <c r="C61" s="10">
        <v>1.2598160668542393</v>
      </c>
      <c r="D61" s="10">
        <v>2</v>
      </c>
    </row>
    <row r="62" spans="1:4" x14ac:dyDescent="0.25">
      <c r="A62" s="4"/>
      <c r="B62" s="4" t="s">
        <v>182</v>
      </c>
      <c r="C62" s="10">
        <v>377.94482005627179</v>
      </c>
      <c r="D62" s="7">
        <v>0.22900000000000001</v>
      </c>
    </row>
    <row r="63" spans="1:4" x14ac:dyDescent="0.25">
      <c r="A63" s="4"/>
      <c r="B63" s="4" t="s">
        <v>183</v>
      </c>
      <c r="C63" s="10">
        <v>62.99080334271197</v>
      </c>
      <c r="D63" s="7">
        <v>4.2</v>
      </c>
    </row>
    <row r="64" spans="1:4" x14ac:dyDescent="0.25">
      <c r="A64" s="4"/>
      <c r="B64" s="4" t="s">
        <v>184</v>
      </c>
      <c r="C64" s="10">
        <v>151.17792802250872</v>
      </c>
      <c r="D64" s="7">
        <v>0.23200000000000001</v>
      </c>
    </row>
    <row r="65" spans="1:4" x14ac:dyDescent="0.25">
      <c r="A65" s="4"/>
      <c r="B65" s="4" t="s">
        <v>185</v>
      </c>
      <c r="C65" s="10">
        <v>125.98160668542394</v>
      </c>
      <c r="D65" s="7">
        <v>2.7040000000000002</v>
      </c>
    </row>
    <row r="66" spans="1:4" x14ac:dyDescent="0.25">
      <c r="A66" s="4"/>
      <c r="B66" s="4" t="s">
        <v>186</v>
      </c>
      <c r="C66" s="10">
        <v>1259.8160668542394</v>
      </c>
      <c r="D66" s="7">
        <v>8.48E-2</v>
      </c>
    </row>
    <row r="67" spans="1:4" x14ac:dyDescent="0.25">
      <c r="A67" s="4"/>
      <c r="B67" s="4" t="s">
        <v>187</v>
      </c>
      <c r="C67" s="10">
        <v>1259.8160668542394</v>
      </c>
      <c r="D67" s="7">
        <v>8.48E-2</v>
      </c>
    </row>
    <row r="68" spans="1:4" x14ac:dyDescent="0.25">
      <c r="A68" s="4"/>
      <c r="B68" s="4" t="s">
        <v>188</v>
      </c>
      <c r="C68" s="10">
        <v>251.96321337084788</v>
      </c>
      <c r="D68" s="7">
        <v>0.4</v>
      </c>
    </row>
    <row r="69" spans="1:4" x14ac:dyDescent="0.25">
      <c r="A69" s="4"/>
      <c r="B69" s="4" t="s">
        <v>189</v>
      </c>
      <c r="C69" s="10">
        <v>62.99080334271197</v>
      </c>
      <c r="D69" s="7">
        <v>7.0000000000000007E-2</v>
      </c>
    </row>
    <row r="70" spans="1:4" x14ac:dyDescent="0.25">
      <c r="A70" s="4"/>
      <c r="B70" s="4" t="s">
        <v>190</v>
      </c>
      <c r="C70" s="10">
        <v>125.98160668542394</v>
      </c>
      <c r="D70" s="7">
        <v>0.4</v>
      </c>
    </row>
    <row r="71" spans="1:4" x14ac:dyDescent="0.25">
      <c r="A71" s="4"/>
      <c r="B71" s="4" t="s">
        <v>191</v>
      </c>
      <c r="C71" s="10">
        <v>251.96321337084788</v>
      </c>
      <c r="D71" s="7">
        <v>0.04</v>
      </c>
    </row>
    <row r="72" spans="1:4" x14ac:dyDescent="0.25">
      <c r="A72" s="4"/>
      <c r="B72" s="4" t="s">
        <v>192</v>
      </c>
      <c r="C72" s="10">
        <v>125.98160668542394</v>
      </c>
      <c r="D72" s="7">
        <v>0.42</v>
      </c>
    </row>
    <row r="73" spans="1:4" x14ac:dyDescent="0.25">
      <c r="A73" s="4"/>
      <c r="B73" s="4" t="s">
        <v>193</v>
      </c>
      <c r="C73" s="10">
        <v>377.94482005627179</v>
      </c>
      <c r="D73" s="7">
        <v>0.17</v>
      </c>
    </row>
    <row r="74" spans="1:4" x14ac:dyDescent="0.25">
      <c r="A74" s="4"/>
      <c r="B74" s="4" t="s">
        <v>194</v>
      </c>
      <c r="C74" s="10">
        <v>125.98160668542394</v>
      </c>
      <c r="D74" s="7">
        <v>0.16900000000000001</v>
      </c>
    </row>
    <row r="75" spans="1:4" x14ac:dyDescent="0.25">
      <c r="A75" s="4"/>
      <c r="B75" s="4" t="s">
        <v>195</v>
      </c>
      <c r="C75" s="10">
        <v>629.90803342711968</v>
      </c>
      <c r="D75" s="7">
        <v>0.23200000000000001</v>
      </c>
    </row>
    <row r="76" spans="1:4" x14ac:dyDescent="0.25">
      <c r="A76" s="4"/>
      <c r="B76" s="4" t="s">
        <v>196</v>
      </c>
      <c r="C76" s="10">
        <v>5.0392642674169572</v>
      </c>
      <c r="D76" s="7">
        <v>44</v>
      </c>
    </row>
    <row r="77" spans="1:4" x14ac:dyDescent="0.25">
      <c r="A77" s="4"/>
      <c r="B77" s="4" t="s">
        <v>197</v>
      </c>
      <c r="C77" s="10">
        <v>12.598160668542393</v>
      </c>
      <c r="D77" s="7">
        <v>5.4</v>
      </c>
    </row>
    <row r="78" spans="1:4" x14ac:dyDescent="0.25">
      <c r="A78" s="4"/>
      <c r="B78" s="4" t="s">
        <v>198</v>
      </c>
      <c r="C78" s="10">
        <v>10.078528534833914</v>
      </c>
      <c r="D78" s="7">
        <v>6.82</v>
      </c>
    </row>
    <row r="79" spans="1:4" x14ac:dyDescent="0.25">
      <c r="A79" s="4"/>
      <c r="B79" s="4" t="s">
        <v>199</v>
      </c>
      <c r="C79" s="10">
        <v>5.0392642674169572</v>
      </c>
      <c r="D79" s="7">
        <v>5.6</v>
      </c>
    </row>
    <row r="80" spans="1:4" x14ac:dyDescent="0.25">
      <c r="A80" s="4"/>
      <c r="B80" s="4" t="s">
        <v>200</v>
      </c>
      <c r="C80" s="10">
        <v>12.598160668542393</v>
      </c>
      <c r="D80" s="7">
        <v>7.0000000000000007E-2</v>
      </c>
    </row>
    <row r="81" spans="1:4" x14ac:dyDescent="0.25">
      <c r="A81" s="4"/>
      <c r="B81" s="4" t="s">
        <v>201</v>
      </c>
      <c r="C81" s="10">
        <v>12.598160668542393</v>
      </c>
      <c r="D81" s="7">
        <v>26.32</v>
      </c>
    </row>
    <row r="82" spans="1:4" x14ac:dyDescent="0.25">
      <c r="A82" s="4"/>
      <c r="B82" s="4" t="s">
        <v>202</v>
      </c>
      <c r="C82" s="10">
        <v>25.196321337084786</v>
      </c>
      <c r="D82" s="7">
        <v>8.1</v>
      </c>
    </row>
    <row r="83" spans="1:4" x14ac:dyDescent="0.25">
      <c r="A83" s="4"/>
      <c r="B83" s="4" t="s">
        <v>203</v>
      </c>
      <c r="C83" s="10">
        <v>3.0235585604501747</v>
      </c>
      <c r="D83" s="7">
        <v>25</v>
      </c>
    </row>
    <row r="84" spans="1:4" x14ac:dyDescent="0.25">
      <c r="A84" s="4"/>
      <c r="B84" s="4" t="s">
        <v>204</v>
      </c>
      <c r="C84" s="10">
        <v>25.196321337084786</v>
      </c>
      <c r="D84" s="7">
        <v>1.2</v>
      </c>
    </row>
    <row r="85" spans="1:4" x14ac:dyDescent="0.25">
      <c r="A85" s="4"/>
      <c r="B85" s="4" t="s">
        <v>205</v>
      </c>
      <c r="C85" s="10">
        <v>25.196321337084786</v>
      </c>
      <c r="D85" s="7">
        <v>1.44</v>
      </c>
    </row>
    <row r="86" spans="1:4" x14ac:dyDescent="0.25">
      <c r="A86" s="4"/>
      <c r="B86" s="4" t="s">
        <v>206</v>
      </c>
      <c r="C86" s="10">
        <v>125.98160668542394</v>
      </c>
      <c r="D86" s="7">
        <v>1.0900000000000001</v>
      </c>
    </row>
    <row r="87" spans="1:4" x14ac:dyDescent="0.25">
      <c r="A87" s="4"/>
      <c r="B87" s="4" t="s">
        <v>207</v>
      </c>
      <c r="C87" s="10">
        <v>75.588964011254362</v>
      </c>
      <c r="D87" s="7">
        <v>1.24</v>
      </c>
    </row>
    <row r="88" spans="1:4" x14ac:dyDescent="0.25">
      <c r="A88" s="4"/>
      <c r="B88" s="4" t="s">
        <v>208</v>
      </c>
      <c r="C88" s="10">
        <v>62.99080334271197</v>
      </c>
      <c r="D88" s="7">
        <v>1.1399999999999999</v>
      </c>
    </row>
    <row r="89" spans="1:4" x14ac:dyDescent="0.25">
      <c r="A89" s="4"/>
      <c r="B89" s="4" t="s">
        <v>209</v>
      </c>
      <c r="C89" s="10">
        <v>226.76689203376307</v>
      </c>
      <c r="D89" s="7">
        <v>0.5</v>
      </c>
    </row>
    <row r="90" spans="1:4" x14ac:dyDescent="0.25">
      <c r="A90" s="4"/>
      <c r="B90" s="4" t="s">
        <v>210</v>
      </c>
      <c r="C90" s="10">
        <v>12.598160668542393</v>
      </c>
      <c r="D90" s="7">
        <v>2.2999999999999998</v>
      </c>
    </row>
    <row r="91" spans="1:4" x14ac:dyDescent="0.25">
      <c r="A91" s="4"/>
      <c r="B91" s="4" t="s">
        <v>211</v>
      </c>
      <c r="C91" s="10">
        <v>0.37794482005627184</v>
      </c>
      <c r="D91" s="7">
        <v>1.8</v>
      </c>
    </row>
    <row r="92" spans="1:4" x14ac:dyDescent="0.25">
      <c r="A92" s="4"/>
      <c r="B92" s="4" t="s">
        <v>212</v>
      </c>
      <c r="C92" s="10">
        <v>6.0471171209003494</v>
      </c>
      <c r="D92" s="7">
        <v>2.2999999999999998</v>
      </c>
    </row>
    <row r="93" spans="1:4" x14ac:dyDescent="0.25">
      <c r="A93" s="4"/>
      <c r="B93" s="4" t="s">
        <v>213</v>
      </c>
      <c r="C93" s="10">
        <v>1.5117792802250873</v>
      </c>
      <c r="D93" s="7">
        <v>3.4</v>
      </c>
    </row>
    <row r="94" spans="1:4" x14ac:dyDescent="0.25">
      <c r="A94" s="4"/>
      <c r="B94" s="4" t="s">
        <v>214</v>
      </c>
      <c r="C94" s="10">
        <v>6.2990803342711965</v>
      </c>
      <c r="D94" s="7">
        <v>1.64</v>
      </c>
    </row>
    <row r="95" spans="1:4" x14ac:dyDescent="0.25">
      <c r="A95" s="4"/>
      <c r="B95" s="4" t="s">
        <v>215</v>
      </c>
      <c r="C95" s="10">
        <v>12.598160668542393</v>
      </c>
      <c r="D95" s="7">
        <v>2</v>
      </c>
    </row>
    <row r="96" spans="1:4" x14ac:dyDescent="0.25">
      <c r="A96" s="4"/>
      <c r="B96" s="4" t="s">
        <v>216</v>
      </c>
      <c r="C96" s="10">
        <v>0.62990803342711965</v>
      </c>
      <c r="D96" s="7">
        <v>15</v>
      </c>
    </row>
    <row r="97" spans="1:4" x14ac:dyDescent="0.25">
      <c r="A97" s="4"/>
      <c r="B97" s="4" t="s">
        <v>217</v>
      </c>
      <c r="C97" s="10">
        <v>3.7794482005627179</v>
      </c>
      <c r="D97" s="7">
        <v>2.2999999999999998</v>
      </c>
    </row>
    <row r="98" spans="1:4" x14ac:dyDescent="0.25">
      <c r="A98" s="4"/>
      <c r="B98" s="4" t="s">
        <v>218</v>
      </c>
      <c r="C98" s="10">
        <v>2.5196321337084786</v>
      </c>
      <c r="D98" s="7">
        <v>1.9</v>
      </c>
    </row>
    <row r="99" spans="1:4" x14ac:dyDescent="0.25">
      <c r="A99" s="4"/>
      <c r="B99" s="4" t="s">
        <v>219</v>
      </c>
      <c r="C99" s="10">
        <v>125.98160668542394</v>
      </c>
      <c r="D99" s="7">
        <v>0.5</v>
      </c>
    </row>
    <row r="100" spans="1:4" x14ac:dyDescent="0.25">
      <c r="A100" s="4"/>
      <c r="B100" s="4" t="s">
        <v>220</v>
      </c>
      <c r="C100" s="10">
        <v>12.598160668542393</v>
      </c>
      <c r="D100" s="7">
        <v>2.74</v>
      </c>
    </row>
    <row r="101" spans="1:4" x14ac:dyDescent="0.25">
      <c r="A101" s="4"/>
      <c r="B101" s="4" t="s">
        <v>221</v>
      </c>
      <c r="C101" s="10">
        <v>25.196321337084786</v>
      </c>
      <c r="D101" s="7">
        <v>7.8</v>
      </c>
    </row>
    <row r="102" spans="1:4" x14ac:dyDescent="0.25">
      <c r="A102" s="4"/>
      <c r="B102" s="4" t="s">
        <v>222</v>
      </c>
      <c r="C102" s="10">
        <v>1.2598160668542393</v>
      </c>
      <c r="D102" s="7">
        <v>3</v>
      </c>
    </row>
    <row r="103" spans="1:4" x14ac:dyDescent="0.25">
      <c r="A103" s="4"/>
      <c r="B103" s="4" t="s">
        <v>223</v>
      </c>
      <c r="C103" s="10">
        <v>0.25196321337084787</v>
      </c>
      <c r="D103" s="7">
        <v>15</v>
      </c>
    </row>
    <row r="104" spans="1:4" x14ac:dyDescent="0.25">
      <c r="A104" s="4"/>
      <c r="B104" s="4" t="s">
        <v>224</v>
      </c>
      <c r="C104" s="10">
        <v>0.12598160668542394</v>
      </c>
      <c r="D104" s="7">
        <v>165</v>
      </c>
    </row>
    <row r="105" spans="1:4" x14ac:dyDescent="0.25">
      <c r="A105" s="4"/>
      <c r="B105" s="4" t="s">
        <v>225</v>
      </c>
      <c r="C105" s="10">
        <v>6.2990803342711965</v>
      </c>
      <c r="D105" s="7">
        <v>1.7</v>
      </c>
    </row>
    <row r="106" spans="1:4" x14ac:dyDescent="0.25">
      <c r="A106" s="4"/>
      <c r="B106" s="4" t="s">
        <v>68</v>
      </c>
      <c r="C106" s="10">
        <v>6.2990803342711965</v>
      </c>
      <c r="D106" s="7">
        <v>2.79</v>
      </c>
    </row>
    <row r="107" spans="1:4" x14ac:dyDescent="0.25">
      <c r="A107" s="4"/>
      <c r="B107" s="4" t="s">
        <v>226</v>
      </c>
      <c r="C107" s="10">
        <v>0.25196321337084787</v>
      </c>
      <c r="D107" s="7">
        <v>3</v>
      </c>
    </row>
    <row r="108" spans="1:4" x14ac:dyDescent="0.25">
      <c r="A108" s="4"/>
      <c r="B108" s="4" t="s">
        <v>227</v>
      </c>
      <c r="C108" s="10">
        <v>5.0392642674169572</v>
      </c>
      <c r="D108" s="7">
        <v>0.30499999999999999</v>
      </c>
    </row>
    <row r="109" spans="1:4" x14ac:dyDescent="0.25">
      <c r="A109" s="4"/>
      <c r="B109" s="4" t="s">
        <v>228</v>
      </c>
      <c r="C109" s="10">
        <v>50.392642674169572</v>
      </c>
      <c r="D109" s="7">
        <v>0.48</v>
      </c>
    </row>
    <row r="110" spans="1:4" x14ac:dyDescent="0.25">
      <c r="A110" s="4"/>
      <c r="B110" s="4" t="s">
        <v>229</v>
      </c>
      <c r="C110" s="10">
        <v>62.99080334271197</v>
      </c>
      <c r="D110" s="7">
        <v>2.64</v>
      </c>
    </row>
    <row r="111" spans="1:4" x14ac:dyDescent="0.25">
      <c r="A111" s="4"/>
      <c r="B111" s="4" t="s">
        <v>230</v>
      </c>
      <c r="C111" s="10">
        <v>125.98160668542394</v>
      </c>
      <c r="D111" s="7">
        <v>2.46</v>
      </c>
    </row>
    <row r="112" spans="1:4" x14ac:dyDescent="0.25">
      <c r="A112" s="4"/>
      <c r="B112" s="4" t="s">
        <v>231</v>
      </c>
      <c r="C112" s="10">
        <v>0.37794482005627184</v>
      </c>
      <c r="D112" s="7">
        <v>1.2</v>
      </c>
    </row>
    <row r="113" spans="1:4" x14ac:dyDescent="0.25">
      <c r="A113" s="4"/>
      <c r="B113" s="4" t="s">
        <v>232</v>
      </c>
      <c r="C113" s="10">
        <v>1.0078528534833915</v>
      </c>
      <c r="D113" s="7">
        <v>158.4</v>
      </c>
    </row>
    <row r="114" spans="1:4" x14ac:dyDescent="0.25">
      <c r="A114" s="4"/>
      <c r="B114" s="4" t="s">
        <v>233</v>
      </c>
      <c r="C114" s="10">
        <v>0.12598160668542394</v>
      </c>
      <c r="D114" s="7">
        <v>283.36</v>
      </c>
    </row>
    <row r="115" spans="1:4" x14ac:dyDescent="0.25">
      <c r="A115" s="4"/>
      <c r="B115" s="4" t="s">
        <v>234</v>
      </c>
      <c r="C115" s="10">
        <v>3.0235585604501747</v>
      </c>
      <c r="D115" s="7">
        <v>5.6</v>
      </c>
    </row>
    <row r="117" spans="1:4" x14ac:dyDescent="0.25">
      <c r="B117" s="1"/>
      <c r="C117" s="18" t="s">
        <v>36</v>
      </c>
      <c r="D117" s="18" t="s">
        <v>243</v>
      </c>
    </row>
    <row r="118" spans="1:4" x14ac:dyDescent="0.25">
      <c r="A118" s="2" t="s">
        <v>109</v>
      </c>
      <c r="B118" s="1" t="s">
        <v>37</v>
      </c>
      <c r="C118" s="10">
        <v>273.75</v>
      </c>
      <c r="D118" s="7">
        <v>5</v>
      </c>
    </row>
    <row r="119" spans="1:4" x14ac:dyDescent="0.25">
      <c r="B119" s="1" t="s">
        <v>40</v>
      </c>
      <c r="C119" s="10">
        <v>73</v>
      </c>
      <c r="D119" s="7">
        <v>10</v>
      </c>
    </row>
    <row r="120" spans="1:4" x14ac:dyDescent="0.25">
      <c r="B120" s="1" t="s">
        <v>41</v>
      </c>
      <c r="C120" s="10">
        <v>73</v>
      </c>
      <c r="D120" s="7">
        <v>10</v>
      </c>
    </row>
    <row r="121" spans="1:4" x14ac:dyDescent="0.25">
      <c r="B121" s="1" t="s">
        <v>236</v>
      </c>
      <c r="C121" s="10">
        <v>237.24999999999997</v>
      </c>
      <c r="D121" s="7">
        <v>10</v>
      </c>
    </row>
    <row r="122" spans="1:4" x14ac:dyDescent="0.25">
      <c r="B122" s="1" t="s">
        <v>237</v>
      </c>
      <c r="C122" s="10">
        <v>9.125</v>
      </c>
      <c r="D122" s="7">
        <v>20</v>
      </c>
    </row>
    <row r="123" spans="1:4" x14ac:dyDescent="0.25">
      <c r="B123" s="1" t="s">
        <v>238</v>
      </c>
      <c r="C123" s="10">
        <v>9.125</v>
      </c>
      <c r="D123" s="7">
        <v>10</v>
      </c>
    </row>
    <row r="124" spans="1:4" x14ac:dyDescent="0.25">
      <c r="B124" s="1" t="s">
        <v>54</v>
      </c>
      <c r="C124" s="10">
        <v>100.375</v>
      </c>
      <c r="D124" s="7">
        <v>30</v>
      </c>
    </row>
    <row r="125" spans="1:4" x14ac:dyDescent="0.25">
      <c r="B125" s="1" t="s">
        <v>239</v>
      </c>
      <c r="C125" s="10">
        <v>100.375</v>
      </c>
      <c r="D125" s="7">
        <v>10</v>
      </c>
    </row>
    <row r="126" spans="1:4" x14ac:dyDescent="0.25">
      <c r="B126" s="1" t="s">
        <v>240</v>
      </c>
      <c r="C126" s="10">
        <v>237.24999999999997</v>
      </c>
      <c r="D126" s="7">
        <v>40</v>
      </c>
    </row>
    <row r="127" spans="1:4" x14ac:dyDescent="0.25">
      <c r="B127" s="1" t="s">
        <v>241</v>
      </c>
      <c r="C127" s="10">
        <v>63.875</v>
      </c>
      <c r="D127" s="7">
        <v>20</v>
      </c>
    </row>
    <row r="128" spans="1:4" x14ac:dyDescent="0.25">
      <c r="B128" s="1" t="s">
        <v>242</v>
      </c>
      <c r="C128" s="10">
        <v>63.875</v>
      </c>
      <c r="D128" s="7">
        <v>30</v>
      </c>
    </row>
    <row r="130" spans="1:4" x14ac:dyDescent="0.25">
      <c r="C130" s="3" t="s">
        <v>107</v>
      </c>
      <c r="D130" s="3" t="s">
        <v>246</v>
      </c>
    </row>
    <row r="131" spans="1:4" x14ac:dyDescent="0.25">
      <c r="A131" s="15" t="s">
        <v>104</v>
      </c>
      <c r="B131" t="s">
        <v>247</v>
      </c>
      <c r="C131" s="10">
        <v>98165.920377768038</v>
      </c>
      <c r="D131" s="10">
        <v>12367.100370944616</v>
      </c>
    </row>
    <row r="132" spans="1:4" x14ac:dyDescent="0.25">
      <c r="B132" t="s">
        <v>105</v>
      </c>
      <c r="C132" s="10">
        <v>36812.220141663012</v>
      </c>
      <c r="D132" s="10">
        <v>4637.6626391042309</v>
      </c>
    </row>
    <row r="133" spans="1:4" x14ac:dyDescent="0.25">
      <c r="B133" t="s">
        <v>248</v>
      </c>
      <c r="C133" s="10">
        <v>110436.66042498904</v>
      </c>
      <c r="D133" s="10">
        <v>13912.987917312692</v>
      </c>
    </row>
    <row r="135" spans="1:4" x14ac:dyDescent="0.25">
      <c r="C135" s="3" t="s">
        <v>254</v>
      </c>
    </row>
    <row r="136" spans="1:4" x14ac:dyDescent="0.25">
      <c r="A136" s="17" t="s">
        <v>253</v>
      </c>
      <c r="B136" t="s">
        <v>131</v>
      </c>
      <c r="C136" s="7">
        <v>490</v>
      </c>
    </row>
    <row r="137" spans="1:4" x14ac:dyDescent="0.25">
      <c r="A137" s="16" t="s">
        <v>249</v>
      </c>
      <c r="B137" t="s">
        <v>133</v>
      </c>
      <c r="C137" s="7">
        <v>300</v>
      </c>
    </row>
    <row r="138" spans="1:4" x14ac:dyDescent="0.25">
      <c r="B138" t="s">
        <v>134</v>
      </c>
      <c r="C138" s="7">
        <v>340</v>
      </c>
    </row>
    <row r="139" spans="1:4" x14ac:dyDescent="0.25">
      <c r="B139" t="s">
        <v>135</v>
      </c>
      <c r="C139" s="7">
        <v>210</v>
      </c>
    </row>
    <row r="140" spans="1:4" x14ac:dyDescent="0.25">
      <c r="B140" t="s">
        <v>155</v>
      </c>
      <c r="C140" s="7">
        <v>300</v>
      </c>
    </row>
    <row r="141" spans="1:4" x14ac:dyDescent="0.25">
      <c r="B141" t="s">
        <v>141</v>
      </c>
      <c r="C141" s="7">
        <v>97</v>
      </c>
    </row>
    <row r="142" spans="1:4" x14ac:dyDescent="0.25">
      <c r="B142" t="s">
        <v>139</v>
      </c>
      <c r="C142" s="7">
        <v>210</v>
      </c>
    </row>
    <row r="143" spans="1:4" x14ac:dyDescent="0.25">
      <c r="B143" t="s">
        <v>156</v>
      </c>
      <c r="C143" s="7">
        <v>390</v>
      </c>
    </row>
    <row r="144" spans="1:4" x14ac:dyDescent="0.25">
      <c r="B144" t="s">
        <v>157</v>
      </c>
      <c r="C144" s="7">
        <v>217</v>
      </c>
    </row>
    <row r="145" spans="1:3" x14ac:dyDescent="0.25">
      <c r="B145" t="s">
        <v>252</v>
      </c>
      <c r="C145" s="7">
        <v>60</v>
      </c>
    </row>
    <row r="146" spans="1:3" x14ac:dyDescent="0.25">
      <c r="B146" t="s">
        <v>251</v>
      </c>
      <c r="C146" s="7">
        <v>1308</v>
      </c>
    </row>
    <row r="147" spans="1:3" x14ac:dyDescent="0.25">
      <c r="A147" s="16" t="s">
        <v>250</v>
      </c>
      <c r="B147" t="s">
        <v>158</v>
      </c>
      <c r="C147" s="7">
        <v>397</v>
      </c>
    </row>
    <row r="148" spans="1:3" x14ac:dyDescent="0.25">
      <c r="A148" s="16"/>
      <c r="B148" t="s">
        <v>159</v>
      </c>
      <c r="C148" s="7">
        <v>478</v>
      </c>
    </row>
    <row r="149" spans="1:3" x14ac:dyDescent="0.25">
      <c r="B149" t="s">
        <v>160</v>
      </c>
      <c r="C149" s="7">
        <v>28</v>
      </c>
    </row>
    <row r="150" spans="1:3" x14ac:dyDescent="0.25">
      <c r="B150" t="s">
        <v>161</v>
      </c>
      <c r="C150" s="7">
        <v>170</v>
      </c>
    </row>
    <row r="151" spans="1:3" x14ac:dyDescent="0.25">
      <c r="B151" t="s">
        <v>162</v>
      </c>
      <c r="C151" s="7">
        <v>11</v>
      </c>
    </row>
    <row r="152" spans="1:3" x14ac:dyDescent="0.25">
      <c r="B152" t="s">
        <v>163</v>
      </c>
      <c r="C152" s="7">
        <v>1520</v>
      </c>
    </row>
    <row r="153" spans="1:3" x14ac:dyDescent="0.25">
      <c r="B153" t="s">
        <v>252</v>
      </c>
      <c r="C153" s="7">
        <v>217</v>
      </c>
    </row>
    <row r="154" spans="1:3" x14ac:dyDescent="0.25">
      <c r="B154" t="s">
        <v>251</v>
      </c>
      <c r="C154" s="7">
        <v>2665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64"/>
  <sheetViews>
    <sheetView topLeftCell="A59" workbookViewId="0">
      <selection activeCell="B83" sqref="B83"/>
    </sheetView>
  </sheetViews>
  <sheetFormatPr defaultRowHeight="15" x14ac:dyDescent="0.25"/>
  <cols>
    <col min="1" max="1" width="22.140625" style="4" bestFit="1" customWidth="1"/>
    <col min="2" max="2" width="24" style="4" bestFit="1" customWidth="1"/>
    <col min="3" max="3" width="9.140625" style="4"/>
    <col min="4" max="4" width="14" style="4" bestFit="1" customWidth="1"/>
    <col min="5" max="16384" width="9.140625" style="4"/>
  </cols>
  <sheetData>
    <row r="4" spans="1:7" x14ac:dyDescent="0.25">
      <c r="D4" s="60" t="s">
        <v>282</v>
      </c>
      <c r="E4" s="60"/>
      <c r="F4" s="60"/>
      <c r="G4" s="60"/>
    </row>
    <row r="5" spans="1:7" x14ac:dyDescent="0.25">
      <c r="B5" s="22" t="s">
        <v>383</v>
      </c>
      <c r="C5" s="13" t="s">
        <v>35</v>
      </c>
      <c r="D5" s="13">
        <v>2007</v>
      </c>
      <c r="E5" s="13">
        <v>2008</v>
      </c>
      <c r="F5" s="13">
        <v>2009</v>
      </c>
      <c r="G5" s="13">
        <v>2010</v>
      </c>
    </row>
    <row r="6" spans="1:7" x14ac:dyDescent="0.25">
      <c r="A6" s="8" t="s">
        <v>108</v>
      </c>
      <c r="B6" s="7">
        <v>1</v>
      </c>
      <c r="C6" s="4">
        <v>1</v>
      </c>
      <c r="D6" s="4">
        <v>570000</v>
      </c>
      <c r="E6" s="4">
        <v>600000</v>
      </c>
      <c r="F6" s="4">
        <v>792000</v>
      </c>
      <c r="G6" s="4">
        <v>798600</v>
      </c>
    </row>
    <row r="7" spans="1:7" x14ac:dyDescent="0.25">
      <c r="B7" s="7">
        <v>2</v>
      </c>
      <c r="C7" s="4">
        <v>1</v>
      </c>
      <c r="D7" s="4">
        <v>388000</v>
      </c>
      <c r="E7" s="4">
        <v>530765</v>
      </c>
      <c r="F7" s="4">
        <v>852000</v>
      </c>
      <c r="G7" s="4">
        <v>625600</v>
      </c>
    </row>
    <row r="8" spans="1:7" x14ac:dyDescent="0.25">
      <c r="B8" s="7">
        <v>3</v>
      </c>
      <c r="C8" s="4">
        <v>1</v>
      </c>
      <c r="D8" s="4">
        <v>234167</v>
      </c>
      <c r="E8" s="4">
        <v>301797</v>
      </c>
      <c r="F8" s="4">
        <v>472333</v>
      </c>
      <c r="G8" s="4">
        <v>436435</v>
      </c>
    </row>
    <row r="9" spans="1:7" x14ac:dyDescent="0.25">
      <c r="B9" s="7">
        <v>4</v>
      </c>
      <c r="C9" s="4">
        <v>1</v>
      </c>
      <c r="D9" s="4">
        <v>99000</v>
      </c>
      <c r="E9" s="4">
        <v>235125</v>
      </c>
      <c r="F9" s="4">
        <v>306262</v>
      </c>
      <c r="G9" s="4">
        <v>164821</v>
      </c>
    </row>
    <row r="10" spans="1:7" x14ac:dyDescent="0.25">
      <c r="B10" s="7">
        <v>5</v>
      </c>
      <c r="C10" s="4">
        <v>1</v>
      </c>
      <c r="D10" s="4">
        <v>0</v>
      </c>
      <c r="E10" s="4">
        <v>192780</v>
      </c>
      <c r="F10" s="4">
        <v>305107</v>
      </c>
      <c r="G10" s="4">
        <v>143527</v>
      </c>
    </row>
    <row r="11" spans="1:7" x14ac:dyDescent="0.25">
      <c r="B11" s="7">
        <v>6</v>
      </c>
      <c r="C11" s="4">
        <v>1</v>
      </c>
      <c r="D11" s="4">
        <v>253182</v>
      </c>
      <c r="E11" s="4">
        <v>339672</v>
      </c>
      <c r="F11" s="4">
        <v>318678</v>
      </c>
      <c r="G11" s="4">
        <v>132411</v>
      </c>
    </row>
    <row r="12" spans="1:7" x14ac:dyDescent="0.25">
      <c r="B12" s="7">
        <v>7</v>
      </c>
      <c r="C12" s="4">
        <v>1</v>
      </c>
      <c r="D12" s="4">
        <v>156744</v>
      </c>
      <c r="E12" s="4">
        <v>134046</v>
      </c>
      <c r="F12" s="4">
        <v>144353</v>
      </c>
      <c r="G12" s="4">
        <v>74635</v>
      </c>
    </row>
    <row r="13" spans="1:7" x14ac:dyDescent="0.25">
      <c r="B13" s="7">
        <v>8</v>
      </c>
      <c r="C13" s="4">
        <v>1</v>
      </c>
      <c r="D13" s="4">
        <v>36800</v>
      </c>
      <c r="E13" s="4">
        <v>135305</v>
      </c>
      <c r="F13" s="4">
        <v>142875</v>
      </c>
      <c r="G13" s="4">
        <v>74635</v>
      </c>
    </row>
    <row r="14" spans="1:7" x14ac:dyDescent="0.25">
      <c r="B14" s="7">
        <v>9</v>
      </c>
      <c r="C14" s="4">
        <v>19</v>
      </c>
      <c r="D14" s="4">
        <v>60227</v>
      </c>
      <c r="E14" s="4">
        <v>65119</v>
      </c>
      <c r="F14" s="4">
        <v>78187</v>
      </c>
      <c r="G14" s="4">
        <v>22854</v>
      </c>
    </row>
    <row r="16" spans="1:7" x14ac:dyDescent="0.25">
      <c r="D16" s="60" t="s">
        <v>281</v>
      </c>
      <c r="E16" s="60"/>
      <c r="F16" s="60"/>
      <c r="G16" s="60"/>
    </row>
    <row r="17" spans="1:7" x14ac:dyDescent="0.25">
      <c r="B17" s="27"/>
      <c r="C17" s="27"/>
      <c r="D17" s="25">
        <v>2007</v>
      </c>
      <c r="E17" s="25">
        <v>2008</v>
      </c>
      <c r="F17" s="25">
        <v>2009</v>
      </c>
      <c r="G17" s="25">
        <v>2010</v>
      </c>
    </row>
    <row r="18" spans="1:7" x14ac:dyDescent="0.25">
      <c r="A18" s="8" t="s">
        <v>65</v>
      </c>
      <c r="B18" s="20" t="s">
        <v>257</v>
      </c>
      <c r="C18" s="27"/>
      <c r="D18" s="20">
        <v>803712</v>
      </c>
      <c r="E18" s="27">
        <v>429832</v>
      </c>
      <c r="F18" s="20">
        <v>199420</v>
      </c>
      <c r="G18" s="20">
        <v>210530</v>
      </c>
    </row>
    <row r="19" spans="1:7" x14ac:dyDescent="0.25">
      <c r="B19" s="20" t="s">
        <v>258</v>
      </c>
      <c r="C19" s="27"/>
      <c r="D19" s="20">
        <v>216216</v>
      </c>
      <c r="E19" s="27">
        <v>433076</v>
      </c>
      <c r="F19" s="20">
        <v>264600</v>
      </c>
      <c r="G19" s="20">
        <v>194569</v>
      </c>
    </row>
    <row r="20" spans="1:7" x14ac:dyDescent="0.25">
      <c r="B20" s="20" t="s">
        <v>259</v>
      </c>
      <c r="C20" s="27"/>
      <c r="D20" s="20">
        <v>66443</v>
      </c>
      <c r="E20" s="27">
        <v>17308</v>
      </c>
      <c r="F20" s="20">
        <v>151675</v>
      </c>
      <c r="G20" s="21">
        <v>153994</v>
      </c>
    </row>
    <row r="21" spans="1:7" x14ac:dyDescent="0.25">
      <c r="B21" s="20" t="s">
        <v>260</v>
      </c>
      <c r="C21" s="27"/>
      <c r="D21" s="20"/>
      <c r="E21" s="27">
        <v>22876</v>
      </c>
      <c r="F21" s="20">
        <v>30014</v>
      </c>
      <c r="G21" s="21">
        <v>55277</v>
      </c>
    </row>
    <row r="22" spans="1:7" x14ac:dyDescent="0.25">
      <c r="B22" s="20" t="s">
        <v>261</v>
      </c>
      <c r="C22" s="27"/>
      <c r="D22" s="20"/>
      <c r="E22" s="27">
        <v>4052</v>
      </c>
      <c r="F22" s="20"/>
      <c r="G22" s="21"/>
    </row>
    <row r="23" spans="1:7" x14ac:dyDescent="0.25">
      <c r="B23" s="20" t="s">
        <v>262</v>
      </c>
      <c r="C23" s="27"/>
      <c r="D23" s="20">
        <v>19277</v>
      </c>
      <c r="E23" s="27">
        <v>80493</v>
      </c>
      <c r="F23" s="20">
        <v>9048</v>
      </c>
      <c r="G23" s="20"/>
    </row>
    <row r="24" spans="1:7" x14ac:dyDescent="0.25">
      <c r="B24" s="20" t="s">
        <v>264</v>
      </c>
      <c r="C24" s="27"/>
      <c r="D24" s="20">
        <v>257350</v>
      </c>
      <c r="E24" s="27">
        <v>312233</v>
      </c>
      <c r="F24" s="20"/>
      <c r="G24" s="20"/>
    </row>
    <row r="25" spans="1:7" x14ac:dyDescent="0.25">
      <c r="B25" s="20" t="s">
        <v>265</v>
      </c>
      <c r="C25" s="27"/>
      <c r="D25" s="20">
        <v>275595</v>
      </c>
      <c r="E25" s="27">
        <v>97188</v>
      </c>
      <c r="F25" s="20">
        <v>11250</v>
      </c>
      <c r="G25" s="20">
        <v>69470</v>
      </c>
    </row>
    <row r="26" spans="1:7" x14ac:dyDescent="0.25">
      <c r="B26" s="20" t="s">
        <v>266</v>
      </c>
      <c r="C26" s="27"/>
      <c r="D26" s="20"/>
      <c r="E26" s="27">
        <v>101400</v>
      </c>
      <c r="F26" s="20">
        <v>27300</v>
      </c>
      <c r="G26" s="20"/>
    </row>
    <row r="27" spans="1:7" x14ac:dyDescent="0.25">
      <c r="B27" s="28" t="s">
        <v>267</v>
      </c>
      <c r="C27" s="27"/>
      <c r="D27" s="20"/>
      <c r="E27" s="27">
        <v>24811</v>
      </c>
      <c r="F27" s="20">
        <v>17498</v>
      </c>
      <c r="G27" s="20"/>
    </row>
    <row r="29" spans="1:7" x14ac:dyDescent="0.25">
      <c r="D29" s="60" t="s">
        <v>280</v>
      </c>
      <c r="E29" s="60"/>
      <c r="F29" s="60"/>
      <c r="G29" s="60"/>
    </row>
    <row r="30" spans="1:7" x14ac:dyDescent="0.25">
      <c r="D30" s="25">
        <v>2007</v>
      </c>
      <c r="E30" s="25">
        <v>2008</v>
      </c>
      <c r="F30" s="25">
        <v>2009</v>
      </c>
      <c r="G30" s="25">
        <v>2010</v>
      </c>
    </row>
    <row r="31" spans="1:7" x14ac:dyDescent="0.25">
      <c r="A31" s="29" t="s">
        <v>268</v>
      </c>
      <c r="B31" s="4" t="s">
        <v>269</v>
      </c>
      <c r="D31" s="4">
        <v>0</v>
      </c>
      <c r="E31" s="4">
        <v>313286</v>
      </c>
      <c r="F31" s="4">
        <v>439581</v>
      </c>
      <c r="G31" s="4">
        <v>129539</v>
      </c>
    </row>
    <row r="33" spans="1:7" x14ac:dyDescent="0.25">
      <c r="D33" s="60" t="s">
        <v>280</v>
      </c>
      <c r="E33" s="60"/>
      <c r="F33" s="60"/>
      <c r="G33" s="60"/>
    </row>
    <row r="34" spans="1:7" x14ac:dyDescent="0.25">
      <c r="D34" s="25">
        <v>2007</v>
      </c>
      <c r="E34" s="25">
        <v>2008</v>
      </c>
      <c r="F34" s="25">
        <v>2009</v>
      </c>
      <c r="G34" s="25">
        <v>2010</v>
      </c>
    </row>
    <row r="35" spans="1:7" x14ac:dyDescent="0.25">
      <c r="A35" s="29" t="s">
        <v>270</v>
      </c>
      <c r="B35" s="4" t="s">
        <v>271</v>
      </c>
      <c r="D35" s="4">
        <v>81900</v>
      </c>
      <c r="E35" s="4">
        <v>476850</v>
      </c>
      <c r="F35" s="4">
        <v>0</v>
      </c>
      <c r="G35" s="4">
        <v>4250</v>
      </c>
    </row>
    <row r="36" spans="1:7" x14ac:dyDescent="0.25">
      <c r="B36" s="4" t="s">
        <v>272</v>
      </c>
      <c r="D36" s="4">
        <v>0</v>
      </c>
      <c r="E36" s="4">
        <v>19142</v>
      </c>
      <c r="F36" s="4">
        <v>2635</v>
      </c>
      <c r="G36" s="4">
        <v>0</v>
      </c>
    </row>
    <row r="37" spans="1:7" x14ac:dyDescent="0.25">
      <c r="B37" s="4" t="s">
        <v>273</v>
      </c>
      <c r="D37" s="4">
        <v>24050</v>
      </c>
      <c r="E37" s="4">
        <v>0</v>
      </c>
      <c r="F37" s="4">
        <v>0</v>
      </c>
      <c r="G37" s="4">
        <v>0</v>
      </c>
    </row>
    <row r="39" spans="1:7" x14ac:dyDescent="0.25">
      <c r="D39" s="60" t="s">
        <v>280</v>
      </c>
      <c r="E39" s="60"/>
      <c r="F39" s="60"/>
      <c r="G39" s="60"/>
    </row>
    <row r="40" spans="1:7" x14ac:dyDescent="0.25">
      <c r="D40" s="25">
        <v>2007</v>
      </c>
      <c r="E40" s="25">
        <v>2008</v>
      </c>
      <c r="F40" s="25">
        <v>2009</v>
      </c>
      <c r="G40" s="25">
        <v>2010</v>
      </c>
    </row>
    <row r="41" spans="1:7" x14ac:dyDescent="0.25">
      <c r="A41" s="29" t="s">
        <v>277</v>
      </c>
      <c r="B41" s="4" t="s">
        <v>274</v>
      </c>
      <c r="D41" s="4">
        <v>193767</v>
      </c>
      <c r="E41" s="4">
        <v>296184</v>
      </c>
      <c r="F41" s="4">
        <v>412920</v>
      </c>
      <c r="G41" s="4">
        <v>112096</v>
      </c>
    </row>
    <row r="42" spans="1:7" x14ac:dyDescent="0.25">
      <c r="B42" s="4" t="s">
        <v>275</v>
      </c>
      <c r="D42" s="4">
        <v>50160</v>
      </c>
      <c r="E42" s="4">
        <v>50160</v>
      </c>
      <c r="F42" s="4">
        <v>52800</v>
      </c>
      <c r="G42" s="4">
        <v>30800</v>
      </c>
    </row>
    <row r="43" spans="1:7" x14ac:dyDescent="0.25">
      <c r="B43" s="4" t="s">
        <v>276</v>
      </c>
      <c r="D43" s="4">
        <v>326040</v>
      </c>
      <c r="E43" s="4">
        <v>326040</v>
      </c>
      <c r="F43" s="4">
        <v>476520</v>
      </c>
      <c r="G43" s="4">
        <v>476520</v>
      </c>
    </row>
    <row r="46" spans="1:7" x14ac:dyDescent="0.25">
      <c r="A46" s="30" t="s">
        <v>278</v>
      </c>
    </row>
    <row r="47" spans="1:7" x14ac:dyDescent="0.25">
      <c r="A47" s="8" t="s">
        <v>9</v>
      </c>
      <c r="B47" s="4" t="s">
        <v>384</v>
      </c>
      <c r="C47" s="5" t="s">
        <v>1</v>
      </c>
    </row>
    <row r="48" spans="1:7" x14ac:dyDescent="0.25">
      <c r="B48" s="4">
        <v>1</v>
      </c>
      <c r="C48" s="4">
        <v>200</v>
      </c>
    </row>
    <row r="49" spans="1:4" x14ac:dyDescent="0.25">
      <c r="B49" s="4">
        <v>2</v>
      </c>
      <c r="C49" s="4">
        <v>400</v>
      </c>
    </row>
    <row r="50" spans="1:4" x14ac:dyDescent="0.25">
      <c r="B50" s="4">
        <v>3</v>
      </c>
      <c r="C50" s="4">
        <v>650</v>
      </c>
    </row>
    <row r="51" spans="1:4" x14ac:dyDescent="0.25">
      <c r="B51" s="4">
        <v>4</v>
      </c>
      <c r="C51" s="4">
        <v>200</v>
      </c>
    </row>
    <row r="52" spans="1:4" x14ac:dyDescent="0.25">
      <c r="B52" s="4">
        <v>5</v>
      </c>
      <c r="C52" s="4">
        <v>150</v>
      </c>
    </row>
    <row r="54" spans="1:4" x14ac:dyDescent="0.25">
      <c r="C54" s="5" t="s">
        <v>107</v>
      </c>
      <c r="D54" s="5" t="s">
        <v>243</v>
      </c>
    </row>
    <row r="55" spans="1:4" x14ac:dyDescent="0.25">
      <c r="A55" s="26" t="s">
        <v>112</v>
      </c>
      <c r="B55" s="4" t="s">
        <v>24</v>
      </c>
      <c r="C55" s="4">
        <v>25</v>
      </c>
      <c r="D55" s="4">
        <v>140</v>
      </c>
    </row>
    <row r="56" spans="1:4" x14ac:dyDescent="0.25">
      <c r="B56" s="4" t="s">
        <v>31</v>
      </c>
      <c r="C56" s="4">
        <v>50</v>
      </c>
      <c r="D56" s="4">
        <v>50</v>
      </c>
    </row>
    <row r="57" spans="1:4" x14ac:dyDescent="0.25">
      <c r="B57" s="4" t="s">
        <v>28</v>
      </c>
      <c r="C57" s="4">
        <v>2</v>
      </c>
      <c r="D57" s="4">
        <v>25000</v>
      </c>
    </row>
    <row r="58" spans="1:4" x14ac:dyDescent="0.25">
      <c r="B58" s="4" t="s">
        <v>25</v>
      </c>
      <c r="C58" s="4">
        <v>10</v>
      </c>
      <c r="D58" s="4">
        <v>500</v>
      </c>
    </row>
    <row r="59" spans="1:4" x14ac:dyDescent="0.25">
      <c r="B59" s="4" t="s">
        <v>26</v>
      </c>
      <c r="C59" s="4">
        <v>2</v>
      </c>
      <c r="D59" s="4">
        <v>200</v>
      </c>
    </row>
    <row r="60" spans="1:4" x14ac:dyDescent="0.25">
      <c r="B60" s="4" t="s">
        <v>27</v>
      </c>
      <c r="C60" s="4">
        <v>15</v>
      </c>
      <c r="D60" s="4">
        <v>40</v>
      </c>
    </row>
    <row r="61" spans="1:4" x14ac:dyDescent="0.25">
      <c r="B61" s="4" t="s">
        <v>29</v>
      </c>
      <c r="C61" s="4">
        <v>2</v>
      </c>
      <c r="D61" s="4">
        <v>25000</v>
      </c>
    </row>
    <row r="62" spans="1:4" x14ac:dyDescent="0.25">
      <c r="B62" s="4" t="s">
        <v>33</v>
      </c>
      <c r="C62" s="4">
        <v>1</v>
      </c>
      <c r="D62" s="4">
        <v>15000</v>
      </c>
    </row>
    <row r="63" spans="1:4" x14ac:dyDescent="0.25">
      <c r="B63" s="4" t="s">
        <v>34</v>
      </c>
      <c r="C63" s="4">
        <v>6</v>
      </c>
      <c r="D63" s="4">
        <v>12000</v>
      </c>
    </row>
    <row r="64" spans="1:4" x14ac:dyDescent="0.25">
      <c r="B64" s="4" t="s">
        <v>279</v>
      </c>
      <c r="C64" s="4">
        <v>10</v>
      </c>
      <c r="D64" s="4">
        <v>35500</v>
      </c>
    </row>
  </sheetData>
  <mergeCells count="5">
    <mergeCell ref="D4:G4"/>
    <mergeCell ref="D16:G16"/>
    <mergeCell ref="D29:G29"/>
    <mergeCell ref="D33:G33"/>
    <mergeCell ref="D39:G39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83"/>
  <sheetViews>
    <sheetView topLeftCell="E62" workbookViewId="0">
      <selection activeCell="R67" sqref="R67:R83"/>
    </sheetView>
  </sheetViews>
  <sheetFormatPr defaultRowHeight="15" x14ac:dyDescent="0.25"/>
  <cols>
    <col min="1" max="1" width="12.28515625" customWidth="1"/>
    <col min="2" max="2" width="5" style="19" bestFit="1" customWidth="1"/>
    <col min="3" max="3" width="8.85546875" style="19" bestFit="1" customWidth="1"/>
    <col min="4" max="4" width="32.5703125" style="19" bestFit="1" customWidth="1"/>
    <col min="5" max="5" width="9.42578125" style="19" customWidth="1"/>
    <col min="6" max="6" width="11.5703125" style="19" bestFit="1" customWidth="1"/>
    <col min="7" max="7" width="16.7109375" style="19" customWidth="1"/>
    <col min="8" max="8" width="9.28515625" style="19" bestFit="1" customWidth="1"/>
    <col min="9" max="9" width="9.140625" style="19" bestFit="1" customWidth="1"/>
    <col min="10" max="10" width="8.42578125" style="19" bestFit="1" customWidth="1"/>
    <col min="11" max="14" width="11.5703125" style="19" bestFit="1" customWidth="1"/>
    <col min="15" max="15" width="9.28515625" style="19" bestFit="1" customWidth="1"/>
    <col min="16" max="16" width="9" style="19" bestFit="1" customWidth="1"/>
    <col min="17" max="17" width="8.28515625" style="19" bestFit="1" customWidth="1"/>
    <col min="18" max="18" width="17.85546875" style="19" customWidth="1"/>
    <col min="19" max="19" width="9.140625" style="19" bestFit="1" customWidth="1"/>
    <col min="20" max="22" width="8.42578125" style="19" bestFit="1" customWidth="1"/>
    <col min="23" max="26" width="8.28515625" style="19" bestFit="1" customWidth="1"/>
    <col min="27" max="27" width="9.140625" style="19"/>
  </cols>
  <sheetData>
    <row r="3" spans="1:27" ht="90" x14ac:dyDescent="0.25">
      <c r="A3" s="57" t="s">
        <v>373</v>
      </c>
      <c r="B3" s="32" t="s">
        <v>177</v>
      </c>
      <c r="C3" s="32" t="s">
        <v>283</v>
      </c>
      <c r="D3" s="32" t="s">
        <v>284</v>
      </c>
      <c r="E3" s="32" t="s">
        <v>302</v>
      </c>
      <c r="F3" s="32" t="s">
        <v>285</v>
      </c>
      <c r="G3" s="32" t="s">
        <v>286</v>
      </c>
      <c r="H3" s="32" t="s">
        <v>287</v>
      </c>
      <c r="I3" s="32" t="s">
        <v>288</v>
      </c>
      <c r="J3" s="32" t="s">
        <v>289</v>
      </c>
      <c r="K3" s="32" t="s">
        <v>290</v>
      </c>
      <c r="L3" s="32" t="s">
        <v>291</v>
      </c>
      <c r="M3" s="32" t="s">
        <v>292</v>
      </c>
      <c r="N3" s="32" t="s">
        <v>293</v>
      </c>
      <c r="O3" s="32" t="s">
        <v>294</v>
      </c>
      <c r="P3" s="32" t="s">
        <v>129</v>
      </c>
      <c r="Q3" s="23" t="s">
        <v>295</v>
      </c>
      <c r="R3" s="23" t="s">
        <v>296</v>
      </c>
      <c r="S3" s="23" t="s">
        <v>297</v>
      </c>
      <c r="T3" s="23" t="s">
        <v>298</v>
      </c>
      <c r="U3" s="23" t="s">
        <v>299</v>
      </c>
      <c r="V3" s="23" t="s">
        <v>300</v>
      </c>
      <c r="W3" s="32" t="s">
        <v>301</v>
      </c>
      <c r="Y3"/>
      <c r="Z3"/>
      <c r="AA3"/>
    </row>
    <row r="4" spans="1:27" ht="38.25" x14ac:dyDescent="0.25">
      <c r="B4" s="33">
        <v>1</v>
      </c>
      <c r="C4" s="34" t="s">
        <v>303</v>
      </c>
      <c r="D4" s="33" t="s">
        <v>304</v>
      </c>
      <c r="E4" s="38">
        <v>9</v>
      </c>
      <c r="F4" s="33">
        <v>1</v>
      </c>
      <c r="G4" s="33">
        <v>35</v>
      </c>
      <c r="H4" s="33">
        <v>12</v>
      </c>
      <c r="I4" s="35">
        <v>34400</v>
      </c>
      <c r="J4" s="35">
        <v>99200</v>
      </c>
      <c r="K4" s="36">
        <v>31650</v>
      </c>
      <c r="L4" s="35">
        <v>0</v>
      </c>
      <c r="M4" s="35">
        <v>0</v>
      </c>
      <c r="N4" s="35">
        <v>52500</v>
      </c>
      <c r="O4" s="35">
        <v>5608</v>
      </c>
      <c r="P4" s="37">
        <v>223358</v>
      </c>
      <c r="Q4" s="37">
        <v>14</v>
      </c>
      <c r="R4" s="37">
        <v>14</v>
      </c>
      <c r="S4" s="37">
        <v>7</v>
      </c>
      <c r="T4" s="37"/>
      <c r="U4" s="37"/>
      <c r="V4" s="37"/>
      <c r="W4" s="24">
        <v>192500</v>
      </c>
      <c r="Y4"/>
      <c r="Z4"/>
      <c r="AA4"/>
    </row>
    <row r="5" spans="1:27" ht="38.25" x14ac:dyDescent="0.25">
      <c r="B5" s="33">
        <v>2</v>
      </c>
      <c r="C5" s="34" t="s">
        <v>303</v>
      </c>
      <c r="D5" s="33" t="s">
        <v>305</v>
      </c>
      <c r="E5" s="38">
        <v>9</v>
      </c>
      <c r="F5" s="33">
        <v>1</v>
      </c>
      <c r="G5" s="33">
        <v>23</v>
      </c>
      <c r="H5" s="33">
        <v>4</v>
      </c>
      <c r="I5" s="39">
        <v>128300</v>
      </c>
      <c r="J5" s="39">
        <v>52000</v>
      </c>
      <c r="K5" s="40">
        <v>0</v>
      </c>
      <c r="L5" s="39">
        <v>0</v>
      </c>
      <c r="M5" s="39">
        <v>0</v>
      </c>
      <c r="N5" s="39">
        <v>21742</v>
      </c>
      <c r="O5" s="39">
        <v>500</v>
      </c>
      <c r="P5" s="37">
        <v>202542</v>
      </c>
      <c r="Q5" s="37">
        <v>9.2000000000000011</v>
      </c>
      <c r="R5" s="37">
        <v>9.2000000000000011</v>
      </c>
      <c r="S5" s="37">
        <v>4.6000000000000005</v>
      </c>
      <c r="T5" s="38"/>
      <c r="U5" s="38"/>
      <c r="V5" s="38"/>
      <c r="W5" s="24">
        <v>126500.00000000003</v>
      </c>
      <c r="Y5"/>
      <c r="Z5"/>
      <c r="AA5"/>
    </row>
    <row r="6" spans="1:27" ht="38.25" x14ac:dyDescent="0.25">
      <c r="B6" s="33">
        <v>3</v>
      </c>
      <c r="C6" s="34" t="s">
        <v>303</v>
      </c>
      <c r="D6" s="33" t="s">
        <v>306</v>
      </c>
      <c r="E6" s="38">
        <v>9</v>
      </c>
      <c r="F6" s="33">
        <v>1</v>
      </c>
      <c r="G6" s="33">
        <v>22</v>
      </c>
      <c r="H6" s="33">
        <v>3</v>
      </c>
      <c r="I6" s="37">
        <v>25600</v>
      </c>
      <c r="J6" s="37">
        <v>24000</v>
      </c>
      <c r="K6" s="41">
        <v>47108</v>
      </c>
      <c r="L6" s="37">
        <v>0</v>
      </c>
      <c r="M6" s="37">
        <v>0</v>
      </c>
      <c r="N6" s="37">
        <v>4100</v>
      </c>
      <c r="O6" s="37">
        <v>8094</v>
      </c>
      <c r="P6" s="37">
        <v>108902</v>
      </c>
      <c r="Q6" s="37">
        <v>8.8000000000000007</v>
      </c>
      <c r="R6" s="37">
        <v>8.8000000000000007</v>
      </c>
      <c r="S6" s="37">
        <v>4.4000000000000004</v>
      </c>
      <c r="T6" s="38"/>
      <c r="U6" s="38"/>
      <c r="V6" s="38"/>
      <c r="W6" s="24">
        <v>121000</v>
      </c>
      <c r="Y6"/>
      <c r="Z6"/>
      <c r="AA6"/>
    </row>
    <row r="7" spans="1:27" ht="38.25" x14ac:dyDescent="0.25">
      <c r="B7" s="33">
        <v>4</v>
      </c>
      <c r="C7" s="34" t="s">
        <v>303</v>
      </c>
      <c r="D7" s="33" t="s">
        <v>307</v>
      </c>
      <c r="E7" s="38">
        <v>9</v>
      </c>
      <c r="F7" s="33">
        <v>1</v>
      </c>
      <c r="G7" s="33">
        <v>23</v>
      </c>
      <c r="H7" s="33">
        <v>3</v>
      </c>
      <c r="I7" s="39">
        <v>18400</v>
      </c>
      <c r="J7" s="37">
        <v>24000</v>
      </c>
      <c r="K7" s="40">
        <v>33370</v>
      </c>
      <c r="L7" s="39">
        <v>0</v>
      </c>
      <c r="M7" s="39">
        <v>0</v>
      </c>
      <c r="N7" s="39">
        <v>1681</v>
      </c>
      <c r="O7" s="39">
        <v>4429</v>
      </c>
      <c r="P7" s="37">
        <v>81880</v>
      </c>
      <c r="Q7" s="37">
        <v>9.2000000000000011</v>
      </c>
      <c r="R7" s="37">
        <v>9.2000000000000011</v>
      </c>
      <c r="S7" s="37">
        <v>4.6000000000000005</v>
      </c>
      <c r="T7" s="38"/>
      <c r="U7" s="38"/>
      <c r="V7" s="38"/>
      <c r="W7" s="24">
        <v>126500.00000000003</v>
      </c>
      <c r="Y7"/>
      <c r="Z7"/>
      <c r="AA7"/>
    </row>
    <row r="8" spans="1:27" ht="38.25" x14ac:dyDescent="0.25">
      <c r="B8" s="33">
        <v>5</v>
      </c>
      <c r="C8" s="34" t="s">
        <v>303</v>
      </c>
      <c r="D8" s="33" t="s">
        <v>308</v>
      </c>
      <c r="E8" s="38">
        <v>9</v>
      </c>
      <c r="F8" s="33">
        <v>1</v>
      </c>
      <c r="G8" s="33">
        <v>67</v>
      </c>
      <c r="H8" s="33">
        <v>3</v>
      </c>
      <c r="I8" s="37">
        <v>41000</v>
      </c>
      <c r="J8" s="37">
        <v>24000</v>
      </c>
      <c r="K8" s="41">
        <v>43821</v>
      </c>
      <c r="L8" s="37">
        <v>0</v>
      </c>
      <c r="M8" s="37">
        <v>0</v>
      </c>
      <c r="N8" s="37">
        <v>2616</v>
      </c>
      <c r="O8" s="37">
        <v>4024</v>
      </c>
      <c r="P8" s="37">
        <v>115461</v>
      </c>
      <c r="Q8" s="37">
        <v>26.8</v>
      </c>
      <c r="R8" s="37">
        <v>26.8</v>
      </c>
      <c r="S8" s="37">
        <v>13.4</v>
      </c>
      <c r="T8" s="38"/>
      <c r="U8" s="38"/>
      <c r="V8" s="38"/>
      <c r="W8" s="24">
        <v>368500</v>
      </c>
      <c r="Y8"/>
      <c r="Z8"/>
      <c r="AA8"/>
    </row>
    <row r="9" spans="1:27" ht="38.25" x14ac:dyDescent="0.25">
      <c r="B9" s="33">
        <v>6</v>
      </c>
      <c r="C9" s="34" t="s">
        <v>303</v>
      </c>
      <c r="D9" s="33" t="s">
        <v>309</v>
      </c>
      <c r="E9" s="38">
        <v>9</v>
      </c>
      <c r="F9" s="33">
        <v>1</v>
      </c>
      <c r="G9" s="33">
        <v>52</v>
      </c>
      <c r="H9" s="33">
        <v>3</v>
      </c>
      <c r="I9" s="39">
        <v>39800</v>
      </c>
      <c r="J9" s="37">
        <v>24000</v>
      </c>
      <c r="K9" s="40">
        <v>47834</v>
      </c>
      <c r="L9" s="39">
        <v>0</v>
      </c>
      <c r="M9" s="39">
        <v>0</v>
      </c>
      <c r="N9" s="39">
        <v>2114</v>
      </c>
      <c r="O9" s="39">
        <v>6487</v>
      </c>
      <c r="P9" s="37">
        <v>120235</v>
      </c>
      <c r="Q9" s="37">
        <v>20.8</v>
      </c>
      <c r="R9" s="37">
        <v>20.8</v>
      </c>
      <c r="S9" s="37">
        <v>10.4</v>
      </c>
      <c r="T9" s="38"/>
      <c r="U9" s="38"/>
      <c r="V9" s="38"/>
      <c r="W9" s="24">
        <v>286000</v>
      </c>
      <c r="Y9"/>
      <c r="Z9"/>
      <c r="AA9"/>
    </row>
    <row r="10" spans="1:27" ht="38.25" x14ac:dyDescent="0.25">
      <c r="B10" s="33">
        <v>7</v>
      </c>
      <c r="C10" s="34" t="s">
        <v>303</v>
      </c>
      <c r="D10" s="33" t="s">
        <v>310</v>
      </c>
      <c r="E10" s="38">
        <v>9</v>
      </c>
      <c r="F10" s="33">
        <v>1</v>
      </c>
      <c r="G10" s="33">
        <v>30</v>
      </c>
      <c r="H10" s="33">
        <v>3</v>
      </c>
      <c r="I10" s="39">
        <v>24000</v>
      </c>
      <c r="J10" s="37">
        <v>24000</v>
      </c>
      <c r="K10" s="40">
        <v>53069</v>
      </c>
      <c r="L10" s="39">
        <v>0</v>
      </c>
      <c r="M10" s="39">
        <v>0</v>
      </c>
      <c r="N10" s="39">
        <v>1430</v>
      </c>
      <c r="O10" s="39">
        <v>3327</v>
      </c>
      <c r="P10" s="37">
        <v>105826</v>
      </c>
      <c r="Q10" s="37">
        <v>12</v>
      </c>
      <c r="R10" s="37">
        <v>12</v>
      </c>
      <c r="S10" s="37">
        <v>6</v>
      </c>
      <c r="T10" s="38"/>
      <c r="U10" s="38"/>
      <c r="V10" s="38"/>
      <c r="W10" s="24">
        <v>165000</v>
      </c>
      <c r="Y10"/>
      <c r="Z10"/>
      <c r="AA10"/>
    </row>
    <row r="11" spans="1:27" ht="38.25" x14ac:dyDescent="0.25">
      <c r="B11" s="33">
        <v>8</v>
      </c>
      <c r="C11" s="34" t="s">
        <v>303</v>
      </c>
      <c r="D11" s="33" t="s">
        <v>311</v>
      </c>
      <c r="E11" s="38">
        <v>9</v>
      </c>
      <c r="F11" s="33">
        <v>1</v>
      </c>
      <c r="G11" s="33">
        <v>43</v>
      </c>
      <c r="H11" s="33">
        <v>3</v>
      </c>
      <c r="I11" s="39">
        <v>29550</v>
      </c>
      <c r="J11" s="37">
        <v>24000</v>
      </c>
      <c r="K11" s="40">
        <v>46863</v>
      </c>
      <c r="L11" s="39">
        <v>0</v>
      </c>
      <c r="M11" s="39">
        <v>0</v>
      </c>
      <c r="N11" s="39">
        <v>3640</v>
      </c>
      <c r="O11" s="39">
        <v>4032</v>
      </c>
      <c r="P11" s="37">
        <v>108085</v>
      </c>
      <c r="Q11" s="37">
        <v>17.2</v>
      </c>
      <c r="R11" s="37">
        <v>17.2</v>
      </c>
      <c r="S11" s="37">
        <v>8.6</v>
      </c>
      <c r="T11" s="38"/>
      <c r="U11" s="38"/>
      <c r="V11" s="38"/>
      <c r="W11" s="24">
        <v>236500</v>
      </c>
      <c r="Y11"/>
      <c r="Z11"/>
      <c r="AA11"/>
    </row>
    <row r="12" spans="1:27" ht="38.25" x14ac:dyDescent="0.25">
      <c r="B12" s="33">
        <v>9</v>
      </c>
      <c r="C12" s="34" t="s">
        <v>303</v>
      </c>
      <c r="D12" s="33" t="s">
        <v>312</v>
      </c>
      <c r="E12" s="38">
        <v>9</v>
      </c>
      <c r="F12" s="33">
        <v>1</v>
      </c>
      <c r="G12" s="33">
        <v>39</v>
      </c>
      <c r="H12" s="33">
        <v>3</v>
      </c>
      <c r="I12" s="39">
        <v>30100</v>
      </c>
      <c r="J12" s="37">
        <v>24000</v>
      </c>
      <c r="K12" s="40">
        <v>49814</v>
      </c>
      <c r="L12" s="39">
        <v>0</v>
      </c>
      <c r="M12" s="39">
        <v>0</v>
      </c>
      <c r="N12" s="39">
        <v>28210</v>
      </c>
      <c r="O12" s="39">
        <v>3984</v>
      </c>
      <c r="P12" s="37">
        <v>136108</v>
      </c>
      <c r="Q12" s="37">
        <v>15.600000000000001</v>
      </c>
      <c r="R12" s="37">
        <v>15.600000000000001</v>
      </c>
      <c r="S12" s="37">
        <v>7.8000000000000007</v>
      </c>
      <c r="T12" s="38"/>
      <c r="U12" s="38"/>
      <c r="V12" s="38"/>
      <c r="W12" s="24">
        <v>214500</v>
      </c>
      <c r="Y12"/>
      <c r="Z12"/>
      <c r="AA12"/>
    </row>
    <row r="13" spans="1:27" ht="38.25" x14ac:dyDescent="0.25">
      <c r="B13" s="33">
        <v>10</v>
      </c>
      <c r="C13" s="34" t="s">
        <v>303</v>
      </c>
      <c r="D13" s="33" t="s">
        <v>313</v>
      </c>
      <c r="E13" s="38">
        <v>9</v>
      </c>
      <c r="F13" s="33">
        <v>1</v>
      </c>
      <c r="G13" s="33">
        <v>38</v>
      </c>
      <c r="H13" s="33">
        <v>3</v>
      </c>
      <c r="I13" s="39">
        <v>28400</v>
      </c>
      <c r="J13" s="37">
        <v>24000</v>
      </c>
      <c r="K13" s="40">
        <v>0</v>
      </c>
      <c r="L13" s="39">
        <v>0</v>
      </c>
      <c r="M13" s="39">
        <v>0</v>
      </c>
      <c r="N13" s="42">
        <v>0</v>
      </c>
      <c r="O13" s="42">
        <v>0</v>
      </c>
      <c r="P13" s="37">
        <v>52400</v>
      </c>
      <c r="Q13" s="37">
        <v>15.200000000000001</v>
      </c>
      <c r="R13" s="37">
        <v>15.200000000000001</v>
      </c>
      <c r="S13" s="37">
        <v>7.6000000000000005</v>
      </c>
      <c r="T13" s="38"/>
      <c r="U13" s="38"/>
      <c r="V13" s="38"/>
      <c r="W13" s="24">
        <v>209000</v>
      </c>
      <c r="Y13"/>
      <c r="Z13"/>
      <c r="AA13"/>
    </row>
    <row r="14" spans="1:27" ht="38.25" x14ac:dyDescent="0.25">
      <c r="B14" s="33">
        <v>11</v>
      </c>
      <c r="C14" s="34" t="s">
        <v>303</v>
      </c>
      <c r="D14" s="33" t="s">
        <v>314</v>
      </c>
      <c r="E14" s="38">
        <v>9</v>
      </c>
      <c r="F14" s="33">
        <v>1</v>
      </c>
      <c r="G14" s="33">
        <v>38</v>
      </c>
      <c r="H14" s="33">
        <v>3</v>
      </c>
      <c r="I14" s="39">
        <v>58800</v>
      </c>
      <c r="J14" s="37">
        <v>24000</v>
      </c>
      <c r="K14" s="40">
        <v>54367</v>
      </c>
      <c r="L14" s="39">
        <v>0</v>
      </c>
      <c r="M14" s="39">
        <v>0</v>
      </c>
      <c r="N14" s="39">
        <v>30981</v>
      </c>
      <c r="O14" s="39">
        <v>3059</v>
      </c>
      <c r="P14" s="37">
        <v>171207</v>
      </c>
      <c r="Q14" s="37">
        <v>15.200000000000001</v>
      </c>
      <c r="R14" s="37">
        <v>15.200000000000001</v>
      </c>
      <c r="S14" s="37">
        <v>7.6000000000000005</v>
      </c>
      <c r="T14" s="38"/>
      <c r="U14" s="38"/>
      <c r="V14" s="38"/>
      <c r="W14" s="24">
        <v>209000</v>
      </c>
      <c r="Y14"/>
      <c r="Z14"/>
      <c r="AA14"/>
    </row>
    <row r="15" spans="1:27" ht="38.25" x14ac:dyDescent="0.25">
      <c r="B15" s="33">
        <v>12</v>
      </c>
      <c r="C15" s="34" t="s">
        <v>303</v>
      </c>
      <c r="D15" s="33" t="s">
        <v>315</v>
      </c>
      <c r="E15" s="38">
        <v>9</v>
      </c>
      <c r="F15" s="33">
        <v>1</v>
      </c>
      <c r="G15" s="33">
        <v>79</v>
      </c>
      <c r="H15" s="33">
        <v>3</v>
      </c>
      <c r="I15" s="39">
        <v>37367</v>
      </c>
      <c r="J15" s="37">
        <v>24000</v>
      </c>
      <c r="K15" s="40">
        <v>40766</v>
      </c>
      <c r="L15" s="39">
        <v>0</v>
      </c>
      <c r="M15" s="39">
        <v>0</v>
      </c>
      <c r="N15" s="39">
        <v>4008</v>
      </c>
      <c r="O15" s="39">
        <v>7458</v>
      </c>
      <c r="P15" s="37">
        <v>113599</v>
      </c>
      <c r="Q15" s="37">
        <v>31.6</v>
      </c>
      <c r="R15" s="37">
        <v>31.6</v>
      </c>
      <c r="S15" s="37">
        <v>15.8</v>
      </c>
      <c r="T15" s="38"/>
      <c r="U15" s="38"/>
      <c r="V15" s="38"/>
      <c r="W15" s="24">
        <v>434500</v>
      </c>
      <c r="Y15"/>
      <c r="Z15"/>
      <c r="AA15"/>
    </row>
    <row r="16" spans="1:27" ht="38.25" x14ac:dyDescent="0.25">
      <c r="B16" s="33">
        <v>13</v>
      </c>
      <c r="C16" s="34" t="s">
        <v>303</v>
      </c>
      <c r="D16" s="33" t="s">
        <v>316</v>
      </c>
      <c r="E16" s="38">
        <v>9</v>
      </c>
      <c r="F16" s="33">
        <v>1</v>
      </c>
      <c r="G16" s="33">
        <v>31</v>
      </c>
      <c r="H16" s="33">
        <v>3</v>
      </c>
      <c r="I16" s="39">
        <v>27200</v>
      </c>
      <c r="J16" s="37">
        <v>24000</v>
      </c>
      <c r="K16" s="40">
        <v>23645</v>
      </c>
      <c r="L16" s="39">
        <v>0</v>
      </c>
      <c r="M16" s="39">
        <v>0</v>
      </c>
      <c r="N16" s="39">
        <v>30696</v>
      </c>
      <c r="O16" s="39">
        <v>3950</v>
      </c>
      <c r="P16" s="37">
        <v>109491</v>
      </c>
      <c r="Q16" s="37">
        <v>12.4</v>
      </c>
      <c r="R16" s="37">
        <v>12.4</v>
      </c>
      <c r="S16" s="37">
        <v>6.2</v>
      </c>
      <c r="T16" s="38"/>
      <c r="U16" s="38"/>
      <c r="V16" s="38"/>
      <c r="W16" s="24">
        <v>170500</v>
      </c>
      <c r="Y16"/>
      <c r="Z16"/>
      <c r="AA16"/>
    </row>
    <row r="17" spans="2:27" ht="38.25" x14ac:dyDescent="0.25">
      <c r="B17" s="33">
        <v>14</v>
      </c>
      <c r="C17" s="34" t="s">
        <v>303</v>
      </c>
      <c r="D17" s="33" t="s">
        <v>317</v>
      </c>
      <c r="E17" s="38">
        <v>9</v>
      </c>
      <c r="F17" s="33">
        <v>1</v>
      </c>
      <c r="G17" s="33">
        <v>27</v>
      </c>
      <c r="H17" s="33">
        <v>3</v>
      </c>
      <c r="I17" s="39">
        <v>21600</v>
      </c>
      <c r="J17" s="37">
        <v>24000</v>
      </c>
      <c r="K17" s="40">
        <v>45330</v>
      </c>
      <c r="L17" s="39">
        <v>0</v>
      </c>
      <c r="M17" s="39">
        <v>0</v>
      </c>
      <c r="N17" s="39">
        <v>28468</v>
      </c>
      <c r="O17" s="39">
        <v>10936</v>
      </c>
      <c r="P17" s="37">
        <v>130334</v>
      </c>
      <c r="Q17" s="37">
        <v>10.8</v>
      </c>
      <c r="R17" s="37">
        <v>10.8</v>
      </c>
      <c r="S17" s="37">
        <v>5.4</v>
      </c>
      <c r="T17" s="38"/>
      <c r="U17" s="38"/>
      <c r="V17" s="38"/>
      <c r="W17" s="24">
        <v>148500</v>
      </c>
      <c r="Y17"/>
      <c r="Z17"/>
      <c r="AA17"/>
    </row>
    <row r="18" spans="2:27" ht="38.25" x14ac:dyDescent="0.25">
      <c r="B18" s="33">
        <v>15</v>
      </c>
      <c r="C18" s="34" t="s">
        <v>303</v>
      </c>
      <c r="D18" s="33" t="s">
        <v>318</v>
      </c>
      <c r="E18" s="38">
        <v>9</v>
      </c>
      <c r="F18" s="33">
        <v>1</v>
      </c>
      <c r="G18" s="33">
        <v>70</v>
      </c>
      <c r="H18" s="33">
        <v>3</v>
      </c>
      <c r="I18" s="39">
        <v>50700</v>
      </c>
      <c r="J18" s="37">
        <v>24000</v>
      </c>
      <c r="K18" s="40">
        <v>28884</v>
      </c>
      <c r="L18" s="39">
        <v>0</v>
      </c>
      <c r="M18" s="39">
        <v>0</v>
      </c>
      <c r="N18" s="39">
        <v>224</v>
      </c>
      <c r="O18" s="39">
        <v>18672</v>
      </c>
      <c r="P18" s="37">
        <v>122480</v>
      </c>
      <c r="Q18" s="37">
        <v>28</v>
      </c>
      <c r="R18" s="37">
        <v>28</v>
      </c>
      <c r="S18" s="37">
        <v>14</v>
      </c>
      <c r="T18" s="38"/>
      <c r="U18" s="38"/>
      <c r="V18" s="38"/>
      <c r="W18" s="24">
        <v>385000</v>
      </c>
      <c r="Y18"/>
      <c r="Z18"/>
      <c r="AA18"/>
    </row>
    <row r="19" spans="2:27" ht="38.25" x14ac:dyDescent="0.25">
      <c r="B19" s="33">
        <v>16</v>
      </c>
      <c r="C19" s="34" t="s">
        <v>303</v>
      </c>
      <c r="D19" s="33" t="s">
        <v>319</v>
      </c>
      <c r="E19" s="38">
        <v>9</v>
      </c>
      <c r="F19" s="33">
        <v>1</v>
      </c>
      <c r="G19" s="33">
        <v>32</v>
      </c>
      <c r="H19" s="33">
        <v>3</v>
      </c>
      <c r="I19" s="39">
        <v>33882</v>
      </c>
      <c r="J19" s="37">
        <v>24000</v>
      </c>
      <c r="K19" s="40">
        <v>29453</v>
      </c>
      <c r="L19" s="39">
        <v>0</v>
      </c>
      <c r="M19" s="39">
        <v>0</v>
      </c>
      <c r="N19" s="39">
        <v>2743</v>
      </c>
      <c r="O19" s="39">
        <v>19496</v>
      </c>
      <c r="P19" s="37">
        <v>109574</v>
      </c>
      <c r="Q19" s="37">
        <v>12.8</v>
      </c>
      <c r="R19" s="37">
        <v>12.8</v>
      </c>
      <c r="S19" s="37">
        <v>6.4</v>
      </c>
      <c r="T19" s="38"/>
      <c r="U19" s="38"/>
      <c r="V19" s="38"/>
      <c r="W19" s="24">
        <v>176000</v>
      </c>
      <c r="Y19"/>
      <c r="Z19"/>
      <c r="AA19"/>
    </row>
    <row r="20" spans="2:27" ht="38.25" x14ac:dyDescent="0.25">
      <c r="B20" s="33">
        <v>17</v>
      </c>
      <c r="C20" s="34" t="s">
        <v>303</v>
      </c>
      <c r="D20" s="33" t="s">
        <v>320</v>
      </c>
      <c r="E20" s="38">
        <v>9</v>
      </c>
      <c r="F20" s="33">
        <v>1</v>
      </c>
      <c r="G20" s="33">
        <v>32</v>
      </c>
      <c r="H20" s="33">
        <v>3</v>
      </c>
      <c r="I20" s="39">
        <v>28000</v>
      </c>
      <c r="J20" s="37">
        <v>24000</v>
      </c>
      <c r="K20" s="40">
        <v>48720</v>
      </c>
      <c r="L20" s="39">
        <v>0</v>
      </c>
      <c r="M20" s="39">
        <v>0</v>
      </c>
      <c r="N20" s="39">
        <v>2336</v>
      </c>
      <c r="O20" s="39">
        <v>3550</v>
      </c>
      <c r="P20" s="37">
        <v>106606</v>
      </c>
      <c r="Q20" s="37">
        <v>12.8</v>
      </c>
      <c r="R20" s="37">
        <v>12.8</v>
      </c>
      <c r="S20" s="37">
        <v>6.4</v>
      </c>
      <c r="T20" s="38"/>
      <c r="U20" s="38"/>
      <c r="V20" s="38"/>
      <c r="W20" s="24">
        <v>176000</v>
      </c>
      <c r="Y20"/>
      <c r="Z20"/>
      <c r="AA20"/>
    </row>
    <row r="21" spans="2:27" ht="38.25" x14ac:dyDescent="0.25">
      <c r="B21" s="33">
        <v>18</v>
      </c>
      <c r="C21" s="34" t="s">
        <v>303</v>
      </c>
      <c r="D21" s="33" t="s">
        <v>321</v>
      </c>
      <c r="E21" s="38">
        <v>9</v>
      </c>
      <c r="F21" s="33">
        <v>1</v>
      </c>
      <c r="G21" s="33">
        <v>45</v>
      </c>
      <c r="H21" s="33">
        <v>3</v>
      </c>
      <c r="I21" s="39">
        <v>52350</v>
      </c>
      <c r="J21" s="37">
        <v>24000</v>
      </c>
      <c r="K21" s="40">
        <v>38493</v>
      </c>
      <c r="L21" s="39">
        <v>0</v>
      </c>
      <c r="M21" s="39">
        <v>0</v>
      </c>
      <c r="N21" s="39">
        <v>2260</v>
      </c>
      <c r="O21" s="39">
        <v>6431</v>
      </c>
      <c r="P21" s="37">
        <v>123534</v>
      </c>
      <c r="Q21" s="37">
        <v>18</v>
      </c>
      <c r="R21" s="37">
        <v>18</v>
      </c>
      <c r="S21" s="37">
        <v>9</v>
      </c>
      <c r="T21" s="38"/>
      <c r="U21" s="38"/>
      <c r="V21" s="38"/>
      <c r="W21" s="24">
        <v>247500</v>
      </c>
      <c r="Y21"/>
      <c r="Z21"/>
      <c r="AA21"/>
    </row>
    <row r="22" spans="2:27" ht="38.25" x14ac:dyDescent="0.25">
      <c r="B22" s="33">
        <v>19</v>
      </c>
      <c r="C22" s="34" t="s">
        <v>303</v>
      </c>
      <c r="D22" s="33" t="s">
        <v>322</v>
      </c>
      <c r="E22" s="38">
        <v>9</v>
      </c>
      <c r="F22" s="33">
        <v>1</v>
      </c>
      <c r="G22" s="33">
        <v>31</v>
      </c>
      <c r="H22" s="33">
        <v>3</v>
      </c>
      <c r="I22" s="39">
        <v>28000</v>
      </c>
      <c r="J22" s="37">
        <v>24000</v>
      </c>
      <c r="K22" s="40">
        <v>25100</v>
      </c>
      <c r="L22" s="39">
        <v>0</v>
      </c>
      <c r="M22" s="39">
        <v>0</v>
      </c>
      <c r="N22" s="39">
        <v>29400</v>
      </c>
      <c r="O22" s="39">
        <v>16418</v>
      </c>
      <c r="P22" s="37">
        <v>122918</v>
      </c>
      <c r="Q22" s="37">
        <v>12.4</v>
      </c>
      <c r="R22" s="37">
        <v>12.4</v>
      </c>
      <c r="S22" s="37">
        <v>6.2</v>
      </c>
      <c r="T22" s="38"/>
      <c r="U22" s="38"/>
      <c r="V22" s="38"/>
      <c r="W22" s="24">
        <v>170500</v>
      </c>
      <c r="Y22"/>
      <c r="Z22"/>
      <c r="AA22"/>
    </row>
    <row r="23" spans="2:27" ht="38.25" x14ac:dyDescent="0.25">
      <c r="B23" s="33">
        <v>20</v>
      </c>
      <c r="C23" s="34" t="s">
        <v>303</v>
      </c>
      <c r="D23" s="33" t="s">
        <v>323</v>
      </c>
      <c r="E23" s="38">
        <v>9</v>
      </c>
      <c r="F23" s="33">
        <v>1</v>
      </c>
      <c r="G23" s="33">
        <v>30</v>
      </c>
      <c r="H23" s="33">
        <v>3</v>
      </c>
      <c r="I23" s="39">
        <v>37700</v>
      </c>
      <c r="J23" s="37">
        <v>24000</v>
      </c>
      <c r="K23" s="40">
        <v>30100</v>
      </c>
      <c r="L23" s="39">
        <v>0</v>
      </c>
      <c r="M23" s="39">
        <v>0</v>
      </c>
      <c r="N23" s="39">
        <v>27344</v>
      </c>
      <c r="O23" s="39">
        <v>19732</v>
      </c>
      <c r="P23" s="37">
        <v>138876</v>
      </c>
      <c r="Q23" s="37">
        <v>12</v>
      </c>
      <c r="R23" s="37">
        <v>12</v>
      </c>
      <c r="S23" s="37">
        <v>6</v>
      </c>
      <c r="T23" s="38"/>
      <c r="U23" s="38"/>
      <c r="V23" s="38"/>
      <c r="W23" s="24">
        <v>165000</v>
      </c>
      <c r="Y23"/>
      <c r="Z23"/>
      <c r="AA23"/>
    </row>
    <row r="24" spans="2:27" ht="38.25" x14ac:dyDescent="0.25">
      <c r="B24" s="33">
        <v>21</v>
      </c>
      <c r="C24" s="34" t="s">
        <v>303</v>
      </c>
      <c r="D24" s="33" t="s">
        <v>324</v>
      </c>
      <c r="E24" s="38">
        <v>9</v>
      </c>
      <c r="F24" s="33">
        <v>1</v>
      </c>
      <c r="G24" s="33">
        <v>29</v>
      </c>
      <c r="H24" s="33">
        <v>3</v>
      </c>
      <c r="I24" s="39">
        <v>37530</v>
      </c>
      <c r="J24" s="37">
        <v>24000</v>
      </c>
      <c r="K24" s="40">
        <v>26014</v>
      </c>
      <c r="L24" s="39">
        <v>0</v>
      </c>
      <c r="M24" s="39">
        <v>0</v>
      </c>
      <c r="N24" s="39">
        <v>26220</v>
      </c>
      <c r="O24" s="39">
        <v>16344</v>
      </c>
      <c r="P24" s="37">
        <v>130108</v>
      </c>
      <c r="Q24" s="37">
        <v>11.600000000000001</v>
      </c>
      <c r="R24" s="37">
        <v>11.600000000000001</v>
      </c>
      <c r="S24" s="37">
        <v>5.8000000000000007</v>
      </c>
      <c r="T24" s="38"/>
      <c r="U24" s="38"/>
      <c r="V24" s="38"/>
      <c r="W24" s="24">
        <v>159500.00000000003</v>
      </c>
      <c r="Y24"/>
      <c r="Z24"/>
      <c r="AA24"/>
    </row>
    <row r="25" spans="2:27" ht="38.25" x14ac:dyDescent="0.25">
      <c r="B25" s="43">
        <v>22</v>
      </c>
      <c r="C25" s="44" t="s">
        <v>303</v>
      </c>
      <c r="D25" s="43" t="s">
        <v>325</v>
      </c>
      <c r="E25" s="38">
        <v>9</v>
      </c>
      <c r="F25" s="33">
        <v>1</v>
      </c>
      <c r="G25" s="43">
        <v>31</v>
      </c>
      <c r="H25" s="43">
        <v>3</v>
      </c>
      <c r="I25" s="45">
        <v>28000</v>
      </c>
      <c r="J25" s="37">
        <v>24000</v>
      </c>
      <c r="K25" s="46">
        <v>29750</v>
      </c>
      <c r="L25" s="43">
        <v>6594</v>
      </c>
      <c r="M25" s="43">
        <v>0</v>
      </c>
      <c r="N25" s="43">
        <v>27000</v>
      </c>
      <c r="O25" s="43">
        <v>5140</v>
      </c>
      <c r="P25" s="47">
        <v>120484</v>
      </c>
      <c r="Q25" s="37">
        <v>12.4</v>
      </c>
      <c r="R25" s="37">
        <v>12.4</v>
      </c>
      <c r="S25" s="37">
        <v>6.2</v>
      </c>
      <c r="T25" s="38"/>
      <c r="U25" s="38"/>
      <c r="V25" s="38"/>
      <c r="W25" s="24">
        <v>170500</v>
      </c>
      <c r="Y25"/>
      <c r="Z25"/>
      <c r="AA25"/>
    </row>
    <row r="26" spans="2:27" ht="38.25" x14ac:dyDescent="0.25">
      <c r="B26" s="33">
        <v>23</v>
      </c>
      <c r="C26" s="34" t="s">
        <v>303</v>
      </c>
      <c r="D26" s="33" t="s">
        <v>326</v>
      </c>
      <c r="E26" s="38">
        <v>9</v>
      </c>
      <c r="F26" s="33">
        <v>1</v>
      </c>
      <c r="G26" s="33">
        <v>43</v>
      </c>
      <c r="H26" s="33">
        <v>3</v>
      </c>
      <c r="I26" s="39">
        <v>34267</v>
      </c>
      <c r="J26" s="37">
        <v>24000</v>
      </c>
      <c r="K26" s="40">
        <v>50300</v>
      </c>
      <c r="L26" s="39">
        <v>0</v>
      </c>
      <c r="M26" s="39">
        <v>0</v>
      </c>
      <c r="N26" s="39">
        <v>2805</v>
      </c>
      <c r="O26" s="39">
        <v>2982</v>
      </c>
      <c r="P26" s="37">
        <v>114354</v>
      </c>
      <c r="Q26" s="37">
        <v>17.2</v>
      </c>
      <c r="R26" s="37">
        <v>17.2</v>
      </c>
      <c r="S26" s="37">
        <v>8.6</v>
      </c>
      <c r="T26" s="38"/>
      <c r="U26" s="38"/>
      <c r="V26" s="38"/>
      <c r="W26" s="24">
        <v>236500</v>
      </c>
      <c r="Y26"/>
      <c r="Z26"/>
      <c r="AA26"/>
    </row>
    <row r="27" spans="2:27" ht="38.25" x14ac:dyDescent="0.25">
      <c r="B27" s="33">
        <v>24</v>
      </c>
      <c r="C27" s="34" t="s">
        <v>303</v>
      </c>
      <c r="D27" s="33" t="s">
        <v>327</v>
      </c>
      <c r="E27" s="38">
        <v>9</v>
      </c>
      <c r="F27" s="33">
        <v>1</v>
      </c>
      <c r="G27" s="33">
        <v>79</v>
      </c>
      <c r="H27" s="33">
        <v>3</v>
      </c>
      <c r="I27" s="39">
        <v>36535</v>
      </c>
      <c r="J27" s="37">
        <v>24000</v>
      </c>
      <c r="K27" s="40">
        <v>59661</v>
      </c>
      <c r="L27" s="39">
        <v>0</v>
      </c>
      <c r="M27" s="39">
        <v>0</v>
      </c>
      <c r="N27" s="39">
        <v>1810</v>
      </c>
      <c r="O27" s="39">
        <v>10849</v>
      </c>
      <c r="P27" s="37">
        <v>132855</v>
      </c>
      <c r="Q27" s="37">
        <v>31.6</v>
      </c>
      <c r="R27" s="37">
        <v>31.6</v>
      </c>
      <c r="S27" s="37">
        <v>15.8</v>
      </c>
      <c r="T27" s="38"/>
      <c r="U27" s="38"/>
      <c r="V27" s="38"/>
      <c r="W27" s="24">
        <v>434500</v>
      </c>
      <c r="Y27"/>
      <c r="Z27"/>
      <c r="AA27"/>
    </row>
    <row r="28" spans="2:27" ht="38.25" x14ac:dyDescent="0.25">
      <c r="B28" s="33">
        <v>25</v>
      </c>
      <c r="C28" s="34" t="s">
        <v>303</v>
      </c>
      <c r="D28" s="33" t="s">
        <v>328</v>
      </c>
      <c r="E28" s="38">
        <v>9</v>
      </c>
      <c r="F28" s="33">
        <v>1</v>
      </c>
      <c r="G28" s="33">
        <v>28</v>
      </c>
      <c r="H28" s="33">
        <v>3</v>
      </c>
      <c r="I28" s="39">
        <v>31400</v>
      </c>
      <c r="J28" s="37">
        <v>24000</v>
      </c>
      <c r="K28" s="40">
        <v>77900</v>
      </c>
      <c r="L28" s="39">
        <v>0</v>
      </c>
      <c r="M28" s="39">
        <v>0</v>
      </c>
      <c r="N28" s="39">
        <v>1978</v>
      </c>
      <c r="O28" s="39">
        <v>7798</v>
      </c>
      <c r="P28" s="37">
        <v>143076</v>
      </c>
      <c r="Q28" s="37">
        <v>11.200000000000001</v>
      </c>
      <c r="R28" s="37">
        <v>11.200000000000001</v>
      </c>
      <c r="S28" s="37">
        <v>5.6000000000000005</v>
      </c>
      <c r="T28" s="38"/>
      <c r="U28" s="38"/>
      <c r="V28" s="38"/>
      <c r="W28" s="24">
        <v>154000</v>
      </c>
      <c r="Y28"/>
      <c r="Z28"/>
      <c r="AA28"/>
    </row>
    <row r="29" spans="2:27" ht="38.25" x14ac:dyDescent="0.25">
      <c r="B29" s="33">
        <v>26</v>
      </c>
      <c r="C29" s="34" t="s">
        <v>303</v>
      </c>
      <c r="D29" s="33" t="s">
        <v>329</v>
      </c>
      <c r="E29" s="38">
        <v>9</v>
      </c>
      <c r="F29" s="33">
        <v>1</v>
      </c>
      <c r="G29" s="33">
        <v>39</v>
      </c>
      <c r="H29" s="33">
        <v>3</v>
      </c>
      <c r="I29" s="39">
        <v>29568</v>
      </c>
      <c r="J29" s="37">
        <v>24000</v>
      </c>
      <c r="K29" s="40">
        <v>47997</v>
      </c>
      <c r="L29" s="39">
        <v>0</v>
      </c>
      <c r="M29" s="39">
        <v>0</v>
      </c>
      <c r="N29" s="39">
        <v>2103</v>
      </c>
      <c r="O29" s="39">
        <v>16634</v>
      </c>
      <c r="P29" s="37">
        <v>120302</v>
      </c>
      <c r="Q29" s="37">
        <v>15.600000000000001</v>
      </c>
      <c r="R29" s="37">
        <v>15.600000000000001</v>
      </c>
      <c r="S29" s="37">
        <v>7.8000000000000007</v>
      </c>
      <c r="T29" s="38"/>
      <c r="U29" s="38"/>
      <c r="V29" s="38"/>
      <c r="W29" s="24">
        <v>214500</v>
      </c>
      <c r="Y29"/>
      <c r="Z29"/>
      <c r="AA29"/>
    </row>
    <row r="30" spans="2:27" ht="38.25" x14ac:dyDescent="0.25">
      <c r="B30" s="33">
        <v>27</v>
      </c>
      <c r="C30" s="34" t="s">
        <v>303</v>
      </c>
      <c r="D30" s="33" t="s">
        <v>330</v>
      </c>
      <c r="E30" s="38">
        <v>9</v>
      </c>
      <c r="F30" s="33">
        <v>1</v>
      </c>
      <c r="G30" s="33">
        <v>71</v>
      </c>
      <c r="H30" s="33">
        <v>3</v>
      </c>
      <c r="I30" s="39">
        <v>38069</v>
      </c>
      <c r="J30" s="37">
        <v>24000</v>
      </c>
      <c r="K30" s="40">
        <v>84064</v>
      </c>
      <c r="L30" s="39">
        <v>0</v>
      </c>
      <c r="M30" s="39">
        <v>0</v>
      </c>
      <c r="N30" s="39">
        <v>3076</v>
      </c>
      <c r="O30" s="39">
        <v>19022</v>
      </c>
      <c r="P30" s="37">
        <v>168231</v>
      </c>
      <c r="Q30" s="37">
        <v>28.400000000000002</v>
      </c>
      <c r="R30" s="37">
        <v>28.400000000000002</v>
      </c>
      <c r="S30" s="37">
        <v>14.200000000000001</v>
      </c>
      <c r="T30" s="38"/>
      <c r="U30" s="38"/>
      <c r="V30" s="38"/>
      <c r="W30" s="24">
        <v>390500</v>
      </c>
      <c r="Y30"/>
      <c r="Z30"/>
      <c r="AA30"/>
    </row>
    <row r="31" spans="2:27" ht="38.25" x14ac:dyDescent="0.25">
      <c r="B31" s="33">
        <v>28</v>
      </c>
      <c r="C31" s="34" t="s">
        <v>303</v>
      </c>
      <c r="D31" s="33" t="s">
        <v>331</v>
      </c>
      <c r="E31" s="38">
        <v>9</v>
      </c>
      <c r="F31" s="33">
        <v>1</v>
      </c>
      <c r="G31" s="33">
        <v>54</v>
      </c>
      <c r="H31" s="33">
        <v>3</v>
      </c>
      <c r="I31" s="37">
        <v>23352</v>
      </c>
      <c r="J31" s="37">
        <v>24000</v>
      </c>
      <c r="K31" s="41">
        <v>39748</v>
      </c>
      <c r="L31" s="37">
        <v>0</v>
      </c>
      <c r="M31" s="37">
        <v>0</v>
      </c>
      <c r="N31" s="37">
        <v>3298</v>
      </c>
      <c r="O31" s="37">
        <v>2107</v>
      </c>
      <c r="P31" s="37">
        <v>92505</v>
      </c>
      <c r="Q31" s="37">
        <v>21.6</v>
      </c>
      <c r="R31" s="37">
        <v>21.6</v>
      </c>
      <c r="S31" s="37">
        <v>10.8</v>
      </c>
      <c r="T31" s="38"/>
      <c r="U31" s="38"/>
      <c r="V31" s="38"/>
      <c r="W31" s="24">
        <v>297000</v>
      </c>
      <c r="Y31"/>
      <c r="Z31"/>
      <c r="AA31"/>
    </row>
    <row r="32" spans="2:27" ht="38.25" x14ac:dyDescent="0.25">
      <c r="B32" s="33">
        <v>29</v>
      </c>
      <c r="C32" s="34" t="s">
        <v>303</v>
      </c>
      <c r="D32" s="33" t="s">
        <v>332</v>
      </c>
      <c r="E32" s="38">
        <v>9</v>
      </c>
      <c r="F32" s="33">
        <v>1</v>
      </c>
      <c r="G32" s="33">
        <v>56</v>
      </c>
      <c r="H32" s="33">
        <v>3</v>
      </c>
      <c r="I32" s="39">
        <v>24585</v>
      </c>
      <c r="J32" s="37">
        <v>24000</v>
      </c>
      <c r="K32" s="40">
        <v>38282</v>
      </c>
      <c r="L32" s="39">
        <v>0</v>
      </c>
      <c r="M32" s="39">
        <v>0</v>
      </c>
      <c r="N32" s="39">
        <v>2805</v>
      </c>
      <c r="O32" s="39">
        <v>1893</v>
      </c>
      <c r="P32" s="37">
        <v>91565</v>
      </c>
      <c r="Q32" s="37">
        <v>22.400000000000002</v>
      </c>
      <c r="R32" s="37">
        <v>22.400000000000002</v>
      </c>
      <c r="S32" s="37">
        <v>11.200000000000001</v>
      </c>
      <c r="T32" s="38"/>
      <c r="U32" s="38"/>
      <c r="V32" s="38"/>
      <c r="W32" s="24">
        <v>308000</v>
      </c>
      <c r="Y32"/>
      <c r="Z32"/>
      <c r="AA32"/>
    </row>
    <row r="33" spans="2:27" ht="38.25" x14ac:dyDescent="0.25">
      <c r="B33" s="33">
        <v>30</v>
      </c>
      <c r="C33" s="34" t="s">
        <v>303</v>
      </c>
      <c r="D33" s="33" t="s">
        <v>333</v>
      </c>
      <c r="E33" s="38">
        <v>9</v>
      </c>
      <c r="F33" s="33">
        <v>1</v>
      </c>
      <c r="G33" s="33">
        <v>54</v>
      </c>
      <c r="H33" s="33">
        <v>3</v>
      </c>
      <c r="I33" s="39">
        <v>21052</v>
      </c>
      <c r="J33" s="37">
        <v>24000</v>
      </c>
      <c r="K33" s="40">
        <v>34500</v>
      </c>
      <c r="L33" s="39">
        <v>0</v>
      </c>
      <c r="M33" s="39">
        <v>0</v>
      </c>
      <c r="N33" s="39">
        <v>2320</v>
      </c>
      <c r="O33" s="39">
        <v>881</v>
      </c>
      <c r="P33" s="37">
        <v>82753</v>
      </c>
      <c r="Q33" s="37">
        <v>21.6</v>
      </c>
      <c r="R33" s="37">
        <v>21.6</v>
      </c>
      <c r="S33" s="37">
        <v>10.8</v>
      </c>
      <c r="T33" s="38"/>
      <c r="U33" s="38"/>
      <c r="V33" s="38"/>
      <c r="W33" s="24">
        <v>297000</v>
      </c>
      <c r="Y33"/>
      <c r="Z33"/>
      <c r="AA33"/>
    </row>
    <row r="34" spans="2:27" ht="38.25" x14ac:dyDescent="0.25">
      <c r="B34" s="33">
        <v>31</v>
      </c>
      <c r="C34" s="34" t="s">
        <v>303</v>
      </c>
      <c r="D34" s="33" t="s">
        <v>334</v>
      </c>
      <c r="E34" s="38">
        <v>9</v>
      </c>
      <c r="F34" s="33">
        <v>1</v>
      </c>
      <c r="G34" s="33">
        <v>59</v>
      </c>
      <c r="H34" s="33">
        <v>3</v>
      </c>
      <c r="I34" s="39">
        <v>27452</v>
      </c>
      <c r="J34" s="37">
        <v>24000</v>
      </c>
      <c r="K34" s="48">
        <v>35202</v>
      </c>
      <c r="L34" s="33"/>
      <c r="M34" s="33"/>
      <c r="N34" s="33">
        <v>2622</v>
      </c>
      <c r="O34" s="33">
        <v>729</v>
      </c>
      <c r="P34" s="37">
        <v>90005</v>
      </c>
      <c r="Q34" s="37">
        <v>23.6</v>
      </c>
      <c r="R34" s="37">
        <v>23.6</v>
      </c>
      <c r="S34" s="37">
        <v>11.8</v>
      </c>
      <c r="T34" s="38"/>
      <c r="U34" s="38"/>
      <c r="V34" s="38"/>
      <c r="W34" s="24">
        <v>324500</v>
      </c>
      <c r="Y34"/>
      <c r="Z34"/>
      <c r="AA34"/>
    </row>
    <row r="35" spans="2:27" ht="38.25" x14ac:dyDescent="0.25">
      <c r="B35" s="33">
        <v>32</v>
      </c>
      <c r="C35" s="34" t="s">
        <v>303</v>
      </c>
      <c r="D35" s="33" t="s">
        <v>335</v>
      </c>
      <c r="E35" s="38">
        <v>11</v>
      </c>
      <c r="F35" s="33">
        <v>1</v>
      </c>
      <c r="G35" s="33">
        <v>53</v>
      </c>
      <c r="H35" s="33">
        <v>3</v>
      </c>
      <c r="I35" s="39">
        <v>25052</v>
      </c>
      <c r="J35" s="37">
        <v>24000</v>
      </c>
      <c r="K35" s="48">
        <v>40500</v>
      </c>
      <c r="L35" s="33"/>
      <c r="M35" s="33"/>
      <c r="N35" s="33">
        <v>2681</v>
      </c>
      <c r="O35" s="33"/>
      <c r="P35" s="37">
        <v>92233</v>
      </c>
      <c r="Q35" s="37">
        <v>21.200000000000003</v>
      </c>
      <c r="R35" s="37">
        <v>21.200000000000003</v>
      </c>
      <c r="S35" s="37">
        <v>10.600000000000001</v>
      </c>
      <c r="T35" s="38"/>
      <c r="U35" s="38"/>
      <c r="V35" s="38"/>
      <c r="W35" s="24">
        <v>291500.00000000006</v>
      </c>
      <c r="Y35"/>
      <c r="Z35"/>
      <c r="AA35"/>
    </row>
    <row r="36" spans="2:27" ht="38.25" x14ac:dyDescent="0.25">
      <c r="B36" s="33">
        <v>33</v>
      </c>
      <c r="C36" s="34" t="s">
        <v>303</v>
      </c>
      <c r="D36" s="49" t="s">
        <v>336</v>
      </c>
      <c r="E36" s="38">
        <v>9</v>
      </c>
      <c r="F36" s="33">
        <v>1</v>
      </c>
      <c r="G36" s="49">
        <v>28</v>
      </c>
      <c r="H36" s="49">
        <v>3</v>
      </c>
      <c r="I36" s="39">
        <v>20800</v>
      </c>
      <c r="J36" s="37">
        <v>24000</v>
      </c>
      <c r="K36" s="40">
        <v>0</v>
      </c>
      <c r="L36" s="39">
        <v>0</v>
      </c>
      <c r="M36" s="39">
        <v>0</v>
      </c>
      <c r="N36" s="39">
        <v>13861</v>
      </c>
      <c r="O36" s="39">
        <v>24603</v>
      </c>
      <c r="P36" s="37">
        <v>83264</v>
      </c>
      <c r="Q36" s="37">
        <v>11.200000000000001</v>
      </c>
      <c r="R36" s="37">
        <v>11.200000000000001</v>
      </c>
      <c r="S36" s="37">
        <v>5.6000000000000005</v>
      </c>
      <c r="T36" s="38"/>
      <c r="U36" s="38"/>
      <c r="V36" s="38"/>
      <c r="W36" s="24">
        <v>154000</v>
      </c>
      <c r="Y36"/>
      <c r="Z36"/>
      <c r="AA36"/>
    </row>
    <row r="37" spans="2:27" ht="38.25" x14ac:dyDescent="0.25">
      <c r="B37" s="33">
        <v>34</v>
      </c>
      <c r="C37" s="34" t="s">
        <v>303</v>
      </c>
      <c r="D37" s="49" t="s">
        <v>337</v>
      </c>
      <c r="E37" s="38">
        <v>9</v>
      </c>
      <c r="F37" s="33">
        <v>1</v>
      </c>
      <c r="G37" s="49">
        <v>39</v>
      </c>
      <c r="H37" s="49">
        <v>3</v>
      </c>
      <c r="I37" s="39">
        <v>17150</v>
      </c>
      <c r="J37" s="37">
        <v>24000</v>
      </c>
      <c r="K37" s="40">
        <v>36123</v>
      </c>
      <c r="L37" s="50"/>
      <c r="M37" s="39">
        <v>0</v>
      </c>
      <c r="N37" s="39">
        <v>9845</v>
      </c>
      <c r="O37" s="39">
        <v>1877</v>
      </c>
      <c r="P37" s="37">
        <v>88995</v>
      </c>
      <c r="Q37" s="37">
        <v>15.600000000000001</v>
      </c>
      <c r="R37" s="37">
        <v>15.600000000000001</v>
      </c>
      <c r="S37" s="37">
        <v>7.8000000000000007</v>
      </c>
      <c r="T37" s="38"/>
      <c r="U37" s="38"/>
      <c r="V37" s="38"/>
      <c r="W37" s="24">
        <v>214500</v>
      </c>
      <c r="Y37"/>
      <c r="Z37"/>
      <c r="AA37"/>
    </row>
    <row r="38" spans="2:27" ht="38.25" x14ac:dyDescent="0.25">
      <c r="B38" s="33">
        <v>35</v>
      </c>
      <c r="C38" s="44" t="s">
        <v>303</v>
      </c>
      <c r="D38" s="33" t="s">
        <v>338</v>
      </c>
      <c r="E38" s="38">
        <v>9</v>
      </c>
      <c r="F38" s="33">
        <v>1</v>
      </c>
      <c r="G38" s="33">
        <v>30</v>
      </c>
      <c r="H38" s="33">
        <v>3</v>
      </c>
      <c r="I38" s="39">
        <v>13750</v>
      </c>
      <c r="J38" s="37">
        <v>24000</v>
      </c>
      <c r="K38" s="40">
        <v>26000</v>
      </c>
      <c r="L38" s="39">
        <v>0</v>
      </c>
      <c r="M38" s="39">
        <v>0</v>
      </c>
      <c r="N38" s="40">
        <v>0</v>
      </c>
      <c r="O38" s="40">
        <v>11166</v>
      </c>
      <c r="P38" s="37">
        <v>74916</v>
      </c>
      <c r="Q38" s="37">
        <v>12</v>
      </c>
      <c r="R38" s="37">
        <v>12</v>
      </c>
      <c r="S38" s="37">
        <v>6</v>
      </c>
      <c r="T38" s="38"/>
      <c r="U38" s="38"/>
      <c r="V38" s="38"/>
      <c r="W38" s="24">
        <v>165000</v>
      </c>
      <c r="Y38"/>
      <c r="Z38"/>
      <c r="AA38"/>
    </row>
    <row r="39" spans="2:27" ht="38.25" x14ac:dyDescent="0.25">
      <c r="B39" s="33">
        <v>36</v>
      </c>
      <c r="C39" s="34" t="s">
        <v>303</v>
      </c>
      <c r="D39" s="33" t="s">
        <v>339</v>
      </c>
      <c r="E39" s="38">
        <v>9</v>
      </c>
      <c r="F39" s="33">
        <v>1</v>
      </c>
      <c r="G39" s="33">
        <v>17</v>
      </c>
      <c r="H39" s="33">
        <v>3</v>
      </c>
      <c r="I39" s="39">
        <v>13600</v>
      </c>
      <c r="J39" s="37">
        <v>24000</v>
      </c>
      <c r="K39" s="40">
        <v>0</v>
      </c>
      <c r="L39" s="39">
        <v>0</v>
      </c>
      <c r="M39" s="39">
        <v>0</v>
      </c>
      <c r="N39" s="40">
        <v>0</v>
      </c>
      <c r="O39" s="40">
        <v>0</v>
      </c>
      <c r="P39" s="37">
        <v>37600</v>
      </c>
      <c r="Q39" s="37">
        <v>6.8000000000000007</v>
      </c>
      <c r="R39" s="37">
        <v>6.8000000000000007</v>
      </c>
      <c r="S39" s="37">
        <v>3.4000000000000004</v>
      </c>
      <c r="T39" s="38"/>
      <c r="U39" s="38"/>
      <c r="V39" s="38"/>
      <c r="W39" s="24">
        <v>93500</v>
      </c>
      <c r="Y39"/>
      <c r="Z39"/>
      <c r="AA39"/>
    </row>
    <row r="40" spans="2:27" ht="38.25" x14ac:dyDescent="0.25">
      <c r="B40" s="33">
        <v>37</v>
      </c>
      <c r="C40" s="44" t="s">
        <v>303</v>
      </c>
      <c r="D40" s="33" t="s">
        <v>340</v>
      </c>
      <c r="E40" s="38">
        <v>9</v>
      </c>
      <c r="F40" s="33">
        <v>1</v>
      </c>
      <c r="G40" s="33">
        <v>32</v>
      </c>
      <c r="H40" s="33">
        <v>3</v>
      </c>
      <c r="I40" s="39">
        <v>5933</v>
      </c>
      <c r="J40" s="37">
        <v>24000</v>
      </c>
      <c r="K40" s="40">
        <v>6900</v>
      </c>
      <c r="L40" s="33"/>
      <c r="M40" s="33"/>
      <c r="N40" s="51"/>
      <c r="O40" s="51">
        <v>9328</v>
      </c>
      <c r="P40" s="37">
        <v>46161</v>
      </c>
      <c r="Q40" s="37">
        <v>12.8</v>
      </c>
      <c r="R40" s="37">
        <v>12.8</v>
      </c>
      <c r="S40" s="37">
        <v>6.4</v>
      </c>
      <c r="T40" s="38"/>
      <c r="U40" s="38"/>
      <c r="V40" s="38"/>
      <c r="W40" s="24">
        <v>176000</v>
      </c>
      <c r="Y40"/>
      <c r="Z40"/>
      <c r="AA40"/>
    </row>
    <row r="41" spans="2:27" ht="38.25" x14ac:dyDescent="0.25">
      <c r="B41" s="33">
        <v>38</v>
      </c>
      <c r="C41" s="34" t="s">
        <v>303</v>
      </c>
      <c r="D41" s="33" t="s">
        <v>341</v>
      </c>
      <c r="E41" s="38">
        <v>9</v>
      </c>
      <c r="F41" s="33">
        <v>1</v>
      </c>
      <c r="G41" s="33">
        <v>41</v>
      </c>
      <c r="H41" s="33">
        <v>3</v>
      </c>
      <c r="I41" s="39">
        <v>18968</v>
      </c>
      <c r="J41" s="37">
        <v>24000</v>
      </c>
      <c r="K41" s="40">
        <v>44950</v>
      </c>
      <c r="L41" s="39">
        <v>0</v>
      </c>
      <c r="M41" s="39">
        <v>0</v>
      </c>
      <c r="N41" s="40">
        <v>0</v>
      </c>
      <c r="O41" s="40">
        <v>2992</v>
      </c>
      <c r="P41" s="37">
        <v>90910</v>
      </c>
      <c r="Q41" s="37">
        <v>16.400000000000002</v>
      </c>
      <c r="R41" s="37">
        <v>16.400000000000002</v>
      </c>
      <c r="S41" s="37">
        <v>8.2000000000000011</v>
      </c>
      <c r="T41" s="38"/>
      <c r="U41" s="38"/>
      <c r="V41" s="38"/>
      <c r="W41" s="24">
        <v>225500.00000000003</v>
      </c>
      <c r="Y41"/>
      <c r="Z41"/>
      <c r="AA41"/>
    </row>
    <row r="42" spans="2:27" ht="38.25" x14ac:dyDescent="0.25">
      <c r="B42" s="33">
        <v>39</v>
      </c>
      <c r="C42" s="34" t="s">
        <v>303</v>
      </c>
      <c r="D42" s="33" t="s">
        <v>342</v>
      </c>
      <c r="E42" s="38">
        <v>9</v>
      </c>
      <c r="F42" s="33">
        <v>1</v>
      </c>
      <c r="G42" s="33">
        <v>64</v>
      </c>
      <c r="H42" s="33">
        <v>3</v>
      </c>
      <c r="I42" s="39">
        <v>29402</v>
      </c>
      <c r="J42" s="37">
        <v>24000</v>
      </c>
      <c r="K42" s="40">
        <v>46650</v>
      </c>
      <c r="L42" s="33"/>
      <c r="M42" s="39">
        <v>0</v>
      </c>
      <c r="N42" s="40">
        <v>0</v>
      </c>
      <c r="O42" s="40">
        <v>3418</v>
      </c>
      <c r="P42" s="37">
        <v>103470</v>
      </c>
      <c r="Q42" s="37">
        <v>25.6</v>
      </c>
      <c r="R42" s="37">
        <v>25.6</v>
      </c>
      <c r="S42" s="37">
        <v>12.8</v>
      </c>
      <c r="T42" s="38"/>
      <c r="U42" s="38"/>
      <c r="V42" s="38"/>
      <c r="W42" s="24">
        <v>352000</v>
      </c>
      <c r="Y42"/>
      <c r="Z42"/>
      <c r="AA42"/>
    </row>
    <row r="43" spans="2:27" ht="38.25" x14ac:dyDescent="0.25">
      <c r="B43" s="33">
        <v>40</v>
      </c>
      <c r="C43" s="34" t="s">
        <v>303</v>
      </c>
      <c r="D43" s="33" t="s">
        <v>339</v>
      </c>
      <c r="E43" s="38">
        <v>9</v>
      </c>
      <c r="F43" s="33">
        <v>1</v>
      </c>
      <c r="G43" s="33">
        <v>24</v>
      </c>
      <c r="H43" s="33">
        <v>3</v>
      </c>
      <c r="I43" s="39">
        <v>14100</v>
      </c>
      <c r="J43" s="37">
        <v>24000</v>
      </c>
      <c r="K43" s="40">
        <v>9250</v>
      </c>
      <c r="L43" s="39"/>
      <c r="M43" s="39">
        <v>0</v>
      </c>
      <c r="N43" s="40">
        <v>6010</v>
      </c>
      <c r="O43" s="40">
        <v>9610</v>
      </c>
      <c r="P43" s="37">
        <v>62970</v>
      </c>
      <c r="Q43" s="37">
        <v>9.6000000000000014</v>
      </c>
      <c r="R43" s="37">
        <v>9.6000000000000014</v>
      </c>
      <c r="S43" s="37">
        <v>4.8000000000000007</v>
      </c>
      <c r="T43" s="38"/>
      <c r="U43" s="38"/>
      <c r="V43" s="38"/>
      <c r="W43" s="24">
        <v>132000.00000000003</v>
      </c>
      <c r="Y43"/>
      <c r="Z43"/>
      <c r="AA43"/>
    </row>
    <row r="44" spans="2:27" ht="38.25" x14ac:dyDescent="0.25">
      <c r="B44" s="33">
        <v>41</v>
      </c>
      <c r="C44" s="34" t="s">
        <v>303</v>
      </c>
      <c r="D44" s="33" t="s">
        <v>343</v>
      </c>
      <c r="E44" s="38">
        <v>9</v>
      </c>
      <c r="F44" s="33">
        <v>1</v>
      </c>
      <c r="G44" s="33">
        <v>19</v>
      </c>
      <c r="H44" s="33">
        <v>3</v>
      </c>
      <c r="I44" s="39">
        <v>14100</v>
      </c>
      <c r="J44" s="37">
        <v>24000</v>
      </c>
      <c r="K44" s="40">
        <v>15300</v>
      </c>
      <c r="L44" s="39"/>
      <c r="M44" s="39">
        <v>0</v>
      </c>
      <c r="N44" s="40">
        <v>6360</v>
      </c>
      <c r="O44" s="40">
        <v>6606</v>
      </c>
      <c r="P44" s="37">
        <v>66366</v>
      </c>
      <c r="Q44" s="37">
        <v>7.6000000000000005</v>
      </c>
      <c r="R44" s="37">
        <v>7.6000000000000005</v>
      </c>
      <c r="S44" s="37">
        <v>3.8000000000000003</v>
      </c>
      <c r="T44" s="38"/>
      <c r="U44" s="38"/>
      <c r="V44" s="38"/>
      <c r="W44" s="24">
        <v>104500</v>
      </c>
      <c r="Y44"/>
      <c r="Z44"/>
      <c r="AA44"/>
    </row>
    <row r="45" spans="2:27" ht="38.25" x14ac:dyDescent="0.25">
      <c r="B45" s="33">
        <v>42</v>
      </c>
      <c r="C45" s="34" t="s">
        <v>303</v>
      </c>
      <c r="D45" s="33" t="s">
        <v>344</v>
      </c>
      <c r="E45" s="38">
        <v>9</v>
      </c>
      <c r="F45" s="33">
        <v>1</v>
      </c>
      <c r="G45" s="33">
        <v>19</v>
      </c>
      <c r="H45" s="33">
        <v>3</v>
      </c>
      <c r="I45" s="39">
        <v>14100</v>
      </c>
      <c r="J45" s="37">
        <v>24000</v>
      </c>
      <c r="K45" s="40">
        <v>26450</v>
      </c>
      <c r="L45" s="39">
        <v>0</v>
      </c>
      <c r="M45" s="39">
        <v>0</v>
      </c>
      <c r="N45" s="40">
        <v>10780</v>
      </c>
      <c r="O45" s="40">
        <v>2658</v>
      </c>
      <c r="P45" s="37">
        <v>77988</v>
      </c>
      <c r="Q45" s="37">
        <v>7.6000000000000005</v>
      </c>
      <c r="R45" s="37">
        <v>7.6000000000000005</v>
      </c>
      <c r="S45" s="37">
        <v>3.8000000000000003</v>
      </c>
      <c r="T45" s="38"/>
      <c r="U45" s="38"/>
      <c r="V45" s="38"/>
      <c r="W45" s="24">
        <v>104500</v>
      </c>
      <c r="Y45"/>
      <c r="Z45"/>
      <c r="AA45"/>
    </row>
    <row r="46" spans="2:27" x14ac:dyDescent="0.25">
      <c r="B46" s="33">
        <v>43</v>
      </c>
      <c r="C46" s="52" t="s">
        <v>345</v>
      </c>
      <c r="D46" s="33" t="s">
        <v>346</v>
      </c>
      <c r="E46" s="38">
        <v>1</v>
      </c>
      <c r="F46" s="33">
        <v>1</v>
      </c>
      <c r="G46" s="33">
        <v>18</v>
      </c>
      <c r="H46" s="33"/>
      <c r="I46" s="39">
        <v>36200</v>
      </c>
      <c r="J46" s="49"/>
      <c r="K46" s="48">
        <v>10640</v>
      </c>
      <c r="L46" s="33">
        <v>0</v>
      </c>
      <c r="M46" s="33"/>
      <c r="N46" s="51">
        <v>9432</v>
      </c>
      <c r="O46" s="51">
        <v>2182</v>
      </c>
      <c r="P46" s="37">
        <v>58454</v>
      </c>
      <c r="Q46" s="38"/>
      <c r="R46" s="38"/>
      <c r="S46" s="38"/>
      <c r="T46" s="38">
        <v>18</v>
      </c>
      <c r="U46" s="38"/>
      <c r="V46" s="38"/>
      <c r="W46" s="24">
        <v>630000</v>
      </c>
      <c r="Y46"/>
      <c r="Z46"/>
      <c r="AA46"/>
    </row>
    <row r="47" spans="2:27" x14ac:dyDescent="0.25">
      <c r="B47" s="33">
        <v>45</v>
      </c>
      <c r="C47" s="52" t="s">
        <v>347</v>
      </c>
      <c r="D47" s="33" t="s">
        <v>348</v>
      </c>
      <c r="E47" s="38">
        <v>2</v>
      </c>
      <c r="F47" s="33">
        <v>1</v>
      </c>
      <c r="G47" s="33">
        <v>68</v>
      </c>
      <c r="H47" s="33">
        <v>2</v>
      </c>
      <c r="I47" s="39">
        <v>13600</v>
      </c>
      <c r="J47" s="53">
        <v>2000</v>
      </c>
      <c r="K47" s="48">
        <v>1400</v>
      </c>
      <c r="L47" s="33"/>
      <c r="M47" s="33"/>
      <c r="N47" s="51">
        <v>810</v>
      </c>
      <c r="O47" s="51">
        <v>1965</v>
      </c>
      <c r="P47" s="37">
        <v>19775</v>
      </c>
      <c r="Q47" s="38"/>
      <c r="R47" s="38"/>
      <c r="S47" s="38"/>
      <c r="T47" s="38"/>
      <c r="U47" s="38">
        <v>68</v>
      </c>
      <c r="V47" s="38"/>
      <c r="W47" s="24">
        <v>816000</v>
      </c>
      <c r="Y47"/>
      <c r="Z47"/>
      <c r="AA47"/>
    </row>
    <row r="48" spans="2:27" x14ac:dyDescent="0.25">
      <c r="B48" s="33">
        <v>46</v>
      </c>
      <c r="C48" s="52" t="s">
        <v>347</v>
      </c>
      <c r="D48" s="33" t="s">
        <v>349</v>
      </c>
      <c r="E48" s="38">
        <v>2</v>
      </c>
      <c r="F48" s="33">
        <v>1</v>
      </c>
      <c r="G48" s="33">
        <v>10</v>
      </c>
      <c r="H48" s="33">
        <v>2</v>
      </c>
      <c r="I48" s="39">
        <v>2000</v>
      </c>
      <c r="J48" s="53">
        <v>2000</v>
      </c>
      <c r="K48" s="48">
        <v>1400</v>
      </c>
      <c r="L48" s="33"/>
      <c r="M48" s="33"/>
      <c r="N48" s="51">
        <v>810</v>
      </c>
      <c r="O48" s="51">
        <v>1965</v>
      </c>
      <c r="P48" s="37">
        <v>8175</v>
      </c>
      <c r="Q48" s="38"/>
      <c r="R48" s="38"/>
      <c r="S48" s="38"/>
      <c r="T48" s="38"/>
      <c r="U48" s="38">
        <v>10</v>
      </c>
      <c r="V48" s="38"/>
      <c r="W48" s="24">
        <v>120000</v>
      </c>
      <c r="Y48"/>
      <c r="Z48"/>
      <c r="AA48"/>
    </row>
    <row r="49" spans="2:27" x14ac:dyDescent="0.25">
      <c r="B49" s="33">
        <v>47</v>
      </c>
      <c r="C49" s="52" t="s">
        <v>347</v>
      </c>
      <c r="D49" s="33" t="s">
        <v>350</v>
      </c>
      <c r="E49" s="38">
        <v>1</v>
      </c>
      <c r="F49" s="33">
        <v>1</v>
      </c>
      <c r="G49" s="33">
        <v>18</v>
      </c>
      <c r="H49" s="33">
        <v>2</v>
      </c>
      <c r="I49" s="39">
        <v>1800</v>
      </c>
      <c r="J49" s="53">
        <v>2000</v>
      </c>
      <c r="K49" s="48">
        <v>1050</v>
      </c>
      <c r="L49" s="33"/>
      <c r="M49" s="33"/>
      <c r="N49" s="51">
        <v>2160</v>
      </c>
      <c r="O49" s="51">
        <v>2037</v>
      </c>
      <c r="P49" s="37">
        <v>9047</v>
      </c>
      <c r="Q49" s="38"/>
      <c r="R49" s="38"/>
      <c r="S49" s="38"/>
      <c r="T49" s="38"/>
      <c r="U49" s="38">
        <v>18</v>
      </c>
      <c r="V49" s="38"/>
      <c r="W49" s="24">
        <v>216000</v>
      </c>
      <c r="Y49"/>
      <c r="Z49"/>
      <c r="AA49"/>
    </row>
    <row r="50" spans="2:27" x14ac:dyDescent="0.25">
      <c r="B50" s="33">
        <v>48</v>
      </c>
      <c r="C50" s="52" t="s">
        <v>347</v>
      </c>
      <c r="D50" s="33" t="s">
        <v>351</v>
      </c>
      <c r="E50" s="38">
        <v>1</v>
      </c>
      <c r="F50" s="33">
        <v>1</v>
      </c>
      <c r="G50" s="33">
        <v>15</v>
      </c>
      <c r="H50" s="33">
        <v>2</v>
      </c>
      <c r="I50" s="39">
        <v>1500</v>
      </c>
      <c r="J50" s="53">
        <v>2000</v>
      </c>
      <c r="K50" s="48">
        <v>4100</v>
      </c>
      <c r="L50" s="33"/>
      <c r="M50" s="33"/>
      <c r="N50" s="51">
        <v>2895</v>
      </c>
      <c r="O50" s="51">
        <v>1177</v>
      </c>
      <c r="P50" s="37">
        <v>11672</v>
      </c>
      <c r="Q50" s="38"/>
      <c r="R50" s="38"/>
      <c r="S50" s="38"/>
      <c r="T50" s="38"/>
      <c r="U50" s="38">
        <v>15</v>
      </c>
      <c r="V50" s="38"/>
      <c r="W50" s="24">
        <v>180000</v>
      </c>
      <c r="Y50"/>
      <c r="Z50"/>
      <c r="AA50"/>
    </row>
    <row r="51" spans="2:27" x14ac:dyDescent="0.25">
      <c r="B51" s="33">
        <v>49</v>
      </c>
      <c r="C51" s="52" t="s">
        <v>347</v>
      </c>
      <c r="D51" s="33" t="s">
        <v>352</v>
      </c>
      <c r="E51" s="38">
        <v>2</v>
      </c>
      <c r="F51" s="33">
        <v>1</v>
      </c>
      <c r="G51" s="33">
        <v>25</v>
      </c>
      <c r="H51" s="33">
        <v>2</v>
      </c>
      <c r="I51" s="39">
        <v>5000</v>
      </c>
      <c r="J51" s="53">
        <v>2000</v>
      </c>
      <c r="K51" s="48">
        <v>3200</v>
      </c>
      <c r="L51" s="33"/>
      <c r="M51" s="33"/>
      <c r="N51" s="51">
        <v>3840</v>
      </c>
      <c r="O51" s="51">
        <v>1860</v>
      </c>
      <c r="P51" s="37">
        <v>15900</v>
      </c>
      <c r="Q51" s="38"/>
      <c r="R51" s="38"/>
      <c r="S51" s="38"/>
      <c r="T51" s="38"/>
      <c r="U51" s="38">
        <v>25</v>
      </c>
      <c r="V51" s="38"/>
      <c r="W51" s="24">
        <v>300000</v>
      </c>
      <c r="Y51"/>
      <c r="Z51"/>
      <c r="AA51"/>
    </row>
    <row r="52" spans="2:27" x14ac:dyDescent="0.25">
      <c r="B52" s="33">
        <v>50</v>
      </c>
      <c r="C52" s="52" t="s">
        <v>347</v>
      </c>
      <c r="D52" s="33" t="s">
        <v>353</v>
      </c>
      <c r="E52" s="38">
        <v>2</v>
      </c>
      <c r="F52" s="33">
        <v>1</v>
      </c>
      <c r="G52" s="33">
        <v>22</v>
      </c>
      <c r="H52" s="33">
        <v>2</v>
      </c>
      <c r="I52" s="39">
        <v>4400</v>
      </c>
      <c r="J52" s="53">
        <v>2000</v>
      </c>
      <c r="K52" s="48">
        <v>3600</v>
      </c>
      <c r="L52" s="33"/>
      <c r="M52" s="33"/>
      <c r="N52" s="51">
        <v>3840</v>
      </c>
      <c r="O52" s="51">
        <v>2110</v>
      </c>
      <c r="P52" s="37">
        <v>15950</v>
      </c>
      <c r="Q52" s="38"/>
      <c r="R52" s="38"/>
      <c r="S52" s="38"/>
      <c r="T52" s="38"/>
      <c r="U52" s="38">
        <v>22</v>
      </c>
      <c r="V52" s="38"/>
      <c r="W52" s="24">
        <v>264000</v>
      </c>
      <c r="Y52"/>
      <c r="Z52"/>
      <c r="AA52"/>
    </row>
    <row r="53" spans="2:27" x14ac:dyDescent="0.25">
      <c r="B53" s="33">
        <v>51</v>
      </c>
      <c r="C53" s="52" t="s">
        <v>347</v>
      </c>
      <c r="D53" s="33" t="s">
        <v>353</v>
      </c>
      <c r="E53" s="38">
        <v>2</v>
      </c>
      <c r="F53" s="33">
        <v>1</v>
      </c>
      <c r="G53" s="33">
        <v>22</v>
      </c>
      <c r="H53" s="33">
        <v>2</v>
      </c>
      <c r="I53" s="39">
        <v>4400</v>
      </c>
      <c r="J53" s="53">
        <v>2000</v>
      </c>
      <c r="K53" s="48">
        <v>3600</v>
      </c>
      <c r="L53" s="33"/>
      <c r="M53" s="33"/>
      <c r="N53" s="51">
        <v>3840</v>
      </c>
      <c r="O53" s="51">
        <v>2110</v>
      </c>
      <c r="P53" s="37">
        <v>15950</v>
      </c>
      <c r="Q53" s="38"/>
      <c r="R53" s="38"/>
      <c r="S53" s="38"/>
      <c r="T53" s="38"/>
      <c r="U53" s="38">
        <v>22</v>
      </c>
      <c r="V53" s="38"/>
      <c r="W53" s="24">
        <v>264000</v>
      </c>
      <c r="Y53"/>
      <c r="Z53"/>
      <c r="AA53"/>
    </row>
    <row r="54" spans="2:27" x14ac:dyDescent="0.25">
      <c r="B54" s="33">
        <v>52</v>
      </c>
      <c r="C54" s="52" t="s">
        <v>347</v>
      </c>
      <c r="D54" s="33" t="s">
        <v>354</v>
      </c>
      <c r="E54" s="38">
        <v>2</v>
      </c>
      <c r="F54" s="33">
        <v>1</v>
      </c>
      <c r="G54" s="33">
        <v>27</v>
      </c>
      <c r="H54" s="33">
        <v>2</v>
      </c>
      <c r="I54" s="39">
        <v>5400</v>
      </c>
      <c r="J54" s="53">
        <v>2000</v>
      </c>
      <c r="K54" s="48">
        <v>750</v>
      </c>
      <c r="L54" s="33"/>
      <c r="M54" s="33"/>
      <c r="N54" s="51">
        <v>1720</v>
      </c>
      <c r="O54" s="51">
        <v>1410</v>
      </c>
      <c r="P54" s="37">
        <v>11280</v>
      </c>
      <c r="Q54" s="38"/>
      <c r="R54" s="38"/>
      <c r="S54" s="38"/>
      <c r="T54" s="38"/>
      <c r="U54" s="38">
        <v>27</v>
      </c>
      <c r="V54" s="38"/>
      <c r="W54" s="24">
        <v>324000</v>
      </c>
      <c r="Y54"/>
      <c r="Z54"/>
      <c r="AA54"/>
    </row>
    <row r="55" spans="2:27" x14ac:dyDescent="0.25">
      <c r="B55" s="33">
        <v>53</v>
      </c>
      <c r="C55" s="52" t="s">
        <v>347</v>
      </c>
      <c r="D55" s="33" t="s">
        <v>355</v>
      </c>
      <c r="E55" s="38">
        <v>2</v>
      </c>
      <c r="F55" s="33">
        <v>1</v>
      </c>
      <c r="G55" s="33">
        <v>19</v>
      </c>
      <c r="H55" s="33">
        <v>2</v>
      </c>
      <c r="I55" s="39">
        <v>3800</v>
      </c>
      <c r="J55" s="49"/>
      <c r="K55" s="48">
        <v>900</v>
      </c>
      <c r="L55" s="33"/>
      <c r="M55" s="33"/>
      <c r="N55" s="51">
        <v>1480</v>
      </c>
      <c r="O55" s="51">
        <v>2100</v>
      </c>
      <c r="P55" s="37">
        <v>8280</v>
      </c>
      <c r="Q55" s="38"/>
      <c r="R55" s="38"/>
      <c r="S55" s="38"/>
      <c r="T55" s="38"/>
      <c r="U55" s="38">
        <v>19</v>
      </c>
      <c r="V55" s="38"/>
      <c r="W55" s="24">
        <v>228000</v>
      </c>
      <c r="Y55"/>
      <c r="Z55"/>
      <c r="AA55"/>
    </row>
    <row r="56" spans="2:27" x14ac:dyDescent="0.25">
      <c r="B56" s="33">
        <v>54</v>
      </c>
      <c r="C56" s="52" t="s">
        <v>256</v>
      </c>
      <c r="D56" s="33" t="s">
        <v>356</v>
      </c>
      <c r="E56" s="38">
        <v>1</v>
      </c>
      <c r="F56" s="33">
        <v>1</v>
      </c>
      <c r="G56" s="33">
        <v>18</v>
      </c>
      <c r="H56" s="33"/>
      <c r="I56" s="39">
        <v>900</v>
      </c>
      <c r="J56" s="49"/>
      <c r="K56" s="48">
        <v>900</v>
      </c>
      <c r="L56" s="33"/>
      <c r="M56" s="33"/>
      <c r="N56" s="51">
        <v>345</v>
      </c>
      <c r="O56" s="51">
        <v>327</v>
      </c>
      <c r="P56" s="37">
        <v>2472</v>
      </c>
      <c r="Q56" s="38"/>
      <c r="R56" s="38"/>
      <c r="S56" s="38"/>
      <c r="T56" s="38"/>
      <c r="U56" s="38"/>
      <c r="V56" s="38">
        <v>18</v>
      </c>
      <c r="W56" s="24">
        <v>27000</v>
      </c>
      <c r="Y56"/>
      <c r="Z56"/>
      <c r="AA56"/>
    </row>
    <row r="57" spans="2:27" x14ac:dyDescent="0.25">
      <c r="B57" s="33">
        <v>55</v>
      </c>
      <c r="C57" s="52" t="s">
        <v>256</v>
      </c>
      <c r="D57" s="33" t="s">
        <v>348</v>
      </c>
      <c r="E57" s="38">
        <v>2</v>
      </c>
      <c r="F57" s="33">
        <v>1</v>
      </c>
      <c r="G57" s="33">
        <v>29</v>
      </c>
      <c r="H57" s="33"/>
      <c r="I57" s="39">
        <v>1450</v>
      </c>
      <c r="J57" s="33"/>
      <c r="K57" s="48">
        <v>700</v>
      </c>
      <c r="L57" s="33"/>
      <c r="M57" s="33"/>
      <c r="N57" s="33">
        <v>455</v>
      </c>
      <c r="O57" s="33">
        <v>1635</v>
      </c>
      <c r="P57" s="50">
        <v>4240</v>
      </c>
      <c r="Q57" s="38"/>
      <c r="R57" s="38"/>
      <c r="S57" s="38"/>
      <c r="T57" s="38"/>
      <c r="U57" s="38"/>
      <c r="V57" s="38">
        <v>29</v>
      </c>
      <c r="W57" s="24">
        <v>43500</v>
      </c>
      <c r="Y57"/>
      <c r="Z57"/>
      <c r="AA57"/>
    </row>
    <row r="58" spans="2:27" x14ac:dyDescent="0.25">
      <c r="B58" s="33">
        <v>56</v>
      </c>
      <c r="C58" s="52" t="s">
        <v>256</v>
      </c>
      <c r="D58" s="33" t="s">
        <v>357</v>
      </c>
      <c r="E58" s="38">
        <v>1</v>
      </c>
      <c r="F58" s="33">
        <v>1</v>
      </c>
      <c r="G58" s="33">
        <v>27</v>
      </c>
      <c r="H58" s="33"/>
      <c r="I58" s="39">
        <v>1350</v>
      </c>
      <c r="J58" s="33"/>
      <c r="K58" s="48">
        <v>1400</v>
      </c>
      <c r="L58" s="33"/>
      <c r="M58" s="33"/>
      <c r="N58" s="33">
        <v>603</v>
      </c>
      <c r="O58" s="33">
        <v>705</v>
      </c>
      <c r="P58" s="50">
        <v>4058</v>
      </c>
      <c r="Q58" s="38"/>
      <c r="R58" s="38"/>
      <c r="S58" s="38"/>
      <c r="T58" s="38"/>
      <c r="U58" s="38"/>
      <c r="V58" s="38">
        <v>27</v>
      </c>
      <c r="W58" s="24">
        <v>40500</v>
      </c>
      <c r="Y58"/>
      <c r="Z58"/>
      <c r="AA58"/>
    </row>
    <row r="59" spans="2:27" x14ac:dyDescent="0.25">
      <c r="B59" s="33">
        <v>57</v>
      </c>
      <c r="C59" s="52" t="s">
        <v>256</v>
      </c>
      <c r="D59" s="33" t="s">
        <v>358</v>
      </c>
      <c r="E59" s="38">
        <v>1</v>
      </c>
      <c r="F59" s="33">
        <v>1</v>
      </c>
      <c r="G59" s="33">
        <v>20</v>
      </c>
      <c r="H59" s="33"/>
      <c r="I59" s="39">
        <v>1000</v>
      </c>
      <c r="J59" s="33"/>
      <c r="K59" s="48">
        <v>1300</v>
      </c>
      <c r="L59" s="33"/>
      <c r="M59" s="33"/>
      <c r="N59" s="33">
        <v>680</v>
      </c>
      <c r="O59" s="33">
        <v>555</v>
      </c>
      <c r="P59" s="50">
        <v>3535</v>
      </c>
      <c r="Q59" s="38"/>
      <c r="R59" s="38"/>
      <c r="S59" s="38"/>
      <c r="T59" s="38"/>
      <c r="U59" s="38"/>
      <c r="V59" s="38">
        <v>20</v>
      </c>
      <c r="W59" s="24">
        <v>30000</v>
      </c>
      <c r="Y59"/>
      <c r="Z59"/>
      <c r="AA59"/>
    </row>
    <row r="60" spans="2:27" x14ac:dyDescent="0.25">
      <c r="B60" s="33">
        <v>58</v>
      </c>
      <c r="C60" s="52" t="s">
        <v>256</v>
      </c>
      <c r="D60" s="33" t="s">
        <v>359</v>
      </c>
      <c r="E60" s="38">
        <v>1</v>
      </c>
      <c r="F60" s="33">
        <v>1</v>
      </c>
      <c r="G60" s="33">
        <v>28</v>
      </c>
      <c r="H60" s="33"/>
      <c r="I60" s="39">
        <v>1400</v>
      </c>
      <c r="J60" s="33"/>
      <c r="K60" s="48">
        <v>1200</v>
      </c>
      <c r="L60" s="33"/>
      <c r="M60" s="33"/>
      <c r="N60" s="33">
        <v>700</v>
      </c>
      <c r="O60" s="33">
        <v>620</v>
      </c>
      <c r="P60" s="50">
        <v>3920</v>
      </c>
      <c r="Q60" s="38"/>
      <c r="R60" s="38"/>
      <c r="S60" s="38"/>
      <c r="T60" s="38"/>
      <c r="U60" s="38"/>
      <c r="V60" s="38">
        <v>28</v>
      </c>
      <c r="W60" s="24">
        <v>42000</v>
      </c>
      <c r="Y60"/>
      <c r="Z60"/>
      <c r="AA60"/>
    </row>
    <row r="61" spans="2:27" x14ac:dyDescent="0.25">
      <c r="B61" s="33">
        <v>59</v>
      </c>
      <c r="C61" s="52" t="s">
        <v>256</v>
      </c>
      <c r="D61" s="33" t="s">
        <v>360</v>
      </c>
      <c r="E61" s="38">
        <v>1</v>
      </c>
      <c r="F61" s="33">
        <v>1</v>
      </c>
      <c r="G61" s="33">
        <v>17</v>
      </c>
      <c r="H61" s="33"/>
      <c r="I61" s="39">
        <v>850</v>
      </c>
      <c r="J61" s="33"/>
      <c r="K61" s="48">
        <v>700</v>
      </c>
      <c r="L61" s="33"/>
      <c r="M61" s="33"/>
      <c r="N61" s="33">
        <v>435</v>
      </c>
      <c r="O61" s="33">
        <v>496</v>
      </c>
      <c r="P61" s="50">
        <v>2481</v>
      </c>
      <c r="Q61" s="38"/>
      <c r="R61" s="38"/>
      <c r="S61" s="38"/>
      <c r="T61" s="38"/>
      <c r="U61" s="38"/>
      <c r="V61" s="38">
        <v>17</v>
      </c>
      <c r="W61" s="24">
        <v>25500</v>
      </c>
      <c r="Y61"/>
      <c r="Z61"/>
      <c r="AA61"/>
    </row>
    <row r="67" spans="1:23" s="56" customFormat="1" ht="51" x14ac:dyDescent="0.2">
      <c r="A67" s="57" t="s">
        <v>374</v>
      </c>
      <c r="B67" s="54" t="s">
        <v>177</v>
      </c>
      <c r="C67" s="54" t="s">
        <v>263</v>
      </c>
      <c r="D67" s="54" t="s">
        <v>361</v>
      </c>
      <c r="E67" s="54" t="s">
        <v>362</v>
      </c>
      <c r="F67" s="31" t="s">
        <v>302</v>
      </c>
      <c r="G67" s="54"/>
      <c r="H67" s="54" t="s">
        <v>363</v>
      </c>
      <c r="I67" s="54" t="s">
        <v>364</v>
      </c>
      <c r="J67" s="54" t="s">
        <v>365</v>
      </c>
      <c r="K67" s="54" t="s">
        <v>366</v>
      </c>
      <c r="L67" s="54" t="s">
        <v>295</v>
      </c>
      <c r="M67" s="54" t="s">
        <v>296</v>
      </c>
      <c r="N67" s="54" t="s">
        <v>297</v>
      </c>
      <c r="O67" s="54" t="s">
        <v>367</v>
      </c>
      <c r="P67" s="54" t="s">
        <v>368</v>
      </c>
      <c r="Q67" s="54" t="s">
        <v>369</v>
      </c>
      <c r="R67" s="31" t="s">
        <v>301</v>
      </c>
      <c r="T67" s="55"/>
      <c r="U67" s="55"/>
      <c r="V67" s="55"/>
      <c r="W67" s="55"/>
    </row>
    <row r="68" spans="1:23" s="56" customFormat="1" ht="12.75" x14ac:dyDescent="0.2">
      <c r="B68" s="54">
        <v>1</v>
      </c>
      <c r="C68" s="54" t="s">
        <v>370</v>
      </c>
      <c r="D68" s="54">
        <v>44258</v>
      </c>
      <c r="E68" s="54">
        <v>2</v>
      </c>
      <c r="F68" s="54">
        <v>21</v>
      </c>
      <c r="G68" s="54"/>
      <c r="H68" s="54">
        <v>4</v>
      </c>
      <c r="I68" s="54">
        <v>2</v>
      </c>
      <c r="J68" s="54">
        <v>2</v>
      </c>
      <c r="K68" s="54">
        <v>0</v>
      </c>
      <c r="L68" s="54"/>
      <c r="M68" s="54"/>
      <c r="N68" s="54">
        <v>4</v>
      </c>
      <c r="O68" s="54">
        <v>2</v>
      </c>
      <c r="P68" s="54">
        <v>2</v>
      </c>
      <c r="Q68" s="54"/>
      <c r="R68" s="54">
        <v>260000</v>
      </c>
      <c r="T68" s="55"/>
      <c r="U68" s="55"/>
      <c r="V68" s="55"/>
      <c r="W68" s="55"/>
    </row>
    <row r="69" spans="1:23" s="56" customFormat="1" ht="12.75" x14ac:dyDescent="0.2">
      <c r="B69" s="54">
        <v>2</v>
      </c>
      <c r="C69" s="54" t="s">
        <v>370</v>
      </c>
      <c r="D69" s="54">
        <v>39979</v>
      </c>
      <c r="E69" s="54">
        <v>2</v>
      </c>
      <c r="F69" s="54">
        <v>21</v>
      </c>
      <c r="G69" s="54"/>
      <c r="H69" s="54">
        <v>4</v>
      </c>
      <c r="I69" s="54">
        <v>1</v>
      </c>
      <c r="J69" s="54">
        <v>2</v>
      </c>
      <c r="K69" s="54">
        <v>1</v>
      </c>
      <c r="L69" s="54"/>
      <c r="M69" s="54"/>
      <c r="N69" s="54">
        <v>4</v>
      </c>
      <c r="O69" s="54">
        <v>2</v>
      </c>
      <c r="P69" s="54">
        <v>3</v>
      </c>
      <c r="Q69" s="54"/>
      <c r="R69" s="54">
        <v>315000</v>
      </c>
      <c r="T69" s="55"/>
      <c r="U69" s="55"/>
      <c r="V69" s="55"/>
      <c r="W69" s="55"/>
    </row>
    <row r="70" spans="1:23" s="56" customFormat="1" ht="12.75" x14ac:dyDescent="0.2">
      <c r="B70" s="54">
        <v>3</v>
      </c>
      <c r="C70" s="54" t="s">
        <v>370</v>
      </c>
      <c r="D70" s="54">
        <v>42069</v>
      </c>
      <c r="E70" s="54">
        <v>2</v>
      </c>
      <c r="F70" s="54">
        <v>21</v>
      </c>
      <c r="G70" s="54"/>
      <c r="H70" s="54">
        <v>4</v>
      </c>
      <c r="I70" s="54">
        <v>0</v>
      </c>
      <c r="J70" s="54">
        <v>4</v>
      </c>
      <c r="K70" s="54">
        <v>0</v>
      </c>
      <c r="L70" s="54"/>
      <c r="M70" s="54"/>
      <c r="N70" s="54">
        <v>4</v>
      </c>
      <c r="O70" s="54">
        <v>2</v>
      </c>
      <c r="P70" s="54">
        <v>3</v>
      </c>
      <c r="Q70" s="54"/>
      <c r="R70" s="54">
        <v>315000</v>
      </c>
      <c r="T70" s="55"/>
      <c r="U70" s="55"/>
      <c r="V70" s="55"/>
      <c r="W70" s="55"/>
    </row>
    <row r="71" spans="1:23" s="56" customFormat="1" ht="12.75" x14ac:dyDescent="0.2">
      <c r="B71" s="54">
        <v>4</v>
      </c>
      <c r="C71" s="54" t="s">
        <v>371</v>
      </c>
      <c r="D71" s="54">
        <v>21575</v>
      </c>
      <c r="E71" s="54">
        <v>0</v>
      </c>
      <c r="F71" s="54">
        <v>7</v>
      </c>
      <c r="G71" s="54"/>
      <c r="H71" s="54">
        <v>10</v>
      </c>
      <c r="I71" s="54">
        <v>1</v>
      </c>
      <c r="J71" s="54">
        <v>9</v>
      </c>
      <c r="K71" s="54">
        <v>0</v>
      </c>
      <c r="L71" s="54"/>
      <c r="M71" s="54"/>
      <c r="N71" s="54">
        <v>10</v>
      </c>
      <c r="O71" s="54">
        <v>1</v>
      </c>
      <c r="P71" s="54">
        <v>1</v>
      </c>
      <c r="Q71" s="54"/>
      <c r="R71" s="54">
        <v>290000</v>
      </c>
      <c r="T71" s="55"/>
      <c r="U71" s="55"/>
      <c r="V71" s="55"/>
      <c r="W71" s="55"/>
    </row>
    <row r="72" spans="1:23" s="56" customFormat="1" ht="12.75" x14ac:dyDescent="0.2">
      <c r="B72" s="54">
        <v>5</v>
      </c>
      <c r="C72" s="54" t="s">
        <v>370</v>
      </c>
      <c r="D72" s="54">
        <v>40030</v>
      </c>
      <c r="E72" s="54">
        <v>2</v>
      </c>
      <c r="F72" s="54">
        <v>21</v>
      </c>
      <c r="G72" s="54"/>
      <c r="H72" s="54">
        <v>4</v>
      </c>
      <c r="I72" s="54">
        <v>1</v>
      </c>
      <c r="J72" s="54">
        <v>3</v>
      </c>
      <c r="K72" s="54">
        <v>0</v>
      </c>
      <c r="L72" s="54"/>
      <c r="M72" s="54"/>
      <c r="N72" s="54">
        <v>4</v>
      </c>
      <c r="O72" s="54">
        <v>1</v>
      </c>
      <c r="P72" s="54">
        <v>3</v>
      </c>
      <c r="Q72" s="54"/>
      <c r="R72" s="54">
        <v>280000</v>
      </c>
      <c r="T72" s="55"/>
      <c r="U72" s="55"/>
      <c r="V72" s="55"/>
      <c r="W72" s="55"/>
    </row>
    <row r="73" spans="1:23" s="56" customFormat="1" ht="12.75" x14ac:dyDescent="0.2">
      <c r="B73" s="54">
        <v>6</v>
      </c>
      <c r="C73" s="54" t="s">
        <v>370</v>
      </c>
      <c r="D73" s="54">
        <v>40039</v>
      </c>
      <c r="E73" s="54">
        <v>2</v>
      </c>
      <c r="F73" s="54">
        <v>21</v>
      </c>
      <c r="G73" s="54"/>
      <c r="H73" s="54">
        <v>4</v>
      </c>
      <c r="I73" s="54">
        <v>2</v>
      </c>
      <c r="J73" s="54">
        <v>2</v>
      </c>
      <c r="K73" s="54">
        <v>0</v>
      </c>
      <c r="L73" s="54"/>
      <c r="M73" s="54"/>
      <c r="N73" s="54">
        <v>4</v>
      </c>
      <c r="O73" s="54">
        <v>1</v>
      </c>
      <c r="P73" s="54">
        <v>3</v>
      </c>
      <c r="Q73" s="54"/>
      <c r="R73" s="54">
        <v>280000</v>
      </c>
      <c r="T73" s="55"/>
      <c r="U73" s="55"/>
      <c r="V73" s="55"/>
      <c r="W73" s="55"/>
    </row>
    <row r="74" spans="1:23" s="56" customFormat="1" ht="12.75" x14ac:dyDescent="0.2">
      <c r="B74" s="54">
        <v>7</v>
      </c>
      <c r="C74" s="54" t="s">
        <v>372</v>
      </c>
      <c r="D74" s="54">
        <v>5610</v>
      </c>
      <c r="E74" s="54">
        <v>2</v>
      </c>
      <c r="F74" s="54">
        <v>1</v>
      </c>
      <c r="G74" s="54"/>
      <c r="H74" s="54">
        <v>33</v>
      </c>
      <c r="I74" s="54">
        <v>11</v>
      </c>
      <c r="J74" s="54">
        <v>0</v>
      </c>
      <c r="K74" s="54">
        <v>22</v>
      </c>
      <c r="L74" s="54"/>
      <c r="M74" s="54"/>
      <c r="N74" s="54">
        <v>10</v>
      </c>
      <c r="O74" s="54">
        <v>4</v>
      </c>
      <c r="P74" s="54">
        <v>10</v>
      </c>
      <c r="Q74" s="54">
        <v>9</v>
      </c>
      <c r="R74" s="54">
        <v>998000</v>
      </c>
      <c r="T74" s="55"/>
      <c r="U74" s="55"/>
      <c r="V74" s="55"/>
      <c r="W74" s="55"/>
    </row>
    <row r="75" spans="1:23" s="56" customFormat="1" ht="12.75" x14ac:dyDescent="0.2">
      <c r="B75" s="54">
        <v>8</v>
      </c>
      <c r="C75" s="54" t="s">
        <v>255</v>
      </c>
      <c r="D75" s="54">
        <v>17863</v>
      </c>
      <c r="E75" s="54">
        <v>2</v>
      </c>
      <c r="F75" s="54">
        <v>5</v>
      </c>
      <c r="G75" s="54"/>
      <c r="H75" s="54">
        <v>19</v>
      </c>
      <c r="I75" s="54">
        <v>0</v>
      </c>
      <c r="J75" s="54">
        <v>19</v>
      </c>
      <c r="K75" s="54">
        <v>0</v>
      </c>
      <c r="L75" s="54">
        <v>19</v>
      </c>
      <c r="M75" s="54"/>
      <c r="N75" s="54"/>
      <c r="O75" s="54">
        <v>2</v>
      </c>
      <c r="P75" s="54">
        <v>1</v>
      </c>
      <c r="Q75" s="54"/>
      <c r="R75" s="54">
        <v>139250</v>
      </c>
      <c r="T75" s="55"/>
      <c r="U75" s="55"/>
      <c r="V75" s="55"/>
      <c r="W75" s="55"/>
    </row>
    <row r="76" spans="1:23" s="56" customFormat="1" ht="12.75" x14ac:dyDescent="0.2">
      <c r="B76" s="54">
        <v>9</v>
      </c>
      <c r="C76" s="54" t="s">
        <v>255</v>
      </c>
      <c r="D76" s="54">
        <v>23380</v>
      </c>
      <c r="E76" s="54">
        <v>2</v>
      </c>
      <c r="F76" s="54">
        <v>5</v>
      </c>
      <c r="G76" s="54"/>
      <c r="H76" s="54">
        <v>25</v>
      </c>
      <c r="I76" s="54">
        <v>25</v>
      </c>
      <c r="J76" s="54">
        <v>0</v>
      </c>
      <c r="K76" s="54">
        <v>0</v>
      </c>
      <c r="L76" s="54">
        <v>25</v>
      </c>
      <c r="M76" s="54"/>
      <c r="N76" s="54"/>
      <c r="O76" s="54">
        <v>2</v>
      </c>
      <c r="P76" s="54">
        <v>1</v>
      </c>
      <c r="Q76" s="54"/>
      <c r="R76" s="54">
        <v>143750</v>
      </c>
      <c r="T76" s="55"/>
      <c r="U76" s="55"/>
      <c r="V76" s="55"/>
      <c r="W76" s="55"/>
    </row>
    <row r="77" spans="1:23" s="56" customFormat="1" ht="12.75" x14ac:dyDescent="0.2">
      <c r="B77" s="54">
        <v>10</v>
      </c>
      <c r="C77" s="54" t="s">
        <v>255</v>
      </c>
      <c r="D77" s="54">
        <v>25757</v>
      </c>
      <c r="E77" s="54">
        <v>2</v>
      </c>
      <c r="F77" s="54">
        <v>5</v>
      </c>
      <c r="G77" s="54"/>
      <c r="H77" s="54">
        <v>22</v>
      </c>
      <c r="I77" s="54">
        <v>4</v>
      </c>
      <c r="J77" s="54">
        <v>5</v>
      </c>
      <c r="K77" s="54">
        <v>13</v>
      </c>
      <c r="L77" s="54">
        <v>22</v>
      </c>
      <c r="M77" s="54"/>
      <c r="N77" s="54"/>
      <c r="O77" s="54">
        <v>2</v>
      </c>
      <c r="P77" s="54">
        <v>1</v>
      </c>
      <c r="Q77" s="54"/>
      <c r="R77" s="54">
        <v>141500</v>
      </c>
      <c r="T77" s="55"/>
      <c r="U77" s="55"/>
      <c r="V77" s="55"/>
      <c r="W77" s="55"/>
    </row>
    <row r="78" spans="1:23" s="56" customFormat="1" ht="12.75" x14ac:dyDescent="0.2">
      <c r="B78" s="54">
        <v>11</v>
      </c>
      <c r="C78" s="54" t="s">
        <v>255</v>
      </c>
      <c r="D78" s="54">
        <v>15960</v>
      </c>
      <c r="E78" s="54">
        <v>2</v>
      </c>
      <c r="F78" s="54">
        <v>5</v>
      </c>
      <c r="G78" s="54"/>
      <c r="H78" s="54">
        <v>15</v>
      </c>
      <c r="I78" s="54">
        <v>6</v>
      </c>
      <c r="J78" s="54">
        <v>2</v>
      </c>
      <c r="K78" s="54">
        <v>7</v>
      </c>
      <c r="L78" s="54">
        <v>15</v>
      </c>
      <c r="M78" s="54"/>
      <c r="N78" s="54"/>
      <c r="O78" s="54">
        <v>2</v>
      </c>
      <c r="P78" s="54">
        <v>2</v>
      </c>
      <c r="Q78" s="54"/>
      <c r="R78" s="54">
        <v>191250</v>
      </c>
      <c r="T78" s="55"/>
      <c r="U78" s="55"/>
      <c r="V78" s="55"/>
      <c r="W78" s="55"/>
    </row>
    <row r="79" spans="1:23" s="56" customFormat="1" ht="12.75" x14ac:dyDescent="0.2">
      <c r="B79" s="54">
        <v>12</v>
      </c>
      <c r="C79" s="54" t="s">
        <v>255</v>
      </c>
      <c r="D79" s="54">
        <v>40175</v>
      </c>
      <c r="E79" s="54">
        <v>2</v>
      </c>
      <c r="F79" s="54">
        <v>5</v>
      </c>
      <c r="G79" s="54"/>
      <c r="H79" s="54">
        <v>36</v>
      </c>
      <c r="I79" s="54">
        <v>18</v>
      </c>
      <c r="J79" s="54">
        <v>18</v>
      </c>
      <c r="K79" s="54">
        <v>0</v>
      </c>
      <c r="L79" s="54">
        <v>36</v>
      </c>
      <c r="M79" s="54"/>
      <c r="N79" s="54"/>
      <c r="O79" s="54">
        <v>2</v>
      </c>
      <c r="P79" s="54">
        <v>2</v>
      </c>
      <c r="Q79" s="54"/>
      <c r="R79" s="54">
        <v>207000</v>
      </c>
      <c r="T79" s="55"/>
      <c r="U79" s="55"/>
      <c r="V79" s="55"/>
      <c r="W79" s="55"/>
    </row>
    <row r="80" spans="1:23" s="56" customFormat="1" ht="12.75" x14ac:dyDescent="0.2">
      <c r="B80" s="54">
        <v>13</v>
      </c>
      <c r="C80" s="54" t="s">
        <v>370</v>
      </c>
      <c r="D80" s="54">
        <v>40024</v>
      </c>
      <c r="E80" s="54">
        <v>2</v>
      </c>
      <c r="F80" s="54">
        <v>21</v>
      </c>
      <c r="G80" s="54"/>
      <c r="H80" s="54">
        <v>4</v>
      </c>
      <c r="I80" s="54">
        <v>0</v>
      </c>
      <c r="J80" s="54">
        <v>3</v>
      </c>
      <c r="K80" s="54">
        <v>1</v>
      </c>
      <c r="L80" s="54"/>
      <c r="M80" s="54"/>
      <c r="N80" s="54">
        <v>4</v>
      </c>
      <c r="O80" s="54">
        <v>1</v>
      </c>
      <c r="P80" s="54">
        <v>3</v>
      </c>
      <c r="Q80" s="54"/>
      <c r="R80" s="54">
        <v>280000</v>
      </c>
      <c r="T80" s="55"/>
      <c r="U80" s="55"/>
      <c r="V80" s="55"/>
      <c r="W80" s="55"/>
    </row>
    <row r="81" spans="2:23" s="56" customFormat="1" ht="12.75" x14ac:dyDescent="0.2">
      <c r="B81" s="54">
        <v>14</v>
      </c>
      <c r="C81" s="54" t="s">
        <v>370</v>
      </c>
      <c r="D81" s="54">
        <v>39970</v>
      </c>
      <c r="E81" s="54">
        <v>2</v>
      </c>
      <c r="F81" s="54">
        <v>21</v>
      </c>
      <c r="G81" s="54"/>
      <c r="H81" s="54">
        <v>4</v>
      </c>
      <c r="I81" s="54">
        <v>0</v>
      </c>
      <c r="J81" s="54">
        <v>3</v>
      </c>
      <c r="K81" s="54">
        <v>1</v>
      </c>
      <c r="L81" s="54"/>
      <c r="M81" s="54"/>
      <c r="N81" s="54">
        <v>4</v>
      </c>
      <c r="O81" s="54">
        <v>1</v>
      </c>
      <c r="P81" s="54">
        <v>3</v>
      </c>
      <c r="Q81" s="54"/>
      <c r="R81" s="54">
        <v>280000</v>
      </c>
      <c r="T81" s="55"/>
      <c r="U81" s="55"/>
      <c r="V81" s="55"/>
      <c r="W81" s="55"/>
    </row>
    <row r="82" spans="2:23" s="56" customFormat="1" ht="12.75" x14ac:dyDescent="0.2">
      <c r="B82" s="54">
        <v>15</v>
      </c>
      <c r="C82" s="54" t="s">
        <v>370</v>
      </c>
      <c r="D82" s="54">
        <v>39959</v>
      </c>
      <c r="E82" s="54">
        <v>2</v>
      </c>
      <c r="F82" s="54">
        <v>21</v>
      </c>
      <c r="G82" s="54"/>
      <c r="H82" s="54">
        <v>4</v>
      </c>
      <c r="I82" s="54">
        <v>0</v>
      </c>
      <c r="J82" s="54">
        <v>3</v>
      </c>
      <c r="K82" s="54">
        <v>1</v>
      </c>
      <c r="L82" s="54"/>
      <c r="M82" s="54"/>
      <c r="N82" s="54">
        <v>4</v>
      </c>
      <c r="O82" s="54">
        <v>1</v>
      </c>
      <c r="P82" s="54">
        <v>3</v>
      </c>
      <c r="Q82" s="54"/>
      <c r="R82" s="54">
        <v>280000</v>
      </c>
      <c r="T82" s="55"/>
      <c r="U82" s="55"/>
      <c r="V82" s="55"/>
      <c r="W82" s="55"/>
    </row>
    <row r="83" spans="2:23" s="56" customFormat="1" ht="12.75" x14ac:dyDescent="0.2">
      <c r="B83" s="54">
        <v>16</v>
      </c>
      <c r="C83" s="54" t="s">
        <v>370</v>
      </c>
      <c r="D83" s="54">
        <v>35760</v>
      </c>
      <c r="E83" s="54">
        <v>2</v>
      </c>
      <c r="F83" s="54">
        <v>21</v>
      </c>
      <c r="G83" s="54"/>
      <c r="H83" s="54">
        <v>4</v>
      </c>
      <c r="I83" s="54">
        <v>0</v>
      </c>
      <c r="J83" s="54">
        <v>2</v>
      </c>
      <c r="K83" s="54">
        <v>2</v>
      </c>
      <c r="L83" s="54"/>
      <c r="M83" s="54"/>
      <c r="N83" s="54">
        <v>4</v>
      </c>
      <c r="O83" s="54">
        <v>2</v>
      </c>
      <c r="P83" s="54">
        <v>1</v>
      </c>
      <c r="Q83" s="54"/>
      <c r="R83" s="54">
        <v>205000</v>
      </c>
      <c r="T83" s="55"/>
      <c r="U83" s="55"/>
      <c r="V83" s="55"/>
      <c r="W83" s="5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opLeftCell="A4" workbookViewId="0">
      <selection activeCell="D6" sqref="D6"/>
    </sheetView>
  </sheetViews>
  <sheetFormatPr defaultRowHeight="15" x14ac:dyDescent="0.25"/>
  <cols>
    <col min="2" max="2" width="38.28515625" bestFit="1" customWidth="1"/>
    <col min="3" max="3" width="20.140625" style="7" bestFit="1" customWidth="1"/>
    <col min="4" max="4" width="18.7109375" style="7" bestFit="1" customWidth="1"/>
    <col min="5" max="5" width="14.7109375" style="7" bestFit="1" customWidth="1"/>
    <col min="6" max="6" width="18.140625" style="7" bestFit="1" customWidth="1"/>
    <col min="7" max="7" width="17.42578125" style="7" bestFit="1" customWidth="1"/>
    <col min="259" max="259" width="9.7109375" bestFit="1" customWidth="1"/>
    <col min="260" max="260" width="18.7109375" bestFit="1" customWidth="1"/>
    <col min="261" max="261" width="9.7109375" bestFit="1" customWidth="1"/>
    <col min="262" max="262" width="13.140625" bestFit="1" customWidth="1"/>
    <col min="515" max="515" width="9.7109375" bestFit="1" customWidth="1"/>
    <col min="516" max="516" width="18.7109375" bestFit="1" customWidth="1"/>
    <col min="517" max="517" width="9.7109375" bestFit="1" customWidth="1"/>
    <col min="518" max="518" width="13.140625" bestFit="1" customWidth="1"/>
    <col min="771" max="771" width="9.7109375" bestFit="1" customWidth="1"/>
    <col min="772" max="772" width="18.7109375" bestFit="1" customWidth="1"/>
    <col min="773" max="773" width="9.7109375" bestFit="1" customWidth="1"/>
    <col min="774" max="774" width="13.140625" bestFit="1" customWidth="1"/>
    <col min="1027" max="1027" width="9.7109375" bestFit="1" customWidth="1"/>
    <col min="1028" max="1028" width="18.7109375" bestFit="1" customWidth="1"/>
    <col min="1029" max="1029" width="9.7109375" bestFit="1" customWidth="1"/>
    <col min="1030" max="1030" width="13.140625" bestFit="1" customWidth="1"/>
    <col min="1283" max="1283" width="9.7109375" bestFit="1" customWidth="1"/>
    <col min="1284" max="1284" width="18.7109375" bestFit="1" customWidth="1"/>
    <col min="1285" max="1285" width="9.7109375" bestFit="1" customWidth="1"/>
    <col min="1286" max="1286" width="13.140625" bestFit="1" customWidth="1"/>
    <col min="1539" max="1539" width="9.7109375" bestFit="1" customWidth="1"/>
    <col min="1540" max="1540" width="18.7109375" bestFit="1" customWidth="1"/>
    <col min="1541" max="1541" width="9.7109375" bestFit="1" customWidth="1"/>
    <col min="1542" max="1542" width="13.140625" bestFit="1" customWidth="1"/>
    <col min="1795" max="1795" width="9.7109375" bestFit="1" customWidth="1"/>
    <col min="1796" max="1796" width="18.7109375" bestFit="1" customWidth="1"/>
    <col min="1797" max="1797" width="9.7109375" bestFit="1" customWidth="1"/>
    <col min="1798" max="1798" width="13.140625" bestFit="1" customWidth="1"/>
    <col min="2051" max="2051" width="9.7109375" bestFit="1" customWidth="1"/>
    <col min="2052" max="2052" width="18.7109375" bestFit="1" customWidth="1"/>
    <col min="2053" max="2053" width="9.7109375" bestFit="1" customWidth="1"/>
    <col min="2054" max="2054" width="13.140625" bestFit="1" customWidth="1"/>
    <col min="2307" max="2307" width="9.7109375" bestFit="1" customWidth="1"/>
    <col min="2308" max="2308" width="18.7109375" bestFit="1" customWidth="1"/>
    <col min="2309" max="2309" width="9.7109375" bestFit="1" customWidth="1"/>
    <col min="2310" max="2310" width="13.140625" bestFit="1" customWidth="1"/>
    <col min="2563" max="2563" width="9.7109375" bestFit="1" customWidth="1"/>
    <col min="2564" max="2564" width="18.7109375" bestFit="1" customWidth="1"/>
    <col min="2565" max="2565" width="9.7109375" bestFit="1" customWidth="1"/>
    <col min="2566" max="2566" width="13.140625" bestFit="1" customWidth="1"/>
    <col min="2819" max="2819" width="9.7109375" bestFit="1" customWidth="1"/>
    <col min="2820" max="2820" width="18.7109375" bestFit="1" customWidth="1"/>
    <col min="2821" max="2821" width="9.7109375" bestFit="1" customWidth="1"/>
    <col min="2822" max="2822" width="13.140625" bestFit="1" customWidth="1"/>
    <col min="3075" max="3075" width="9.7109375" bestFit="1" customWidth="1"/>
    <col min="3076" max="3076" width="18.7109375" bestFit="1" customWidth="1"/>
    <col min="3077" max="3077" width="9.7109375" bestFit="1" customWidth="1"/>
    <col min="3078" max="3078" width="13.140625" bestFit="1" customWidth="1"/>
    <col min="3331" max="3331" width="9.7109375" bestFit="1" customWidth="1"/>
    <col min="3332" max="3332" width="18.7109375" bestFit="1" customWidth="1"/>
    <col min="3333" max="3333" width="9.7109375" bestFit="1" customWidth="1"/>
    <col min="3334" max="3334" width="13.140625" bestFit="1" customWidth="1"/>
    <col min="3587" max="3587" width="9.7109375" bestFit="1" customWidth="1"/>
    <col min="3588" max="3588" width="18.7109375" bestFit="1" customWidth="1"/>
    <col min="3589" max="3589" width="9.7109375" bestFit="1" customWidth="1"/>
    <col min="3590" max="3590" width="13.140625" bestFit="1" customWidth="1"/>
    <col min="3843" max="3843" width="9.7109375" bestFit="1" customWidth="1"/>
    <col min="3844" max="3844" width="18.7109375" bestFit="1" customWidth="1"/>
    <col min="3845" max="3845" width="9.7109375" bestFit="1" customWidth="1"/>
    <col min="3846" max="3846" width="13.140625" bestFit="1" customWidth="1"/>
    <col min="4099" max="4099" width="9.7109375" bestFit="1" customWidth="1"/>
    <col min="4100" max="4100" width="18.7109375" bestFit="1" customWidth="1"/>
    <col min="4101" max="4101" width="9.7109375" bestFit="1" customWidth="1"/>
    <col min="4102" max="4102" width="13.140625" bestFit="1" customWidth="1"/>
    <col min="4355" max="4355" width="9.7109375" bestFit="1" customWidth="1"/>
    <col min="4356" max="4356" width="18.7109375" bestFit="1" customWidth="1"/>
    <col min="4357" max="4357" width="9.7109375" bestFit="1" customWidth="1"/>
    <col min="4358" max="4358" width="13.140625" bestFit="1" customWidth="1"/>
    <col min="4611" max="4611" width="9.7109375" bestFit="1" customWidth="1"/>
    <col min="4612" max="4612" width="18.7109375" bestFit="1" customWidth="1"/>
    <col min="4613" max="4613" width="9.7109375" bestFit="1" customWidth="1"/>
    <col min="4614" max="4614" width="13.140625" bestFit="1" customWidth="1"/>
    <col min="4867" max="4867" width="9.7109375" bestFit="1" customWidth="1"/>
    <col min="4868" max="4868" width="18.7109375" bestFit="1" customWidth="1"/>
    <col min="4869" max="4869" width="9.7109375" bestFit="1" customWidth="1"/>
    <col min="4870" max="4870" width="13.140625" bestFit="1" customWidth="1"/>
    <col min="5123" max="5123" width="9.7109375" bestFit="1" customWidth="1"/>
    <col min="5124" max="5124" width="18.7109375" bestFit="1" customWidth="1"/>
    <col min="5125" max="5125" width="9.7109375" bestFit="1" customWidth="1"/>
    <col min="5126" max="5126" width="13.140625" bestFit="1" customWidth="1"/>
    <col min="5379" max="5379" width="9.7109375" bestFit="1" customWidth="1"/>
    <col min="5380" max="5380" width="18.7109375" bestFit="1" customWidth="1"/>
    <col min="5381" max="5381" width="9.7109375" bestFit="1" customWidth="1"/>
    <col min="5382" max="5382" width="13.140625" bestFit="1" customWidth="1"/>
    <col min="5635" max="5635" width="9.7109375" bestFit="1" customWidth="1"/>
    <col min="5636" max="5636" width="18.7109375" bestFit="1" customWidth="1"/>
    <col min="5637" max="5637" width="9.7109375" bestFit="1" customWidth="1"/>
    <col min="5638" max="5638" width="13.140625" bestFit="1" customWidth="1"/>
    <col min="5891" max="5891" width="9.7109375" bestFit="1" customWidth="1"/>
    <col min="5892" max="5892" width="18.7109375" bestFit="1" customWidth="1"/>
    <col min="5893" max="5893" width="9.7109375" bestFit="1" customWidth="1"/>
    <col min="5894" max="5894" width="13.140625" bestFit="1" customWidth="1"/>
    <col min="6147" max="6147" width="9.7109375" bestFit="1" customWidth="1"/>
    <col min="6148" max="6148" width="18.7109375" bestFit="1" customWidth="1"/>
    <col min="6149" max="6149" width="9.7109375" bestFit="1" customWidth="1"/>
    <col min="6150" max="6150" width="13.140625" bestFit="1" customWidth="1"/>
    <col min="6403" max="6403" width="9.7109375" bestFit="1" customWidth="1"/>
    <col min="6404" max="6404" width="18.7109375" bestFit="1" customWidth="1"/>
    <col min="6405" max="6405" width="9.7109375" bestFit="1" customWidth="1"/>
    <col min="6406" max="6406" width="13.140625" bestFit="1" customWidth="1"/>
    <col min="6659" max="6659" width="9.7109375" bestFit="1" customWidth="1"/>
    <col min="6660" max="6660" width="18.7109375" bestFit="1" customWidth="1"/>
    <col min="6661" max="6661" width="9.7109375" bestFit="1" customWidth="1"/>
    <col min="6662" max="6662" width="13.140625" bestFit="1" customWidth="1"/>
    <col min="6915" max="6915" width="9.7109375" bestFit="1" customWidth="1"/>
    <col min="6916" max="6916" width="18.7109375" bestFit="1" customWidth="1"/>
    <col min="6917" max="6917" width="9.7109375" bestFit="1" customWidth="1"/>
    <col min="6918" max="6918" width="13.140625" bestFit="1" customWidth="1"/>
    <col min="7171" max="7171" width="9.7109375" bestFit="1" customWidth="1"/>
    <col min="7172" max="7172" width="18.7109375" bestFit="1" customWidth="1"/>
    <col min="7173" max="7173" width="9.7109375" bestFit="1" customWidth="1"/>
    <col min="7174" max="7174" width="13.140625" bestFit="1" customWidth="1"/>
    <col min="7427" max="7427" width="9.7109375" bestFit="1" customWidth="1"/>
    <col min="7428" max="7428" width="18.7109375" bestFit="1" customWidth="1"/>
    <col min="7429" max="7429" width="9.7109375" bestFit="1" customWidth="1"/>
    <col min="7430" max="7430" width="13.140625" bestFit="1" customWidth="1"/>
    <col min="7683" max="7683" width="9.7109375" bestFit="1" customWidth="1"/>
    <col min="7684" max="7684" width="18.7109375" bestFit="1" customWidth="1"/>
    <col min="7685" max="7685" width="9.7109375" bestFit="1" customWidth="1"/>
    <col min="7686" max="7686" width="13.140625" bestFit="1" customWidth="1"/>
    <col min="7939" max="7939" width="9.7109375" bestFit="1" customWidth="1"/>
    <col min="7940" max="7940" width="18.7109375" bestFit="1" customWidth="1"/>
    <col min="7941" max="7941" width="9.7109375" bestFit="1" customWidth="1"/>
    <col min="7942" max="7942" width="13.140625" bestFit="1" customWidth="1"/>
    <col min="8195" max="8195" width="9.7109375" bestFit="1" customWidth="1"/>
    <col min="8196" max="8196" width="18.7109375" bestFit="1" customWidth="1"/>
    <col min="8197" max="8197" width="9.7109375" bestFit="1" customWidth="1"/>
    <col min="8198" max="8198" width="13.140625" bestFit="1" customWidth="1"/>
    <col min="8451" max="8451" width="9.7109375" bestFit="1" customWidth="1"/>
    <col min="8452" max="8452" width="18.7109375" bestFit="1" customWidth="1"/>
    <col min="8453" max="8453" width="9.7109375" bestFit="1" customWidth="1"/>
    <col min="8454" max="8454" width="13.140625" bestFit="1" customWidth="1"/>
    <col min="8707" max="8707" width="9.7109375" bestFit="1" customWidth="1"/>
    <col min="8708" max="8708" width="18.7109375" bestFit="1" customWidth="1"/>
    <col min="8709" max="8709" width="9.7109375" bestFit="1" customWidth="1"/>
    <col min="8710" max="8710" width="13.140625" bestFit="1" customWidth="1"/>
    <col min="8963" max="8963" width="9.7109375" bestFit="1" customWidth="1"/>
    <col min="8964" max="8964" width="18.7109375" bestFit="1" customWidth="1"/>
    <col min="8965" max="8965" width="9.7109375" bestFit="1" customWidth="1"/>
    <col min="8966" max="8966" width="13.140625" bestFit="1" customWidth="1"/>
    <col min="9219" max="9219" width="9.7109375" bestFit="1" customWidth="1"/>
    <col min="9220" max="9220" width="18.7109375" bestFit="1" customWidth="1"/>
    <col min="9221" max="9221" width="9.7109375" bestFit="1" customWidth="1"/>
    <col min="9222" max="9222" width="13.140625" bestFit="1" customWidth="1"/>
    <col min="9475" max="9475" width="9.7109375" bestFit="1" customWidth="1"/>
    <col min="9476" max="9476" width="18.7109375" bestFit="1" customWidth="1"/>
    <col min="9477" max="9477" width="9.7109375" bestFit="1" customWidth="1"/>
    <col min="9478" max="9478" width="13.140625" bestFit="1" customWidth="1"/>
    <col min="9731" max="9731" width="9.7109375" bestFit="1" customWidth="1"/>
    <col min="9732" max="9732" width="18.7109375" bestFit="1" customWidth="1"/>
    <col min="9733" max="9733" width="9.7109375" bestFit="1" customWidth="1"/>
    <col min="9734" max="9734" width="13.140625" bestFit="1" customWidth="1"/>
    <col min="9987" max="9987" width="9.7109375" bestFit="1" customWidth="1"/>
    <col min="9988" max="9988" width="18.7109375" bestFit="1" customWidth="1"/>
    <col min="9989" max="9989" width="9.7109375" bestFit="1" customWidth="1"/>
    <col min="9990" max="9990" width="13.140625" bestFit="1" customWidth="1"/>
    <col min="10243" max="10243" width="9.7109375" bestFit="1" customWidth="1"/>
    <col min="10244" max="10244" width="18.7109375" bestFit="1" customWidth="1"/>
    <col min="10245" max="10245" width="9.7109375" bestFit="1" customWidth="1"/>
    <col min="10246" max="10246" width="13.140625" bestFit="1" customWidth="1"/>
    <col min="10499" max="10499" width="9.7109375" bestFit="1" customWidth="1"/>
    <col min="10500" max="10500" width="18.7109375" bestFit="1" customWidth="1"/>
    <col min="10501" max="10501" width="9.7109375" bestFit="1" customWidth="1"/>
    <col min="10502" max="10502" width="13.140625" bestFit="1" customWidth="1"/>
    <col min="10755" max="10755" width="9.7109375" bestFit="1" customWidth="1"/>
    <col min="10756" max="10756" width="18.7109375" bestFit="1" customWidth="1"/>
    <col min="10757" max="10757" width="9.7109375" bestFit="1" customWidth="1"/>
    <col min="10758" max="10758" width="13.140625" bestFit="1" customWidth="1"/>
    <col min="11011" max="11011" width="9.7109375" bestFit="1" customWidth="1"/>
    <col min="11012" max="11012" width="18.7109375" bestFit="1" customWidth="1"/>
    <col min="11013" max="11013" width="9.7109375" bestFit="1" customWidth="1"/>
    <col min="11014" max="11014" width="13.140625" bestFit="1" customWidth="1"/>
    <col min="11267" max="11267" width="9.7109375" bestFit="1" customWidth="1"/>
    <col min="11268" max="11268" width="18.7109375" bestFit="1" customWidth="1"/>
    <col min="11269" max="11269" width="9.7109375" bestFit="1" customWidth="1"/>
    <col min="11270" max="11270" width="13.140625" bestFit="1" customWidth="1"/>
    <col min="11523" max="11523" width="9.7109375" bestFit="1" customWidth="1"/>
    <col min="11524" max="11524" width="18.7109375" bestFit="1" customWidth="1"/>
    <col min="11525" max="11525" width="9.7109375" bestFit="1" customWidth="1"/>
    <col min="11526" max="11526" width="13.140625" bestFit="1" customWidth="1"/>
    <col min="11779" max="11779" width="9.7109375" bestFit="1" customWidth="1"/>
    <col min="11780" max="11780" width="18.7109375" bestFit="1" customWidth="1"/>
    <col min="11781" max="11781" width="9.7109375" bestFit="1" customWidth="1"/>
    <col min="11782" max="11782" width="13.140625" bestFit="1" customWidth="1"/>
    <col min="12035" max="12035" width="9.7109375" bestFit="1" customWidth="1"/>
    <col min="12036" max="12036" width="18.7109375" bestFit="1" customWidth="1"/>
    <col min="12037" max="12037" width="9.7109375" bestFit="1" customWidth="1"/>
    <col min="12038" max="12038" width="13.140625" bestFit="1" customWidth="1"/>
    <col min="12291" max="12291" width="9.7109375" bestFit="1" customWidth="1"/>
    <col min="12292" max="12292" width="18.7109375" bestFit="1" customWidth="1"/>
    <col min="12293" max="12293" width="9.7109375" bestFit="1" customWidth="1"/>
    <col min="12294" max="12294" width="13.140625" bestFit="1" customWidth="1"/>
    <col min="12547" max="12547" width="9.7109375" bestFit="1" customWidth="1"/>
    <col min="12548" max="12548" width="18.7109375" bestFit="1" customWidth="1"/>
    <col min="12549" max="12549" width="9.7109375" bestFit="1" customWidth="1"/>
    <col min="12550" max="12550" width="13.140625" bestFit="1" customWidth="1"/>
    <col min="12803" max="12803" width="9.7109375" bestFit="1" customWidth="1"/>
    <col min="12804" max="12804" width="18.7109375" bestFit="1" customWidth="1"/>
    <col min="12805" max="12805" width="9.7109375" bestFit="1" customWidth="1"/>
    <col min="12806" max="12806" width="13.140625" bestFit="1" customWidth="1"/>
    <col min="13059" max="13059" width="9.7109375" bestFit="1" customWidth="1"/>
    <col min="13060" max="13060" width="18.7109375" bestFit="1" customWidth="1"/>
    <col min="13061" max="13061" width="9.7109375" bestFit="1" customWidth="1"/>
    <col min="13062" max="13062" width="13.140625" bestFit="1" customWidth="1"/>
    <col min="13315" max="13315" width="9.7109375" bestFit="1" customWidth="1"/>
    <col min="13316" max="13316" width="18.7109375" bestFit="1" customWidth="1"/>
    <col min="13317" max="13317" width="9.7109375" bestFit="1" customWidth="1"/>
    <col min="13318" max="13318" width="13.140625" bestFit="1" customWidth="1"/>
    <col min="13571" max="13571" width="9.7109375" bestFit="1" customWidth="1"/>
    <col min="13572" max="13572" width="18.7109375" bestFit="1" customWidth="1"/>
    <col min="13573" max="13573" width="9.7109375" bestFit="1" customWidth="1"/>
    <col min="13574" max="13574" width="13.140625" bestFit="1" customWidth="1"/>
    <col min="13827" max="13827" width="9.7109375" bestFit="1" customWidth="1"/>
    <col min="13828" max="13828" width="18.7109375" bestFit="1" customWidth="1"/>
    <col min="13829" max="13829" width="9.7109375" bestFit="1" customWidth="1"/>
    <col min="13830" max="13830" width="13.140625" bestFit="1" customWidth="1"/>
    <col min="14083" max="14083" width="9.7109375" bestFit="1" customWidth="1"/>
    <col min="14084" max="14084" width="18.7109375" bestFit="1" customWidth="1"/>
    <col min="14085" max="14085" width="9.7109375" bestFit="1" customWidth="1"/>
    <col min="14086" max="14086" width="13.140625" bestFit="1" customWidth="1"/>
    <col min="14339" max="14339" width="9.7109375" bestFit="1" customWidth="1"/>
    <col min="14340" max="14340" width="18.7109375" bestFit="1" customWidth="1"/>
    <col min="14341" max="14341" width="9.7109375" bestFit="1" customWidth="1"/>
    <col min="14342" max="14342" width="13.140625" bestFit="1" customWidth="1"/>
    <col min="14595" max="14595" width="9.7109375" bestFit="1" customWidth="1"/>
    <col min="14596" max="14596" width="18.7109375" bestFit="1" customWidth="1"/>
    <col min="14597" max="14597" width="9.7109375" bestFit="1" customWidth="1"/>
    <col min="14598" max="14598" width="13.140625" bestFit="1" customWidth="1"/>
    <col min="14851" max="14851" width="9.7109375" bestFit="1" customWidth="1"/>
    <col min="14852" max="14852" width="18.7109375" bestFit="1" customWidth="1"/>
    <col min="14853" max="14853" width="9.7109375" bestFit="1" customWidth="1"/>
    <col min="14854" max="14854" width="13.140625" bestFit="1" customWidth="1"/>
    <col min="15107" max="15107" width="9.7109375" bestFit="1" customWidth="1"/>
    <col min="15108" max="15108" width="18.7109375" bestFit="1" customWidth="1"/>
    <col min="15109" max="15109" width="9.7109375" bestFit="1" customWidth="1"/>
    <col min="15110" max="15110" width="13.140625" bestFit="1" customWidth="1"/>
    <col min="15363" max="15363" width="9.7109375" bestFit="1" customWidth="1"/>
    <col min="15364" max="15364" width="18.7109375" bestFit="1" customWidth="1"/>
    <col min="15365" max="15365" width="9.7109375" bestFit="1" customWidth="1"/>
    <col min="15366" max="15366" width="13.140625" bestFit="1" customWidth="1"/>
    <col min="15619" max="15619" width="9.7109375" bestFit="1" customWidth="1"/>
    <col min="15620" max="15620" width="18.7109375" bestFit="1" customWidth="1"/>
    <col min="15621" max="15621" width="9.7109375" bestFit="1" customWidth="1"/>
    <col min="15622" max="15622" width="13.140625" bestFit="1" customWidth="1"/>
    <col min="15875" max="15875" width="9.7109375" bestFit="1" customWidth="1"/>
    <col min="15876" max="15876" width="18.7109375" bestFit="1" customWidth="1"/>
    <col min="15877" max="15877" width="9.7109375" bestFit="1" customWidth="1"/>
    <col min="15878" max="15878" width="13.140625" bestFit="1" customWidth="1"/>
    <col min="16131" max="16131" width="9.7109375" bestFit="1" customWidth="1"/>
    <col min="16132" max="16132" width="18.7109375" bestFit="1" customWidth="1"/>
    <col min="16133" max="16133" width="9.7109375" bestFit="1" customWidth="1"/>
    <col min="16134" max="16134" width="13.140625" bestFit="1" customWidth="1"/>
  </cols>
  <sheetData>
    <row r="3" spans="2:7" x14ac:dyDescent="0.25">
      <c r="B3" s="59" t="s">
        <v>380</v>
      </c>
    </row>
    <row r="5" spans="2:7" x14ac:dyDescent="0.25">
      <c r="B5" s="12" t="s">
        <v>375</v>
      </c>
      <c r="C5" s="9" t="s">
        <v>376</v>
      </c>
      <c r="D5" s="9" t="s">
        <v>377</v>
      </c>
      <c r="E5" s="9" t="s">
        <v>379</v>
      </c>
      <c r="F5" s="9"/>
      <c r="G5" s="9"/>
    </row>
    <row r="6" spans="2:7" x14ac:dyDescent="0.25">
      <c r="B6" s="4" t="s">
        <v>131</v>
      </c>
      <c r="C6" s="58">
        <v>0.79200000000000004</v>
      </c>
      <c r="D6" s="10">
        <v>4520.6000000000004</v>
      </c>
      <c r="E6" s="61">
        <v>4.95</v>
      </c>
      <c r="F6" s="10"/>
      <c r="G6" s="10"/>
    </row>
    <row r="7" spans="2:7" x14ac:dyDescent="0.25">
      <c r="B7" s="4" t="s">
        <v>132</v>
      </c>
      <c r="C7" s="58">
        <v>0.37</v>
      </c>
      <c r="D7" s="10">
        <v>4520.6000000000004</v>
      </c>
      <c r="E7" s="61">
        <v>7.2</v>
      </c>
      <c r="F7" s="10"/>
      <c r="G7" s="10"/>
    </row>
    <row r="8" spans="2:7" x14ac:dyDescent="0.25">
      <c r="B8" s="4" t="s">
        <v>133</v>
      </c>
      <c r="C8" s="58">
        <v>0.63</v>
      </c>
      <c r="D8" s="10">
        <v>4520.6000000000004</v>
      </c>
      <c r="E8" s="61">
        <v>15.749999999999998</v>
      </c>
      <c r="F8" s="10"/>
      <c r="G8" s="10"/>
    </row>
    <row r="9" spans="2:7" x14ac:dyDescent="0.25">
      <c r="B9" s="4" t="s">
        <v>134</v>
      </c>
      <c r="C9" s="58">
        <v>0.61</v>
      </c>
      <c r="D9" s="10">
        <v>4520.6000000000004</v>
      </c>
      <c r="E9" s="61">
        <v>15.749999999999998</v>
      </c>
      <c r="F9" s="10"/>
      <c r="G9" s="10"/>
    </row>
    <row r="10" spans="2:7" x14ac:dyDescent="0.25">
      <c r="B10" s="4" t="s">
        <v>135</v>
      </c>
      <c r="C10" s="58">
        <v>0.54800000000000004</v>
      </c>
      <c r="D10" s="10">
        <v>4520.6000000000004</v>
      </c>
      <c r="E10" s="61">
        <v>15.749999999999998</v>
      </c>
      <c r="F10" s="10"/>
      <c r="G10" s="10"/>
    </row>
    <row r="11" spans="2:7" x14ac:dyDescent="0.25">
      <c r="B11" s="4" t="s">
        <v>136</v>
      </c>
      <c r="C11" s="58">
        <v>0.64</v>
      </c>
      <c r="D11" s="10">
        <v>4520.6000000000004</v>
      </c>
      <c r="E11" s="61">
        <v>7.2</v>
      </c>
      <c r="F11" s="10"/>
      <c r="G11" s="10"/>
    </row>
    <row r="12" spans="2:7" x14ac:dyDescent="0.25">
      <c r="B12" s="4" t="s">
        <v>137</v>
      </c>
      <c r="C12" s="58">
        <v>0.63</v>
      </c>
      <c r="D12" s="10">
        <v>4520.6000000000004</v>
      </c>
      <c r="E12" s="61">
        <v>7.2</v>
      </c>
      <c r="F12" s="10"/>
      <c r="G12" s="10"/>
    </row>
    <row r="13" spans="2:7" x14ac:dyDescent="0.25">
      <c r="B13" s="4" t="s">
        <v>138</v>
      </c>
      <c r="C13" s="58">
        <v>0.54800000000000004</v>
      </c>
      <c r="D13" s="10">
        <v>4520.6000000000004</v>
      </c>
      <c r="E13" s="61">
        <v>7.2</v>
      </c>
      <c r="F13" s="10"/>
      <c r="G13" s="10"/>
    </row>
    <row r="14" spans="2:7" x14ac:dyDescent="0.25">
      <c r="B14" s="4" t="s">
        <v>139</v>
      </c>
      <c r="C14" s="58">
        <v>0.42</v>
      </c>
      <c r="D14" s="10">
        <v>4520.5924656666666</v>
      </c>
      <c r="E14" s="61">
        <v>15.749999999999998</v>
      </c>
      <c r="F14" s="10"/>
      <c r="G14" s="10"/>
    </row>
    <row r="15" spans="2:7" x14ac:dyDescent="0.25">
      <c r="B15" s="4" t="s">
        <v>140</v>
      </c>
      <c r="C15" s="58">
        <v>0.45</v>
      </c>
      <c r="D15" s="10">
        <v>4520.5924656666666</v>
      </c>
      <c r="E15" s="61">
        <v>7.2</v>
      </c>
      <c r="F15" s="10"/>
      <c r="G15" s="10"/>
    </row>
    <row r="16" spans="2:7" x14ac:dyDescent="0.25">
      <c r="B16" s="4" t="s">
        <v>141</v>
      </c>
      <c r="C16" s="58">
        <v>0.56999999999999995</v>
      </c>
      <c r="D16" s="10">
        <v>4520.6000000000004</v>
      </c>
      <c r="E16" s="61">
        <v>9.9</v>
      </c>
      <c r="F16" s="10"/>
      <c r="G16" s="10"/>
    </row>
    <row r="17" spans="2:7" x14ac:dyDescent="0.25">
      <c r="B17" s="4" t="s">
        <v>142</v>
      </c>
      <c r="C17" s="58">
        <v>0.3</v>
      </c>
      <c r="D17" s="10">
        <v>4520.6000000000004</v>
      </c>
      <c r="E17" s="61">
        <v>0</v>
      </c>
      <c r="F17" s="10"/>
      <c r="G17" s="10"/>
    </row>
    <row r="18" spans="2:7" x14ac:dyDescent="0.25">
      <c r="B18" s="4" t="s">
        <v>143</v>
      </c>
      <c r="C18" s="58">
        <v>0.1</v>
      </c>
      <c r="D18" s="10">
        <v>4520.6000000000004</v>
      </c>
      <c r="E18" s="61">
        <v>13.5</v>
      </c>
      <c r="F18" s="10"/>
      <c r="G18" s="10"/>
    </row>
    <row r="19" spans="2:7" x14ac:dyDescent="0.25">
      <c r="B19" s="4" t="s">
        <v>144</v>
      </c>
      <c r="C19" s="58">
        <v>0.08</v>
      </c>
      <c r="D19" s="10">
        <v>4520.6000000000004</v>
      </c>
      <c r="E19" s="61">
        <v>13.5</v>
      </c>
      <c r="F19" s="10"/>
      <c r="G19" s="10"/>
    </row>
    <row r="20" spans="2:7" x14ac:dyDescent="0.25">
      <c r="B20" s="4" t="s">
        <v>145</v>
      </c>
      <c r="C20" s="58">
        <v>0.03</v>
      </c>
      <c r="D20" s="10">
        <v>4520.6000000000004</v>
      </c>
      <c r="E20" s="61">
        <v>13.5</v>
      </c>
      <c r="F20" s="10"/>
      <c r="G20" s="10"/>
    </row>
    <row r="21" spans="2:7" x14ac:dyDescent="0.25">
      <c r="B21" s="5" t="s">
        <v>129</v>
      </c>
      <c r="F21" s="10"/>
      <c r="G21" s="10"/>
    </row>
    <row r="24" spans="2:7" x14ac:dyDescent="0.25">
      <c r="B24" s="59" t="s">
        <v>381</v>
      </c>
    </row>
    <row r="26" spans="2:7" x14ac:dyDescent="0.25">
      <c r="B26" s="12" t="s">
        <v>375</v>
      </c>
      <c r="C26" s="9" t="s">
        <v>382</v>
      </c>
      <c r="D26" s="9" t="s">
        <v>377</v>
      </c>
      <c r="E26" s="9" t="s">
        <v>378</v>
      </c>
      <c r="F26" s="9"/>
      <c r="G26" s="9"/>
    </row>
    <row r="27" spans="2:7" x14ac:dyDescent="0.25">
      <c r="B27" s="4" t="s">
        <v>131</v>
      </c>
      <c r="C27" s="58">
        <v>0.79200000000000004</v>
      </c>
      <c r="D27" s="10">
        <v>4520.6000000000004</v>
      </c>
      <c r="E27" s="10">
        <v>4.95</v>
      </c>
      <c r="F27" s="10"/>
      <c r="G27" s="10"/>
    </row>
    <row r="28" spans="2:7" x14ac:dyDescent="0.25">
      <c r="B28" s="4" t="s">
        <v>132</v>
      </c>
      <c r="C28" s="58">
        <v>0.37</v>
      </c>
      <c r="D28" s="10">
        <v>4520.6000000000004</v>
      </c>
      <c r="E28" s="10">
        <v>7.2</v>
      </c>
      <c r="F28" s="10"/>
      <c r="G28" s="10"/>
    </row>
    <row r="29" spans="2:7" x14ac:dyDescent="0.25">
      <c r="B29" s="4" t="s">
        <v>133</v>
      </c>
      <c r="C29" s="58">
        <v>0.63</v>
      </c>
      <c r="D29" s="10">
        <v>4520.6000000000004</v>
      </c>
      <c r="E29" s="10">
        <v>15.749999999999998</v>
      </c>
      <c r="F29" s="10"/>
      <c r="G29" s="10"/>
    </row>
    <row r="30" spans="2:7" x14ac:dyDescent="0.25">
      <c r="B30" s="4" t="s">
        <v>134</v>
      </c>
      <c r="C30" s="58">
        <v>0.61</v>
      </c>
      <c r="D30" s="10">
        <v>4520.6000000000004</v>
      </c>
      <c r="E30" s="10">
        <v>15.749999999999998</v>
      </c>
      <c r="F30" s="10"/>
      <c r="G30" s="10"/>
    </row>
    <row r="31" spans="2:7" x14ac:dyDescent="0.25">
      <c r="B31" s="4" t="s">
        <v>135</v>
      </c>
      <c r="C31" s="58">
        <v>0.54800000000000004</v>
      </c>
      <c r="D31" s="10">
        <v>4520.6000000000004</v>
      </c>
      <c r="E31" s="10">
        <v>15.749999999999998</v>
      </c>
      <c r="F31" s="10"/>
      <c r="G31" s="10"/>
    </row>
    <row r="32" spans="2:7" x14ac:dyDescent="0.25">
      <c r="B32" s="4" t="s">
        <v>136</v>
      </c>
      <c r="C32" s="58">
        <v>0.64</v>
      </c>
      <c r="D32" s="10">
        <v>4520.6000000000004</v>
      </c>
      <c r="E32" s="10">
        <v>7.2</v>
      </c>
      <c r="F32" s="10"/>
      <c r="G32" s="10"/>
    </row>
    <row r="33" spans="2:7" x14ac:dyDescent="0.25">
      <c r="B33" s="4" t="s">
        <v>137</v>
      </c>
      <c r="C33" s="58">
        <v>0.63</v>
      </c>
      <c r="D33" s="10">
        <v>4520.6000000000004</v>
      </c>
      <c r="E33" s="10">
        <v>7.2</v>
      </c>
      <c r="F33" s="10"/>
      <c r="G33" s="10"/>
    </row>
    <row r="34" spans="2:7" x14ac:dyDescent="0.25">
      <c r="B34" s="4" t="s">
        <v>138</v>
      </c>
      <c r="C34" s="58">
        <v>0.54800000000000004</v>
      </c>
      <c r="D34" s="10">
        <v>4520.6000000000004</v>
      </c>
      <c r="E34" s="10">
        <v>7.2</v>
      </c>
      <c r="F34" s="10"/>
      <c r="G34" s="10"/>
    </row>
    <row r="35" spans="2:7" x14ac:dyDescent="0.25">
      <c r="B35" s="4" t="s">
        <v>139</v>
      </c>
      <c r="C35" s="58">
        <v>0.42</v>
      </c>
      <c r="D35" s="10">
        <v>4520.5924656666666</v>
      </c>
      <c r="E35" s="10">
        <v>15.749999999999998</v>
      </c>
      <c r="F35" s="10"/>
      <c r="G35" s="10"/>
    </row>
    <row r="36" spans="2:7" x14ac:dyDescent="0.25">
      <c r="B36" s="4" t="s">
        <v>140</v>
      </c>
      <c r="C36" s="58">
        <v>0.45</v>
      </c>
      <c r="D36" s="10">
        <v>4520.5924656666666</v>
      </c>
      <c r="E36" s="10">
        <v>7.2</v>
      </c>
      <c r="F36" s="10"/>
      <c r="G36" s="10"/>
    </row>
    <row r="37" spans="2:7" x14ac:dyDescent="0.25">
      <c r="B37" s="4" t="s">
        <v>141</v>
      </c>
      <c r="C37" s="58">
        <v>0.56999999999999995</v>
      </c>
      <c r="D37" s="10">
        <v>4520.6000000000004</v>
      </c>
      <c r="E37" s="10">
        <v>9.9</v>
      </c>
      <c r="F37" s="10"/>
      <c r="G37" s="10"/>
    </row>
    <row r="38" spans="2:7" x14ac:dyDescent="0.25">
      <c r="B38" s="4" t="s">
        <v>142</v>
      </c>
      <c r="C38" s="58">
        <v>0.3</v>
      </c>
      <c r="D38" s="10">
        <v>4520.6000000000004</v>
      </c>
      <c r="E38" s="10">
        <v>0</v>
      </c>
      <c r="F38" s="10"/>
      <c r="G38" s="10"/>
    </row>
    <row r="39" spans="2:7" x14ac:dyDescent="0.25">
      <c r="B39" s="4" t="s">
        <v>143</v>
      </c>
      <c r="C39" s="58">
        <v>0.1</v>
      </c>
      <c r="D39" s="10">
        <v>4520.6000000000004</v>
      </c>
      <c r="E39" s="10">
        <v>13.5</v>
      </c>
      <c r="F39" s="10"/>
      <c r="G39" s="10"/>
    </row>
    <row r="40" spans="2:7" x14ac:dyDescent="0.25">
      <c r="B40" s="4" t="s">
        <v>144</v>
      </c>
      <c r="C40" s="58">
        <v>0.08</v>
      </c>
      <c r="D40" s="10">
        <v>4520.6000000000004</v>
      </c>
      <c r="E40" s="10">
        <v>13.5</v>
      </c>
      <c r="F40" s="10"/>
      <c r="G40" s="10"/>
    </row>
    <row r="41" spans="2:7" x14ac:dyDescent="0.25">
      <c r="B41" s="4" t="s">
        <v>145</v>
      </c>
      <c r="C41" s="58">
        <v>0.03</v>
      </c>
      <c r="D41" s="10">
        <v>4520.6000000000004</v>
      </c>
      <c r="E41" s="10">
        <v>13.5</v>
      </c>
      <c r="F41" s="10"/>
      <c r="G41" s="10"/>
    </row>
    <row r="42" spans="2:7" x14ac:dyDescent="0.25">
      <c r="B42" s="5" t="s">
        <v>129</v>
      </c>
      <c r="D42" s="10"/>
      <c r="E42" s="10"/>
      <c r="F42" s="10"/>
      <c r="G4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District Hospital</vt:lpstr>
      <vt:lpstr>District office</vt:lpstr>
      <vt:lpstr>First Referral Unit (FRU)</vt:lpstr>
      <vt:lpstr>Intervention Costs</vt:lpstr>
      <vt:lpstr>Data on Trainings</vt:lpstr>
      <vt:lpstr>Immunization Costs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HP PC</cp:lastModifiedBy>
  <dcterms:created xsi:type="dcterms:W3CDTF">2015-11-13T09:18:38Z</dcterms:created>
  <dcterms:modified xsi:type="dcterms:W3CDTF">2015-11-15T11:42:26Z</dcterms:modified>
</cp:coreProperties>
</file>