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4740" yWindow="280" windowWidth="25600" windowHeight="19020" tabRatio="500"/>
  </bookViews>
  <sheets>
    <sheet name="SourcesTEF-Raw" sheetId="1" r:id="rId1"/>
    <sheet name="Hyla-Raw" sheetId="3" r:id="rId2"/>
    <sheet name="Pelobates-Raw" sheetId="2" r:id="rId3"/>
    <sheet name="Pelophylax-Raw" sheetId="4" r:id="rId4"/>
    <sheet name="Triturus-Raw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1" l="1"/>
  <c r="J48" i="1"/>
  <c r="G48" i="1"/>
  <c r="I48" i="1"/>
  <c r="F48" i="1"/>
  <c r="H47" i="1"/>
  <c r="J47" i="1"/>
  <c r="G47" i="1"/>
  <c r="I47" i="1"/>
  <c r="F47" i="1"/>
  <c r="H46" i="1"/>
  <c r="J46" i="1"/>
  <c r="G46" i="1"/>
  <c r="I46" i="1"/>
  <c r="H45" i="1"/>
  <c r="J45" i="1"/>
  <c r="G45" i="1"/>
  <c r="I45" i="1"/>
  <c r="F45" i="1"/>
  <c r="H44" i="1"/>
  <c r="J44" i="1"/>
  <c r="G44" i="1"/>
  <c r="I44" i="1"/>
  <c r="F44" i="1"/>
  <c r="H43" i="1"/>
  <c r="J43" i="1"/>
  <c r="G43" i="1"/>
  <c r="I43" i="1"/>
  <c r="F43" i="1"/>
  <c r="H42" i="1"/>
  <c r="J42" i="1"/>
  <c r="G42" i="1"/>
  <c r="I42" i="1"/>
  <c r="F42" i="1"/>
  <c r="H41" i="1"/>
  <c r="J41" i="1"/>
  <c r="G41" i="1"/>
  <c r="I41" i="1"/>
  <c r="F41" i="1"/>
  <c r="H40" i="1"/>
  <c r="J40" i="1"/>
  <c r="G40" i="1"/>
  <c r="I40" i="1"/>
  <c r="F40" i="1"/>
  <c r="H39" i="1"/>
  <c r="J39" i="1"/>
  <c r="G39" i="1"/>
  <c r="I39" i="1"/>
  <c r="F39" i="1"/>
  <c r="H38" i="1"/>
  <c r="J38" i="1"/>
  <c r="G38" i="1"/>
  <c r="I38" i="1"/>
  <c r="F38" i="1"/>
  <c r="H37" i="1"/>
  <c r="J37" i="1"/>
  <c r="G37" i="1"/>
  <c r="I37" i="1"/>
  <c r="F37" i="1"/>
  <c r="H36" i="1"/>
  <c r="J36" i="1"/>
  <c r="G36" i="1"/>
  <c r="I36" i="1"/>
  <c r="F36" i="1"/>
  <c r="H35" i="1"/>
  <c r="J35" i="1"/>
  <c r="G35" i="1"/>
  <c r="I35" i="1"/>
  <c r="F35" i="1"/>
  <c r="H34" i="1"/>
  <c r="J34" i="1"/>
  <c r="G34" i="1"/>
  <c r="I34" i="1"/>
  <c r="F34" i="1"/>
  <c r="H33" i="1"/>
  <c r="J33" i="1"/>
  <c r="G33" i="1"/>
  <c r="I33" i="1"/>
  <c r="F33" i="1"/>
  <c r="H32" i="1"/>
  <c r="J32" i="1"/>
  <c r="G32" i="1"/>
  <c r="I32" i="1"/>
  <c r="F32" i="1"/>
  <c r="H31" i="1"/>
  <c r="J31" i="1"/>
  <c r="G31" i="1"/>
  <c r="I31" i="1"/>
  <c r="F31" i="1"/>
  <c r="H30" i="1"/>
  <c r="J30" i="1"/>
  <c r="G30" i="1"/>
  <c r="I30" i="1"/>
  <c r="F30" i="1"/>
  <c r="H29" i="1"/>
  <c r="J29" i="1"/>
  <c r="G29" i="1"/>
  <c r="I29" i="1"/>
  <c r="F29" i="1"/>
  <c r="H28" i="1"/>
  <c r="J28" i="1"/>
  <c r="G28" i="1"/>
  <c r="I28" i="1"/>
  <c r="F28" i="1"/>
  <c r="H27" i="1"/>
  <c r="J27" i="1"/>
  <c r="G27" i="1"/>
  <c r="I27" i="1"/>
  <c r="F27" i="1"/>
  <c r="H26" i="1"/>
  <c r="J26" i="1"/>
  <c r="G26" i="1"/>
  <c r="I26" i="1"/>
  <c r="F26" i="1"/>
  <c r="H25" i="1"/>
  <c r="J25" i="1"/>
  <c r="G25" i="1"/>
  <c r="I25" i="1"/>
  <c r="F25" i="1"/>
  <c r="H24" i="1"/>
  <c r="J24" i="1"/>
  <c r="G24" i="1"/>
  <c r="I24" i="1"/>
  <c r="F24" i="1"/>
  <c r="H23" i="1"/>
  <c r="J23" i="1"/>
  <c r="G23" i="1"/>
  <c r="I23" i="1"/>
  <c r="F23" i="1"/>
  <c r="J22" i="1"/>
  <c r="G22" i="1"/>
  <c r="I22" i="1"/>
  <c r="F22" i="1"/>
  <c r="H21" i="1"/>
  <c r="J21" i="1"/>
  <c r="G21" i="1"/>
  <c r="I21" i="1"/>
  <c r="F21" i="1"/>
  <c r="H20" i="1"/>
  <c r="J20" i="1"/>
  <c r="G20" i="1"/>
  <c r="I20" i="1"/>
  <c r="F20" i="1"/>
  <c r="J19" i="1"/>
  <c r="G19" i="1"/>
  <c r="I19" i="1"/>
  <c r="F19" i="1"/>
  <c r="H18" i="1"/>
  <c r="J18" i="1"/>
  <c r="G18" i="1"/>
  <c r="I18" i="1"/>
  <c r="F18" i="1"/>
  <c r="J17" i="1"/>
  <c r="G17" i="1"/>
  <c r="I17" i="1"/>
  <c r="F17" i="1"/>
  <c r="H16" i="1"/>
  <c r="J16" i="1"/>
  <c r="G16" i="1"/>
  <c r="I16" i="1"/>
  <c r="F16" i="1"/>
  <c r="H15" i="1"/>
  <c r="J15" i="1"/>
  <c r="G15" i="1"/>
  <c r="I15" i="1"/>
  <c r="F15" i="1"/>
  <c r="J14" i="1"/>
  <c r="G14" i="1"/>
  <c r="I14" i="1"/>
  <c r="F14" i="1"/>
  <c r="H13" i="1"/>
  <c r="J13" i="1"/>
  <c r="I13" i="1"/>
  <c r="F13" i="1"/>
  <c r="H12" i="1"/>
  <c r="J12" i="1"/>
  <c r="I12" i="1"/>
  <c r="F12" i="1"/>
  <c r="H11" i="1"/>
  <c r="J11" i="1"/>
  <c r="I11" i="1"/>
  <c r="F11" i="1"/>
  <c r="H10" i="1"/>
  <c r="J10" i="1"/>
  <c r="I10" i="1"/>
  <c r="F10" i="1"/>
  <c r="H9" i="1"/>
  <c r="J9" i="1"/>
  <c r="I9" i="1"/>
  <c r="F9" i="1"/>
  <c r="H8" i="1"/>
  <c r="J8" i="1"/>
  <c r="I8" i="1"/>
  <c r="F8" i="1"/>
  <c r="G7" i="1"/>
  <c r="I7" i="1"/>
  <c r="F7" i="1"/>
  <c r="G6" i="1"/>
  <c r="I6" i="1"/>
  <c r="F6" i="1"/>
  <c r="G5" i="1"/>
  <c r="I5" i="1"/>
  <c r="F5" i="1"/>
  <c r="G4" i="1"/>
  <c r="I4" i="1"/>
  <c r="F4" i="1"/>
  <c r="G3" i="1"/>
  <c r="I3" i="1"/>
  <c r="F3" i="1"/>
  <c r="G2" i="1"/>
  <c r="I2" i="1"/>
  <c r="F2" i="1"/>
</calcChain>
</file>

<file path=xl/comments1.xml><?xml version="1.0" encoding="utf-8"?>
<comments xmlns="http://schemas.openxmlformats.org/spreadsheetml/2006/main">
  <authors>
    <author>Rosa</author>
  </authors>
  <commentList>
    <comment ref="H1" authorId="0">
      <text>
        <r>
          <rPr>
            <b/>
            <sz val="9"/>
            <color indexed="81"/>
            <rFont val="Calibri"/>
            <family val="2"/>
          </rPr>
          <t>Rosa:</t>
        </r>
        <r>
          <rPr>
            <sz val="9"/>
            <color indexed="81"/>
            <rFont val="Calibri"/>
            <family val="2"/>
          </rPr>
          <t xml:space="preserve">
met=Metamorphic
tad=Tadpole
</t>
        </r>
      </text>
    </comment>
  </commentList>
</comments>
</file>

<file path=xl/comments2.xml><?xml version="1.0" encoding="utf-8"?>
<comments xmlns="http://schemas.openxmlformats.org/spreadsheetml/2006/main">
  <authors>
    <author>Rosa</author>
  </authors>
  <commentList>
    <comment ref="H1" authorId="0">
      <text>
        <r>
          <rPr>
            <b/>
            <sz val="9"/>
            <color indexed="81"/>
            <rFont val="Calibri"/>
            <family val="2"/>
          </rPr>
          <t>Rosa:</t>
        </r>
        <r>
          <rPr>
            <sz val="9"/>
            <color indexed="81"/>
            <rFont val="Calibri"/>
            <family val="2"/>
          </rPr>
          <t xml:space="preserve">
met=Metamorphic
tad=Tadpole
</t>
        </r>
      </text>
    </comment>
  </commentList>
</comments>
</file>

<file path=xl/comments3.xml><?xml version="1.0" encoding="utf-8"?>
<comments xmlns="http://schemas.openxmlformats.org/spreadsheetml/2006/main">
  <authors>
    <author>Rosa</author>
  </authors>
  <commentList>
    <comment ref="H1" authorId="0">
      <text>
        <r>
          <rPr>
            <b/>
            <sz val="9"/>
            <color indexed="81"/>
            <rFont val="Calibri"/>
            <family val="2"/>
          </rPr>
          <t>Rosa:</t>
        </r>
        <r>
          <rPr>
            <sz val="9"/>
            <color indexed="81"/>
            <rFont val="Calibri"/>
            <family val="2"/>
          </rPr>
          <t xml:space="preserve">
met=Metamorphic
tad=Tadpole
</t>
        </r>
      </text>
    </comment>
  </commentList>
</comments>
</file>

<file path=xl/comments4.xml><?xml version="1.0" encoding="utf-8"?>
<comments xmlns="http://schemas.openxmlformats.org/spreadsheetml/2006/main">
  <authors>
    <author>Rosa</author>
  </authors>
  <commentList>
    <comment ref="H1" authorId="0">
      <text>
        <r>
          <rPr>
            <b/>
            <sz val="9"/>
            <color indexed="81"/>
            <rFont val="Calibri"/>
            <family val="2"/>
          </rPr>
          <t>Rosa:</t>
        </r>
        <r>
          <rPr>
            <sz val="9"/>
            <color indexed="81"/>
            <rFont val="Calibri"/>
            <family val="2"/>
          </rPr>
          <t xml:space="preserve">
met=Metamorphic
TRITURUS=larvae
</t>
        </r>
      </text>
    </comment>
  </commentList>
</comments>
</file>

<file path=xl/sharedStrings.xml><?xml version="1.0" encoding="utf-8"?>
<sst xmlns="http://schemas.openxmlformats.org/spreadsheetml/2006/main" count="954" uniqueCount="328">
  <si>
    <t>Delta 13C x 1000</t>
  </si>
  <si>
    <t>Mass Fraction C x 100</t>
  </si>
  <si>
    <t>Delta 15N x 1000</t>
  </si>
  <si>
    <t>Mass Fraction N x 100</t>
  </si>
  <si>
    <t>C/N</t>
    <phoneticPr fontId="0" type="noConversion"/>
  </si>
  <si>
    <t>DiscrFactorC</t>
    <phoneticPr fontId="0" type="noConversion"/>
  </si>
  <si>
    <t>DiscrFactorN</t>
    <phoneticPr fontId="0" type="noConversion"/>
  </si>
  <si>
    <t>13C-ENRICHED</t>
  </si>
  <si>
    <t>15N-ENRICHED</t>
  </si>
  <si>
    <t>TANK</t>
  </si>
  <si>
    <t>D15N</t>
  </si>
  <si>
    <t>LOW</t>
  </si>
  <si>
    <t>INVFREE</t>
  </si>
  <si>
    <t>NATCAG</t>
  </si>
  <si>
    <t>HIGH</t>
  </si>
  <si>
    <t>NATFREE</t>
  </si>
  <si>
    <t>INVCAG</t>
  </si>
  <si>
    <t>NOPC</t>
  </si>
  <si>
    <t>SampleID</t>
  </si>
  <si>
    <t>MASSC100</t>
  </si>
  <si>
    <t>MASSN15</t>
  </si>
  <si>
    <t>Type</t>
  </si>
  <si>
    <t>138</t>
  </si>
  <si>
    <t>131</t>
  </si>
  <si>
    <t>43</t>
  </si>
  <si>
    <t>133</t>
  </si>
  <si>
    <t>127</t>
  </si>
  <si>
    <t>46</t>
  </si>
  <si>
    <t>47</t>
  </si>
  <si>
    <t>368</t>
  </si>
  <si>
    <t>48</t>
  </si>
  <si>
    <t>137</t>
  </si>
  <si>
    <t>120</t>
  </si>
  <si>
    <t>NATCAG</t>
    <phoneticPr fontId="0" type="noConversion"/>
  </si>
  <si>
    <t>57</t>
  </si>
  <si>
    <t>139</t>
  </si>
  <si>
    <t>135</t>
  </si>
  <si>
    <t>136</t>
  </si>
  <si>
    <t>130</t>
  </si>
  <si>
    <t>218</t>
  </si>
  <si>
    <t>126</t>
  </si>
  <si>
    <t>141</t>
  </si>
  <si>
    <t>227</t>
  </si>
  <si>
    <t>129</t>
  </si>
  <si>
    <t>72</t>
  </si>
  <si>
    <t>125</t>
  </si>
  <si>
    <t>74</t>
  </si>
  <si>
    <t>123</t>
  </si>
  <si>
    <t>121</t>
  </si>
  <si>
    <t>78</t>
  </si>
  <si>
    <t>142</t>
  </si>
  <si>
    <t>143</t>
  </si>
  <si>
    <t>144</t>
  </si>
  <si>
    <t>145</t>
  </si>
  <si>
    <t>146</t>
  </si>
  <si>
    <t>89</t>
  </si>
  <si>
    <t>91</t>
  </si>
  <si>
    <t>147</t>
  </si>
  <si>
    <t>148</t>
  </si>
  <si>
    <t>95</t>
  </si>
  <si>
    <t>149</t>
  </si>
  <si>
    <t>100</t>
  </si>
  <si>
    <t>151</t>
  </si>
  <si>
    <t>152</t>
  </si>
  <si>
    <t>153</t>
  </si>
  <si>
    <t>104</t>
  </si>
  <si>
    <t>154</t>
  </si>
  <si>
    <t>155</t>
  </si>
  <si>
    <t>156</t>
  </si>
  <si>
    <t>157</t>
  </si>
  <si>
    <t>158</t>
  </si>
  <si>
    <t>111</t>
  </si>
  <si>
    <t>112</t>
  </si>
  <si>
    <t>253</t>
  </si>
  <si>
    <t>159</t>
  </si>
  <si>
    <t>160</t>
  </si>
  <si>
    <t>161</t>
  </si>
  <si>
    <t>116</t>
  </si>
  <si>
    <t>357</t>
  </si>
  <si>
    <t>162</t>
  </si>
  <si>
    <t>339</t>
  </si>
  <si>
    <t>403</t>
  </si>
  <si>
    <t>216</t>
  </si>
  <si>
    <t>282</t>
  </si>
  <si>
    <t>408</t>
  </si>
  <si>
    <t>342</t>
  </si>
  <si>
    <t>225</t>
  </si>
  <si>
    <t>250</t>
  </si>
  <si>
    <t>354</t>
  </si>
  <si>
    <t>234</t>
  </si>
  <si>
    <t>259</t>
  </si>
  <si>
    <t>360</t>
  </si>
  <si>
    <t>361</t>
  </si>
  <si>
    <t>220</t>
  </si>
  <si>
    <t>296</t>
  </si>
  <si>
    <t>233</t>
  </si>
  <si>
    <t>335</t>
  </si>
  <si>
    <t>241</t>
  </si>
  <si>
    <t>298</t>
  </si>
  <si>
    <t>382</t>
  </si>
  <si>
    <t>na</t>
  </si>
  <si>
    <t>346</t>
  </si>
  <si>
    <t>239</t>
  </si>
  <si>
    <t>291</t>
  </si>
  <si>
    <t>285</t>
  </si>
  <si>
    <t>270</t>
  </si>
  <si>
    <t>331</t>
  </si>
  <si>
    <t>274</t>
  </si>
  <si>
    <t>268</t>
  </si>
  <si>
    <t>301</t>
  </si>
  <si>
    <t>364</t>
  </si>
  <si>
    <t>292</t>
  </si>
  <si>
    <t>316</t>
  </si>
  <si>
    <t>304</t>
  </si>
  <si>
    <t>305</t>
  </si>
  <si>
    <t>315</t>
  </si>
  <si>
    <t>321</t>
  </si>
  <si>
    <t>320</t>
  </si>
  <si>
    <t>310</t>
  </si>
  <si>
    <t>281</t>
  </si>
  <si>
    <t>196</t>
  </si>
  <si>
    <t>254</t>
  </si>
  <si>
    <t>311</t>
  </si>
  <si>
    <t>214</t>
  </si>
  <si>
    <t>314</t>
  </si>
  <si>
    <t>201</t>
  </si>
  <si>
    <t>187</t>
  </si>
  <si>
    <t>197</t>
  </si>
  <si>
    <t>213</t>
  </si>
  <si>
    <t>7</t>
  </si>
  <si>
    <t>203</t>
  </si>
  <si>
    <t>186</t>
  </si>
  <si>
    <t>317</t>
  </si>
  <si>
    <t>312</t>
  </si>
  <si>
    <t>319</t>
  </si>
  <si>
    <t>313</t>
  </si>
  <si>
    <t>177</t>
  </si>
  <si>
    <t>308</t>
  </si>
  <si>
    <t>194</t>
  </si>
  <si>
    <t>191</t>
  </si>
  <si>
    <t>188</t>
  </si>
  <si>
    <t>202</t>
  </si>
  <si>
    <t>237</t>
  </si>
  <si>
    <t>238</t>
  </si>
  <si>
    <t>185</t>
  </si>
  <si>
    <t>190</t>
  </si>
  <si>
    <t>210</t>
  </si>
  <si>
    <t>195</t>
  </si>
  <si>
    <t>205</t>
  </si>
  <si>
    <t>199</t>
  </si>
  <si>
    <t>198</t>
  </si>
  <si>
    <t>200</t>
  </si>
  <si>
    <t>211</t>
  </si>
  <si>
    <t>3</t>
  </si>
  <si>
    <t>249</t>
  </si>
  <si>
    <t>189</t>
  </si>
  <si>
    <t>399</t>
  </si>
  <si>
    <t>309</t>
  </si>
  <si>
    <t>318</t>
  </si>
  <si>
    <t>303</t>
  </si>
  <si>
    <t>206</t>
  </si>
  <si>
    <t>212</t>
  </si>
  <si>
    <t>215</t>
  </si>
  <si>
    <t>307</t>
  </si>
  <si>
    <t>208</t>
  </si>
  <si>
    <t>240</t>
  </si>
  <si>
    <t>247</t>
  </si>
  <si>
    <t>184</t>
  </si>
  <si>
    <t>280</t>
  </si>
  <si>
    <t>173</t>
  </si>
  <si>
    <t>337</t>
  </si>
  <si>
    <t>176</t>
  </si>
  <si>
    <t>258</t>
  </si>
  <si>
    <t>334</t>
  </si>
  <si>
    <t>27</t>
  </si>
  <si>
    <t>370</t>
  </si>
  <si>
    <t>256</t>
  </si>
  <si>
    <t>232</t>
  </si>
  <si>
    <t>9</t>
  </si>
  <si>
    <t>180</t>
  </si>
  <si>
    <t>275</t>
  </si>
  <si>
    <t>169</t>
  </si>
  <si>
    <t>353</t>
  </si>
  <si>
    <t>343</t>
  </si>
  <si>
    <t>340</t>
  </si>
  <si>
    <t>286</t>
  </si>
  <si>
    <t>28</t>
  </si>
  <si>
    <t>405</t>
  </si>
  <si>
    <t>418</t>
  </si>
  <si>
    <t>INVFREE</t>
    <phoneticPr fontId="0" type="noConversion"/>
  </si>
  <si>
    <t>30</t>
  </si>
  <si>
    <t>236</t>
  </si>
  <si>
    <t>219</t>
  </si>
  <si>
    <t>243</t>
  </si>
  <si>
    <t>29</t>
  </si>
  <si>
    <t>365</t>
  </si>
  <si>
    <t>31</t>
  </si>
  <si>
    <t>5</t>
  </si>
  <si>
    <t>32</t>
  </si>
  <si>
    <t>409</t>
  </si>
  <si>
    <t>421</t>
  </si>
  <si>
    <t>228</t>
  </si>
  <si>
    <t>182</t>
  </si>
  <si>
    <t>33</t>
  </si>
  <si>
    <t>367</t>
  </si>
  <si>
    <t>372</t>
  </si>
  <si>
    <t>269</t>
  </si>
  <si>
    <t>260</t>
  </si>
  <si>
    <t>34</t>
  </si>
  <si>
    <t>273</t>
  </si>
  <si>
    <t>413</t>
  </si>
  <si>
    <t>306</t>
  </si>
  <si>
    <t>376</t>
  </si>
  <si>
    <t>179</t>
  </si>
  <si>
    <t>426</t>
  </si>
  <si>
    <t>165</t>
  </si>
  <si>
    <t>436</t>
  </si>
  <si>
    <t>347</t>
  </si>
  <si>
    <t>297</t>
  </si>
  <si>
    <t>422</t>
  </si>
  <si>
    <t>35</t>
  </si>
  <si>
    <t>284</t>
  </si>
  <si>
    <t>36</t>
  </si>
  <si>
    <t>37</t>
  </si>
  <si>
    <t>38</t>
  </si>
  <si>
    <t>300</t>
  </si>
  <si>
    <t>39</t>
  </si>
  <si>
    <t>359</t>
  </si>
  <si>
    <t>168</t>
  </si>
  <si>
    <t>171</t>
  </si>
  <si>
    <t>362</t>
  </si>
  <si>
    <t>384</t>
  </si>
  <si>
    <t>267</t>
  </si>
  <si>
    <t>223</t>
  </si>
  <si>
    <t>264</t>
  </si>
  <si>
    <t>351</t>
  </si>
  <si>
    <t>356</t>
  </si>
  <si>
    <t>289</t>
  </si>
  <si>
    <t>175</t>
  </si>
  <si>
    <t>TRITURUS</t>
    <phoneticPr fontId="0" type="noConversion"/>
  </si>
  <si>
    <t>12</t>
  </si>
  <si>
    <t>TRITURUS</t>
  </si>
  <si>
    <t>13</t>
  </si>
  <si>
    <t>14</t>
  </si>
  <si>
    <t>15</t>
  </si>
  <si>
    <t>16</t>
  </si>
  <si>
    <t>167</t>
  </si>
  <si>
    <t>TRITURUS</t>
    <phoneticPr fontId="0" type="noConversion"/>
  </si>
  <si>
    <t>17</t>
  </si>
  <si>
    <t>170</t>
  </si>
  <si>
    <t>172</t>
  </si>
  <si>
    <t>174</t>
  </si>
  <si>
    <t>18</t>
  </si>
  <si>
    <t>181</t>
  </si>
  <si>
    <t>183</t>
  </si>
  <si>
    <t>19</t>
  </si>
  <si>
    <t>2</t>
  </si>
  <si>
    <t>20</t>
  </si>
  <si>
    <t>204</t>
  </si>
  <si>
    <t>21</t>
  </si>
  <si>
    <t>217</t>
  </si>
  <si>
    <t>22</t>
  </si>
  <si>
    <t>221</t>
  </si>
  <si>
    <t>226</t>
  </si>
  <si>
    <t>23</t>
  </si>
  <si>
    <t>230</t>
  </si>
  <si>
    <t>235</t>
  </si>
  <si>
    <t>24</t>
  </si>
  <si>
    <t>242</t>
  </si>
  <si>
    <t>25</t>
  </si>
  <si>
    <t>255</t>
  </si>
  <si>
    <t>261</t>
  </si>
  <si>
    <t>263</t>
  </si>
  <si>
    <t>266</t>
  </si>
  <si>
    <t>271</t>
  </si>
  <si>
    <t>277</t>
  </si>
  <si>
    <t>278</t>
  </si>
  <si>
    <t>283</t>
  </si>
  <si>
    <t>287</t>
  </si>
  <si>
    <t>290</t>
  </si>
  <si>
    <t>293</t>
  </si>
  <si>
    <t>299</t>
  </si>
  <si>
    <t>302</t>
  </si>
  <si>
    <t>324</t>
  </si>
  <si>
    <t>333</t>
  </si>
  <si>
    <t>336</t>
  </si>
  <si>
    <t>341</t>
  </si>
  <si>
    <t>344</t>
  </si>
  <si>
    <t>348</t>
  </si>
  <si>
    <t>349</t>
  </si>
  <si>
    <t>352</t>
  </si>
  <si>
    <t>355</t>
  </si>
  <si>
    <t>TRITURUS</t>
    <phoneticPr fontId="0" type="noConversion"/>
  </si>
  <si>
    <t>358</t>
  </si>
  <si>
    <t>363</t>
  </si>
  <si>
    <t>366</t>
  </si>
  <si>
    <t>371</t>
  </si>
  <si>
    <t>375</t>
  </si>
  <si>
    <t>377</t>
  </si>
  <si>
    <t>404</t>
  </si>
  <si>
    <t>406</t>
  </si>
  <si>
    <t>410</t>
  </si>
  <si>
    <t>411</t>
  </si>
  <si>
    <t>415</t>
  </si>
  <si>
    <t>420</t>
  </si>
  <si>
    <t>423</t>
  </si>
  <si>
    <t>435</t>
  </si>
  <si>
    <t>8</t>
  </si>
  <si>
    <t>Treatment</t>
  </si>
  <si>
    <t>Date</t>
  </si>
  <si>
    <t>Weight (g)</t>
  </si>
  <si>
    <t>D13C-corrected</t>
  </si>
  <si>
    <t>Source</t>
  </si>
  <si>
    <t>Algae</t>
  </si>
  <si>
    <t>Detritus-Carb</t>
  </si>
  <si>
    <t>Detritus-Nitro</t>
  </si>
  <si>
    <t>Zooplankton</t>
  </si>
  <si>
    <t>HYLAmet</t>
  </si>
  <si>
    <t>HYLAtad</t>
  </si>
  <si>
    <t>PELOtad</t>
  </si>
  <si>
    <t>PELOmet</t>
  </si>
  <si>
    <t>RANAmet</t>
  </si>
  <si>
    <t>RANAtad</t>
  </si>
  <si>
    <t>TRITURUSmet</t>
  </si>
  <si>
    <t>Charophytes</t>
  </si>
  <si>
    <t>Ranunculus</t>
  </si>
  <si>
    <t>Myriophyllum</t>
  </si>
  <si>
    <t>Callitriche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</si>
</sst>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</font>
    <font>
      <sz val="1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D24" sqref="D24"/>
    </sheetView>
  </sheetViews>
  <sheetFormatPr baseColWidth="10" defaultRowHeight="15" x14ac:dyDescent="0"/>
  <sheetData>
    <row r="1" spans="1:10">
      <c r="A1" s="1" t="s">
        <v>312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7</v>
      </c>
      <c r="J1" t="s">
        <v>8</v>
      </c>
    </row>
    <row r="2" spans="1:10">
      <c r="A2" s="1" t="s">
        <v>314</v>
      </c>
      <c r="B2" s="1">
        <v>-26.29</v>
      </c>
      <c r="C2" s="1">
        <v>5.49</v>
      </c>
      <c r="D2" s="2">
        <v>3.71</v>
      </c>
      <c r="E2" s="1">
        <v>0.51300000000000001</v>
      </c>
      <c r="F2" s="1">
        <f>C2/E2</f>
        <v>10.701754385964913</v>
      </c>
      <c r="G2" s="1">
        <f>-0.35*B2-7.7</f>
        <v>1.5014999999999992</v>
      </c>
      <c r="H2" s="1"/>
      <c r="I2">
        <f t="shared" ref="I2:I48" si="0">B2+G2</f>
        <v>-24.788499999999999</v>
      </c>
    </row>
    <row r="3" spans="1:10">
      <c r="A3" s="1" t="s">
        <v>314</v>
      </c>
      <c r="B3" s="1">
        <v>-26.83</v>
      </c>
      <c r="C3" s="1">
        <v>5.8940000000000001</v>
      </c>
      <c r="D3" s="2">
        <v>1.77</v>
      </c>
      <c r="E3" s="1">
        <v>0.57299999999999995</v>
      </c>
      <c r="F3" s="1">
        <f t="shared" ref="F3:F25" si="1">C3/E3</f>
        <v>10.286212914485168</v>
      </c>
      <c r="G3" s="1">
        <f t="shared" ref="G3:G7" si="2">-0.35*B3-7.7</f>
        <v>1.6904999999999992</v>
      </c>
      <c r="H3" s="1"/>
      <c r="I3">
        <f t="shared" si="0"/>
        <v>-25.139499999999998</v>
      </c>
    </row>
    <row r="4" spans="1:10">
      <c r="A4" s="1" t="s">
        <v>314</v>
      </c>
      <c r="B4" s="1">
        <v>-26.83</v>
      </c>
      <c r="C4" s="1">
        <v>5.2030000000000003</v>
      </c>
      <c r="D4" s="2">
        <v>0.75</v>
      </c>
      <c r="E4" s="1">
        <v>0.53400000000000003</v>
      </c>
      <c r="F4" s="1">
        <f t="shared" si="1"/>
        <v>9.7434456928838955</v>
      </c>
      <c r="G4" s="1">
        <f t="shared" si="2"/>
        <v>1.6904999999999992</v>
      </c>
      <c r="H4" s="1"/>
      <c r="I4">
        <f t="shared" si="0"/>
        <v>-25.139499999999998</v>
      </c>
    </row>
    <row r="5" spans="1:10">
      <c r="A5" s="1" t="s">
        <v>314</v>
      </c>
      <c r="B5" s="1">
        <v>-26.77</v>
      </c>
      <c r="C5" s="1">
        <v>5.53</v>
      </c>
      <c r="D5" s="2">
        <v>1.01</v>
      </c>
      <c r="E5" s="1">
        <v>0.54600000000000004</v>
      </c>
      <c r="F5" s="1">
        <f t="shared" si="1"/>
        <v>10.128205128205128</v>
      </c>
      <c r="G5" s="1">
        <f t="shared" si="2"/>
        <v>1.6694999999999984</v>
      </c>
      <c r="H5" s="1"/>
      <c r="I5">
        <f t="shared" si="0"/>
        <v>-25.1005</v>
      </c>
    </row>
    <row r="6" spans="1:10">
      <c r="A6" s="1" t="s">
        <v>314</v>
      </c>
      <c r="B6" s="1">
        <v>-26.1</v>
      </c>
      <c r="C6" s="1">
        <v>6.234</v>
      </c>
      <c r="D6" s="2">
        <v>0.85</v>
      </c>
      <c r="E6" s="1">
        <v>0.621</v>
      </c>
      <c r="F6" s="1">
        <f t="shared" si="1"/>
        <v>10.038647342995169</v>
      </c>
      <c r="G6" s="1">
        <f t="shared" si="2"/>
        <v>1.4349999999999996</v>
      </c>
      <c r="H6" s="1"/>
      <c r="I6">
        <f t="shared" si="0"/>
        <v>-24.665000000000003</v>
      </c>
    </row>
    <row r="7" spans="1:10">
      <c r="A7" s="1" t="s">
        <v>314</v>
      </c>
      <c r="B7" s="1">
        <v>-26.8</v>
      </c>
      <c r="C7" s="1">
        <v>5.6520000000000001</v>
      </c>
      <c r="D7" s="2">
        <v>1.04</v>
      </c>
      <c r="E7" s="1">
        <v>0.57799999999999996</v>
      </c>
      <c r="F7" s="1">
        <f t="shared" si="1"/>
        <v>9.7785467128027683</v>
      </c>
      <c r="G7" s="1">
        <f t="shared" si="2"/>
        <v>1.6799999999999988</v>
      </c>
      <c r="H7" s="1"/>
      <c r="I7">
        <f t="shared" si="0"/>
        <v>-25.12</v>
      </c>
    </row>
    <row r="8" spans="1:10">
      <c r="A8" s="1" t="s">
        <v>315</v>
      </c>
      <c r="B8" s="1">
        <v>-26.15</v>
      </c>
      <c r="C8" s="1">
        <v>6.2510000000000003</v>
      </c>
      <c r="D8" s="1">
        <v>3</v>
      </c>
      <c r="E8" s="1">
        <v>0.58699999999999997</v>
      </c>
      <c r="F8" s="1">
        <f t="shared" si="1"/>
        <v>10.649063032367973</v>
      </c>
      <c r="G8" s="1"/>
      <c r="H8" s="1">
        <f>0.53*D8-0.37</f>
        <v>1.2200000000000002</v>
      </c>
      <c r="I8">
        <f t="shared" si="0"/>
        <v>-26.15</v>
      </c>
      <c r="J8">
        <f t="shared" ref="J8:J48" si="3">D8+H8</f>
        <v>4.2200000000000006</v>
      </c>
    </row>
    <row r="9" spans="1:10">
      <c r="A9" s="1" t="s">
        <v>315</v>
      </c>
      <c r="B9" s="1">
        <v>-26.66</v>
      </c>
      <c r="C9" s="1">
        <v>5.5119999999999996</v>
      </c>
      <c r="D9" s="1">
        <v>2.92</v>
      </c>
      <c r="E9" s="1">
        <v>0.56399999999999995</v>
      </c>
      <c r="F9" s="1">
        <f t="shared" si="1"/>
        <v>9.7730496453900706</v>
      </c>
      <c r="G9" s="1"/>
      <c r="H9" s="1">
        <f t="shared" ref="H9:H13" si="4">0.53*D9-0.37</f>
        <v>1.1776</v>
      </c>
      <c r="I9">
        <f t="shared" si="0"/>
        <v>-26.66</v>
      </c>
      <c r="J9">
        <f t="shared" si="3"/>
        <v>4.0975999999999999</v>
      </c>
    </row>
    <row r="10" spans="1:10">
      <c r="A10" s="1" t="s">
        <v>315</v>
      </c>
      <c r="B10" s="1">
        <v>-26.62</v>
      </c>
      <c r="C10" s="1">
        <v>4.9139999999999997</v>
      </c>
      <c r="D10" s="1">
        <v>1.31</v>
      </c>
      <c r="E10" s="1">
        <v>0.52200000000000002</v>
      </c>
      <c r="F10" s="1">
        <f t="shared" si="1"/>
        <v>9.4137931034482758</v>
      </c>
      <c r="G10" s="1"/>
      <c r="H10" s="1">
        <f t="shared" si="4"/>
        <v>0.32430000000000003</v>
      </c>
      <c r="I10">
        <f t="shared" si="0"/>
        <v>-26.62</v>
      </c>
      <c r="J10">
        <f t="shared" si="3"/>
        <v>1.6343000000000001</v>
      </c>
    </row>
    <row r="11" spans="1:10">
      <c r="A11" s="1" t="s">
        <v>315</v>
      </c>
      <c r="B11" s="1">
        <v>-26.57</v>
      </c>
      <c r="C11" s="1">
        <v>4.8730000000000002</v>
      </c>
      <c r="D11" s="1">
        <v>2.37</v>
      </c>
      <c r="E11" s="1">
        <v>0.49399999999999999</v>
      </c>
      <c r="F11" s="1">
        <f t="shared" si="1"/>
        <v>9.8643724696356276</v>
      </c>
      <c r="G11" s="1"/>
      <c r="H11" s="1">
        <f t="shared" si="4"/>
        <v>0.88610000000000022</v>
      </c>
      <c r="I11">
        <f t="shared" si="0"/>
        <v>-26.57</v>
      </c>
      <c r="J11">
        <f t="shared" si="3"/>
        <v>3.2561000000000004</v>
      </c>
    </row>
    <row r="12" spans="1:10">
      <c r="A12" s="1" t="s">
        <v>315</v>
      </c>
      <c r="B12" s="1">
        <v>-25.85</v>
      </c>
      <c r="C12" s="1">
        <v>5.9649999999999999</v>
      </c>
      <c r="D12" s="1">
        <v>1.97</v>
      </c>
      <c r="E12" s="1">
        <v>0.60499999999999998</v>
      </c>
      <c r="F12" s="1">
        <f t="shared" si="1"/>
        <v>9.8595041322314056</v>
      </c>
      <c r="G12" s="1"/>
      <c r="H12" s="1">
        <f t="shared" si="4"/>
        <v>0.67410000000000003</v>
      </c>
      <c r="I12">
        <f t="shared" si="0"/>
        <v>-25.85</v>
      </c>
      <c r="J12">
        <f t="shared" si="3"/>
        <v>2.6440999999999999</v>
      </c>
    </row>
    <row r="13" spans="1:10">
      <c r="A13" s="1" t="s">
        <v>315</v>
      </c>
      <c r="B13" s="1">
        <v>-26.65</v>
      </c>
      <c r="C13" s="1">
        <v>5.9669999999999996</v>
      </c>
      <c r="D13" s="1">
        <v>2.96</v>
      </c>
      <c r="E13" s="1">
        <v>0.57799999999999996</v>
      </c>
      <c r="F13" s="1">
        <f t="shared" si="1"/>
        <v>10.323529411764707</v>
      </c>
      <c r="G13" s="1"/>
      <c r="H13" s="1">
        <f t="shared" si="4"/>
        <v>1.1987999999999999</v>
      </c>
      <c r="I13">
        <f t="shared" si="0"/>
        <v>-26.65</v>
      </c>
      <c r="J13">
        <f t="shared" si="3"/>
        <v>4.1587999999999994</v>
      </c>
    </row>
    <row r="14" spans="1:10">
      <c r="A14" s="1" t="s">
        <v>313</v>
      </c>
      <c r="B14" s="1">
        <v>-16.739999999999998</v>
      </c>
      <c r="C14" s="1">
        <v>5.726</v>
      </c>
      <c r="D14" s="1"/>
      <c r="E14" s="1">
        <v>0.34</v>
      </c>
      <c r="F14" s="1">
        <f t="shared" si="1"/>
        <v>16.841176470588234</v>
      </c>
      <c r="G14" s="1">
        <f>-0.35*B14-7.7</f>
        <v>-1.8410000000000011</v>
      </c>
      <c r="H14" s="1"/>
      <c r="I14">
        <f t="shared" si="0"/>
        <v>-18.581</v>
      </c>
      <c r="J14">
        <f t="shared" si="3"/>
        <v>0</v>
      </c>
    </row>
    <row r="15" spans="1:10">
      <c r="A15" s="1" t="s">
        <v>313</v>
      </c>
      <c r="B15" s="1">
        <v>-16.93</v>
      </c>
      <c r="C15" s="1">
        <v>7.2350000000000003</v>
      </c>
      <c r="D15" s="1">
        <v>4.3499999999999996</v>
      </c>
      <c r="E15" s="1">
        <v>0.51600000000000001</v>
      </c>
      <c r="F15" s="1">
        <f t="shared" si="1"/>
        <v>14.021317829457365</v>
      </c>
      <c r="G15" s="1">
        <f t="shared" ref="G15:G48" si="5">-0.35*B15-7.7</f>
        <v>-1.7745000000000006</v>
      </c>
      <c r="H15" s="1">
        <f t="shared" ref="H15:H48" si="6">0.53*D15-0.37</f>
        <v>1.9354999999999998</v>
      </c>
      <c r="I15">
        <f t="shared" si="0"/>
        <v>-18.704499999999999</v>
      </c>
      <c r="J15">
        <f t="shared" si="3"/>
        <v>6.285499999999999</v>
      </c>
    </row>
    <row r="16" spans="1:10">
      <c r="A16" s="1" t="s">
        <v>313</v>
      </c>
      <c r="B16" s="1">
        <v>-20.47</v>
      </c>
      <c r="C16" s="1">
        <v>8.5809999999999995</v>
      </c>
      <c r="D16" s="1">
        <v>4.87</v>
      </c>
      <c r="E16" s="1">
        <v>0.61399999999999999</v>
      </c>
      <c r="F16" s="1">
        <f t="shared" si="1"/>
        <v>13.975570032573289</v>
      </c>
      <c r="G16" s="1">
        <f t="shared" si="5"/>
        <v>-0.53550000000000075</v>
      </c>
      <c r="H16" s="1">
        <f t="shared" si="6"/>
        <v>2.2111000000000001</v>
      </c>
      <c r="I16">
        <f t="shared" si="0"/>
        <v>-21.005499999999998</v>
      </c>
      <c r="J16">
        <f t="shared" si="3"/>
        <v>7.0811000000000002</v>
      </c>
    </row>
    <row r="17" spans="1:10">
      <c r="A17" s="1" t="s">
        <v>313</v>
      </c>
      <c r="B17" s="1">
        <v>-20.69</v>
      </c>
      <c r="C17" s="1">
        <v>6.2279999999999998</v>
      </c>
      <c r="D17" s="1"/>
      <c r="E17" s="1">
        <v>0.33</v>
      </c>
      <c r="F17" s="1">
        <f t="shared" si="1"/>
        <v>18.872727272727271</v>
      </c>
      <c r="G17" s="1">
        <f t="shared" si="5"/>
        <v>-0.45849999999999991</v>
      </c>
      <c r="H17" s="1"/>
      <c r="I17">
        <f t="shared" si="0"/>
        <v>-21.148500000000002</v>
      </c>
      <c r="J17">
        <f t="shared" si="3"/>
        <v>0</v>
      </c>
    </row>
    <row r="18" spans="1:10">
      <c r="A18" s="1" t="s">
        <v>313</v>
      </c>
      <c r="B18" s="1">
        <v>-26.9</v>
      </c>
      <c r="C18" s="1">
        <v>10.220000000000001</v>
      </c>
      <c r="D18" s="1">
        <v>3.39</v>
      </c>
      <c r="E18" s="1">
        <v>0.52900000000000003</v>
      </c>
      <c r="F18" s="1">
        <f t="shared" si="1"/>
        <v>19.319470699432891</v>
      </c>
      <c r="G18" s="1">
        <f t="shared" si="5"/>
        <v>1.714999999999999</v>
      </c>
      <c r="H18" s="1">
        <f t="shared" si="6"/>
        <v>1.4267000000000003</v>
      </c>
      <c r="I18">
        <f t="shared" si="0"/>
        <v>-25.184999999999999</v>
      </c>
      <c r="J18">
        <f t="shared" si="3"/>
        <v>4.8167000000000009</v>
      </c>
    </row>
    <row r="19" spans="1:10">
      <c r="A19" s="1" t="s">
        <v>313</v>
      </c>
      <c r="B19" s="1">
        <v>-27.35</v>
      </c>
      <c r="C19" s="1">
        <v>9.3829999999999991</v>
      </c>
      <c r="D19" s="1"/>
      <c r="E19" s="1">
        <v>0.30299999999999999</v>
      </c>
      <c r="F19" s="1">
        <f t="shared" si="1"/>
        <v>30.966996699669966</v>
      </c>
      <c r="G19" s="1">
        <f t="shared" si="5"/>
        <v>1.8724999999999996</v>
      </c>
      <c r="H19" s="1"/>
      <c r="I19">
        <f t="shared" si="0"/>
        <v>-25.477500000000003</v>
      </c>
      <c r="J19">
        <f t="shared" si="3"/>
        <v>0</v>
      </c>
    </row>
    <row r="20" spans="1:10">
      <c r="A20" s="1" t="s">
        <v>316</v>
      </c>
      <c r="B20" s="1">
        <v>-25.84</v>
      </c>
      <c r="C20" s="1">
        <v>10.34</v>
      </c>
      <c r="D20" s="1">
        <v>5.57</v>
      </c>
      <c r="E20" s="1">
        <v>0.996</v>
      </c>
      <c r="F20" s="1">
        <f t="shared" si="1"/>
        <v>10.38152610441767</v>
      </c>
      <c r="G20" s="1">
        <f t="shared" si="5"/>
        <v>1.3439999999999985</v>
      </c>
      <c r="H20" s="1">
        <f t="shared" si="6"/>
        <v>2.5821000000000001</v>
      </c>
      <c r="I20">
        <f t="shared" si="0"/>
        <v>-24.496000000000002</v>
      </c>
      <c r="J20">
        <f t="shared" si="3"/>
        <v>8.1521000000000008</v>
      </c>
    </row>
    <row r="21" spans="1:10">
      <c r="A21" s="1" t="s">
        <v>316</v>
      </c>
      <c r="B21" s="1">
        <v>-25.91</v>
      </c>
      <c r="C21" s="1">
        <v>33.11</v>
      </c>
      <c r="D21" s="1">
        <v>4.01</v>
      </c>
      <c r="E21" s="1">
        <v>2.456</v>
      </c>
      <c r="F21" s="1">
        <f t="shared" si="1"/>
        <v>13.481270358306189</v>
      </c>
      <c r="G21" s="1">
        <f t="shared" si="5"/>
        <v>1.3685</v>
      </c>
      <c r="H21" s="1">
        <f t="shared" si="6"/>
        <v>1.7553000000000001</v>
      </c>
      <c r="I21">
        <f t="shared" si="0"/>
        <v>-24.541499999999999</v>
      </c>
      <c r="J21">
        <f t="shared" si="3"/>
        <v>5.7652999999999999</v>
      </c>
    </row>
    <row r="22" spans="1:10">
      <c r="A22" s="1" t="s">
        <v>316</v>
      </c>
      <c r="B22" s="1">
        <v>-26.53</v>
      </c>
      <c r="C22" s="1">
        <v>16.38</v>
      </c>
      <c r="D22" s="1"/>
      <c r="E22" s="1">
        <v>0.74399999999999999</v>
      </c>
      <c r="F22" s="1">
        <f t="shared" si="1"/>
        <v>22.016129032258064</v>
      </c>
      <c r="G22" s="1">
        <f t="shared" si="5"/>
        <v>1.5854999999999988</v>
      </c>
      <c r="H22" s="1"/>
      <c r="I22">
        <f t="shared" si="0"/>
        <v>-24.944500000000001</v>
      </c>
      <c r="J22">
        <f t="shared" si="3"/>
        <v>0</v>
      </c>
    </row>
    <row r="23" spans="1:10">
      <c r="A23" s="1" t="s">
        <v>316</v>
      </c>
      <c r="B23" s="1">
        <v>-22.31</v>
      </c>
      <c r="C23" s="1">
        <v>40.69</v>
      </c>
      <c r="D23" s="1">
        <v>1.68</v>
      </c>
      <c r="E23" s="1">
        <v>4.7130000000000001</v>
      </c>
      <c r="F23" s="1">
        <f t="shared" si="1"/>
        <v>8.6335667303203891</v>
      </c>
      <c r="G23" s="1">
        <f t="shared" si="5"/>
        <v>0.10849999999999849</v>
      </c>
      <c r="H23" s="1">
        <f t="shared" si="6"/>
        <v>0.52039999999999997</v>
      </c>
      <c r="I23">
        <f t="shared" si="0"/>
        <v>-22.201499999999999</v>
      </c>
      <c r="J23">
        <f t="shared" si="3"/>
        <v>2.2004000000000001</v>
      </c>
    </row>
    <row r="24" spans="1:10">
      <c r="A24" s="1" t="s">
        <v>316</v>
      </c>
      <c r="B24" s="1">
        <v>-24.62</v>
      </c>
      <c r="C24" s="1">
        <v>22.54</v>
      </c>
      <c r="D24" s="1">
        <v>6.55</v>
      </c>
      <c r="E24" s="1">
        <v>1.9990000000000001</v>
      </c>
      <c r="F24" s="1">
        <f t="shared" si="1"/>
        <v>11.275637818909454</v>
      </c>
      <c r="G24" s="1">
        <f t="shared" si="5"/>
        <v>0.91699999999999893</v>
      </c>
      <c r="H24" s="1">
        <f t="shared" si="6"/>
        <v>3.1015000000000001</v>
      </c>
      <c r="I24">
        <f t="shared" si="0"/>
        <v>-23.703000000000003</v>
      </c>
      <c r="J24">
        <f t="shared" si="3"/>
        <v>9.6515000000000004</v>
      </c>
    </row>
    <row r="25" spans="1:10">
      <c r="A25" s="1" t="s">
        <v>316</v>
      </c>
      <c r="B25" s="1">
        <v>-24.92</v>
      </c>
      <c r="C25" s="1">
        <v>16.5</v>
      </c>
      <c r="D25" s="1">
        <v>6.51</v>
      </c>
      <c r="E25" s="1">
        <v>1.5329999999999999</v>
      </c>
      <c r="F25" s="1">
        <f t="shared" si="1"/>
        <v>10.763209393346381</v>
      </c>
      <c r="G25" s="1">
        <f t="shared" si="5"/>
        <v>1.0219999999999994</v>
      </c>
      <c r="H25" s="1">
        <f t="shared" si="6"/>
        <v>3.0802999999999998</v>
      </c>
      <c r="I25">
        <f t="shared" si="0"/>
        <v>-23.898000000000003</v>
      </c>
      <c r="J25">
        <f t="shared" si="3"/>
        <v>9.5902999999999992</v>
      </c>
    </row>
    <row r="26" spans="1:10">
      <c r="A26" s="10" t="s">
        <v>324</v>
      </c>
      <c r="B26" s="1">
        <v>-18.32</v>
      </c>
      <c r="C26" s="1">
        <v>20.96</v>
      </c>
      <c r="D26" s="1">
        <v>9.34</v>
      </c>
      <c r="E26" s="1">
        <v>0.877</v>
      </c>
      <c r="F26" s="1">
        <f>C26/E26</f>
        <v>23.899657924743444</v>
      </c>
      <c r="G26" s="1">
        <f>-0.35*B26-7.7</f>
        <v>-1.2880000000000003</v>
      </c>
      <c r="H26" s="1">
        <f t="shared" si="6"/>
        <v>4.5802000000000005</v>
      </c>
      <c r="I26">
        <f t="shared" si="0"/>
        <v>-19.608000000000001</v>
      </c>
      <c r="J26">
        <f t="shared" si="3"/>
        <v>13.920200000000001</v>
      </c>
    </row>
    <row r="27" spans="1:10">
      <c r="A27" s="9" t="s">
        <v>325</v>
      </c>
      <c r="B27" s="1">
        <v>-20.09</v>
      </c>
      <c r="C27" s="1">
        <v>40.19</v>
      </c>
      <c r="D27" s="1">
        <v>9.94</v>
      </c>
      <c r="E27" s="1">
        <v>2.1509999999999998</v>
      </c>
      <c r="F27" s="1">
        <f t="shared" ref="F27:F48" si="7">C27/E27</f>
        <v>18.684332868433287</v>
      </c>
      <c r="G27" s="1">
        <f t="shared" si="5"/>
        <v>-0.66850000000000076</v>
      </c>
      <c r="H27" s="1">
        <f t="shared" si="6"/>
        <v>4.8982000000000001</v>
      </c>
      <c r="I27">
        <f t="shared" si="0"/>
        <v>-20.758500000000002</v>
      </c>
      <c r="J27">
        <f t="shared" si="3"/>
        <v>14.838200000000001</v>
      </c>
    </row>
    <row r="28" spans="1:10">
      <c r="A28" s="9" t="s">
        <v>326</v>
      </c>
      <c r="B28" s="1">
        <v>-20.18</v>
      </c>
      <c r="C28" s="1">
        <v>44.33</v>
      </c>
      <c r="D28" s="1">
        <v>9.8800000000000008</v>
      </c>
      <c r="E28" s="1">
        <v>2.9079999999999999</v>
      </c>
      <c r="F28" s="1">
        <f t="shared" si="7"/>
        <v>15.244154057771665</v>
      </c>
      <c r="G28" s="1">
        <f t="shared" si="5"/>
        <v>-0.63700000000000045</v>
      </c>
      <c r="H28" s="1">
        <f t="shared" si="6"/>
        <v>4.8664000000000005</v>
      </c>
      <c r="I28">
        <f t="shared" si="0"/>
        <v>-20.817</v>
      </c>
      <c r="J28">
        <f t="shared" si="3"/>
        <v>14.746400000000001</v>
      </c>
    </row>
    <row r="29" spans="1:10">
      <c r="A29" s="10" t="s">
        <v>324</v>
      </c>
      <c r="B29" s="1">
        <v>-18.760000000000002</v>
      </c>
      <c r="C29" s="1">
        <v>20.14</v>
      </c>
      <c r="D29" s="1">
        <v>7.76</v>
      </c>
      <c r="E29" s="1">
        <v>0.94899999999999995</v>
      </c>
      <c r="F29" s="1">
        <f t="shared" si="7"/>
        <v>21.222339304531086</v>
      </c>
      <c r="G29" s="1">
        <f t="shared" si="5"/>
        <v>-1.1340000000000003</v>
      </c>
      <c r="H29" s="1">
        <f t="shared" si="6"/>
        <v>3.7427999999999999</v>
      </c>
      <c r="I29">
        <f t="shared" si="0"/>
        <v>-19.894000000000002</v>
      </c>
      <c r="J29">
        <f t="shared" si="3"/>
        <v>11.502800000000001</v>
      </c>
    </row>
    <row r="30" spans="1:10">
      <c r="A30" s="9" t="s">
        <v>327</v>
      </c>
      <c r="B30" s="1">
        <v>-30.46</v>
      </c>
      <c r="C30" s="1">
        <v>44.44</v>
      </c>
      <c r="D30" s="1">
        <v>10.029999999999999</v>
      </c>
      <c r="E30" s="1">
        <v>2.2549999999999999</v>
      </c>
      <c r="F30" s="1">
        <f t="shared" si="7"/>
        <v>19.707317073170731</v>
      </c>
      <c r="G30" s="1">
        <f t="shared" si="5"/>
        <v>2.9609999999999994</v>
      </c>
      <c r="H30" s="1">
        <f t="shared" si="6"/>
        <v>4.9459</v>
      </c>
      <c r="I30">
        <f t="shared" si="0"/>
        <v>-27.499000000000002</v>
      </c>
      <c r="J30">
        <f t="shared" si="3"/>
        <v>14.975899999999999</v>
      </c>
    </row>
    <row r="31" spans="1:10">
      <c r="A31" s="9" t="s">
        <v>326</v>
      </c>
      <c r="B31" s="1">
        <v>-19.66</v>
      </c>
      <c r="C31" s="1">
        <v>43.48</v>
      </c>
      <c r="D31" s="1">
        <v>10.92</v>
      </c>
      <c r="E31" s="1">
        <v>3.722</v>
      </c>
      <c r="F31" s="1">
        <f t="shared" si="7"/>
        <v>11.681891456206341</v>
      </c>
      <c r="G31" s="1">
        <f t="shared" si="5"/>
        <v>-0.81900000000000084</v>
      </c>
      <c r="H31" s="1">
        <f t="shared" si="6"/>
        <v>5.4176000000000002</v>
      </c>
      <c r="I31">
        <f t="shared" si="0"/>
        <v>-20.478999999999999</v>
      </c>
      <c r="J31">
        <f t="shared" si="3"/>
        <v>16.337600000000002</v>
      </c>
    </row>
    <row r="32" spans="1:10">
      <c r="A32" s="9" t="s">
        <v>325</v>
      </c>
      <c r="B32" s="1">
        <v>-21.88</v>
      </c>
      <c r="C32" s="1">
        <v>41.14</v>
      </c>
      <c r="D32" s="1">
        <v>11.37</v>
      </c>
      <c r="E32" s="1">
        <v>1.861</v>
      </c>
      <c r="F32" s="1">
        <f t="shared" si="7"/>
        <v>22.106394411606665</v>
      </c>
      <c r="G32" s="1">
        <f t="shared" si="5"/>
        <v>-4.2000000000000703E-2</v>
      </c>
      <c r="H32" s="1">
        <f t="shared" si="6"/>
        <v>5.6560999999999995</v>
      </c>
      <c r="I32">
        <f t="shared" si="0"/>
        <v>-21.922000000000001</v>
      </c>
      <c r="J32">
        <f t="shared" si="3"/>
        <v>17.0261</v>
      </c>
    </row>
    <row r="33" spans="1:10">
      <c r="A33" s="10" t="s">
        <v>324</v>
      </c>
      <c r="B33" s="1">
        <v>-18.25</v>
      </c>
      <c r="C33" s="1">
        <v>19.14</v>
      </c>
      <c r="D33" s="1">
        <v>6.56</v>
      </c>
      <c r="E33" s="1">
        <v>0.90400000000000003</v>
      </c>
      <c r="F33" s="1">
        <f t="shared" si="7"/>
        <v>21.172566371681416</v>
      </c>
      <c r="G33" s="1">
        <f t="shared" si="5"/>
        <v>-1.3125000000000009</v>
      </c>
      <c r="H33" s="1">
        <f t="shared" si="6"/>
        <v>3.1067999999999998</v>
      </c>
      <c r="I33">
        <f t="shared" si="0"/>
        <v>-19.5625</v>
      </c>
      <c r="J33">
        <f t="shared" si="3"/>
        <v>9.6667999999999985</v>
      </c>
    </row>
    <row r="34" spans="1:10">
      <c r="A34" s="9" t="s">
        <v>325</v>
      </c>
      <c r="B34" s="1">
        <v>-17.95</v>
      </c>
      <c r="C34" s="1">
        <v>42.43</v>
      </c>
      <c r="D34" s="1">
        <v>11.14</v>
      </c>
      <c r="E34" s="1">
        <v>2.0249999999999999</v>
      </c>
      <c r="F34" s="1">
        <f t="shared" si="7"/>
        <v>20.953086419753088</v>
      </c>
      <c r="G34" s="1">
        <f t="shared" si="5"/>
        <v>-1.4175000000000004</v>
      </c>
      <c r="H34" s="1">
        <f t="shared" si="6"/>
        <v>5.5342000000000002</v>
      </c>
      <c r="I34">
        <f t="shared" si="0"/>
        <v>-19.3675</v>
      </c>
      <c r="J34">
        <f t="shared" si="3"/>
        <v>16.674199999999999</v>
      </c>
    </row>
    <row r="35" spans="1:10">
      <c r="A35" s="9" t="s">
        <v>326</v>
      </c>
      <c r="B35" s="1">
        <v>-18.96</v>
      </c>
      <c r="C35" s="1">
        <v>44.27</v>
      </c>
      <c r="D35" s="1">
        <v>10.77</v>
      </c>
      <c r="E35" s="1">
        <v>3.1339999999999999</v>
      </c>
      <c r="F35" s="1">
        <f t="shared" si="7"/>
        <v>14.125717932354819</v>
      </c>
      <c r="G35" s="1">
        <f t="shared" si="5"/>
        <v>-1.0640000000000001</v>
      </c>
      <c r="H35" s="1">
        <f t="shared" si="6"/>
        <v>5.3380999999999998</v>
      </c>
      <c r="I35">
        <f t="shared" si="0"/>
        <v>-20.024000000000001</v>
      </c>
      <c r="J35">
        <f t="shared" si="3"/>
        <v>16.1081</v>
      </c>
    </row>
    <row r="36" spans="1:10">
      <c r="A36" s="9" t="s">
        <v>327</v>
      </c>
      <c r="B36" s="1">
        <v>-30.14</v>
      </c>
      <c r="C36" s="1">
        <v>47.53</v>
      </c>
      <c r="D36" s="1">
        <v>9.02</v>
      </c>
      <c r="E36" s="1">
        <v>2.3919999999999999</v>
      </c>
      <c r="F36" s="1">
        <f t="shared" si="7"/>
        <v>19.870401337792643</v>
      </c>
      <c r="G36" s="1">
        <f t="shared" si="5"/>
        <v>2.8489999999999993</v>
      </c>
      <c r="H36" s="1">
        <f t="shared" si="6"/>
        <v>4.4105999999999996</v>
      </c>
      <c r="I36">
        <f t="shared" si="0"/>
        <v>-27.291</v>
      </c>
      <c r="J36">
        <f t="shared" si="3"/>
        <v>13.430599999999998</v>
      </c>
    </row>
    <row r="37" spans="1:10">
      <c r="A37" s="10" t="s">
        <v>324</v>
      </c>
      <c r="B37" s="1">
        <v>-19.239999999999998</v>
      </c>
      <c r="C37" s="1">
        <v>19.45</v>
      </c>
      <c r="D37" s="1">
        <v>8.3800000000000008</v>
      </c>
      <c r="E37" s="1">
        <v>0.79400000000000004</v>
      </c>
      <c r="F37" s="1">
        <f t="shared" si="7"/>
        <v>24.496221662468511</v>
      </c>
      <c r="G37" s="1">
        <f t="shared" si="5"/>
        <v>-0.96600000000000108</v>
      </c>
      <c r="H37" s="1">
        <f t="shared" si="6"/>
        <v>4.0714000000000006</v>
      </c>
      <c r="I37">
        <f t="shared" si="0"/>
        <v>-20.206</v>
      </c>
      <c r="J37">
        <f t="shared" si="3"/>
        <v>12.451400000000001</v>
      </c>
    </row>
    <row r="38" spans="1:10">
      <c r="A38" s="9" t="s">
        <v>326</v>
      </c>
      <c r="B38" s="1">
        <v>-20.59</v>
      </c>
      <c r="C38" s="1">
        <v>45.26</v>
      </c>
      <c r="D38" s="1">
        <v>9.4499999999999993</v>
      </c>
      <c r="E38" s="1">
        <v>3.464</v>
      </c>
      <c r="F38" s="1">
        <f t="shared" si="7"/>
        <v>13.065819861431871</v>
      </c>
      <c r="G38" s="1">
        <f t="shared" si="5"/>
        <v>-0.49350000000000094</v>
      </c>
      <c r="H38" s="1">
        <f t="shared" si="6"/>
        <v>4.6384999999999996</v>
      </c>
      <c r="I38">
        <f t="shared" si="0"/>
        <v>-21.083500000000001</v>
      </c>
      <c r="J38">
        <f t="shared" si="3"/>
        <v>14.0885</v>
      </c>
    </row>
    <row r="39" spans="1:10">
      <c r="A39" s="9" t="s">
        <v>327</v>
      </c>
      <c r="B39" s="1">
        <v>-29.2</v>
      </c>
      <c r="C39" s="1">
        <v>47.78</v>
      </c>
      <c r="D39" s="1">
        <v>7.85</v>
      </c>
      <c r="E39" s="1">
        <v>2.6629999999999998</v>
      </c>
      <c r="F39" s="1">
        <f t="shared" si="7"/>
        <v>17.942170484416074</v>
      </c>
      <c r="G39" s="1">
        <f t="shared" si="5"/>
        <v>2.5199999999999987</v>
      </c>
      <c r="H39" s="1">
        <f t="shared" si="6"/>
        <v>3.7904999999999998</v>
      </c>
      <c r="I39">
        <f t="shared" si="0"/>
        <v>-26.68</v>
      </c>
      <c r="J39">
        <f t="shared" si="3"/>
        <v>11.640499999999999</v>
      </c>
    </row>
    <row r="40" spans="1:10">
      <c r="A40" s="9" t="s">
        <v>325</v>
      </c>
      <c r="B40" s="1">
        <v>-17.899999999999999</v>
      </c>
      <c r="C40" s="1">
        <v>41.63</v>
      </c>
      <c r="D40" s="1">
        <v>12.34</v>
      </c>
      <c r="E40" s="1">
        <v>2.3719999999999999</v>
      </c>
      <c r="F40" s="1">
        <f t="shared" si="7"/>
        <v>17.550590219224286</v>
      </c>
      <c r="G40" s="1">
        <f t="shared" si="5"/>
        <v>-1.4350000000000014</v>
      </c>
      <c r="H40" s="1">
        <f t="shared" si="6"/>
        <v>6.1702000000000004</v>
      </c>
      <c r="I40">
        <f t="shared" si="0"/>
        <v>-19.335000000000001</v>
      </c>
      <c r="J40">
        <f t="shared" si="3"/>
        <v>18.510200000000001</v>
      </c>
    </row>
    <row r="41" spans="1:10">
      <c r="A41" s="10" t="s">
        <v>324</v>
      </c>
      <c r="B41" s="1">
        <v>-16.8</v>
      </c>
      <c r="C41" s="1">
        <v>20.77</v>
      </c>
      <c r="D41" s="1">
        <v>7.11</v>
      </c>
      <c r="E41" s="1">
        <v>0.86299999999999999</v>
      </c>
      <c r="F41" s="1">
        <f t="shared" si="7"/>
        <v>24.06720741599073</v>
      </c>
      <c r="G41" s="1">
        <f t="shared" si="5"/>
        <v>-1.8200000000000003</v>
      </c>
      <c r="H41" s="1">
        <f t="shared" si="6"/>
        <v>3.3983000000000003</v>
      </c>
      <c r="I41">
        <f t="shared" si="0"/>
        <v>-18.62</v>
      </c>
      <c r="J41">
        <f t="shared" si="3"/>
        <v>10.5083</v>
      </c>
    </row>
    <row r="42" spans="1:10">
      <c r="A42" s="9" t="s">
        <v>325</v>
      </c>
      <c r="B42" s="1">
        <v>-16.399999999999999</v>
      </c>
      <c r="C42" s="1">
        <v>41.52</v>
      </c>
      <c r="D42" s="1">
        <v>10.32</v>
      </c>
      <c r="E42" s="1">
        <v>3.008</v>
      </c>
      <c r="F42" s="1">
        <f t="shared" si="7"/>
        <v>13.803191489361703</v>
      </c>
      <c r="G42" s="1">
        <f t="shared" si="5"/>
        <v>-1.9600000000000009</v>
      </c>
      <c r="H42" s="1">
        <f t="shared" si="6"/>
        <v>5.0996000000000006</v>
      </c>
      <c r="I42">
        <f t="shared" si="0"/>
        <v>-18.36</v>
      </c>
      <c r="J42">
        <f t="shared" si="3"/>
        <v>15.419600000000001</v>
      </c>
    </row>
    <row r="43" spans="1:10">
      <c r="A43" s="9" t="s">
        <v>326</v>
      </c>
      <c r="B43" s="1">
        <v>-17.8</v>
      </c>
      <c r="C43" s="1">
        <v>45.19</v>
      </c>
      <c r="D43" s="1">
        <v>9.8699999999999992</v>
      </c>
      <c r="E43" s="1">
        <v>3.601</v>
      </c>
      <c r="F43" s="1">
        <f t="shared" si="7"/>
        <v>12.549291863371286</v>
      </c>
      <c r="G43" s="1">
        <f t="shared" si="5"/>
        <v>-1.4700000000000006</v>
      </c>
      <c r="H43" s="1">
        <f t="shared" si="6"/>
        <v>4.8610999999999995</v>
      </c>
      <c r="I43">
        <f t="shared" si="0"/>
        <v>-19.270000000000003</v>
      </c>
      <c r="J43">
        <f t="shared" si="3"/>
        <v>14.731099999999998</v>
      </c>
    </row>
    <row r="44" spans="1:10">
      <c r="A44" s="9" t="s">
        <v>327</v>
      </c>
      <c r="B44" s="1">
        <v>-29.24</v>
      </c>
      <c r="C44" s="1">
        <v>43.16</v>
      </c>
      <c r="D44" s="1">
        <v>7.92</v>
      </c>
      <c r="E44" s="1">
        <v>2.238</v>
      </c>
      <c r="F44" s="1">
        <f t="shared" si="7"/>
        <v>19.285075960679176</v>
      </c>
      <c r="G44" s="1">
        <f t="shared" si="5"/>
        <v>2.533999999999998</v>
      </c>
      <c r="H44" s="1">
        <f t="shared" si="6"/>
        <v>3.8276000000000003</v>
      </c>
      <c r="I44">
        <f t="shared" si="0"/>
        <v>-26.706</v>
      </c>
      <c r="J44">
        <f t="shared" si="3"/>
        <v>11.7476</v>
      </c>
    </row>
    <row r="45" spans="1:10">
      <c r="A45" s="9" t="s">
        <v>325</v>
      </c>
      <c r="B45" s="1">
        <v>-19.62</v>
      </c>
      <c r="C45" s="1">
        <v>41.06</v>
      </c>
      <c r="D45" s="1">
        <v>10.82</v>
      </c>
      <c r="E45" s="1">
        <v>2.153</v>
      </c>
      <c r="F45" s="1">
        <f t="shared" si="7"/>
        <v>19.0710636321412</v>
      </c>
      <c r="G45" s="1">
        <f t="shared" si="5"/>
        <v>-0.83300000000000018</v>
      </c>
      <c r="H45" s="1">
        <f t="shared" si="6"/>
        <v>5.3646000000000003</v>
      </c>
      <c r="I45">
        <f t="shared" si="0"/>
        <v>-20.453000000000003</v>
      </c>
      <c r="J45">
        <f t="shared" si="3"/>
        <v>16.1846</v>
      </c>
    </row>
    <row r="46" spans="1:10">
      <c r="A46" s="9" t="s">
        <v>326</v>
      </c>
      <c r="B46" s="1">
        <v>-20.27</v>
      </c>
      <c r="C46" s="1"/>
      <c r="D46" s="1">
        <v>9.08</v>
      </c>
      <c r="E46" s="1"/>
      <c r="F46" s="1"/>
      <c r="G46" s="1">
        <f t="shared" si="5"/>
        <v>-0.60550000000000104</v>
      </c>
      <c r="H46" s="1">
        <f t="shared" si="6"/>
        <v>4.4424000000000001</v>
      </c>
      <c r="I46">
        <f t="shared" si="0"/>
        <v>-20.875500000000002</v>
      </c>
      <c r="J46">
        <f t="shared" si="3"/>
        <v>13.522400000000001</v>
      </c>
    </row>
    <row r="47" spans="1:10">
      <c r="A47" s="10" t="s">
        <v>324</v>
      </c>
      <c r="B47" s="1">
        <v>-18.96</v>
      </c>
      <c r="C47" s="1">
        <v>23.1</v>
      </c>
      <c r="D47" s="1">
        <v>9.34</v>
      </c>
      <c r="E47" s="1">
        <v>1.087</v>
      </c>
      <c r="F47" s="1">
        <f t="shared" si="7"/>
        <v>21.251149954001843</v>
      </c>
      <c r="G47" s="1">
        <f t="shared" si="5"/>
        <v>-1.0640000000000001</v>
      </c>
      <c r="H47" s="1">
        <f t="shared" si="6"/>
        <v>4.5802000000000005</v>
      </c>
      <c r="I47">
        <f t="shared" si="0"/>
        <v>-20.024000000000001</v>
      </c>
      <c r="J47">
        <f t="shared" si="3"/>
        <v>13.920200000000001</v>
      </c>
    </row>
    <row r="48" spans="1:10">
      <c r="A48" s="9" t="s">
        <v>327</v>
      </c>
      <c r="B48" s="1">
        <v>-29.07</v>
      </c>
      <c r="C48" s="1">
        <v>45.78</v>
      </c>
      <c r="D48" s="1">
        <v>6.95</v>
      </c>
      <c r="E48" s="1">
        <v>2.593</v>
      </c>
      <c r="F48" s="1">
        <f t="shared" si="7"/>
        <v>17.655225607404553</v>
      </c>
      <c r="G48" s="1">
        <f t="shared" si="5"/>
        <v>2.4744999999999999</v>
      </c>
      <c r="H48" s="1">
        <f t="shared" si="6"/>
        <v>3.3135000000000003</v>
      </c>
      <c r="I48">
        <f t="shared" si="0"/>
        <v>-26.595500000000001</v>
      </c>
      <c r="J48">
        <f t="shared" si="3"/>
        <v>10.263500000000001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workbookViewId="0">
      <selection activeCell="H1" sqref="H1"/>
    </sheetView>
  </sheetViews>
  <sheetFormatPr baseColWidth="10" defaultRowHeight="15" x14ac:dyDescent="0"/>
  <cols>
    <col min="1" max="16384" width="10.83203125" style="2"/>
  </cols>
  <sheetData>
    <row r="1" spans="1:10">
      <c r="A1" s="3" t="s">
        <v>9</v>
      </c>
      <c r="B1" s="3" t="s">
        <v>18</v>
      </c>
      <c r="C1" s="3" t="s">
        <v>308</v>
      </c>
      <c r="D1" s="3" t="s">
        <v>311</v>
      </c>
      <c r="E1" s="3" t="s">
        <v>19</v>
      </c>
      <c r="F1" s="3" t="s">
        <v>10</v>
      </c>
      <c r="G1" s="3" t="s">
        <v>20</v>
      </c>
      <c r="H1" s="3" t="s">
        <v>21</v>
      </c>
      <c r="I1" s="3" t="s">
        <v>309</v>
      </c>
      <c r="J1" s="3" t="s">
        <v>310</v>
      </c>
    </row>
    <row r="2" spans="1:10">
      <c r="A2" s="5">
        <v>3</v>
      </c>
      <c r="B2" s="5" t="s">
        <v>22</v>
      </c>
      <c r="C2" s="5" t="s">
        <v>17</v>
      </c>
      <c r="D2" s="5">
        <v>-22.061866666666667</v>
      </c>
      <c r="E2" s="5">
        <v>43.01</v>
      </c>
      <c r="F2" s="5">
        <v>9.0299999999999994</v>
      </c>
      <c r="G2" s="5">
        <v>12.75</v>
      </c>
      <c r="H2" s="5" t="s">
        <v>317</v>
      </c>
      <c r="I2" s="6">
        <v>43227</v>
      </c>
      <c r="J2" s="3">
        <v>0.22289999999999999</v>
      </c>
    </row>
    <row r="3" spans="1:10">
      <c r="A3" s="5">
        <v>4</v>
      </c>
      <c r="B3" s="5" t="s">
        <v>23</v>
      </c>
      <c r="C3" s="5" t="s">
        <v>12</v>
      </c>
      <c r="D3" s="5">
        <v>-22.183273296789348</v>
      </c>
      <c r="E3" s="5">
        <v>45.79</v>
      </c>
      <c r="F3" s="5">
        <v>9.4499999999999993</v>
      </c>
      <c r="G3" s="5">
        <v>12.77</v>
      </c>
      <c r="H3" s="5" t="s">
        <v>317</v>
      </c>
      <c r="I3" s="6">
        <v>43238</v>
      </c>
      <c r="J3" s="3">
        <v>0.44569999999999999</v>
      </c>
    </row>
    <row r="4" spans="1:10">
      <c r="A4" s="5">
        <v>5</v>
      </c>
      <c r="B4" s="5" t="s">
        <v>24</v>
      </c>
      <c r="C4" s="5" t="s">
        <v>11</v>
      </c>
      <c r="D4" s="5">
        <v>-22.419715302491106</v>
      </c>
      <c r="E4" s="5">
        <v>39.799999999999997</v>
      </c>
      <c r="F4" s="5">
        <v>6.51</v>
      </c>
      <c r="G4" s="5">
        <v>11.24</v>
      </c>
      <c r="H4" s="5" t="s">
        <v>317</v>
      </c>
      <c r="I4" s="6">
        <v>43232</v>
      </c>
      <c r="J4" s="3">
        <v>0.1232</v>
      </c>
    </row>
    <row r="5" spans="1:10">
      <c r="A5" s="5">
        <v>6</v>
      </c>
      <c r="B5" s="5" t="s">
        <v>25</v>
      </c>
      <c r="C5" s="5" t="s">
        <v>17</v>
      </c>
      <c r="D5" s="5">
        <v>-19.938385043754973</v>
      </c>
      <c r="E5" s="5">
        <v>43.88</v>
      </c>
      <c r="F5" s="5">
        <v>7.62</v>
      </c>
      <c r="G5" s="5">
        <v>12.57</v>
      </c>
      <c r="H5" s="5" t="s">
        <v>317</v>
      </c>
      <c r="I5" s="6">
        <v>43238</v>
      </c>
      <c r="J5" s="3">
        <v>0.27879999999999999</v>
      </c>
    </row>
    <row r="6" spans="1:10">
      <c r="A6" s="5">
        <v>7</v>
      </c>
      <c r="B6" s="5" t="s">
        <v>26</v>
      </c>
      <c r="C6" s="5" t="s">
        <v>13</v>
      </c>
      <c r="D6" s="5">
        <v>-21.728937550689377</v>
      </c>
      <c r="E6" s="5">
        <v>44.69</v>
      </c>
      <c r="F6" s="5">
        <v>8.61</v>
      </c>
      <c r="G6" s="5">
        <v>12.33</v>
      </c>
      <c r="H6" s="5" t="s">
        <v>317</v>
      </c>
      <c r="I6" s="6">
        <v>43247</v>
      </c>
      <c r="J6" s="3">
        <v>0.16170000000000001</v>
      </c>
    </row>
    <row r="7" spans="1:10">
      <c r="A7" s="3">
        <v>9</v>
      </c>
      <c r="B7" s="3" t="s">
        <v>27</v>
      </c>
      <c r="C7" s="3" t="s">
        <v>12</v>
      </c>
      <c r="D7" s="3">
        <v>-23.394319391634983</v>
      </c>
      <c r="E7" s="3">
        <v>46.76</v>
      </c>
      <c r="F7" s="3">
        <v>6.22</v>
      </c>
      <c r="G7" s="3">
        <v>13.15</v>
      </c>
      <c r="H7" s="3" t="s">
        <v>317</v>
      </c>
      <c r="I7" s="4">
        <v>43221</v>
      </c>
      <c r="J7" s="3">
        <v>0.15540000000000001</v>
      </c>
    </row>
    <row r="8" spans="1:10">
      <c r="A8" s="5">
        <v>10</v>
      </c>
      <c r="B8" s="5" t="s">
        <v>28</v>
      </c>
      <c r="C8" s="5" t="s">
        <v>13</v>
      </c>
      <c r="D8" s="5">
        <v>-22.57949872557349</v>
      </c>
      <c r="E8" s="5">
        <v>41.37</v>
      </c>
      <c r="F8" s="5">
        <v>7.3</v>
      </c>
      <c r="G8" s="5">
        <v>11.77</v>
      </c>
      <c r="H8" s="5" t="s">
        <v>317</v>
      </c>
      <c r="I8" s="6">
        <v>43237</v>
      </c>
      <c r="J8" s="3">
        <v>8.8099999999999998E-2</v>
      </c>
    </row>
    <row r="9" spans="1:10">
      <c r="A9" s="5">
        <v>12</v>
      </c>
      <c r="B9" s="5" t="s">
        <v>29</v>
      </c>
      <c r="C9" s="5" t="s">
        <v>14</v>
      </c>
      <c r="D9" s="5">
        <v>-25.222260563380281</v>
      </c>
      <c r="E9" s="5">
        <v>48.27</v>
      </c>
      <c r="F9" s="5">
        <v>8.07</v>
      </c>
      <c r="G9" s="5">
        <v>14.2</v>
      </c>
      <c r="H9" s="5" t="s">
        <v>318</v>
      </c>
      <c r="I9" s="6">
        <v>43255</v>
      </c>
      <c r="J9" s="3">
        <v>0.59950000000000003</v>
      </c>
    </row>
    <row r="10" spans="1:10">
      <c r="A10" s="3">
        <v>13</v>
      </c>
      <c r="B10" s="3" t="s">
        <v>30</v>
      </c>
      <c r="C10" s="3" t="s">
        <v>17</v>
      </c>
      <c r="D10" s="3">
        <v>-19.489610619469026</v>
      </c>
      <c r="E10" s="3">
        <v>40.020000000000003</v>
      </c>
      <c r="F10" s="3">
        <v>4.2300000000000004</v>
      </c>
      <c r="G10" s="3">
        <v>11.3</v>
      </c>
      <c r="H10" s="3" t="s">
        <v>317</v>
      </c>
      <c r="I10" s="4">
        <v>43221</v>
      </c>
      <c r="J10" s="3">
        <v>0.34289999999999998</v>
      </c>
    </row>
    <row r="11" spans="1:10">
      <c r="A11" s="7">
        <v>14</v>
      </c>
      <c r="B11" s="7">
        <v>49</v>
      </c>
      <c r="C11" s="7" t="s">
        <v>15</v>
      </c>
      <c r="D11" s="3">
        <v>-22.347180451127819</v>
      </c>
      <c r="E11" s="7">
        <v>38.04</v>
      </c>
      <c r="F11" s="7">
        <v>4.8099999999999996</v>
      </c>
      <c r="G11" s="7">
        <v>10.64</v>
      </c>
      <c r="H11" s="7" t="s">
        <v>317</v>
      </c>
      <c r="I11" s="8">
        <v>43221</v>
      </c>
      <c r="J11" s="3">
        <v>0.1893</v>
      </c>
    </row>
    <row r="12" spans="1:10">
      <c r="A12" s="7">
        <v>15</v>
      </c>
      <c r="B12" s="7">
        <v>128</v>
      </c>
      <c r="C12" s="7" t="s">
        <v>15</v>
      </c>
      <c r="D12" s="5">
        <v>-22.504053840063335</v>
      </c>
      <c r="E12" s="7">
        <v>44.92</v>
      </c>
      <c r="F12" s="7">
        <v>6.73</v>
      </c>
      <c r="G12" s="7">
        <v>12.63</v>
      </c>
      <c r="H12" s="7" t="s">
        <v>317</v>
      </c>
      <c r="I12" s="8">
        <v>43237</v>
      </c>
      <c r="J12" s="3">
        <v>0.18690000000000001</v>
      </c>
    </row>
    <row r="13" spans="1:10">
      <c r="A13" s="5">
        <v>16</v>
      </c>
      <c r="B13" s="5" t="s">
        <v>31</v>
      </c>
      <c r="C13" s="5" t="s">
        <v>13</v>
      </c>
      <c r="D13" s="5">
        <v>-20.114864048338369</v>
      </c>
      <c r="E13" s="5">
        <v>43.84</v>
      </c>
      <c r="F13" s="5">
        <v>8.3800000000000008</v>
      </c>
      <c r="G13" s="5">
        <v>13.24</v>
      </c>
      <c r="H13" s="5" t="s">
        <v>317</v>
      </c>
      <c r="I13" s="6">
        <v>43237</v>
      </c>
      <c r="J13" s="3">
        <v>0.1111</v>
      </c>
    </row>
    <row r="14" spans="1:10">
      <c r="A14" s="7">
        <v>20</v>
      </c>
      <c r="B14" s="7">
        <v>54</v>
      </c>
      <c r="C14" s="7" t="s">
        <v>15</v>
      </c>
      <c r="D14" s="5">
        <v>-21.207427821522305</v>
      </c>
      <c r="E14" s="7">
        <v>39.93</v>
      </c>
      <c r="F14" s="7">
        <v>7.22</v>
      </c>
      <c r="G14" s="7">
        <v>11.43</v>
      </c>
      <c r="H14" s="7" t="s">
        <v>317</v>
      </c>
      <c r="I14" s="8">
        <v>43237</v>
      </c>
      <c r="J14" s="7">
        <v>0.1555</v>
      </c>
    </row>
    <row r="15" spans="1:10">
      <c r="A15" s="7">
        <v>20</v>
      </c>
      <c r="B15" s="7">
        <v>140</v>
      </c>
      <c r="C15" s="7" t="s">
        <v>15</v>
      </c>
      <c r="D15" s="5">
        <v>-20.273250728862973</v>
      </c>
      <c r="E15" s="7">
        <v>45.86</v>
      </c>
      <c r="F15" s="7">
        <v>8.120000000000001</v>
      </c>
      <c r="G15" s="7">
        <v>13.72</v>
      </c>
      <c r="H15" s="7" t="s">
        <v>317</v>
      </c>
      <c r="I15" s="8">
        <v>43248</v>
      </c>
      <c r="J15" s="7">
        <v>0.2097</v>
      </c>
    </row>
    <row r="16" spans="1:10">
      <c r="A16" s="5">
        <v>24</v>
      </c>
      <c r="B16" s="5" t="s">
        <v>32</v>
      </c>
      <c r="C16" s="5" t="s">
        <v>33</v>
      </c>
      <c r="D16" s="5">
        <v>-23.501543408360128</v>
      </c>
      <c r="E16" s="5">
        <v>43.32</v>
      </c>
      <c r="F16" s="5">
        <v>7.67</v>
      </c>
      <c r="G16" s="5">
        <v>12.44</v>
      </c>
      <c r="H16" s="5" t="s">
        <v>317</v>
      </c>
      <c r="I16" s="6">
        <v>43240</v>
      </c>
      <c r="J16" s="5">
        <v>0.1656</v>
      </c>
    </row>
    <row r="17" spans="1:10">
      <c r="A17" s="7">
        <v>22</v>
      </c>
      <c r="B17" s="7">
        <v>122</v>
      </c>
      <c r="C17" s="7" t="s">
        <v>15</v>
      </c>
      <c r="D17" s="5">
        <v>-20.855418060200673</v>
      </c>
      <c r="E17" s="7">
        <v>41.2</v>
      </c>
      <c r="F17" s="7">
        <v>8.5</v>
      </c>
      <c r="G17" s="7">
        <v>11.96</v>
      </c>
      <c r="H17" s="7" t="s">
        <v>317</v>
      </c>
      <c r="I17" s="8">
        <v>43245</v>
      </c>
      <c r="J17" s="7">
        <v>0.2316</v>
      </c>
    </row>
    <row r="18" spans="1:10">
      <c r="A18" s="5">
        <v>24</v>
      </c>
      <c r="B18" s="5" t="s">
        <v>34</v>
      </c>
      <c r="C18" s="5" t="s">
        <v>13</v>
      </c>
      <c r="D18" s="5">
        <v>-23.253659420289857</v>
      </c>
      <c r="E18" s="5">
        <v>38.68</v>
      </c>
      <c r="F18" s="5">
        <v>6.91</v>
      </c>
      <c r="G18" s="5">
        <v>11.04</v>
      </c>
      <c r="H18" s="5" t="s">
        <v>317</v>
      </c>
      <c r="I18" s="6">
        <v>43234</v>
      </c>
      <c r="J18" s="7">
        <v>0.127</v>
      </c>
    </row>
    <row r="19" spans="1:10">
      <c r="A19" s="5">
        <v>26</v>
      </c>
      <c r="B19" s="5" t="s">
        <v>35</v>
      </c>
      <c r="C19" s="5" t="s">
        <v>16</v>
      </c>
      <c r="D19" s="5">
        <v>-20.985686274509803</v>
      </c>
      <c r="E19" s="5">
        <v>38.18</v>
      </c>
      <c r="F19" s="5">
        <v>8.6300000000000008</v>
      </c>
      <c r="G19" s="5">
        <v>11.73</v>
      </c>
      <c r="H19" s="5" t="s">
        <v>317</v>
      </c>
      <c r="I19" s="6">
        <v>43232</v>
      </c>
      <c r="J19" s="7">
        <v>0.13489999999999999</v>
      </c>
    </row>
    <row r="20" spans="1:10">
      <c r="A20" s="5">
        <v>27</v>
      </c>
      <c r="B20" s="5" t="s">
        <v>36</v>
      </c>
      <c r="C20" s="5" t="s">
        <v>14</v>
      </c>
      <c r="D20" s="5">
        <v>-22.093864886095837</v>
      </c>
      <c r="E20" s="5">
        <v>44.25</v>
      </c>
      <c r="F20" s="5">
        <v>9.49</v>
      </c>
      <c r="G20" s="5">
        <v>12.73</v>
      </c>
      <c r="H20" s="5" t="s">
        <v>317</v>
      </c>
      <c r="I20" s="6">
        <v>43255</v>
      </c>
      <c r="J20" s="7">
        <v>0.29039999999999999</v>
      </c>
    </row>
    <row r="21" spans="1:10">
      <c r="A21" s="5">
        <v>28</v>
      </c>
      <c r="B21" s="5" t="s">
        <v>37</v>
      </c>
      <c r="C21" s="5" t="s">
        <v>16</v>
      </c>
      <c r="D21" s="5">
        <v>-22.791511371973588</v>
      </c>
      <c r="E21" s="5">
        <v>46.36</v>
      </c>
      <c r="F21" s="5">
        <v>6.83</v>
      </c>
      <c r="G21" s="5">
        <v>13.63</v>
      </c>
      <c r="H21" s="5" t="s">
        <v>317</v>
      </c>
      <c r="I21" s="6">
        <v>43244</v>
      </c>
      <c r="J21" s="7">
        <v>0.11070000000000001</v>
      </c>
    </row>
    <row r="22" spans="1:10">
      <c r="A22" s="3">
        <v>29</v>
      </c>
      <c r="B22" s="3" t="s">
        <v>38</v>
      </c>
      <c r="C22" s="3" t="s">
        <v>12</v>
      </c>
      <c r="D22" s="3">
        <v>-23.93654822335025</v>
      </c>
      <c r="E22" s="3">
        <v>41.64</v>
      </c>
      <c r="F22" s="3">
        <v>8.08</v>
      </c>
      <c r="G22" s="3">
        <v>11.82</v>
      </c>
      <c r="H22" s="3" t="s">
        <v>317</v>
      </c>
      <c r="I22" s="4">
        <v>43225</v>
      </c>
      <c r="J22" s="7">
        <v>8.1600000000000006E-2</v>
      </c>
    </row>
    <row r="23" spans="1:10">
      <c r="A23" s="5">
        <v>30</v>
      </c>
      <c r="B23" s="5" t="s">
        <v>39</v>
      </c>
      <c r="C23" s="5" t="s">
        <v>14</v>
      </c>
      <c r="D23" s="5">
        <v>-25.451285061969994</v>
      </c>
      <c r="E23" s="5">
        <v>50.08</v>
      </c>
      <c r="F23" s="5">
        <v>7.83</v>
      </c>
      <c r="G23" s="5">
        <v>15.33</v>
      </c>
      <c r="H23" s="5" t="s">
        <v>318</v>
      </c>
      <c r="I23" s="6">
        <v>43254</v>
      </c>
      <c r="J23" s="3">
        <v>0.24429999999999999</v>
      </c>
    </row>
    <row r="24" spans="1:10">
      <c r="A24" s="3">
        <v>33</v>
      </c>
      <c r="B24" s="3" t="s">
        <v>40</v>
      </c>
      <c r="C24" s="3" t="s">
        <v>11</v>
      </c>
      <c r="D24" s="3">
        <v>-21.936516023007396</v>
      </c>
      <c r="E24" s="3">
        <v>41.83</v>
      </c>
      <c r="F24" s="3">
        <v>7.9</v>
      </c>
      <c r="G24" s="3">
        <v>12.17</v>
      </c>
      <c r="H24" s="3" t="s">
        <v>317</v>
      </c>
      <c r="I24" s="4">
        <v>43224</v>
      </c>
      <c r="J24" s="7">
        <v>0.1414</v>
      </c>
    </row>
    <row r="25" spans="1:10">
      <c r="A25" s="5">
        <v>35</v>
      </c>
      <c r="B25" s="5" t="s">
        <v>41</v>
      </c>
      <c r="C25" s="5" t="s">
        <v>13</v>
      </c>
      <c r="D25" s="5">
        <v>-22.185776173285198</v>
      </c>
      <c r="E25" s="5">
        <v>46.2</v>
      </c>
      <c r="F25" s="5">
        <v>8.57</v>
      </c>
      <c r="G25" s="5">
        <v>13.85</v>
      </c>
      <c r="H25" s="5" t="s">
        <v>317</v>
      </c>
      <c r="I25" s="6">
        <v>43232</v>
      </c>
      <c r="J25" s="7">
        <v>0.20100000000000001</v>
      </c>
    </row>
    <row r="26" spans="1:10">
      <c r="A26" s="5">
        <v>39</v>
      </c>
      <c r="B26" s="5" t="s">
        <v>42</v>
      </c>
      <c r="C26" s="5" t="s">
        <v>14</v>
      </c>
      <c r="D26" s="5">
        <v>-26.673538961038961</v>
      </c>
      <c r="E26" s="5">
        <v>48.55</v>
      </c>
      <c r="F26" s="5">
        <v>8.0500000000000007</v>
      </c>
      <c r="G26" s="5">
        <v>15.4</v>
      </c>
      <c r="H26" s="5" t="s">
        <v>318</v>
      </c>
      <c r="I26" s="6">
        <v>43256</v>
      </c>
      <c r="J26" s="3">
        <v>0.29220000000000002</v>
      </c>
    </row>
    <row r="27" spans="1:10">
      <c r="A27" s="7">
        <v>40</v>
      </c>
      <c r="B27" s="7">
        <v>132</v>
      </c>
      <c r="C27" s="7" t="s">
        <v>15</v>
      </c>
      <c r="D27" s="5">
        <v>-20.856697247706421</v>
      </c>
      <c r="E27" s="7">
        <v>41.91</v>
      </c>
      <c r="F27" s="7">
        <v>8.7200000000000006</v>
      </c>
      <c r="G27" s="7">
        <v>11.99</v>
      </c>
      <c r="H27" s="7" t="s">
        <v>317</v>
      </c>
      <c r="I27" s="8">
        <v>43237</v>
      </c>
      <c r="J27" s="7">
        <v>0.1996</v>
      </c>
    </row>
    <row r="28" spans="1:10">
      <c r="A28" s="5">
        <v>41</v>
      </c>
      <c r="B28" s="5" t="s">
        <v>43</v>
      </c>
      <c r="C28" s="5" t="s">
        <v>17</v>
      </c>
      <c r="D28" s="5">
        <v>-19.399529505582137</v>
      </c>
      <c r="E28" s="5">
        <v>45.77</v>
      </c>
      <c r="F28" s="5">
        <v>9.16</v>
      </c>
      <c r="G28" s="5">
        <v>12.54</v>
      </c>
      <c r="H28" s="5" t="s">
        <v>317</v>
      </c>
      <c r="I28" s="6">
        <v>43237</v>
      </c>
      <c r="J28" s="7">
        <v>0.2545</v>
      </c>
    </row>
    <row r="29" spans="1:10">
      <c r="A29" s="5">
        <v>42</v>
      </c>
      <c r="B29" s="5" t="s">
        <v>44</v>
      </c>
      <c r="C29" s="5" t="s">
        <v>13</v>
      </c>
      <c r="D29" s="5">
        <v>-21.254485666104554</v>
      </c>
      <c r="E29" s="5">
        <v>37.68</v>
      </c>
      <c r="F29" s="5">
        <v>8.59</v>
      </c>
      <c r="G29" s="5">
        <v>11.86</v>
      </c>
      <c r="H29" s="5" t="s">
        <v>317</v>
      </c>
      <c r="I29" s="6">
        <v>43233</v>
      </c>
      <c r="J29" s="7">
        <v>0.1384</v>
      </c>
    </row>
    <row r="30" spans="1:10">
      <c r="A30" s="3">
        <v>43</v>
      </c>
      <c r="B30" s="3" t="s">
        <v>45</v>
      </c>
      <c r="C30" s="3" t="s">
        <v>11</v>
      </c>
      <c r="D30" s="3">
        <v>-21.515070175438595</v>
      </c>
      <c r="E30" s="3">
        <v>40.130000000000003</v>
      </c>
      <c r="F30" s="3">
        <v>8.73</v>
      </c>
      <c r="G30" s="3">
        <v>11.4</v>
      </c>
      <c r="H30" s="3" t="s">
        <v>317</v>
      </c>
      <c r="I30" s="4">
        <v>43223</v>
      </c>
      <c r="J30" s="7">
        <v>0.1061</v>
      </c>
    </row>
    <row r="31" spans="1:10">
      <c r="A31" s="3">
        <v>44</v>
      </c>
      <c r="B31" s="3" t="s">
        <v>46</v>
      </c>
      <c r="C31" s="3" t="s">
        <v>13</v>
      </c>
      <c r="D31" s="3">
        <v>-24.001635351426582</v>
      </c>
      <c r="E31" s="3">
        <v>44.6</v>
      </c>
      <c r="F31" s="3">
        <v>7.87</v>
      </c>
      <c r="G31" s="3">
        <v>14.37</v>
      </c>
      <c r="H31" s="3" t="s">
        <v>317</v>
      </c>
      <c r="I31" s="4">
        <v>43221</v>
      </c>
      <c r="J31" s="7">
        <v>0.1134</v>
      </c>
    </row>
    <row r="32" spans="1:10">
      <c r="A32" s="5">
        <v>47</v>
      </c>
      <c r="B32" s="5" t="s">
        <v>47</v>
      </c>
      <c r="C32" s="5" t="s">
        <v>13</v>
      </c>
      <c r="D32" s="5">
        <v>-22.388538775510202</v>
      </c>
      <c r="E32" s="5">
        <v>43.42</v>
      </c>
      <c r="F32" s="5">
        <v>9.7899999999999991</v>
      </c>
      <c r="G32" s="5">
        <v>12.25</v>
      </c>
      <c r="H32" s="5" t="s">
        <v>317</v>
      </c>
      <c r="I32" s="6">
        <v>43241</v>
      </c>
      <c r="J32" s="7">
        <v>0.1115</v>
      </c>
    </row>
    <row r="33" spans="1:10">
      <c r="A33" s="5">
        <v>48</v>
      </c>
      <c r="B33" s="5" t="s">
        <v>48</v>
      </c>
      <c r="C33" s="5" t="s">
        <v>11</v>
      </c>
      <c r="D33" s="5">
        <v>-23.019673433362755</v>
      </c>
      <c r="E33" s="5">
        <v>39.659999999999997</v>
      </c>
      <c r="F33" s="5">
        <v>7.36</v>
      </c>
      <c r="G33" s="5">
        <v>11.33</v>
      </c>
      <c r="H33" s="5" t="s">
        <v>317</v>
      </c>
      <c r="I33" s="6">
        <v>43227</v>
      </c>
      <c r="J33" s="7">
        <v>0.108</v>
      </c>
    </row>
    <row r="34" spans="1:10">
      <c r="A34" s="5">
        <v>49</v>
      </c>
      <c r="B34" s="5" t="s">
        <v>49</v>
      </c>
      <c r="C34" s="5" t="s">
        <v>12</v>
      </c>
      <c r="D34" s="5">
        <v>-22.351408637873757</v>
      </c>
      <c r="E34" s="5">
        <v>47.94</v>
      </c>
      <c r="F34" s="5">
        <v>8.83</v>
      </c>
      <c r="G34" s="5">
        <v>15.05</v>
      </c>
      <c r="H34" s="5" t="s">
        <v>317</v>
      </c>
      <c r="I34" s="6">
        <v>43244</v>
      </c>
      <c r="J34" s="7">
        <v>0.34250000000000003</v>
      </c>
    </row>
    <row r="35" spans="1:10">
      <c r="A35" s="5">
        <v>52</v>
      </c>
      <c r="B35" s="5" t="s">
        <v>50</v>
      </c>
      <c r="C35" s="5" t="s">
        <v>17</v>
      </c>
      <c r="D35" s="5">
        <v>-22.435409054805397</v>
      </c>
      <c r="E35" s="5">
        <v>42.69</v>
      </c>
      <c r="F35" s="5">
        <v>8.5500000000000007</v>
      </c>
      <c r="G35" s="5">
        <v>12.59</v>
      </c>
      <c r="H35" s="5" t="s">
        <v>317</v>
      </c>
      <c r="I35" s="6">
        <v>43227</v>
      </c>
      <c r="J35" s="7">
        <v>0.20499999999999999</v>
      </c>
    </row>
    <row r="36" spans="1:10">
      <c r="A36" s="7">
        <v>54</v>
      </c>
      <c r="B36" s="7">
        <v>81</v>
      </c>
      <c r="C36" s="7" t="s">
        <v>15</v>
      </c>
      <c r="D36" s="5">
        <v>-21.253279109589037</v>
      </c>
      <c r="E36" s="7">
        <v>41.25</v>
      </c>
      <c r="F36" s="7">
        <v>7.67</v>
      </c>
      <c r="G36" s="7">
        <v>11.68</v>
      </c>
      <c r="H36" s="7" t="s">
        <v>317</v>
      </c>
      <c r="I36" s="8">
        <v>43232</v>
      </c>
      <c r="J36" s="7">
        <v>0.1847</v>
      </c>
    </row>
    <row r="37" spans="1:10">
      <c r="A37" s="5">
        <v>55</v>
      </c>
      <c r="B37" s="5" t="s">
        <v>51</v>
      </c>
      <c r="C37" s="5" t="s">
        <v>17</v>
      </c>
      <c r="D37" s="5">
        <v>-21.378224151539069</v>
      </c>
      <c r="E37" s="5">
        <v>42.18</v>
      </c>
      <c r="F37" s="5">
        <v>7.71</v>
      </c>
      <c r="G37" s="5">
        <v>12.67</v>
      </c>
      <c r="H37" s="5" t="s">
        <v>317</v>
      </c>
      <c r="I37" s="6">
        <v>43229</v>
      </c>
      <c r="J37" s="7">
        <v>0.16600000000000001</v>
      </c>
    </row>
    <row r="38" spans="1:10">
      <c r="A38" s="5">
        <v>58</v>
      </c>
      <c r="B38" s="5" t="s">
        <v>52</v>
      </c>
      <c r="C38" s="5" t="s">
        <v>16</v>
      </c>
      <c r="D38" s="5">
        <v>-22.654692556634302</v>
      </c>
      <c r="E38" s="5">
        <v>41.6</v>
      </c>
      <c r="F38" s="5">
        <v>7.28</v>
      </c>
      <c r="G38" s="5">
        <v>12.36</v>
      </c>
      <c r="H38" s="5" t="s">
        <v>317</v>
      </c>
      <c r="I38" s="6">
        <v>43232</v>
      </c>
      <c r="J38" s="7">
        <v>0.1138</v>
      </c>
    </row>
    <row r="39" spans="1:10">
      <c r="A39" s="5">
        <v>59</v>
      </c>
      <c r="B39" s="5" t="s">
        <v>53</v>
      </c>
      <c r="C39" s="5" t="s">
        <v>17</v>
      </c>
      <c r="D39" s="5">
        <v>-21.25005119453925</v>
      </c>
      <c r="E39" s="5">
        <v>40.86</v>
      </c>
      <c r="F39" s="5">
        <v>8.75</v>
      </c>
      <c r="G39" s="5">
        <v>11.72</v>
      </c>
      <c r="H39" s="5" t="s">
        <v>317</v>
      </c>
      <c r="I39" s="6">
        <v>43234</v>
      </c>
      <c r="J39" s="7">
        <v>0.2772</v>
      </c>
    </row>
    <row r="40" spans="1:10">
      <c r="A40" s="3">
        <v>61</v>
      </c>
      <c r="B40" s="3" t="s">
        <v>54</v>
      </c>
      <c r="C40" s="3" t="s">
        <v>17</v>
      </c>
      <c r="D40" s="3">
        <v>-20.901341563786005</v>
      </c>
      <c r="E40" s="3">
        <v>41.66</v>
      </c>
      <c r="F40" s="3">
        <v>10.35</v>
      </c>
      <c r="G40" s="3">
        <v>12.15</v>
      </c>
      <c r="H40" s="3" t="s">
        <v>317</v>
      </c>
      <c r="I40" s="4">
        <v>43225</v>
      </c>
      <c r="J40" s="7">
        <v>0.114</v>
      </c>
    </row>
    <row r="41" spans="1:10">
      <c r="A41" s="5">
        <v>62</v>
      </c>
      <c r="B41" s="5" t="s">
        <v>55</v>
      </c>
      <c r="C41" s="5" t="s">
        <v>11</v>
      </c>
      <c r="D41" s="5">
        <v>-22.43139323990107</v>
      </c>
      <c r="E41" s="5">
        <v>42.76</v>
      </c>
      <c r="F41" s="5">
        <v>7.61</v>
      </c>
      <c r="G41" s="5">
        <v>12.13</v>
      </c>
      <c r="H41" s="5" t="s">
        <v>317</v>
      </c>
      <c r="I41" s="6">
        <v>43233</v>
      </c>
      <c r="J41" s="7">
        <v>0.1416</v>
      </c>
    </row>
    <row r="42" spans="1:10">
      <c r="A42" s="5">
        <v>65</v>
      </c>
      <c r="B42" s="5" t="s">
        <v>56</v>
      </c>
      <c r="C42" s="5" t="s">
        <v>12</v>
      </c>
      <c r="D42" s="5">
        <v>-23.427365783822477</v>
      </c>
      <c r="E42" s="5">
        <v>45.03</v>
      </c>
      <c r="F42" s="5">
        <v>6.78</v>
      </c>
      <c r="G42" s="5">
        <v>13.97</v>
      </c>
      <c r="H42" s="5" t="s">
        <v>317</v>
      </c>
      <c r="I42" s="6">
        <v>43227</v>
      </c>
      <c r="J42" s="7">
        <v>0.1837</v>
      </c>
    </row>
    <row r="43" spans="1:10">
      <c r="A43" s="5">
        <v>66</v>
      </c>
      <c r="B43" s="5" t="s">
        <v>57</v>
      </c>
      <c r="C43" s="5" t="s">
        <v>16</v>
      </c>
      <c r="D43" s="5">
        <v>-22.069283887468028</v>
      </c>
      <c r="E43" s="5">
        <v>38.700000000000003</v>
      </c>
      <c r="F43" s="5">
        <v>7.78</v>
      </c>
      <c r="G43" s="5">
        <v>11.73</v>
      </c>
      <c r="H43" s="5" t="s">
        <v>317</v>
      </c>
      <c r="I43" s="6">
        <v>43238</v>
      </c>
      <c r="J43" s="7">
        <v>0.18790000000000001</v>
      </c>
    </row>
    <row r="44" spans="1:10">
      <c r="A44" s="5">
        <v>67</v>
      </c>
      <c r="B44" s="5" t="s">
        <v>58</v>
      </c>
      <c r="C44" s="5" t="s">
        <v>12</v>
      </c>
      <c r="D44" s="5">
        <v>-24.952589576547233</v>
      </c>
      <c r="E44" s="5">
        <v>43.06</v>
      </c>
      <c r="F44" s="5">
        <v>9.69</v>
      </c>
      <c r="G44" s="5">
        <v>12.28</v>
      </c>
      <c r="H44" s="5" t="s">
        <v>317</v>
      </c>
      <c r="I44" s="6">
        <v>43237</v>
      </c>
      <c r="J44" s="7">
        <v>0.1802</v>
      </c>
    </row>
    <row r="45" spans="1:10">
      <c r="A45" s="3">
        <v>68</v>
      </c>
      <c r="B45" s="3" t="s">
        <v>59</v>
      </c>
      <c r="C45" s="3" t="s">
        <v>17</v>
      </c>
      <c r="D45" s="3">
        <v>-23.937507530120481</v>
      </c>
      <c r="E45" s="3">
        <v>46.39</v>
      </c>
      <c r="F45" s="3">
        <v>7.56</v>
      </c>
      <c r="G45" s="3">
        <v>13.28</v>
      </c>
      <c r="H45" s="3" t="s">
        <v>317</v>
      </c>
      <c r="I45" s="4">
        <v>43223</v>
      </c>
      <c r="J45" s="7">
        <v>0.1852</v>
      </c>
    </row>
    <row r="46" spans="1:10">
      <c r="A46" s="5">
        <v>71</v>
      </c>
      <c r="B46" s="5" t="s">
        <v>60</v>
      </c>
      <c r="C46" s="5" t="s">
        <v>13</v>
      </c>
      <c r="D46" s="5">
        <v>-21.584967266775777</v>
      </c>
      <c r="E46" s="5">
        <v>41.45</v>
      </c>
      <c r="F46" s="5">
        <v>7.44</v>
      </c>
      <c r="G46" s="5">
        <v>12.22</v>
      </c>
      <c r="H46" s="5" t="s">
        <v>317</v>
      </c>
      <c r="I46" s="6">
        <v>43229</v>
      </c>
      <c r="J46" s="7">
        <v>0.20649999999999999</v>
      </c>
    </row>
    <row r="47" spans="1:10">
      <c r="A47" s="7">
        <v>72</v>
      </c>
      <c r="B47" s="7">
        <v>150</v>
      </c>
      <c r="C47" s="7" t="s">
        <v>15</v>
      </c>
      <c r="D47" s="5">
        <v>-22.420285714285711</v>
      </c>
      <c r="E47" s="7">
        <v>44.44</v>
      </c>
      <c r="F47" s="7">
        <v>7.65</v>
      </c>
      <c r="G47" s="7">
        <v>12.95</v>
      </c>
      <c r="H47" s="7" t="s">
        <v>317</v>
      </c>
      <c r="I47" s="8">
        <v>43234</v>
      </c>
      <c r="J47" s="7">
        <v>0.186</v>
      </c>
    </row>
    <row r="48" spans="1:10">
      <c r="A48" s="3">
        <v>73</v>
      </c>
      <c r="B48" s="3" t="s">
        <v>61</v>
      </c>
      <c r="C48" s="3" t="s">
        <v>11</v>
      </c>
      <c r="D48" s="3">
        <v>-22.622217774219372</v>
      </c>
      <c r="E48" s="3">
        <v>43.34</v>
      </c>
      <c r="F48" s="3">
        <v>5.69</v>
      </c>
      <c r="G48" s="3">
        <v>12.49</v>
      </c>
      <c r="H48" s="3" t="s">
        <v>317</v>
      </c>
      <c r="I48" s="4">
        <v>43221</v>
      </c>
      <c r="J48" s="7">
        <v>0.1676</v>
      </c>
    </row>
    <row r="49" spans="1:10">
      <c r="A49" s="5">
        <v>73</v>
      </c>
      <c r="B49" s="5" t="s">
        <v>62</v>
      </c>
      <c r="C49" s="5" t="s">
        <v>11</v>
      </c>
      <c r="D49" s="5">
        <v>-22.574360033030551</v>
      </c>
      <c r="E49" s="5">
        <v>42.15</v>
      </c>
      <c r="F49" s="5">
        <v>8.76</v>
      </c>
      <c r="G49" s="5">
        <v>12.11</v>
      </c>
      <c r="H49" s="5" t="s">
        <v>317</v>
      </c>
      <c r="I49" s="6">
        <v>43246</v>
      </c>
      <c r="J49" s="7">
        <v>0.18840000000000001</v>
      </c>
    </row>
    <row r="50" spans="1:10">
      <c r="A50" s="5">
        <v>74</v>
      </c>
      <c r="B50" s="5" t="s">
        <v>63</v>
      </c>
      <c r="C50" s="5" t="s">
        <v>16</v>
      </c>
      <c r="D50" s="5">
        <v>-21.327696078431373</v>
      </c>
      <c r="E50" s="5">
        <v>42.42</v>
      </c>
      <c r="F50" s="5">
        <v>7.82</v>
      </c>
      <c r="G50" s="5">
        <v>12.24</v>
      </c>
      <c r="H50" s="5" t="s">
        <v>317</v>
      </c>
      <c r="I50" s="6">
        <v>43239</v>
      </c>
      <c r="J50" s="7">
        <v>0.21510000000000001</v>
      </c>
    </row>
    <row r="51" spans="1:10">
      <c r="A51" s="5">
        <v>76</v>
      </c>
      <c r="B51" s="5" t="s">
        <v>64</v>
      </c>
      <c r="C51" s="5" t="s">
        <v>16</v>
      </c>
      <c r="D51" s="5">
        <v>-23.145353130016051</v>
      </c>
      <c r="E51" s="5">
        <v>38.21</v>
      </c>
      <c r="F51" s="5">
        <v>8.83</v>
      </c>
      <c r="G51" s="5">
        <v>12.46</v>
      </c>
      <c r="H51" s="5" t="s">
        <v>317</v>
      </c>
      <c r="I51" s="6">
        <v>43237</v>
      </c>
      <c r="J51" s="7">
        <v>0.22600000000000001</v>
      </c>
    </row>
    <row r="52" spans="1:10">
      <c r="A52" s="3">
        <v>77</v>
      </c>
      <c r="B52" s="3" t="s">
        <v>65</v>
      </c>
      <c r="C52" s="3" t="s">
        <v>16</v>
      </c>
      <c r="D52" s="3">
        <v>-22.212044701986756</v>
      </c>
      <c r="E52" s="3">
        <v>42.05</v>
      </c>
      <c r="F52" s="3">
        <v>9.1300000000000008</v>
      </c>
      <c r="G52" s="3">
        <v>12.08</v>
      </c>
      <c r="H52" s="3" t="s">
        <v>317</v>
      </c>
      <c r="I52" s="4">
        <v>43223</v>
      </c>
      <c r="J52" s="7">
        <v>0.13270000000000001</v>
      </c>
    </row>
    <row r="53" spans="1:10">
      <c r="A53" s="5">
        <v>77</v>
      </c>
      <c r="B53" s="5" t="s">
        <v>66</v>
      </c>
      <c r="C53" s="5" t="s">
        <v>16</v>
      </c>
      <c r="D53" s="5">
        <v>-22.342214342001576</v>
      </c>
      <c r="E53" s="5">
        <v>38.68</v>
      </c>
      <c r="F53" s="5">
        <v>8.6300000000000008</v>
      </c>
      <c r="G53" s="5">
        <v>12.69</v>
      </c>
      <c r="H53" s="5" t="s">
        <v>317</v>
      </c>
      <c r="I53" s="6">
        <v>43239</v>
      </c>
      <c r="J53" s="7">
        <v>0.1203</v>
      </c>
    </row>
    <row r="54" spans="1:10">
      <c r="A54" s="5">
        <v>78</v>
      </c>
      <c r="B54" s="5" t="s">
        <v>67</v>
      </c>
      <c r="C54" s="5" t="s">
        <v>13</v>
      </c>
      <c r="D54" s="5">
        <v>-20.121252699784019</v>
      </c>
      <c r="E54" s="5">
        <v>43.5</v>
      </c>
      <c r="F54" s="5">
        <v>6.27</v>
      </c>
      <c r="G54" s="5">
        <v>13.89</v>
      </c>
      <c r="H54" s="5" t="s">
        <v>317</v>
      </c>
      <c r="I54" s="6">
        <v>43248</v>
      </c>
      <c r="J54" s="7">
        <v>0.31759999999999999</v>
      </c>
    </row>
    <row r="55" spans="1:10">
      <c r="A55" s="5">
        <v>80</v>
      </c>
      <c r="B55" s="5" t="s">
        <v>68</v>
      </c>
      <c r="C55" s="5" t="s">
        <v>11</v>
      </c>
      <c r="D55" s="5">
        <v>-24.140945709281958</v>
      </c>
      <c r="E55" s="5">
        <v>35.479999999999997</v>
      </c>
      <c r="F55" s="5">
        <v>8.9</v>
      </c>
      <c r="G55" s="5">
        <v>11.42</v>
      </c>
      <c r="H55" s="5" t="s">
        <v>317</v>
      </c>
      <c r="I55" s="6">
        <v>43231</v>
      </c>
      <c r="J55" s="7">
        <v>9.8400000000000001E-2</v>
      </c>
    </row>
    <row r="56" spans="1:10">
      <c r="A56" s="5">
        <v>81</v>
      </c>
      <c r="B56" s="5" t="s">
        <v>69</v>
      </c>
      <c r="C56" s="5" t="s">
        <v>16</v>
      </c>
      <c r="D56" s="5">
        <v>-22.996990445859872</v>
      </c>
      <c r="E56" s="5">
        <v>39.14</v>
      </c>
      <c r="F56" s="5">
        <v>7.54</v>
      </c>
      <c r="G56" s="5">
        <v>12.56</v>
      </c>
      <c r="H56" s="5" t="s">
        <v>317</v>
      </c>
      <c r="I56" s="6">
        <v>43237</v>
      </c>
      <c r="J56" s="7">
        <v>0.25140000000000001</v>
      </c>
    </row>
    <row r="57" spans="1:10">
      <c r="A57" s="5">
        <v>83</v>
      </c>
      <c r="B57" s="5" t="s">
        <v>70</v>
      </c>
      <c r="C57" s="5" t="s">
        <v>16</v>
      </c>
      <c r="D57" s="5">
        <v>-21.650924437299032</v>
      </c>
      <c r="E57" s="5">
        <v>38.97</v>
      </c>
      <c r="F57" s="5">
        <v>6.75</v>
      </c>
      <c r="G57" s="5">
        <v>12.44</v>
      </c>
      <c r="H57" s="5" t="s">
        <v>317</v>
      </c>
      <c r="I57" s="6">
        <v>43228</v>
      </c>
      <c r="J57" s="7">
        <v>0.13650000000000001</v>
      </c>
    </row>
    <row r="58" spans="1:10">
      <c r="A58" s="3">
        <v>84</v>
      </c>
      <c r="B58" s="3" t="s">
        <v>71</v>
      </c>
      <c r="C58" s="3" t="s">
        <v>12</v>
      </c>
      <c r="D58" s="3">
        <v>-24.934956726986623</v>
      </c>
      <c r="E58" s="3">
        <v>44.83</v>
      </c>
      <c r="F58" s="3">
        <v>6.5</v>
      </c>
      <c r="G58" s="3">
        <v>12.71</v>
      </c>
      <c r="H58" s="3" t="s">
        <v>317</v>
      </c>
      <c r="I58" s="4">
        <v>43225</v>
      </c>
      <c r="J58" s="7">
        <v>0.12479999999999999</v>
      </c>
    </row>
    <row r="59" spans="1:10">
      <c r="A59" s="3">
        <v>85</v>
      </c>
      <c r="B59" s="3" t="s">
        <v>72</v>
      </c>
      <c r="C59" s="3" t="s">
        <v>11</v>
      </c>
      <c r="D59" s="3">
        <v>-20.928590492076729</v>
      </c>
      <c r="E59" s="3">
        <v>42.96</v>
      </c>
      <c r="F59" s="3">
        <v>6.05</v>
      </c>
      <c r="G59" s="3">
        <v>11.99</v>
      </c>
      <c r="H59" s="3" t="s">
        <v>317</v>
      </c>
      <c r="I59" s="4">
        <v>43221</v>
      </c>
      <c r="J59" s="7">
        <v>0.12180000000000001</v>
      </c>
    </row>
    <row r="60" spans="1:10">
      <c r="A60" s="5">
        <v>86</v>
      </c>
      <c r="B60" s="5" t="s">
        <v>73</v>
      </c>
      <c r="C60" s="5" t="s">
        <v>14</v>
      </c>
      <c r="D60" s="5">
        <v>-23.51054904831625</v>
      </c>
      <c r="E60" s="5">
        <v>45.39</v>
      </c>
      <c r="F60" s="5">
        <v>7.87</v>
      </c>
      <c r="G60" s="5">
        <v>13.66</v>
      </c>
      <c r="H60" s="5" t="s">
        <v>318</v>
      </c>
      <c r="I60" s="6">
        <v>43256</v>
      </c>
      <c r="J60" s="3">
        <v>0.31900000000000001</v>
      </c>
    </row>
    <row r="61" spans="1:10">
      <c r="A61" s="5">
        <v>87</v>
      </c>
      <c r="B61" s="5" t="s">
        <v>74</v>
      </c>
      <c r="C61" s="5" t="s">
        <v>17</v>
      </c>
      <c r="D61" s="5">
        <v>-22.460636672325975</v>
      </c>
      <c r="E61" s="5">
        <v>37.229999999999997</v>
      </c>
      <c r="F61" s="5">
        <v>7.46</v>
      </c>
      <c r="G61" s="5">
        <v>11.78</v>
      </c>
      <c r="H61" s="5" t="s">
        <v>317</v>
      </c>
      <c r="I61" s="6">
        <v>43228</v>
      </c>
      <c r="J61" s="7">
        <v>0.14749999999999999</v>
      </c>
    </row>
    <row r="62" spans="1:10">
      <c r="A62" s="5">
        <v>89</v>
      </c>
      <c r="B62" s="5" t="s">
        <v>75</v>
      </c>
      <c r="C62" s="5" t="s">
        <v>16</v>
      </c>
      <c r="D62" s="5">
        <v>-23.454775999999999</v>
      </c>
      <c r="E62" s="5">
        <v>38.69</v>
      </c>
      <c r="F62" s="5">
        <v>9.2899999999999991</v>
      </c>
      <c r="G62" s="5">
        <v>12.5</v>
      </c>
      <c r="H62" s="5" t="s">
        <v>317</v>
      </c>
      <c r="I62" s="6">
        <v>43240</v>
      </c>
      <c r="J62" s="7">
        <v>0.112</v>
      </c>
    </row>
    <row r="63" spans="1:10">
      <c r="A63" s="5">
        <v>91</v>
      </c>
      <c r="B63" s="5" t="s">
        <v>76</v>
      </c>
      <c r="C63" s="5" t="s">
        <v>13</v>
      </c>
      <c r="D63" s="5">
        <v>-21.532402234636869</v>
      </c>
      <c r="E63" s="5">
        <v>31.86</v>
      </c>
      <c r="F63" s="5">
        <v>10.18</v>
      </c>
      <c r="G63" s="5">
        <v>10.74</v>
      </c>
      <c r="H63" s="5" t="s">
        <v>317</v>
      </c>
      <c r="I63" s="6">
        <v>43247</v>
      </c>
      <c r="J63" s="7">
        <v>0.13950000000000001</v>
      </c>
    </row>
    <row r="64" spans="1:10">
      <c r="A64" s="3">
        <v>92</v>
      </c>
      <c r="B64" s="3" t="s">
        <v>77</v>
      </c>
      <c r="C64" s="3" t="s">
        <v>17</v>
      </c>
      <c r="D64" s="3">
        <v>-24.445074135090611</v>
      </c>
      <c r="E64" s="3">
        <v>43.8</v>
      </c>
      <c r="F64" s="3">
        <v>10.1</v>
      </c>
      <c r="G64" s="3">
        <v>12.14</v>
      </c>
      <c r="H64" s="3" t="s">
        <v>317</v>
      </c>
      <c r="I64" s="4">
        <v>43225</v>
      </c>
      <c r="J64" s="7">
        <v>0.16719999999999999</v>
      </c>
    </row>
    <row r="65" spans="1:10">
      <c r="A65" s="7">
        <v>94</v>
      </c>
      <c r="B65" s="7">
        <v>118</v>
      </c>
      <c r="C65" s="7" t="s">
        <v>15</v>
      </c>
      <c r="D65" s="5">
        <v>-20.963423344947721</v>
      </c>
      <c r="E65" s="7">
        <v>41.47</v>
      </c>
      <c r="F65" s="7">
        <v>7.95</v>
      </c>
      <c r="G65" s="7">
        <v>11.48</v>
      </c>
      <c r="H65" s="7" t="s">
        <v>317</v>
      </c>
      <c r="I65" s="8">
        <v>43229</v>
      </c>
      <c r="J65" s="7">
        <v>0.14910000000000001</v>
      </c>
    </row>
    <row r="66" spans="1:10">
      <c r="A66" s="5">
        <v>95</v>
      </c>
      <c r="B66" s="5" t="s">
        <v>78</v>
      </c>
      <c r="C66" s="5" t="s">
        <v>14</v>
      </c>
      <c r="D66" s="5">
        <v>-23.741697281410726</v>
      </c>
      <c r="E66" s="5">
        <v>48.86</v>
      </c>
      <c r="F66" s="5">
        <v>9.17</v>
      </c>
      <c r="G66" s="5">
        <v>13.61</v>
      </c>
      <c r="H66" s="5" t="s">
        <v>318</v>
      </c>
      <c r="I66" s="6">
        <v>43256</v>
      </c>
      <c r="J66" s="3">
        <v>0.40360000000000001</v>
      </c>
    </row>
    <row r="67" spans="1:10">
      <c r="A67" s="5">
        <v>96</v>
      </c>
      <c r="B67" s="5" t="s">
        <v>79</v>
      </c>
      <c r="C67" s="5" t="s">
        <v>11</v>
      </c>
      <c r="D67" s="5">
        <v>-22.491849999999999</v>
      </c>
      <c r="E67" s="5">
        <v>41.97</v>
      </c>
      <c r="F67" s="5">
        <v>9.1199999999999992</v>
      </c>
      <c r="G67" s="5">
        <v>12</v>
      </c>
      <c r="H67" s="5" t="s">
        <v>317</v>
      </c>
      <c r="I67" s="6">
        <v>43247</v>
      </c>
      <c r="J67" s="7">
        <v>0.1336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workbookViewId="0">
      <selection activeCell="H1" sqref="H1"/>
    </sheetView>
  </sheetViews>
  <sheetFormatPr baseColWidth="10" defaultRowHeight="15" x14ac:dyDescent="0"/>
  <cols>
    <col min="1" max="16384" width="10.83203125" style="2"/>
  </cols>
  <sheetData>
    <row r="1" spans="1:10">
      <c r="A1" s="3" t="s">
        <v>9</v>
      </c>
      <c r="B1" s="3" t="s">
        <v>18</v>
      </c>
      <c r="C1" s="3" t="s">
        <v>308</v>
      </c>
      <c r="D1" s="3" t="s">
        <v>311</v>
      </c>
      <c r="E1" s="3" t="s">
        <v>19</v>
      </c>
      <c r="F1" s="3" t="s">
        <v>10</v>
      </c>
      <c r="G1" s="3" t="s">
        <v>20</v>
      </c>
      <c r="H1" s="3" t="s">
        <v>21</v>
      </c>
      <c r="I1" s="3" t="s">
        <v>309</v>
      </c>
      <c r="J1" s="3" t="s">
        <v>310</v>
      </c>
    </row>
    <row r="2" spans="1:10">
      <c r="A2" s="3">
        <v>23</v>
      </c>
      <c r="B2" s="3" t="s">
        <v>80</v>
      </c>
      <c r="C2" s="3" t="s">
        <v>14</v>
      </c>
      <c r="D2" s="3">
        <v>-23.989707388441843</v>
      </c>
      <c r="E2" s="3">
        <v>48.41</v>
      </c>
      <c r="F2" s="3">
        <v>7.4</v>
      </c>
      <c r="G2" s="3">
        <v>13.67</v>
      </c>
      <c r="H2" s="3" t="s">
        <v>319</v>
      </c>
      <c r="I2" s="4">
        <v>43254</v>
      </c>
      <c r="J2" s="3">
        <v>2.8753000000000002</v>
      </c>
    </row>
    <row r="3" spans="1:10">
      <c r="A3" s="3">
        <v>27</v>
      </c>
      <c r="B3" s="3" t="s">
        <v>81</v>
      </c>
      <c r="C3" s="3" t="s">
        <v>14</v>
      </c>
      <c r="D3" s="3">
        <v>-22.477791193181819</v>
      </c>
      <c r="E3" s="3">
        <v>46.51</v>
      </c>
      <c r="F3" s="3">
        <v>9.9499999999999993</v>
      </c>
      <c r="G3" s="3">
        <v>14.08</v>
      </c>
      <c r="H3" s="3" t="s">
        <v>319</v>
      </c>
      <c r="I3" s="4">
        <v>43254</v>
      </c>
      <c r="J3" s="3">
        <v>9.0576000000000008</v>
      </c>
    </row>
    <row r="4" spans="1:10">
      <c r="A4" s="3">
        <v>30</v>
      </c>
      <c r="B4" s="3" t="s">
        <v>82</v>
      </c>
      <c r="C4" s="3" t="s">
        <v>14</v>
      </c>
      <c r="D4" s="3">
        <v>-22.649373385012918</v>
      </c>
      <c r="E4" s="3">
        <v>50.65</v>
      </c>
      <c r="F4" s="3">
        <v>8.92</v>
      </c>
      <c r="G4" s="3">
        <v>15.48</v>
      </c>
      <c r="H4" s="3" t="s">
        <v>319</v>
      </c>
      <c r="I4" s="4">
        <v>43254</v>
      </c>
      <c r="J4" s="3">
        <v>7.2144000000000004</v>
      </c>
    </row>
    <row r="5" spans="1:10">
      <c r="A5" s="3">
        <v>69</v>
      </c>
      <c r="B5" s="3" t="s">
        <v>83</v>
      </c>
      <c r="C5" s="3" t="s">
        <v>14</v>
      </c>
      <c r="D5" s="3">
        <v>-23.25487804878049</v>
      </c>
      <c r="E5" s="3">
        <v>49.41</v>
      </c>
      <c r="F5" s="3">
        <v>8.6199999999999992</v>
      </c>
      <c r="G5" s="3">
        <v>15.17</v>
      </c>
      <c r="H5" s="3" t="s">
        <v>319</v>
      </c>
      <c r="I5" s="4">
        <v>43254</v>
      </c>
      <c r="J5" s="3">
        <v>4.8852000000000002</v>
      </c>
    </row>
    <row r="6" spans="1:10">
      <c r="A6" s="3">
        <v>36</v>
      </c>
      <c r="B6" s="3" t="s">
        <v>84</v>
      </c>
      <c r="C6" s="3" t="s">
        <v>14</v>
      </c>
      <c r="D6" s="3">
        <v>-23.775258249641318</v>
      </c>
      <c r="E6" s="3">
        <v>47.65</v>
      </c>
      <c r="F6" s="3">
        <v>9.92</v>
      </c>
      <c r="G6" s="3">
        <v>13.94</v>
      </c>
      <c r="H6" s="3" t="s">
        <v>319</v>
      </c>
      <c r="I6" s="4">
        <v>43255</v>
      </c>
      <c r="J6" s="3">
        <v>7.0039999999999996</v>
      </c>
    </row>
    <row r="7" spans="1:10">
      <c r="A7" s="3">
        <v>21</v>
      </c>
      <c r="B7" s="3" t="s">
        <v>85</v>
      </c>
      <c r="C7" s="3" t="s">
        <v>14</v>
      </c>
      <c r="D7" s="3">
        <v>-23.31475468975469</v>
      </c>
      <c r="E7" s="3">
        <v>47.77</v>
      </c>
      <c r="F7" s="3">
        <v>9.8800000000000008</v>
      </c>
      <c r="G7" s="3">
        <v>13.86</v>
      </c>
      <c r="H7" s="3" t="s">
        <v>319</v>
      </c>
      <c r="I7" s="4">
        <v>43256</v>
      </c>
      <c r="J7" s="3">
        <v>4.3612000000000002</v>
      </c>
    </row>
    <row r="8" spans="1:10">
      <c r="A8" s="3">
        <v>39</v>
      </c>
      <c r="B8" s="3" t="s">
        <v>86</v>
      </c>
      <c r="C8" s="3" t="s">
        <v>14</v>
      </c>
      <c r="D8" s="3">
        <v>-24.267265331664582</v>
      </c>
      <c r="E8" s="3">
        <v>48.49</v>
      </c>
      <c r="F8" s="3">
        <v>9.4</v>
      </c>
      <c r="G8" s="3">
        <v>15.98</v>
      </c>
      <c r="H8" s="3" t="s">
        <v>319</v>
      </c>
      <c r="I8" s="4">
        <v>43256</v>
      </c>
      <c r="J8" s="3">
        <v>4.0129999999999999</v>
      </c>
    </row>
    <row r="9" spans="1:10">
      <c r="A9" s="3">
        <v>86</v>
      </c>
      <c r="B9" s="3" t="s">
        <v>87</v>
      </c>
      <c r="C9" s="3" t="s">
        <v>14</v>
      </c>
      <c r="D9" s="3">
        <v>-23.438288543140029</v>
      </c>
      <c r="E9" s="3">
        <v>48.6</v>
      </c>
      <c r="F9" s="3">
        <v>9.18</v>
      </c>
      <c r="G9" s="3">
        <v>14.14</v>
      </c>
      <c r="H9" s="3" t="s">
        <v>319</v>
      </c>
      <c r="I9" s="4">
        <v>43256</v>
      </c>
      <c r="J9" s="3">
        <v>3.6446999999999998</v>
      </c>
    </row>
    <row r="10" spans="1:10">
      <c r="A10" s="3">
        <v>95</v>
      </c>
      <c r="B10" s="3" t="s">
        <v>88</v>
      </c>
      <c r="C10" s="3" t="s">
        <v>14</v>
      </c>
      <c r="D10" s="3">
        <v>-23.022303030303032</v>
      </c>
      <c r="E10" s="3">
        <v>48.08</v>
      </c>
      <c r="F10" s="3">
        <v>9.94</v>
      </c>
      <c r="G10" s="3">
        <v>13.2</v>
      </c>
      <c r="H10" s="3" t="s">
        <v>319</v>
      </c>
      <c r="I10" s="4">
        <v>43256</v>
      </c>
      <c r="J10" s="3">
        <v>5.4550000000000001</v>
      </c>
    </row>
    <row r="11" spans="1:10">
      <c r="A11" s="3">
        <v>28</v>
      </c>
      <c r="B11" s="3" t="s">
        <v>89</v>
      </c>
      <c r="C11" s="3" t="s">
        <v>16</v>
      </c>
      <c r="D11" s="3">
        <v>-21.817472035794182</v>
      </c>
      <c r="E11" s="3">
        <v>49.02</v>
      </c>
      <c r="F11" s="3">
        <v>7.65</v>
      </c>
      <c r="G11" s="3">
        <v>13.41</v>
      </c>
      <c r="H11" s="3" t="s">
        <v>319</v>
      </c>
      <c r="I11" s="4">
        <v>43254</v>
      </c>
      <c r="J11" s="3">
        <v>5.3550000000000004</v>
      </c>
    </row>
    <row r="12" spans="1:10">
      <c r="A12" s="3">
        <v>46</v>
      </c>
      <c r="B12" s="3" t="s">
        <v>90</v>
      </c>
      <c r="C12" s="3" t="s">
        <v>16</v>
      </c>
      <c r="D12" s="3">
        <v>-20.307420027816413</v>
      </c>
      <c r="E12" s="3">
        <v>49.07</v>
      </c>
      <c r="F12" s="3">
        <v>10.36</v>
      </c>
      <c r="G12" s="3">
        <v>14.38</v>
      </c>
      <c r="H12" s="3" t="s">
        <v>319</v>
      </c>
      <c r="I12" s="4">
        <v>43254</v>
      </c>
      <c r="J12" s="3">
        <v>11.6722</v>
      </c>
    </row>
    <row r="13" spans="1:10">
      <c r="A13" s="3">
        <v>74</v>
      </c>
      <c r="B13" s="3" t="s">
        <v>91</v>
      </c>
      <c r="C13" s="3" t="s">
        <v>16</v>
      </c>
      <c r="D13" s="3">
        <v>-21.315408163265307</v>
      </c>
      <c r="E13" s="3">
        <v>45.78</v>
      </c>
      <c r="F13" s="3">
        <v>8</v>
      </c>
      <c r="G13" s="3">
        <v>13.72</v>
      </c>
      <c r="H13" s="3" t="s">
        <v>319</v>
      </c>
      <c r="I13" s="4">
        <v>43254</v>
      </c>
      <c r="J13" s="3">
        <v>17.761399999999998</v>
      </c>
    </row>
    <row r="14" spans="1:10">
      <c r="A14" s="3">
        <v>77</v>
      </c>
      <c r="B14" s="3" t="s">
        <v>92</v>
      </c>
      <c r="C14" s="3" t="s">
        <v>16</v>
      </c>
      <c r="D14" s="3">
        <v>-19.741842878120412</v>
      </c>
      <c r="E14" s="3">
        <v>47.05</v>
      </c>
      <c r="F14" s="3">
        <v>10.54</v>
      </c>
      <c r="G14" s="3">
        <v>13.62</v>
      </c>
      <c r="H14" s="3" t="s">
        <v>319</v>
      </c>
      <c r="I14" s="4">
        <v>43255</v>
      </c>
      <c r="J14" s="3">
        <v>12.5509</v>
      </c>
    </row>
    <row r="15" spans="1:10">
      <c r="A15" s="3">
        <v>89</v>
      </c>
      <c r="B15" s="3" t="s">
        <v>93</v>
      </c>
      <c r="C15" s="3" t="s">
        <v>16</v>
      </c>
      <c r="D15" s="3">
        <v>-20.900053120849932</v>
      </c>
      <c r="E15" s="3">
        <v>47.62</v>
      </c>
      <c r="F15" s="3">
        <v>10.89</v>
      </c>
      <c r="G15" s="3">
        <v>15.06</v>
      </c>
      <c r="H15" s="3" t="s">
        <v>319</v>
      </c>
      <c r="I15" s="4">
        <v>43256</v>
      </c>
      <c r="J15" s="3">
        <v>12.072900000000001</v>
      </c>
    </row>
    <row r="16" spans="1:10">
      <c r="A16" s="3">
        <v>63</v>
      </c>
      <c r="B16" s="3" t="s">
        <v>94</v>
      </c>
      <c r="C16" s="3" t="s">
        <v>12</v>
      </c>
      <c r="D16" s="3">
        <v>-23.3299468892261</v>
      </c>
      <c r="E16" s="3">
        <v>46.31</v>
      </c>
      <c r="F16" s="3">
        <v>6.5</v>
      </c>
      <c r="G16" s="3">
        <v>13.18</v>
      </c>
      <c r="H16" s="3" t="s">
        <v>319</v>
      </c>
      <c r="I16" s="4">
        <v>43256</v>
      </c>
      <c r="J16" s="3">
        <v>8.5815999999999999</v>
      </c>
    </row>
    <row r="17" spans="1:10">
      <c r="A17" s="3">
        <v>93</v>
      </c>
      <c r="B17" s="3" t="s">
        <v>95</v>
      </c>
      <c r="C17" s="3" t="s">
        <v>12</v>
      </c>
      <c r="D17" s="3">
        <v>-21.843657616892909</v>
      </c>
      <c r="E17" s="3">
        <v>48.25</v>
      </c>
      <c r="F17" s="3">
        <v>9.81</v>
      </c>
      <c r="G17" s="3">
        <v>13.26</v>
      </c>
      <c r="H17" s="3" t="s">
        <v>319</v>
      </c>
      <c r="I17" s="4">
        <v>43256</v>
      </c>
      <c r="J17" s="3">
        <v>4.0296000000000003</v>
      </c>
    </row>
    <row r="18" spans="1:10">
      <c r="A18" s="3">
        <v>5</v>
      </c>
      <c r="B18" s="3" t="s">
        <v>96</v>
      </c>
      <c r="C18" s="3" t="s">
        <v>11</v>
      </c>
      <c r="D18" s="3">
        <v>-21.57842812006319</v>
      </c>
      <c r="E18" s="3">
        <v>46.93</v>
      </c>
      <c r="F18" s="3">
        <v>8.3699999999999992</v>
      </c>
      <c r="G18" s="3">
        <v>12.66</v>
      </c>
      <c r="H18" s="3" t="s">
        <v>319</v>
      </c>
      <c r="I18" s="4">
        <v>43254</v>
      </c>
      <c r="J18" s="3">
        <v>12.987500000000001</v>
      </c>
    </row>
    <row r="19" spans="1:10">
      <c r="A19" s="3">
        <v>31</v>
      </c>
      <c r="B19" s="3" t="s">
        <v>97</v>
      </c>
      <c r="C19" s="3" t="s">
        <v>11</v>
      </c>
      <c r="D19" s="3">
        <v>-22.807533703409991</v>
      </c>
      <c r="E19" s="3">
        <v>48.82</v>
      </c>
      <c r="F19" s="3">
        <v>11.42</v>
      </c>
      <c r="G19" s="3">
        <v>12.61</v>
      </c>
      <c r="H19" s="3" t="s">
        <v>319</v>
      </c>
      <c r="I19" s="4">
        <v>43254</v>
      </c>
      <c r="J19" s="3">
        <v>11.2628</v>
      </c>
    </row>
    <row r="20" spans="1:10">
      <c r="A20" s="3">
        <v>73</v>
      </c>
      <c r="B20" s="3" t="s">
        <v>98</v>
      </c>
      <c r="C20" s="3" t="s">
        <v>11</v>
      </c>
      <c r="D20" s="3">
        <v>-20.607995545657015</v>
      </c>
      <c r="E20" s="3">
        <v>47.4</v>
      </c>
      <c r="F20" s="3">
        <v>9.23</v>
      </c>
      <c r="G20" s="3">
        <v>13.47</v>
      </c>
      <c r="H20" s="3" t="s">
        <v>319</v>
      </c>
      <c r="I20" s="4">
        <v>43254</v>
      </c>
      <c r="J20" s="3">
        <v>10.3683</v>
      </c>
    </row>
    <row r="21" spans="1:10">
      <c r="A21" s="3">
        <v>80</v>
      </c>
      <c r="B21" s="3" t="s">
        <v>99</v>
      </c>
      <c r="C21" s="3" t="s">
        <v>11</v>
      </c>
      <c r="D21" s="3">
        <v>-22.330072463768118</v>
      </c>
      <c r="E21" s="3">
        <v>45.5</v>
      </c>
      <c r="F21" s="3">
        <v>10.54</v>
      </c>
      <c r="G21" s="3">
        <v>13.8</v>
      </c>
      <c r="H21" s="3" t="s">
        <v>319</v>
      </c>
      <c r="I21" s="4">
        <v>43255</v>
      </c>
      <c r="J21" s="3">
        <v>13.1524</v>
      </c>
    </row>
    <row r="22" spans="1:10">
      <c r="A22" s="3">
        <v>62</v>
      </c>
      <c r="B22" s="3" t="s">
        <v>101</v>
      </c>
      <c r="C22" s="3" t="s">
        <v>11</v>
      </c>
      <c r="D22" s="3">
        <v>-19.600495265841221</v>
      </c>
      <c r="E22" s="3">
        <v>47.48</v>
      </c>
      <c r="F22" s="3">
        <v>9.17</v>
      </c>
      <c r="G22" s="3">
        <v>13.73</v>
      </c>
      <c r="H22" s="3" t="s">
        <v>319</v>
      </c>
      <c r="I22" s="4">
        <v>43256</v>
      </c>
      <c r="J22" s="3">
        <v>9.9680999999999997</v>
      </c>
    </row>
    <row r="23" spans="1:10">
      <c r="A23" s="7">
        <v>85</v>
      </c>
      <c r="B23" s="7" t="s">
        <v>102</v>
      </c>
      <c r="C23" s="7" t="s">
        <v>11</v>
      </c>
      <c r="D23" s="7">
        <v>-20.575799835931093</v>
      </c>
      <c r="E23" s="7">
        <v>47.91</v>
      </c>
      <c r="F23" s="7">
        <v>8.91</v>
      </c>
      <c r="G23" s="7">
        <v>12.19</v>
      </c>
      <c r="H23" s="7" t="s">
        <v>319</v>
      </c>
      <c r="I23" s="8">
        <v>43256</v>
      </c>
      <c r="J23" s="3">
        <v>9.1196999999999999</v>
      </c>
    </row>
    <row r="24" spans="1:10">
      <c r="A24" s="3">
        <v>96</v>
      </c>
      <c r="B24" s="3" t="s">
        <v>103</v>
      </c>
      <c r="C24" s="3" t="s">
        <v>11</v>
      </c>
      <c r="D24" s="3">
        <v>-20.961275167785232</v>
      </c>
      <c r="E24" s="3">
        <v>47.07</v>
      </c>
      <c r="F24" s="3">
        <v>10.97</v>
      </c>
      <c r="G24" s="3">
        <v>13.41</v>
      </c>
      <c r="H24" s="3" t="s">
        <v>319</v>
      </c>
      <c r="I24" s="4">
        <v>43257</v>
      </c>
      <c r="J24" s="3">
        <v>10.128500000000001</v>
      </c>
    </row>
    <row r="25" spans="1:10">
      <c r="A25" s="3">
        <v>24</v>
      </c>
      <c r="B25" s="3" t="s">
        <v>104</v>
      </c>
      <c r="C25" s="3" t="s">
        <v>13</v>
      </c>
      <c r="D25" s="3">
        <v>-24.263059936908515</v>
      </c>
      <c r="E25" s="3">
        <v>46.16</v>
      </c>
      <c r="F25" s="3">
        <v>9.69</v>
      </c>
      <c r="G25" s="3">
        <v>12.68</v>
      </c>
      <c r="H25" s="3" t="s">
        <v>319</v>
      </c>
      <c r="I25" s="4">
        <v>43254</v>
      </c>
      <c r="J25" s="3">
        <v>8.8972999999999995</v>
      </c>
    </row>
    <row r="26" spans="1:10">
      <c r="A26" s="3">
        <v>47</v>
      </c>
      <c r="B26" s="3" t="s">
        <v>105</v>
      </c>
      <c r="C26" s="3" t="s">
        <v>13</v>
      </c>
      <c r="D26" s="3">
        <v>-21.748811881188118</v>
      </c>
      <c r="E26" s="3">
        <v>48.58</v>
      </c>
      <c r="F26" s="3">
        <v>11.06</v>
      </c>
      <c r="G26" s="3">
        <v>14.14</v>
      </c>
      <c r="H26" s="3" t="s">
        <v>319</v>
      </c>
      <c r="I26" s="4">
        <v>43254</v>
      </c>
      <c r="J26" s="3">
        <v>12.4344</v>
      </c>
    </row>
    <row r="27" spans="1:10">
      <c r="A27" s="3">
        <v>10</v>
      </c>
      <c r="B27" s="3" t="s">
        <v>106</v>
      </c>
      <c r="C27" s="3" t="s">
        <v>13</v>
      </c>
      <c r="D27" s="3">
        <v>-22.027333836858006</v>
      </c>
      <c r="E27" s="3">
        <v>47.33</v>
      </c>
      <c r="F27" s="3">
        <v>9.2100000000000009</v>
      </c>
      <c r="G27" s="3">
        <v>13.24</v>
      </c>
      <c r="H27" s="3" t="s">
        <v>319</v>
      </c>
      <c r="I27" s="4">
        <v>43255</v>
      </c>
      <c r="J27" s="3">
        <v>11.3789</v>
      </c>
    </row>
    <row r="28" spans="1:10">
      <c r="A28" s="3">
        <v>18</v>
      </c>
      <c r="B28" s="3" t="s">
        <v>107</v>
      </c>
      <c r="C28" s="3" t="s">
        <v>13</v>
      </c>
      <c r="D28" s="3">
        <v>-21.669108500345541</v>
      </c>
      <c r="E28" s="3">
        <v>48.92</v>
      </c>
      <c r="F28" s="3">
        <v>9.34</v>
      </c>
      <c r="G28" s="3">
        <v>14.47</v>
      </c>
      <c r="H28" s="3" t="s">
        <v>319</v>
      </c>
      <c r="I28" s="4">
        <v>43256</v>
      </c>
      <c r="J28" s="3">
        <v>14.723000000000001</v>
      </c>
    </row>
    <row r="29" spans="1:10">
      <c r="A29" s="3">
        <v>45</v>
      </c>
      <c r="B29" s="3" t="s">
        <v>108</v>
      </c>
      <c r="C29" s="3" t="s">
        <v>15</v>
      </c>
      <c r="D29" s="3">
        <v>-24.780960854092527</v>
      </c>
      <c r="E29" s="3">
        <v>47.05</v>
      </c>
      <c r="F29" s="3">
        <v>9.33</v>
      </c>
      <c r="G29" s="3">
        <v>14.05</v>
      </c>
      <c r="H29" s="3" t="s">
        <v>319</v>
      </c>
      <c r="I29" s="4">
        <v>43254</v>
      </c>
      <c r="J29" s="3">
        <v>7.6760000000000002</v>
      </c>
    </row>
    <row r="30" spans="1:10">
      <c r="A30" s="3">
        <v>70</v>
      </c>
      <c r="B30" s="3" t="s">
        <v>109</v>
      </c>
      <c r="C30" s="3" t="s">
        <v>15</v>
      </c>
      <c r="D30" s="3">
        <v>-21.227322443181816</v>
      </c>
      <c r="E30" s="3">
        <v>48.05</v>
      </c>
      <c r="F30" s="3">
        <v>8.85</v>
      </c>
      <c r="G30" s="3">
        <v>14.08</v>
      </c>
      <c r="H30" s="3" t="s">
        <v>319</v>
      </c>
      <c r="I30" s="4">
        <v>43254</v>
      </c>
      <c r="J30" s="3">
        <v>7.9250999999999996</v>
      </c>
    </row>
    <row r="31" spans="1:10">
      <c r="A31" s="3">
        <v>34</v>
      </c>
      <c r="B31" s="3" t="s">
        <v>110</v>
      </c>
      <c r="C31" s="3" t="s">
        <v>15</v>
      </c>
      <c r="D31" s="3">
        <v>-20.037760758570389</v>
      </c>
      <c r="E31" s="3">
        <v>46.03</v>
      </c>
      <c r="F31" s="3">
        <v>8.49</v>
      </c>
      <c r="G31" s="3">
        <v>13.71</v>
      </c>
      <c r="H31" s="3" t="s">
        <v>319</v>
      </c>
      <c r="I31" s="4">
        <v>43255</v>
      </c>
      <c r="J31" s="3">
        <v>14.150700000000001</v>
      </c>
    </row>
    <row r="32" spans="1:10">
      <c r="A32" s="3">
        <v>94</v>
      </c>
      <c r="B32" s="3" t="s">
        <v>111</v>
      </c>
      <c r="C32" s="3" t="s">
        <v>15</v>
      </c>
      <c r="D32" s="3">
        <v>-19.239477124183004</v>
      </c>
      <c r="E32" s="3">
        <v>46</v>
      </c>
      <c r="F32" s="3">
        <v>8.85</v>
      </c>
      <c r="G32" s="3">
        <v>12.24</v>
      </c>
      <c r="H32" s="3" t="s">
        <v>319</v>
      </c>
      <c r="I32" s="4">
        <v>43256</v>
      </c>
      <c r="J32" s="3">
        <v>11.5</v>
      </c>
    </row>
    <row r="33" spans="1:10">
      <c r="A33" s="3">
        <v>95</v>
      </c>
      <c r="B33" s="3" t="s">
        <v>112</v>
      </c>
      <c r="C33" s="3" t="s">
        <v>14</v>
      </c>
      <c r="D33" s="3">
        <v>-22.741499272197963</v>
      </c>
      <c r="E33" s="3">
        <v>48.22</v>
      </c>
      <c r="F33" s="3">
        <v>9.9</v>
      </c>
      <c r="G33" s="3">
        <v>13.74</v>
      </c>
      <c r="H33" s="3" t="s">
        <v>320</v>
      </c>
      <c r="I33" s="4">
        <v>43227</v>
      </c>
      <c r="J33" s="3">
        <v>1.8090999999999999</v>
      </c>
    </row>
    <row r="34" spans="1:10">
      <c r="A34" s="3">
        <v>30</v>
      </c>
      <c r="B34" s="3" t="s">
        <v>113</v>
      </c>
      <c r="C34" s="3" t="s">
        <v>14</v>
      </c>
      <c r="D34" s="3">
        <v>-22.019762900976289</v>
      </c>
      <c r="E34" s="3">
        <v>47.68</v>
      </c>
      <c r="F34" s="3">
        <v>10.52</v>
      </c>
      <c r="G34" s="3">
        <v>14.34</v>
      </c>
      <c r="H34" s="3" t="s">
        <v>320</v>
      </c>
      <c r="I34" s="4">
        <v>43232</v>
      </c>
      <c r="J34" s="3">
        <v>1.8009999999999999</v>
      </c>
    </row>
    <row r="35" spans="1:10">
      <c r="A35" s="5">
        <v>27</v>
      </c>
      <c r="B35" s="5" t="s">
        <v>114</v>
      </c>
      <c r="C35" s="5" t="s">
        <v>14</v>
      </c>
      <c r="D35" s="5">
        <v>-22.557362482369534</v>
      </c>
      <c r="E35" s="5">
        <v>47.24</v>
      </c>
      <c r="F35" s="5">
        <v>9.64</v>
      </c>
      <c r="G35" s="5">
        <v>14.18</v>
      </c>
      <c r="H35" s="5" t="s">
        <v>320</v>
      </c>
      <c r="I35" s="6">
        <v>43238</v>
      </c>
      <c r="J35" s="5" t="s">
        <v>100</v>
      </c>
    </row>
    <row r="36" spans="1:10">
      <c r="A36" s="3">
        <v>36</v>
      </c>
      <c r="B36" s="3" t="s">
        <v>115</v>
      </c>
      <c r="C36" s="3" t="s">
        <v>14</v>
      </c>
      <c r="D36" s="3">
        <v>-22.671351351351351</v>
      </c>
      <c r="E36" s="3">
        <v>48.42</v>
      </c>
      <c r="F36" s="3">
        <v>9.52</v>
      </c>
      <c r="G36" s="3">
        <v>13.69</v>
      </c>
      <c r="H36" s="3" t="s">
        <v>320</v>
      </c>
      <c r="I36" s="4">
        <v>43232</v>
      </c>
      <c r="J36" s="3">
        <v>1.7645999999999999</v>
      </c>
    </row>
    <row r="37" spans="1:10">
      <c r="A37" s="3">
        <v>32</v>
      </c>
      <c r="B37" s="3" t="s">
        <v>116</v>
      </c>
      <c r="C37" s="3" t="s">
        <v>14</v>
      </c>
      <c r="D37" s="3">
        <v>-23.227905604719766</v>
      </c>
      <c r="E37" s="3">
        <v>47.72</v>
      </c>
      <c r="F37" s="3">
        <v>9.83</v>
      </c>
      <c r="G37" s="3">
        <v>13.56</v>
      </c>
      <c r="H37" s="3" t="s">
        <v>320</v>
      </c>
      <c r="I37" s="4">
        <v>43232</v>
      </c>
      <c r="J37" s="3">
        <v>1.6915</v>
      </c>
    </row>
    <row r="38" spans="1:10">
      <c r="A38" s="3">
        <v>23</v>
      </c>
      <c r="B38" s="3" t="s">
        <v>117</v>
      </c>
      <c r="C38" s="3" t="s">
        <v>14</v>
      </c>
      <c r="D38" s="3">
        <v>-25.215277372262772</v>
      </c>
      <c r="E38" s="3">
        <v>48.31</v>
      </c>
      <c r="F38" s="3">
        <v>8.69</v>
      </c>
      <c r="G38" s="3">
        <v>13.7</v>
      </c>
      <c r="H38" s="3" t="s">
        <v>320</v>
      </c>
      <c r="I38" s="4">
        <v>43236</v>
      </c>
      <c r="J38" s="3">
        <v>1.4702999999999999</v>
      </c>
    </row>
    <row r="39" spans="1:10">
      <c r="A39" s="3">
        <v>69</v>
      </c>
      <c r="B39" s="3" t="s">
        <v>118</v>
      </c>
      <c r="C39" s="3" t="s">
        <v>14</v>
      </c>
      <c r="D39" s="3">
        <v>-23.290683274021355</v>
      </c>
      <c r="E39" s="3">
        <v>47.82</v>
      </c>
      <c r="F39" s="3">
        <v>10.78</v>
      </c>
      <c r="G39" s="3">
        <v>14.05</v>
      </c>
      <c r="H39" s="3" t="s">
        <v>320</v>
      </c>
      <c r="I39" s="4">
        <v>43237</v>
      </c>
      <c r="J39" s="3">
        <v>1.4610000000000001</v>
      </c>
    </row>
    <row r="40" spans="1:10">
      <c r="A40" s="3">
        <v>86</v>
      </c>
      <c r="B40" s="3" t="s">
        <v>119</v>
      </c>
      <c r="C40" s="3" t="s">
        <v>14</v>
      </c>
      <c r="D40" s="3">
        <v>-23.903618784530384</v>
      </c>
      <c r="E40" s="3">
        <v>49.56</v>
      </c>
      <c r="F40" s="3">
        <v>9.6300000000000008</v>
      </c>
      <c r="G40" s="3">
        <v>14.48</v>
      </c>
      <c r="H40" s="3" t="s">
        <v>320</v>
      </c>
      <c r="I40" s="4">
        <v>43239</v>
      </c>
      <c r="J40" s="3">
        <v>1.9536</v>
      </c>
    </row>
    <row r="41" spans="1:10">
      <c r="A41" s="3">
        <v>12</v>
      </c>
      <c r="B41" s="3" t="s">
        <v>120</v>
      </c>
      <c r="C41" s="3" t="s">
        <v>14</v>
      </c>
      <c r="D41" s="3">
        <v>-22.818002717391305</v>
      </c>
      <c r="E41" s="3">
        <v>47.82</v>
      </c>
      <c r="F41" s="3">
        <v>10.42</v>
      </c>
      <c r="G41" s="3">
        <v>14.72</v>
      </c>
      <c r="H41" s="3" t="s">
        <v>319</v>
      </c>
      <c r="I41" s="4">
        <v>43257</v>
      </c>
      <c r="J41" s="3">
        <v>5.7809999999999997</v>
      </c>
    </row>
    <row r="42" spans="1:10">
      <c r="A42" s="3">
        <v>76</v>
      </c>
      <c r="B42" s="3" t="s">
        <v>121</v>
      </c>
      <c r="C42" s="3" t="s">
        <v>16</v>
      </c>
      <c r="D42" s="3">
        <v>-23.966759700476516</v>
      </c>
      <c r="E42" s="3">
        <v>49.36</v>
      </c>
      <c r="F42" s="3">
        <v>10.46</v>
      </c>
      <c r="G42" s="3">
        <v>14.69</v>
      </c>
      <c r="H42" s="3" t="s">
        <v>320</v>
      </c>
      <c r="I42" s="4">
        <v>43233</v>
      </c>
      <c r="J42" s="3">
        <v>3.6930000000000001</v>
      </c>
    </row>
    <row r="43" spans="1:10">
      <c r="A43" s="3">
        <v>74</v>
      </c>
      <c r="B43" s="3" t="s">
        <v>122</v>
      </c>
      <c r="C43" s="3" t="s">
        <v>16</v>
      </c>
      <c r="D43" s="3">
        <v>-20.849712230215825</v>
      </c>
      <c r="E43" s="3">
        <v>49.6</v>
      </c>
      <c r="F43" s="3">
        <v>12.23</v>
      </c>
      <c r="G43" s="3">
        <v>13.9</v>
      </c>
      <c r="H43" s="3" t="s">
        <v>320</v>
      </c>
      <c r="I43" s="4">
        <v>43238</v>
      </c>
      <c r="J43" s="3" t="s">
        <v>100</v>
      </c>
    </row>
    <row r="44" spans="1:10">
      <c r="A44" s="3">
        <v>83</v>
      </c>
      <c r="B44" s="3" t="s">
        <v>123</v>
      </c>
      <c r="C44" s="3" t="s">
        <v>16</v>
      </c>
      <c r="D44" s="3">
        <v>-20.139699934768426</v>
      </c>
      <c r="E44" s="3">
        <v>50.56</v>
      </c>
      <c r="F44" s="3">
        <v>8.52</v>
      </c>
      <c r="G44" s="3">
        <v>15.33</v>
      </c>
      <c r="H44" s="3" t="s">
        <v>320</v>
      </c>
      <c r="I44" s="4">
        <v>43244</v>
      </c>
      <c r="J44" s="3">
        <v>3.8401000000000001</v>
      </c>
    </row>
    <row r="45" spans="1:10">
      <c r="A45" s="3">
        <v>81</v>
      </c>
      <c r="B45" s="3" t="s">
        <v>124</v>
      </c>
      <c r="C45" s="3" t="s">
        <v>16</v>
      </c>
      <c r="D45" s="3">
        <v>-21.49543335761107</v>
      </c>
      <c r="E45" s="3">
        <v>48.41</v>
      </c>
      <c r="F45" s="3">
        <v>8.82</v>
      </c>
      <c r="G45" s="3">
        <v>13.73</v>
      </c>
      <c r="H45" s="3" t="s">
        <v>320</v>
      </c>
      <c r="I45" s="4">
        <v>43245</v>
      </c>
      <c r="J45" s="3">
        <v>4.7064000000000004</v>
      </c>
    </row>
    <row r="46" spans="1:10">
      <c r="A46" s="3">
        <v>66</v>
      </c>
      <c r="B46" s="3" t="s">
        <v>125</v>
      </c>
      <c r="C46" s="3" t="s">
        <v>16</v>
      </c>
      <c r="D46" s="3">
        <v>-20.303668032786884</v>
      </c>
      <c r="E46" s="3">
        <v>49.71</v>
      </c>
      <c r="F46" s="3">
        <v>9.6199999999999992</v>
      </c>
      <c r="G46" s="3">
        <v>14.64</v>
      </c>
      <c r="H46" s="3" t="s">
        <v>320</v>
      </c>
      <c r="I46" s="4">
        <v>43246</v>
      </c>
      <c r="J46" s="3">
        <v>2.4462999999999999</v>
      </c>
    </row>
    <row r="47" spans="1:10">
      <c r="A47" s="3">
        <v>46</v>
      </c>
      <c r="B47" s="3" t="s">
        <v>126</v>
      </c>
      <c r="C47" s="3" t="s">
        <v>16</v>
      </c>
      <c r="D47" s="3">
        <v>-23.460760716441939</v>
      </c>
      <c r="E47" s="3">
        <v>38.119999999999997</v>
      </c>
      <c r="F47" s="3">
        <v>10.43</v>
      </c>
      <c r="G47" s="3">
        <v>9.9380000000000006</v>
      </c>
      <c r="H47" s="3" t="s">
        <v>320</v>
      </c>
      <c r="I47" s="4">
        <v>43247</v>
      </c>
      <c r="J47" s="3">
        <v>2.0684</v>
      </c>
    </row>
    <row r="48" spans="1:10">
      <c r="A48" s="3">
        <v>28</v>
      </c>
      <c r="B48" s="3" t="s">
        <v>127</v>
      </c>
      <c r="C48" s="3" t="s">
        <v>16</v>
      </c>
      <c r="D48" s="3">
        <v>-21.428550106609809</v>
      </c>
      <c r="E48" s="3">
        <v>49.11</v>
      </c>
      <c r="F48" s="3">
        <v>8.6300000000000008</v>
      </c>
      <c r="G48" s="3">
        <v>14.07</v>
      </c>
      <c r="H48" s="3" t="s">
        <v>320</v>
      </c>
      <c r="I48" s="4">
        <v>43247</v>
      </c>
      <c r="J48" s="3">
        <v>3.2671999999999999</v>
      </c>
    </row>
    <row r="49" spans="1:10">
      <c r="A49" s="3">
        <v>58</v>
      </c>
      <c r="B49" s="3" t="s">
        <v>128</v>
      </c>
      <c r="C49" s="3" t="s">
        <v>16</v>
      </c>
      <c r="D49" s="3">
        <v>-20.588043326345211</v>
      </c>
      <c r="E49" s="3">
        <v>47.26</v>
      </c>
      <c r="F49" s="3">
        <v>11.88</v>
      </c>
      <c r="G49" s="3">
        <v>14.31</v>
      </c>
      <c r="H49" s="3" t="s">
        <v>320</v>
      </c>
      <c r="I49" s="4">
        <v>43252</v>
      </c>
      <c r="J49" s="3">
        <v>2.7044999999999999</v>
      </c>
    </row>
    <row r="50" spans="1:10">
      <c r="A50" s="3">
        <v>77</v>
      </c>
      <c r="B50" s="3" t="s">
        <v>129</v>
      </c>
      <c r="C50" s="3" t="s">
        <v>16</v>
      </c>
      <c r="D50" s="3">
        <v>-21.992980182926829</v>
      </c>
      <c r="E50" s="3">
        <v>47.41</v>
      </c>
      <c r="F50" s="3">
        <v>10.94</v>
      </c>
      <c r="G50" s="3">
        <v>13.12</v>
      </c>
      <c r="H50" s="3" t="s">
        <v>320</v>
      </c>
      <c r="I50" s="4">
        <v>43254</v>
      </c>
      <c r="J50" s="3">
        <v>2.9428999999999998</v>
      </c>
    </row>
    <row r="51" spans="1:10">
      <c r="A51" s="3">
        <v>89</v>
      </c>
      <c r="B51" s="3" t="s">
        <v>130</v>
      </c>
      <c r="C51" s="3" t="s">
        <v>16</v>
      </c>
      <c r="D51" s="3">
        <v>-21.638599458728009</v>
      </c>
      <c r="E51" s="3">
        <v>48.79</v>
      </c>
      <c r="F51" s="3">
        <v>12.38</v>
      </c>
      <c r="G51" s="3">
        <v>14.78</v>
      </c>
      <c r="H51" s="3" t="s">
        <v>320</v>
      </c>
      <c r="I51" s="4">
        <v>43255</v>
      </c>
      <c r="J51" s="3">
        <v>2.4062999999999999</v>
      </c>
    </row>
    <row r="52" spans="1:10">
      <c r="A52" s="3">
        <v>19</v>
      </c>
      <c r="B52" s="3" t="s">
        <v>131</v>
      </c>
      <c r="C52" s="3" t="s">
        <v>16</v>
      </c>
      <c r="D52" s="3">
        <v>-21.794647364513736</v>
      </c>
      <c r="E52" s="3">
        <v>48.25</v>
      </c>
      <c r="F52" s="3">
        <v>9.7799999999999994</v>
      </c>
      <c r="G52" s="3">
        <v>13.47</v>
      </c>
      <c r="H52" s="3" t="s">
        <v>320</v>
      </c>
      <c r="I52" s="4">
        <v>43257</v>
      </c>
      <c r="J52" s="3">
        <v>2.4432</v>
      </c>
    </row>
    <row r="53" spans="1:10">
      <c r="A53" s="3">
        <v>4</v>
      </c>
      <c r="B53" s="3" t="s">
        <v>132</v>
      </c>
      <c r="C53" s="3" t="s">
        <v>12</v>
      </c>
      <c r="D53" s="3">
        <v>-21.226520061728397</v>
      </c>
      <c r="E53" s="3">
        <v>49.51</v>
      </c>
      <c r="F53" s="3">
        <v>11.75</v>
      </c>
      <c r="G53" s="3">
        <v>12.96</v>
      </c>
      <c r="H53" s="3" t="s">
        <v>320</v>
      </c>
      <c r="I53" s="4">
        <v>43236</v>
      </c>
      <c r="J53" s="3">
        <v>3.3569</v>
      </c>
    </row>
    <row r="54" spans="1:10">
      <c r="A54" s="3">
        <v>93</v>
      </c>
      <c r="B54" s="3" t="s">
        <v>133</v>
      </c>
      <c r="C54" s="3" t="s">
        <v>12</v>
      </c>
      <c r="D54" s="3">
        <v>-22.547604245640638</v>
      </c>
      <c r="E54" s="3">
        <v>50.35</v>
      </c>
      <c r="F54" s="3">
        <v>12.56</v>
      </c>
      <c r="G54" s="3">
        <v>13.19</v>
      </c>
      <c r="H54" s="3" t="s">
        <v>320</v>
      </c>
      <c r="I54" s="4">
        <v>43239</v>
      </c>
      <c r="J54" s="3">
        <v>3.6484999999999999</v>
      </c>
    </row>
    <row r="55" spans="1:10">
      <c r="A55" s="3">
        <v>63</v>
      </c>
      <c r="B55" s="3" t="s">
        <v>134</v>
      </c>
      <c r="C55" s="3" t="s">
        <v>12</v>
      </c>
      <c r="D55" s="3">
        <v>-23.174387832699619</v>
      </c>
      <c r="E55" s="3">
        <v>48.89</v>
      </c>
      <c r="F55" s="3">
        <v>7.67</v>
      </c>
      <c r="G55" s="3">
        <v>13.15</v>
      </c>
      <c r="H55" s="3" t="s">
        <v>320</v>
      </c>
      <c r="I55" s="4">
        <v>43239</v>
      </c>
      <c r="J55" s="3">
        <v>3.7913999999999999</v>
      </c>
    </row>
    <row r="56" spans="1:10">
      <c r="A56" s="3">
        <v>84</v>
      </c>
      <c r="B56" s="3" t="s">
        <v>135</v>
      </c>
      <c r="C56" s="3" t="s">
        <v>12</v>
      </c>
      <c r="D56" s="3">
        <v>-25.533282090699458</v>
      </c>
      <c r="E56" s="3">
        <v>48.76</v>
      </c>
      <c r="F56" s="3">
        <v>9.02</v>
      </c>
      <c r="G56" s="3">
        <v>13.01</v>
      </c>
      <c r="H56" s="3" t="s">
        <v>320</v>
      </c>
      <c r="I56" s="4">
        <v>43243</v>
      </c>
      <c r="J56" s="3">
        <v>2.4824000000000002</v>
      </c>
    </row>
    <row r="57" spans="1:10">
      <c r="A57" s="3">
        <v>84</v>
      </c>
      <c r="B57" s="3" t="s">
        <v>136</v>
      </c>
      <c r="C57" s="3" t="s">
        <v>12</v>
      </c>
      <c r="D57" s="3">
        <v>-21.064664233576643</v>
      </c>
      <c r="E57" s="3">
        <v>44.63</v>
      </c>
      <c r="F57" s="3">
        <v>9.74</v>
      </c>
      <c r="G57" s="3">
        <v>13.7</v>
      </c>
      <c r="H57" s="3" t="s">
        <v>320</v>
      </c>
      <c r="I57" s="4">
        <v>43255</v>
      </c>
      <c r="J57" s="3">
        <v>8.8247</v>
      </c>
    </row>
    <row r="58" spans="1:10">
      <c r="A58" s="3">
        <v>33</v>
      </c>
      <c r="B58" s="3" t="s">
        <v>137</v>
      </c>
      <c r="C58" s="3" t="s">
        <v>11</v>
      </c>
      <c r="D58" s="3">
        <v>-21.103088235294116</v>
      </c>
      <c r="E58" s="3">
        <v>48.51</v>
      </c>
      <c r="F58" s="3">
        <v>11.27</v>
      </c>
      <c r="G58" s="3">
        <v>14.28</v>
      </c>
      <c r="H58" s="3" t="s">
        <v>320</v>
      </c>
      <c r="I58" s="4">
        <v>43240</v>
      </c>
      <c r="J58" s="3">
        <v>2.4276</v>
      </c>
    </row>
    <row r="59" spans="1:10">
      <c r="A59" s="3">
        <v>2</v>
      </c>
      <c r="B59" s="3" t="s">
        <v>138</v>
      </c>
      <c r="C59" s="3" t="s">
        <v>11</v>
      </c>
      <c r="D59" s="3">
        <v>-22.686200814111263</v>
      </c>
      <c r="E59" s="3">
        <v>47.16</v>
      </c>
      <c r="F59" s="3">
        <v>10.34</v>
      </c>
      <c r="G59" s="3">
        <v>14.74</v>
      </c>
      <c r="H59" s="3" t="s">
        <v>320</v>
      </c>
      <c r="I59" s="4">
        <v>43245</v>
      </c>
      <c r="J59" s="3">
        <v>3.2654999999999998</v>
      </c>
    </row>
    <row r="60" spans="1:10">
      <c r="A60" s="3">
        <v>5</v>
      </c>
      <c r="B60" s="3" t="s">
        <v>139</v>
      </c>
      <c r="C60" s="3" t="s">
        <v>11</v>
      </c>
      <c r="D60" s="3">
        <v>-22.52791341376863</v>
      </c>
      <c r="E60" s="3">
        <v>47.3</v>
      </c>
      <c r="F60" s="3">
        <v>9.66</v>
      </c>
      <c r="G60" s="3">
        <v>14.09</v>
      </c>
      <c r="H60" s="3" t="s">
        <v>320</v>
      </c>
      <c r="I60" s="4">
        <v>43246</v>
      </c>
      <c r="J60" s="3">
        <v>2.1962999999999999</v>
      </c>
    </row>
    <row r="61" spans="1:10">
      <c r="A61" s="3">
        <v>62</v>
      </c>
      <c r="B61" s="3" t="s">
        <v>140</v>
      </c>
      <c r="C61" s="3" t="s">
        <v>11</v>
      </c>
      <c r="D61" s="3">
        <v>-21.670339595375722</v>
      </c>
      <c r="E61" s="3">
        <v>46.37</v>
      </c>
      <c r="F61" s="3">
        <v>9.7200000000000006</v>
      </c>
      <c r="G61" s="3">
        <v>13.84</v>
      </c>
      <c r="H61" s="3" t="s">
        <v>320</v>
      </c>
      <c r="I61" s="4">
        <v>43251</v>
      </c>
      <c r="J61" s="3">
        <v>3.609</v>
      </c>
    </row>
    <row r="62" spans="1:10">
      <c r="A62" s="3">
        <v>31</v>
      </c>
      <c r="B62" s="3" t="s">
        <v>141</v>
      </c>
      <c r="C62" s="3" t="s">
        <v>11</v>
      </c>
      <c r="D62" s="3">
        <v>-21.040857142857142</v>
      </c>
      <c r="E62" s="3">
        <v>48.4</v>
      </c>
      <c r="F62" s="3">
        <v>10.039999999999999</v>
      </c>
      <c r="G62" s="3">
        <v>14</v>
      </c>
      <c r="H62" s="3" t="s">
        <v>320</v>
      </c>
      <c r="I62" s="4">
        <v>43253</v>
      </c>
      <c r="J62" s="3">
        <v>4.9855</v>
      </c>
    </row>
    <row r="63" spans="1:10">
      <c r="A63" s="3">
        <v>48</v>
      </c>
      <c r="B63" s="3" t="s">
        <v>142</v>
      </c>
      <c r="C63" s="3" t="s">
        <v>11</v>
      </c>
      <c r="D63" s="3">
        <v>-22.256741393114488</v>
      </c>
      <c r="E63" s="3">
        <v>50.07</v>
      </c>
      <c r="F63" s="3">
        <v>10.48</v>
      </c>
      <c r="G63" s="3">
        <v>12.49</v>
      </c>
      <c r="H63" s="3" t="s">
        <v>320</v>
      </c>
      <c r="I63" s="4">
        <v>43253</v>
      </c>
      <c r="J63" s="3">
        <v>3.1795</v>
      </c>
    </row>
    <row r="64" spans="1:10">
      <c r="A64" s="3">
        <v>96</v>
      </c>
      <c r="B64" s="3" t="s">
        <v>143</v>
      </c>
      <c r="C64" s="3" t="s">
        <v>11</v>
      </c>
      <c r="D64" s="3">
        <v>-21.209241960183764</v>
      </c>
      <c r="E64" s="3">
        <v>49.09</v>
      </c>
      <c r="F64" s="3">
        <v>11.58</v>
      </c>
      <c r="G64" s="3">
        <v>13.06</v>
      </c>
      <c r="H64" s="3" t="s">
        <v>320</v>
      </c>
      <c r="I64" s="4">
        <v>43255</v>
      </c>
      <c r="J64" s="3">
        <v>2.9666999999999999</v>
      </c>
    </row>
    <row r="65" spans="1:10">
      <c r="A65" s="3">
        <v>43</v>
      </c>
      <c r="B65" s="3" t="s">
        <v>144</v>
      </c>
      <c r="C65" s="3" t="s">
        <v>11</v>
      </c>
      <c r="D65" s="3">
        <v>-20.441132352941175</v>
      </c>
      <c r="E65" s="3">
        <v>49.58</v>
      </c>
      <c r="F65" s="3">
        <v>10.7</v>
      </c>
      <c r="G65" s="3">
        <v>13.6</v>
      </c>
      <c r="H65" s="3" t="s">
        <v>320</v>
      </c>
      <c r="I65" s="4">
        <v>43257</v>
      </c>
      <c r="J65" s="3">
        <v>3.9607000000000001</v>
      </c>
    </row>
    <row r="66" spans="1:10">
      <c r="A66" s="3">
        <v>80</v>
      </c>
      <c r="B66" s="3" t="s">
        <v>145</v>
      </c>
      <c r="C66" s="3" t="s">
        <v>11</v>
      </c>
      <c r="D66" s="3">
        <v>-22.878705772811916</v>
      </c>
      <c r="E66" s="3">
        <v>34.869999999999997</v>
      </c>
      <c r="F66" s="3">
        <v>11.06</v>
      </c>
      <c r="G66" s="3">
        <v>10.74</v>
      </c>
      <c r="H66" s="3" t="s">
        <v>320</v>
      </c>
      <c r="I66" s="4">
        <v>43257</v>
      </c>
      <c r="J66" s="3">
        <v>3.7982</v>
      </c>
    </row>
    <row r="67" spans="1:10">
      <c r="A67" s="3">
        <v>16</v>
      </c>
      <c r="B67" s="3" t="s">
        <v>146</v>
      </c>
      <c r="C67" s="3" t="s">
        <v>13</v>
      </c>
      <c r="D67" s="3">
        <v>-22.919513938527519</v>
      </c>
      <c r="E67" s="3">
        <v>47.66</v>
      </c>
      <c r="F67" s="3">
        <v>9.57</v>
      </c>
      <c r="G67" s="3">
        <v>13.99</v>
      </c>
      <c r="H67" s="3" t="s">
        <v>320</v>
      </c>
      <c r="I67" s="4">
        <v>43244</v>
      </c>
      <c r="J67" s="3">
        <v>2.5301</v>
      </c>
    </row>
    <row r="68" spans="1:10">
      <c r="A68" s="3">
        <v>7</v>
      </c>
      <c r="B68" s="3" t="s">
        <v>147</v>
      </c>
      <c r="C68" s="3" t="s">
        <v>13</v>
      </c>
      <c r="D68" s="3">
        <v>-21.014585635359115</v>
      </c>
      <c r="E68" s="3">
        <v>46</v>
      </c>
      <c r="F68" s="3">
        <v>10.57</v>
      </c>
      <c r="G68" s="3">
        <v>14.48</v>
      </c>
      <c r="H68" s="3" t="s">
        <v>320</v>
      </c>
      <c r="I68" s="4">
        <v>43246</v>
      </c>
      <c r="J68" s="3">
        <v>2.7309999999999999</v>
      </c>
    </row>
    <row r="69" spans="1:10">
      <c r="A69" s="3">
        <v>35</v>
      </c>
      <c r="B69" s="3" t="s">
        <v>148</v>
      </c>
      <c r="C69" s="3" t="s">
        <v>13</v>
      </c>
      <c r="D69" s="3">
        <v>-20.911246478873242</v>
      </c>
      <c r="E69" s="3">
        <v>46.39</v>
      </c>
      <c r="F69" s="3">
        <v>10.99</v>
      </c>
      <c r="G69" s="3">
        <v>14.2</v>
      </c>
      <c r="H69" s="3" t="s">
        <v>320</v>
      </c>
      <c r="I69" s="4">
        <v>43246</v>
      </c>
      <c r="J69" s="3">
        <v>4.3280000000000003</v>
      </c>
    </row>
    <row r="70" spans="1:10">
      <c r="A70" s="3">
        <v>78</v>
      </c>
      <c r="B70" s="3" t="s">
        <v>149</v>
      </c>
      <c r="C70" s="3" t="s">
        <v>13</v>
      </c>
      <c r="D70" s="3">
        <v>-20.753973647711511</v>
      </c>
      <c r="E70" s="3">
        <v>50.51</v>
      </c>
      <c r="F70" s="3">
        <v>10.7</v>
      </c>
      <c r="G70" s="3">
        <v>14.42</v>
      </c>
      <c r="H70" s="3" t="s">
        <v>320</v>
      </c>
      <c r="I70" s="4">
        <v>43247</v>
      </c>
      <c r="J70" s="3">
        <v>4.1417999999999999</v>
      </c>
    </row>
    <row r="71" spans="1:10">
      <c r="A71" s="3">
        <v>47</v>
      </c>
      <c r="B71" s="3" t="s">
        <v>150</v>
      </c>
      <c r="C71" s="3" t="s">
        <v>13</v>
      </c>
      <c r="D71" s="3">
        <v>-22.233263888888889</v>
      </c>
      <c r="E71" s="3">
        <v>49.3</v>
      </c>
      <c r="F71" s="3">
        <v>10.55</v>
      </c>
      <c r="G71" s="3">
        <v>14.4</v>
      </c>
      <c r="H71" s="3" t="s">
        <v>320</v>
      </c>
      <c r="I71" s="4">
        <v>43249</v>
      </c>
      <c r="J71" s="3">
        <v>2.1509999999999998</v>
      </c>
    </row>
    <row r="72" spans="1:10">
      <c r="A72" s="3">
        <v>24</v>
      </c>
      <c r="B72" s="3" t="s">
        <v>151</v>
      </c>
      <c r="C72" s="3" t="s">
        <v>13</v>
      </c>
      <c r="D72" s="3">
        <v>-21.930558303886926</v>
      </c>
      <c r="E72" s="3">
        <v>48.93</v>
      </c>
      <c r="F72" s="3">
        <v>9.58</v>
      </c>
      <c r="G72" s="3">
        <v>14.15</v>
      </c>
      <c r="H72" s="3" t="s">
        <v>320</v>
      </c>
      <c r="I72" s="4">
        <v>43251</v>
      </c>
      <c r="J72" s="3">
        <v>3.3144</v>
      </c>
    </row>
    <row r="73" spans="1:10">
      <c r="A73" s="3">
        <v>18</v>
      </c>
      <c r="B73" s="3" t="s">
        <v>152</v>
      </c>
      <c r="C73" s="3" t="s">
        <v>13</v>
      </c>
      <c r="D73" s="3">
        <v>-22.704688142563402</v>
      </c>
      <c r="E73" s="3">
        <v>49.5</v>
      </c>
      <c r="F73" s="3">
        <v>10.27</v>
      </c>
      <c r="G73" s="3">
        <v>14.59</v>
      </c>
      <c r="H73" s="3" t="s">
        <v>320</v>
      </c>
      <c r="I73" s="4">
        <v>43252</v>
      </c>
      <c r="J73" s="3">
        <v>2.8407</v>
      </c>
    </row>
    <row r="74" spans="1:10">
      <c r="A74" s="3">
        <v>35</v>
      </c>
      <c r="B74" s="3" t="s">
        <v>153</v>
      </c>
      <c r="C74" s="3" t="s">
        <v>13</v>
      </c>
      <c r="D74" s="3">
        <v>-19.125393848462117</v>
      </c>
      <c r="E74" s="3">
        <v>45.56</v>
      </c>
      <c r="F74" s="3">
        <v>10.39</v>
      </c>
      <c r="G74" s="3">
        <v>13.33</v>
      </c>
      <c r="H74" s="3" t="s">
        <v>320</v>
      </c>
      <c r="I74" s="4">
        <v>43254</v>
      </c>
      <c r="J74" s="3">
        <v>4.1130000000000004</v>
      </c>
    </row>
    <row r="75" spans="1:10">
      <c r="A75" s="3">
        <v>91</v>
      </c>
      <c r="B75" s="3" t="s">
        <v>154</v>
      </c>
      <c r="C75" s="3" t="s">
        <v>13</v>
      </c>
      <c r="D75" s="3">
        <v>-21.555247005988022</v>
      </c>
      <c r="E75" s="3">
        <v>46.39</v>
      </c>
      <c r="F75" s="3">
        <v>12.01</v>
      </c>
      <c r="G75" s="3">
        <v>13.36</v>
      </c>
      <c r="H75" s="3" t="s">
        <v>320</v>
      </c>
      <c r="I75" s="4">
        <v>43255</v>
      </c>
      <c r="J75" s="3">
        <v>4.5098000000000003</v>
      </c>
    </row>
    <row r="76" spans="1:10">
      <c r="A76" s="3">
        <v>44</v>
      </c>
      <c r="B76" s="3" t="s">
        <v>155</v>
      </c>
      <c r="C76" s="3" t="s">
        <v>13</v>
      </c>
      <c r="D76" s="3">
        <v>-21.511606145251395</v>
      </c>
      <c r="E76" s="3">
        <v>45.22</v>
      </c>
      <c r="F76" s="3">
        <v>10.89</v>
      </c>
      <c r="G76" s="3">
        <v>14.32</v>
      </c>
      <c r="H76" s="3" t="s">
        <v>320</v>
      </c>
      <c r="I76" s="4">
        <v>43257</v>
      </c>
      <c r="J76" s="3">
        <v>2.6280000000000001</v>
      </c>
    </row>
    <row r="77" spans="1:10">
      <c r="A77" s="3">
        <v>40</v>
      </c>
      <c r="B77" s="3" t="s">
        <v>156</v>
      </c>
      <c r="C77" s="3" t="s">
        <v>15</v>
      </c>
      <c r="D77" s="3">
        <v>-22.480573827851643</v>
      </c>
      <c r="E77" s="3">
        <v>46.71</v>
      </c>
      <c r="F77" s="3">
        <v>10.72</v>
      </c>
      <c r="G77" s="3">
        <v>14.29</v>
      </c>
      <c r="H77" s="3" t="s">
        <v>320</v>
      </c>
      <c r="I77" s="4">
        <v>43232</v>
      </c>
      <c r="J77" s="3">
        <v>3.6558999999999999</v>
      </c>
    </row>
    <row r="78" spans="1:10">
      <c r="A78" s="3">
        <v>51</v>
      </c>
      <c r="B78" s="3" t="s">
        <v>157</v>
      </c>
      <c r="C78" s="3" t="s">
        <v>15</v>
      </c>
      <c r="D78" s="3">
        <v>-22.121237410071942</v>
      </c>
      <c r="E78" s="3">
        <v>48.04</v>
      </c>
      <c r="F78" s="3">
        <v>10.47</v>
      </c>
      <c r="G78" s="3">
        <v>13.9</v>
      </c>
      <c r="H78" s="3" t="s">
        <v>320</v>
      </c>
      <c r="I78" s="4">
        <v>43239</v>
      </c>
      <c r="J78" s="3">
        <v>3.2934999999999999</v>
      </c>
    </row>
    <row r="79" spans="1:10">
      <c r="A79" s="3">
        <v>20</v>
      </c>
      <c r="B79" s="3" t="s">
        <v>158</v>
      </c>
      <c r="C79" s="3" t="s">
        <v>15</v>
      </c>
      <c r="D79" s="3">
        <v>-21.587730654761902</v>
      </c>
      <c r="E79" s="3">
        <v>50.21</v>
      </c>
      <c r="F79" s="3">
        <v>9.33</v>
      </c>
      <c r="G79" s="3">
        <v>13.44</v>
      </c>
      <c r="H79" s="3" t="s">
        <v>320</v>
      </c>
      <c r="I79" s="4">
        <v>43239</v>
      </c>
      <c r="J79" s="3">
        <v>3.6766999999999999</v>
      </c>
    </row>
    <row r="80" spans="1:10">
      <c r="A80" s="3">
        <v>72</v>
      </c>
      <c r="B80" s="3" t="s">
        <v>159</v>
      </c>
      <c r="C80" s="3" t="s">
        <v>15</v>
      </c>
      <c r="D80" s="3">
        <v>-20.921992982456139</v>
      </c>
      <c r="E80" s="3">
        <v>47.68</v>
      </c>
      <c r="F80" s="3">
        <v>8.81</v>
      </c>
      <c r="G80" s="3">
        <v>14.25</v>
      </c>
      <c r="H80" s="3" t="s">
        <v>320</v>
      </c>
      <c r="I80" s="4">
        <v>43243</v>
      </c>
      <c r="J80" s="3">
        <v>3.7294</v>
      </c>
    </row>
    <row r="81" spans="1:10">
      <c r="A81" s="3">
        <v>70</v>
      </c>
      <c r="B81" s="3" t="s">
        <v>160</v>
      </c>
      <c r="C81" s="3" t="s">
        <v>15</v>
      </c>
      <c r="D81" s="3">
        <v>-20.314735729386889</v>
      </c>
      <c r="E81" s="3">
        <v>45.84</v>
      </c>
      <c r="F81" s="3">
        <v>11.28</v>
      </c>
      <c r="G81" s="3">
        <v>14.19</v>
      </c>
      <c r="H81" s="3" t="s">
        <v>320</v>
      </c>
      <c r="I81" s="4">
        <v>43246</v>
      </c>
      <c r="J81" s="3">
        <v>4.1167999999999996</v>
      </c>
    </row>
    <row r="82" spans="1:10">
      <c r="A82" s="3">
        <v>15</v>
      </c>
      <c r="B82" s="3" t="s">
        <v>161</v>
      </c>
      <c r="C82" s="3" t="s">
        <v>15</v>
      </c>
      <c r="D82" s="3">
        <v>-21.251182085168871</v>
      </c>
      <c r="E82" s="3">
        <v>45.97</v>
      </c>
      <c r="F82" s="3">
        <v>9.7899999999999991</v>
      </c>
      <c r="G82" s="3">
        <v>13.62</v>
      </c>
      <c r="H82" s="3" t="s">
        <v>320</v>
      </c>
      <c r="I82" s="4">
        <v>43246</v>
      </c>
      <c r="J82" s="3">
        <v>1.6326000000000001</v>
      </c>
    </row>
    <row r="83" spans="1:10">
      <c r="A83" s="3">
        <v>15</v>
      </c>
      <c r="B83" s="3" t="s">
        <v>162</v>
      </c>
      <c r="C83" s="3" t="s">
        <v>15</v>
      </c>
      <c r="D83" s="3">
        <v>-21.903832373640434</v>
      </c>
      <c r="E83" s="3">
        <v>50.53</v>
      </c>
      <c r="F83" s="3">
        <v>8.61</v>
      </c>
      <c r="G83" s="3">
        <v>15.63</v>
      </c>
      <c r="H83" s="3" t="s">
        <v>320</v>
      </c>
      <c r="I83" s="4">
        <v>43250</v>
      </c>
      <c r="J83" s="3">
        <v>3.6120000000000001</v>
      </c>
    </row>
    <row r="84" spans="1:10">
      <c r="A84" s="3">
        <v>51</v>
      </c>
      <c r="B84" s="3" t="s">
        <v>163</v>
      </c>
      <c r="C84" s="3" t="s">
        <v>15</v>
      </c>
      <c r="D84" s="3">
        <v>-21.811927497789565</v>
      </c>
      <c r="E84" s="3">
        <v>42.43</v>
      </c>
      <c r="F84" s="3">
        <v>9.66</v>
      </c>
      <c r="G84" s="3">
        <v>11.31</v>
      </c>
      <c r="H84" s="3" t="s">
        <v>320</v>
      </c>
      <c r="I84" s="4">
        <v>43253</v>
      </c>
      <c r="J84" s="3">
        <v>4.8597999999999999</v>
      </c>
    </row>
    <row r="85" spans="1:10">
      <c r="A85" s="3">
        <v>54</v>
      </c>
      <c r="B85" s="3" t="s">
        <v>164</v>
      </c>
      <c r="C85" s="3" t="s">
        <v>15</v>
      </c>
      <c r="D85" s="3">
        <v>-21.215125268432352</v>
      </c>
      <c r="E85" s="3">
        <v>47.38</v>
      </c>
      <c r="F85" s="3">
        <v>10.56</v>
      </c>
      <c r="G85" s="3">
        <v>13.97</v>
      </c>
      <c r="H85" s="3" t="s">
        <v>320</v>
      </c>
      <c r="I85" s="4">
        <v>43254</v>
      </c>
      <c r="J85" s="3">
        <v>4.2694999999999999</v>
      </c>
    </row>
    <row r="86" spans="1:10">
      <c r="A86" s="3">
        <v>22</v>
      </c>
      <c r="B86" s="3" t="s">
        <v>165</v>
      </c>
      <c r="C86" s="3" t="s">
        <v>15</v>
      </c>
      <c r="D86" s="3">
        <v>-20.341458990536278</v>
      </c>
      <c r="E86" s="3">
        <v>50.67</v>
      </c>
      <c r="F86" s="3">
        <v>11.62</v>
      </c>
      <c r="G86" s="3">
        <v>12.68</v>
      </c>
      <c r="H86" s="3" t="s">
        <v>320</v>
      </c>
      <c r="I86" s="4">
        <v>43255</v>
      </c>
      <c r="J86" s="3">
        <v>4.5263</v>
      </c>
    </row>
    <row r="87" spans="1:10">
      <c r="A87" s="3">
        <v>15</v>
      </c>
      <c r="B87" s="3" t="s">
        <v>166</v>
      </c>
      <c r="C87" s="3" t="s">
        <v>15</v>
      </c>
      <c r="D87" s="3">
        <v>-20.920874999999999</v>
      </c>
      <c r="E87" s="3">
        <v>49.44</v>
      </c>
      <c r="F87" s="3">
        <v>10.31</v>
      </c>
      <c r="G87" s="3">
        <v>12.8</v>
      </c>
      <c r="H87" s="3" t="s">
        <v>320</v>
      </c>
      <c r="I87" s="4">
        <v>43255</v>
      </c>
      <c r="J87" s="3">
        <v>5.5228999999999999</v>
      </c>
    </row>
    <row r="88" spans="1:10">
      <c r="A88" s="3">
        <v>14</v>
      </c>
      <c r="B88" s="3" t="s">
        <v>167</v>
      </c>
      <c r="C88" s="3" t="s">
        <v>15</v>
      </c>
      <c r="D88" s="3">
        <v>-20.083139784946233</v>
      </c>
      <c r="E88" s="3">
        <v>47.01</v>
      </c>
      <c r="F88" s="3">
        <v>9.27</v>
      </c>
      <c r="G88" s="3">
        <v>13.95</v>
      </c>
      <c r="H88" s="3" t="s">
        <v>320</v>
      </c>
      <c r="I88" s="4">
        <v>43257</v>
      </c>
      <c r="J88" s="3">
        <v>4.2866999999999997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0"/>
  <sheetViews>
    <sheetView workbookViewId="0">
      <selection activeCell="H1" sqref="H1"/>
    </sheetView>
  </sheetViews>
  <sheetFormatPr baseColWidth="10" defaultRowHeight="15" x14ac:dyDescent="0"/>
  <sheetData>
    <row r="1" spans="1:10">
      <c r="A1" s="3" t="s">
        <v>9</v>
      </c>
      <c r="B1" s="3" t="s">
        <v>18</v>
      </c>
      <c r="C1" s="3" t="s">
        <v>308</v>
      </c>
      <c r="D1" s="3" t="s">
        <v>311</v>
      </c>
      <c r="E1" s="3" t="s">
        <v>19</v>
      </c>
      <c r="F1" s="3" t="s">
        <v>10</v>
      </c>
      <c r="G1" s="3" t="s">
        <v>20</v>
      </c>
      <c r="H1" s="3" t="s">
        <v>21</v>
      </c>
      <c r="I1" s="3" t="s">
        <v>309</v>
      </c>
      <c r="J1" s="3" t="s">
        <v>310</v>
      </c>
    </row>
    <row r="2" spans="1:10">
      <c r="A2" s="3">
        <v>2</v>
      </c>
      <c r="B2" s="3" t="s">
        <v>168</v>
      </c>
      <c r="C2" s="3" t="s">
        <v>11</v>
      </c>
      <c r="D2" s="3">
        <v>-21.660352159468438</v>
      </c>
      <c r="E2" s="3">
        <v>49.61</v>
      </c>
      <c r="F2" s="3">
        <v>8.67</v>
      </c>
      <c r="G2" s="3">
        <v>15.05</v>
      </c>
      <c r="H2" s="3" t="s">
        <v>322</v>
      </c>
      <c r="I2" s="4">
        <v>43254</v>
      </c>
      <c r="J2" s="3">
        <v>0.65210000000000001</v>
      </c>
    </row>
    <row r="3" spans="1:10">
      <c r="A3" s="3">
        <v>3</v>
      </c>
      <c r="B3" s="3" t="s">
        <v>169</v>
      </c>
      <c r="C3" s="3" t="s">
        <v>17</v>
      </c>
      <c r="D3" s="3">
        <v>-21.021308823529409</v>
      </c>
      <c r="E3" s="3">
        <v>44.06</v>
      </c>
      <c r="F3" s="3">
        <v>4.91</v>
      </c>
      <c r="G3" s="3">
        <v>13.6</v>
      </c>
      <c r="H3" s="3" t="s">
        <v>322</v>
      </c>
      <c r="I3" s="4">
        <v>43254</v>
      </c>
      <c r="J3" s="3">
        <v>2.5657999999999999</v>
      </c>
    </row>
    <row r="4" spans="1:10">
      <c r="A4" s="3">
        <v>5</v>
      </c>
      <c r="B4" s="3" t="s">
        <v>170</v>
      </c>
      <c r="C4" s="3" t="s">
        <v>11</v>
      </c>
      <c r="D4" s="3">
        <v>-23.533678242381288</v>
      </c>
      <c r="E4" s="3">
        <v>47.91</v>
      </c>
      <c r="F4" s="3">
        <v>6.56</v>
      </c>
      <c r="G4" s="3">
        <v>14.11</v>
      </c>
      <c r="H4" s="3" t="s">
        <v>322</v>
      </c>
      <c r="I4" s="4">
        <v>43254</v>
      </c>
      <c r="J4" s="3">
        <v>1.2296</v>
      </c>
    </row>
    <row r="5" spans="1:10">
      <c r="A5" s="3">
        <v>6</v>
      </c>
      <c r="B5" s="3" t="s">
        <v>171</v>
      </c>
      <c r="C5" s="3" t="s">
        <v>17</v>
      </c>
      <c r="D5" s="3">
        <v>-19.984001391788446</v>
      </c>
      <c r="E5" s="3">
        <v>46.45</v>
      </c>
      <c r="F5" s="3">
        <v>3.52</v>
      </c>
      <c r="G5" s="3">
        <v>14.37</v>
      </c>
      <c r="H5" s="3" t="s">
        <v>322</v>
      </c>
      <c r="I5" s="4">
        <v>43254</v>
      </c>
      <c r="J5" s="3">
        <v>1.0089999999999999</v>
      </c>
    </row>
    <row r="6" spans="1:10">
      <c r="A6" s="3">
        <v>9</v>
      </c>
      <c r="B6" s="3" t="s">
        <v>172</v>
      </c>
      <c r="C6" s="3" t="s">
        <v>12</v>
      </c>
      <c r="D6" s="3">
        <v>-20.277925072046109</v>
      </c>
      <c r="E6" s="3">
        <v>47.72</v>
      </c>
      <c r="F6" s="3">
        <v>9.7799999999999994</v>
      </c>
      <c r="G6" s="3">
        <v>13.88</v>
      </c>
      <c r="H6" s="3" t="s">
        <v>322</v>
      </c>
      <c r="I6" s="4">
        <v>43255</v>
      </c>
      <c r="J6" s="3">
        <v>0.42559999999999998</v>
      </c>
    </row>
    <row r="7" spans="1:10">
      <c r="A7" s="3">
        <v>10</v>
      </c>
      <c r="B7" s="3" t="s">
        <v>173</v>
      </c>
      <c r="C7" s="3" t="s">
        <v>13</v>
      </c>
      <c r="D7" s="3">
        <v>-28.678824771287825</v>
      </c>
      <c r="E7" s="3">
        <v>48.82</v>
      </c>
      <c r="F7" s="3">
        <v>6.34</v>
      </c>
      <c r="G7" s="3">
        <v>14.21</v>
      </c>
      <c r="H7" s="3" t="s">
        <v>322</v>
      </c>
      <c r="I7" s="4">
        <v>43255</v>
      </c>
      <c r="J7" s="3">
        <v>0.59209999999999996</v>
      </c>
    </row>
    <row r="8" spans="1:10">
      <c r="A8" s="3">
        <v>12</v>
      </c>
      <c r="B8" s="3" t="s">
        <v>174</v>
      </c>
      <c r="C8" s="3" t="s">
        <v>14</v>
      </c>
      <c r="D8" s="3">
        <v>-27.254323708206684</v>
      </c>
      <c r="E8" s="3">
        <v>43.95</v>
      </c>
      <c r="F8" s="3">
        <v>6.91</v>
      </c>
      <c r="G8" s="3">
        <v>13.16</v>
      </c>
      <c r="H8" s="3" t="s">
        <v>321</v>
      </c>
      <c r="I8" s="4">
        <v>43255</v>
      </c>
      <c r="J8" s="3">
        <v>0.36930000000000002</v>
      </c>
    </row>
    <row r="9" spans="1:10">
      <c r="A9" s="3">
        <v>12</v>
      </c>
      <c r="B9" s="3" t="s">
        <v>175</v>
      </c>
      <c r="C9" s="3" t="s">
        <v>14</v>
      </c>
      <c r="D9" s="3">
        <v>-24.73640756302521</v>
      </c>
      <c r="E9" s="3">
        <v>47.61</v>
      </c>
      <c r="F9" s="3">
        <v>8.5500000000000007</v>
      </c>
      <c r="G9" s="3">
        <v>14.28</v>
      </c>
      <c r="H9" s="3" t="s">
        <v>322</v>
      </c>
      <c r="I9" s="4">
        <v>43255</v>
      </c>
      <c r="J9" s="3">
        <v>0.54149999999999998</v>
      </c>
    </row>
    <row r="10" spans="1:10">
      <c r="A10" s="3">
        <v>13</v>
      </c>
      <c r="B10" s="3" t="s">
        <v>176</v>
      </c>
      <c r="C10" s="3" t="s">
        <v>17</v>
      </c>
      <c r="D10" s="3">
        <v>-17.263388728323697</v>
      </c>
      <c r="E10" s="3">
        <v>46.63</v>
      </c>
      <c r="F10" s="3">
        <v>2.08</v>
      </c>
      <c r="G10" s="3">
        <v>13.84</v>
      </c>
      <c r="H10" s="3" t="s">
        <v>322</v>
      </c>
      <c r="I10" s="4">
        <v>43256</v>
      </c>
      <c r="J10" s="3">
        <v>1.8362000000000001</v>
      </c>
    </row>
    <row r="11" spans="1:10">
      <c r="A11" s="3">
        <v>14</v>
      </c>
      <c r="B11" s="3" t="s">
        <v>177</v>
      </c>
      <c r="C11" s="3" t="s">
        <v>15</v>
      </c>
      <c r="D11" s="3">
        <v>-20.801822695035462</v>
      </c>
      <c r="E11" s="3">
        <v>49.09</v>
      </c>
      <c r="F11" s="3">
        <v>7.82</v>
      </c>
      <c r="G11" s="3">
        <v>14.1</v>
      </c>
      <c r="H11" s="3" t="s">
        <v>322</v>
      </c>
      <c r="I11" s="4">
        <v>43255</v>
      </c>
      <c r="J11" s="3">
        <v>1.9141999999999999</v>
      </c>
    </row>
    <row r="12" spans="1:10">
      <c r="A12" s="3">
        <v>14</v>
      </c>
      <c r="B12" s="3" t="s">
        <v>178</v>
      </c>
      <c r="C12" s="3" t="s">
        <v>15</v>
      </c>
      <c r="D12" s="3">
        <v>-22.943295853829937</v>
      </c>
      <c r="E12" s="3">
        <v>45.64</v>
      </c>
      <c r="F12" s="3">
        <v>7.24</v>
      </c>
      <c r="G12" s="3">
        <v>14.23</v>
      </c>
      <c r="H12" s="3" t="s">
        <v>321</v>
      </c>
      <c r="I12" s="4">
        <v>43255</v>
      </c>
      <c r="J12" s="3">
        <v>0.77249999999999996</v>
      </c>
    </row>
    <row r="13" spans="1:10">
      <c r="A13" s="3">
        <v>15</v>
      </c>
      <c r="B13" s="3" t="s">
        <v>179</v>
      </c>
      <c r="C13" s="3" t="s">
        <v>15</v>
      </c>
      <c r="D13" s="3">
        <v>-23.88441091954023</v>
      </c>
      <c r="E13" s="3">
        <v>44.98</v>
      </c>
      <c r="F13" s="3">
        <v>7.91</v>
      </c>
      <c r="G13" s="3">
        <v>13.92</v>
      </c>
      <c r="H13" s="3" t="s">
        <v>322</v>
      </c>
      <c r="I13" s="4">
        <v>43256</v>
      </c>
      <c r="J13" s="3">
        <v>1.4822</v>
      </c>
    </row>
    <row r="14" spans="1:10">
      <c r="A14" s="3">
        <v>18</v>
      </c>
      <c r="B14" s="3" t="s">
        <v>180</v>
      </c>
      <c r="C14" s="3" t="s">
        <v>13</v>
      </c>
      <c r="D14" s="3">
        <v>-24.757019027484144</v>
      </c>
      <c r="E14" s="3">
        <v>47.67</v>
      </c>
      <c r="F14" s="3">
        <v>7.48</v>
      </c>
      <c r="G14" s="3">
        <v>14.19</v>
      </c>
      <c r="H14" s="3" t="s">
        <v>322</v>
      </c>
      <c r="I14" s="4">
        <v>43256</v>
      </c>
      <c r="J14" s="3">
        <v>0.28299999999999997</v>
      </c>
    </row>
    <row r="15" spans="1:10">
      <c r="A15" s="3">
        <v>19</v>
      </c>
      <c r="B15" s="3" t="s">
        <v>181</v>
      </c>
      <c r="C15" s="3" t="s">
        <v>16</v>
      </c>
      <c r="D15" s="3">
        <v>-22.996380057803467</v>
      </c>
      <c r="E15" s="3">
        <v>45.77</v>
      </c>
      <c r="F15" s="3">
        <v>6.9</v>
      </c>
      <c r="G15" s="3">
        <v>13.84</v>
      </c>
      <c r="H15" s="3" t="s">
        <v>322</v>
      </c>
      <c r="I15" s="4">
        <v>43256</v>
      </c>
      <c r="J15" s="3">
        <v>0.84050000000000002</v>
      </c>
    </row>
    <row r="16" spans="1:10">
      <c r="A16" s="3">
        <v>20</v>
      </c>
      <c r="B16" s="3" t="s">
        <v>182</v>
      </c>
      <c r="C16" s="3" t="s">
        <v>15</v>
      </c>
      <c r="D16" s="3">
        <v>-20.90489623366641</v>
      </c>
      <c r="E16" s="3">
        <v>48</v>
      </c>
      <c r="F16" s="3">
        <v>9.3699999999999992</v>
      </c>
      <c r="G16" s="3">
        <v>13.01</v>
      </c>
      <c r="H16" s="3" t="s">
        <v>322</v>
      </c>
      <c r="I16" s="4">
        <v>43256</v>
      </c>
      <c r="J16" s="3">
        <v>0.20619999999999999</v>
      </c>
    </row>
    <row r="17" spans="1:10">
      <c r="A17" s="3">
        <v>21</v>
      </c>
      <c r="B17" s="3" t="s">
        <v>183</v>
      </c>
      <c r="C17" s="3" t="s">
        <v>14</v>
      </c>
      <c r="D17" s="3">
        <v>-31.05826118855466</v>
      </c>
      <c r="E17" s="3">
        <v>48.69</v>
      </c>
      <c r="F17" s="3">
        <v>5.81</v>
      </c>
      <c r="G17" s="3">
        <v>13.63</v>
      </c>
      <c r="H17" s="3" t="s">
        <v>322</v>
      </c>
      <c r="I17" s="4">
        <v>43256</v>
      </c>
      <c r="J17" s="3">
        <v>0.18179999999999999</v>
      </c>
    </row>
    <row r="18" spans="1:10">
      <c r="A18" s="3">
        <v>23</v>
      </c>
      <c r="B18" s="3" t="s">
        <v>184</v>
      </c>
      <c r="C18" s="3" t="s">
        <v>14</v>
      </c>
      <c r="D18" s="3">
        <v>-24.904197443181815</v>
      </c>
      <c r="E18" s="3">
        <v>48.93</v>
      </c>
      <c r="F18" s="3">
        <v>5.67</v>
      </c>
      <c r="G18" s="3">
        <v>14.08</v>
      </c>
      <c r="H18" s="3" t="s">
        <v>322</v>
      </c>
      <c r="I18" s="4">
        <v>43254</v>
      </c>
      <c r="J18" s="3">
        <v>0.6522</v>
      </c>
    </row>
    <row r="19" spans="1:10">
      <c r="A19" s="3">
        <v>24</v>
      </c>
      <c r="B19" s="3" t="s">
        <v>185</v>
      </c>
      <c r="C19" s="3" t="s">
        <v>13</v>
      </c>
      <c r="D19" s="3">
        <v>-27.784722222222221</v>
      </c>
      <c r="E19" s="3">
        <v>46.63</v>
      </c>
      <c r="F19" s="3">
        <v>7.34</v>
      </c>
      <c r="G19" s="3">
        <v>13.32</v>
      </c>
      <c r="H19" s="3" t="s">
        <v>322</v>
      </c>
      <c r="I19" s="4">
        <v>43254</v>
      </c>
      <c r="J19" s="3">
        <v>0.92859999999999998</v>
      </c>
    </row>
    <row r="20" spans="1:10">
      <c r="A20" s="3">
        <v>26</v>
      </c>
      <c r="B20" s="3" t="s">
        <v>186</v>
      </c>
      <c r="C20" s="3" t="s">
        <v>16</v>
      </c>
      <c r="D20" s="3">
        <v>-25.463449056603775</v>
      </c>
      <c r="E20" s="3">
        <v>44.64</v>
      </c>
      <c r="F20" s="3">
        <v>7.71</v>
      </c>
      <c r="G20" s="3">
        <v>13.25</v>
      </c>
      <c r="H20" s="3" t="s">
        <v>321</v>
      </c>
      <c r="I20" s="4">
        <v>43254</v>
      </c>
      <c r="J20" s="3">
        <v>0.79510000000000003</v>
      </c>
    </row>
    <row r="21" spans="1:10">
      <c r="A21" s="3">
        <v>27</v>
      </c>
      <c r="B21" s="3" t="s">
        <v>187</v>
      </c>
      <c r="C21" s="3" t="s">
        <v>14</v>
      </c>
      <c r="D21" s="3">
        <v>-31.197333333333336</v>
      </c>
      <c r="E21" s="3">
        <v>45.24</v>
      </c>
      <c r="F21" s="3">
        <v>6.34</v>
      </c>
      <c r="G21" s="3">
        <v>13.05</v>
      </c>
      <c r="H21" s="3" t="s">
        <v>322</v>
      </c>
      <c r="I21" s="4">
        <v>43254</v>
      </c>
      <c r="J21" s="3">
        <v>0.48409999999999997</v>
      </c>
    </row>
    <row r="22" spans="1:10">
      <c r="A22" s="3">
        <v>57</v>
      </c>
      <c r="B22" s="3" t="s">
        <v>188</v>
      </c>
      <c r="C22" s="3" t="s">
        <v>189</v>
      </c>
      <c r="D22" s="3">
        <v>-22.447894736842105</v>
      </c>
      <c r="E22" s="3">
        <v>45.68</v>
      </c>
      <c r="F22" s="3">
        <v>9.83</v>
      </c>
      <c r="G22" s="3">
        <v>14.06</v>
      </c>
      <c r="H22" s="3" t="s">
        <v>322</v>
      </c>
      <c r="I22" s="4">
        <v>43255</v>
      </c>
      <c r="J22" s="3">
        <v>0.92579999999999996</v>
      </c>
    </row>
    <row r="23" spans="1:10">
      <c r="A23" s="3">
        <v>28</v>
      </c>
      <c r="B23" s="3" t="s">
        <v>190</v>
      </c>
      <c r="C23" s="3" t="s">
        <v>16</v>
      </c>
      <c r="D23" s="3">
        <v>-24.57321296978629</v>
      </c>
      <c r="E23" s="3">
        <v>45.36</v>
      </c>
      <c r="F23" s="3">
        <v>6.18</v>
      </c>
      <c r="G23" s="3">
        <v>13.57</v>
      </c>
      <c r="H23" s="3" t="s">
        <v>321</v>
      </c>
      <c r="I23" s="4">
        <v>43255</v>
      </c>
      <c r="J23" s="3">
        <v>0.43919999999999998</v>
      </c>
    </row>
    <row r="24" spans="1:10">
      <c r="A24" s="3">
        <v>28</v>
      </c>
      <c r="B24" s="3" t="s">
        <v>191</v>
      </c>
      <c r="C24" s="3" t="s">
        <v>16</v>
      </c>
      <c r="D24" s="3">
        <v>-24.116342229199372</v>
      </c>
      <c r="E24" s="3">
        <v>49.02</v>
      </c>
      <c r="F24" s="3">
        <v>6.79</v>
      </c>
      <c r="G24" s="3">
        <v>12.74</v>
      </c>
      <c r="H24" s="3" t="s">
        <v>322</v>
      </c>
      <c r="I24" s="4">
        <v>43254</v>
      </c>
      <c r="J24" s="3">
        <v>1.0952999999999999</v>
      </c>
    </row>
    <row r="25" spans="1:10">
      <c r="A25" s="3">
        <v>30</v>
      </c>
      <c r="B25" s="3" t="s">
        <v>192</v>
      </c>
      <c r="C25" s="3" t="s">
        <v>14</v>
      </c>
      <c r="D25" s="3">
        <v>-25.144408602150534</v>
      </c>
      <c r="E25" s="3">
        <v>50.66</v>
      </c>
      <c r="F25" s="3">
        <v>7.24</v>
      </c>
      <c r="G25" s="3">
        <v>15.81</v>
      </c>
      <c r="H25" s="3" t="s">
        <v>322</v>
      </c>
      <c r="I25" s="4">
        <v>43254</v>
      </c>
      <c r="J25" s="3">
        <v>0.7298</v>
      </c>
    </row>
    <row r="26" spans="1:10">
      <c r="A26" s="3">
        <v>31</v>
      </c>
      <c r="B26" s="3" t="s">
        <v>193</v>
      </c>
      <c r="C26" s="3" t="s">
        <v>11</v>
      </c>
      <c r="D26" s="3">
        <v>-26.298091482649841</v>
      </c>
      <c r="E26" s="3">
        <v>50.1</v>
      </c>
      <c r="F26" s="3">
        <v>9.3000000000000007</v>
      </c>
      <c r="G26" s="3">
        <v>12.68</v>
      </c>
      <c r="H26" s="3" t="s">
        <v>322</v>
      </c>
      <c r="I26" s="4">
        <v>43254</v>
      </c>
      <c r="J26" s="3">
        <v>1.139</v>
      </c>
    </row>
    <row r="27" spans="1:10">
      <c r="A27" s="3">
        <v>33</v>
      </c>
      <c r="B27" s="3" t="s">
        <v>194</v>
      </c>
      <c r="C27" s="3" t="s">
        <v>11</v>
      </c>
      <c r="D27" s="3">
        <v>-22.860854197349042</v>
      </c>
      <c r="E27" s="3">
        <v>45.48</v>
      </c>
      <c r="F27" s="3">
        <v>7.49</v>
      </c>
      <c r="G27" s="3">
        <v>13.58</v>
      </c>
      <c r="H27" s="3" t="s">
        <v>321</v>
      </c>
      <c r="I27" s="4">
        <v>43255</v>
      </c>
      <c r="J27" s="3">
        <v>0.43330000000000002</v>
      </c>
    </row>
    <row r="28" spans="1:10">
      <c r="A28" s="3">
        <v>34</v>
      </c>
      <c r="B28" s="3" t="s">
        <v>195</v>
      </c>
      <c r="C28" s="3" t="s">
        <v>15</v>
      </c>
      <c r="D28" s="3">
        <v>-20.152158223455935</v>
      </c>
      <c r="E28" s="3">
        <v>47.43</v>
      </c>
      <c r="F28" s="3">
        <v>5.89</v>
      </c>
      <c r="G28" s="3">
        <v>14.41</v>
      </c>
      <c r="H28" s="3" t="s">
        <v>322</v>
      </c>
      <c r="I28" s="4">
        <v>43255</v>
      </c>
      <c r="J28" s="3">
        <v>1.0740000000000001</v>
      </c>
    </row>
    <row r="29" spans="1:10">
      <c r="A29" s="3">
        <v>35</v>
      </c>
      <c r="B29" s="3" t="s">
        <v>196</v>
      </c>
      <c r="C29" s="3" t="s">
        <v>13</v>
      </c>
      <c r="D29" s="3">
        <v>-22.705931189229617</v>
      </c>
      <c r="E29" s="3">
        <v>46.4</v>
      </c>
      <c r="F29" s="3">
        <v>6.87</v>
      </c>
      <c r="G29" s="3">
        <v>13.37</v>
      </c>
      <c r="H29" s="3" t="s">
        <v>321</v>
      </c>
      <c r="I29" s="4">
        <v>43255</v>
      </c>
      <c r="J29" s="3">
        <v>0.82050000000000001</v>
      </c>
    </row>
    <row r="30" spans="1:10">
      <c r="A30" s="3">
        <v>35</v>
      </c>
      <c r="B30" s="3" t="s">
        <v>197</v>
      </c>
      <c r="C30" s="3" t="s">
        <v>13</v>
      </c>
      <c r="D30" s="3">
        <v>-22.649977695167284</v>
      </c>
      <c r="E30" s="3">
        <v>45.44</v>
      </c>
      <c r="F30" s="3">
        <v>7.86</v>
      </c>
      <c r="G30" s="3">
        <v>13.45</v>
      </c>
      <c r="H30" s="3" t="s">
        <v>322</v>
      </c>
      <c r="I30" s="4">
        <v>43255</v>
      </c>
      <c r="J30" s="3">
        <v>0.84470000000000001</v>
      </c>
    </row>
    <row r="31" spans="1:10">
      <c r="A31" s="3">
        <v>36</v>
      </c>
      <c r="B31" s="3" t="s">
        <v>198</v>
      </c>
      <c r="C31" s="3" t="s">
        <v>14</v>
      </c>
      <c r="D31" s="3">
        <v>-25.775011424219343</v>
      </c>
      <c r="E31" s="3">
        <v>44.89</v>
      </c>
      <c r="F31" s="3">
        <v>7.75</v>
      </c>
      <c r="G31" s="3">
        <v>13.13</v>
      </c>
      <c r="H31" s="3" t="s">
        <v>321</v>
      </c>
      <c r="I31" s="4">
        <v>43255</v>
      </c>
      <c r="J31" s="3">
        <v>0.37619999999999998</v>
      </c>
    </row>
    <row r="32" spans="1:10">
      <c r="A32" s="3">
        <v>36</v>
      </c>
      <c r="B32" s="3" t="s">
        <v>199</v>
      </c>
      <c r="C32" s="3" t="s">
        <v>14</v>
      </c>
      <c r="D32" s="3">
        <v>-29.239166666666666</v>
      </c>
      <c r="E32" s="3">
        <v>45.03</v>
      </c>
      <c r="F32" s="3">
        <v>7.95</v>
      </c>
      <c r="G32" s="3">
        <v>13.32</v>
      </c>
      <c r="H32" s="3" t="s">
        <v>322</v>
      </c>
      <c r="I32" s="4">
        <v>43255</v>
      </c>
      <c r="J32" s="3">
        <v>0.62780000000000002</v>
      </c>
    </row>
    <row r="33" spans="1:10">
      <c r="A33" s="3">
        <v>38</v>
      </c>
      <c r="B33" s="3" t="s">
        <v>200</v>
      </c>
      <c r="C33" s="3" t="s">
        <v>12</v>
      </c>
      <c r="D33" s="3">
        <v>-19.064108873974643</v>
      </c>
      <c r="E33" s="3">
        <v>45.88</v>
      </c>
      <c r="F33" s="3">
        <v>9.92</v>
      </c>
      <c r="G33" s="3">
        <v>13.41</v>
      </c>
      <c r="H33" s="3" t="s">
        <v>322</v>
      </c>
      <c r="I33" s="4">
        <v>43256</v>
      </c>
      <c r="J33" s="3">
        <v>0.29430000000000001</v>
      </c>
    </row>
    <row r="34" spans="1:10">
      <c r="A34" s="3">
        <v>39</v>
      </c>
      <c r="B34" s="3" t="s">
        <v>201</v>
      </c>
      <c r="C34" s="3" t="s">
        <v>14</v>
      </c>
      <c r="D34" s="3">
        <v>-25.394565916398715</v>
      </c>
      <c r="E34" s="3">
        <v>49.4</v>
      </c>
      <c r="F34" s="3">
        <v>7.6</v>
      </c>
      <c r="G34" s="3">
        <v>15.55</v>
      </c>
      <c r="H34" s="3" t="s">
        <v>322</v>
      </c>
      <c r="I34" s="4">
        <v>43256</v>
      </c>
      <c r="J34" s="3">
        <v>0.1134</v>
      </c>
    </row>
    <row r="35" spans="1:10">
      <c r="A35" s="3">
        <v>40</v>
      </c>
      <c r="B35" s="3" t="s">
        <v>202</v>
      </c>
      <c r="C35" s="3" t="s">
        <v>15</v>
      </c>
      <c r="D35" s="3">
        <v>-20.026854896354536</v>
      </c>
      <c r="E35" s="3">
        <v>45.87</v>
      </c>
      <c r="F35" s="3">
        <v>10.83</v>
      </c>
      <c r="G35" s="3">
        <v>13.99</v>
      </c>
      <c r="H35" s="3" t="s">
        <v>322</v>
      </c>
      <c r="I35" s="4">
        <v>43256</v>
      </c>
      <c r="J35" s="3">
        <v>1.4226000000000001</v>
      </c>
    </row>
    <row r="36" spans="1:10">
      <c r="A36" s="3">
        <v>41</v>
      </c>
      <c r="B36" s="3" t="s">
        <v>203</v>
      </c>
      <c r="C36" s="3" t="s">
        <v>17</v>
      </c>
      <c r="D36" s="3">
        <v>-18.308019639934532</v>
      </c>
      <c r="E36" s="3">
        <v>42.34</v>
      </c>
      <c r="F36" s="3">
        <v>3.26</v>
      </c>
      <c r="G36" s="3">
        <v>12.22</v>
      </c>
      <c r="H36" s="3" t="s">
        <v>321</v>
      </c>
      <c r="I36" s="4">
        <v>43256</v>
      </c>
      <c r="J36" s="3">
        <v>0.59389999999999998</v>
      </c>
    </row>
    <row r="37" spans="1:10">
      <c r="A37" s="3">
        <v>42</v>
      </c>
      <c r="B37" s="3" t="s">
        <v>204</v>
      </c>
      <c r="C37" s="3" t="s">
        <v>13</v>
      </c>
      <c r="D37" s="3">
        <v>-18.384198473282442</v>
      </c>
      <c r="E37" s="3">
        <v>47.74</v>
      </c>
      <c r="F37" s="3">
        <v>9.6199999999999992</v>
      </c>
      <c r="G37" s="3">
        <v>14.41</v>
      </c>
      <c r="H37" s="3" t="s">
        <v>322</v>
      </c>
      <c r="I37" s="4">
        <v>43256</v>
      </c>
      <c r="J37" s="3">
        <v>1.2242</v>
      </c>
    </row>
    <row r="38" spans="1:10">
      <c r="A38" s="3">
        <v>44</v>
      </c>
      <c r="B38" s="3" t="s">
        <v>205</v>
      </c>
      <c r="C38" s="3" t="s">
        <v>13</v>
      </c>
      <c r="D38" s="3">
        <v>-24.527878787878787</v>
      </c>
      <c r="E38" s="3">
        <v>47.96</v>
      </c>
      <c r="F38" s="3">
        <v>8.4499999999999993</v>
      </c>
      <c r="G38" s="3">
        <v>14.52</v>
      </c>
      <c r="H38" s="3" t="s">
        <v>322</v>
      </c>
      <c r="I38" s="4">
        <v>43255</v>
      </c>
      <c r="J38" s="3">
        <v>0.27650000000000002</v>
      </c>
    </row>
    <row r="39" spans="1:10">
      <c r="A39" s="3">
        <v>45</v>
      </c>
      <c r="B39" s="3" t="s">
        <v>206</v>
      </c>
      <c r="C39" s="3" t="s">
        <v>15</v>
      </c>
      <c r="D39" s="3">
        <v>-27.85784879725086</v>
      </c>
      <c r="E39" s="3">
        <v>49.24</v>
      </c>
      <c r="F39" s="3">
        <v>6.67</v>
      </c>
      <c r="G39" s="3">
        <v>14.55</v>
      </c>
      <c r="H39" s="3" t="s">
        <v>322</v>
      </c>
      <c r="I39" s="4">
        <v>43254</v>
      </c>
      <c r="J39" s="3">
        <v>0.80230000000000001</v>
      </c>
    </row>
    <row r="40" spans="1:10">
      <c r="A40" s="3">
        <v>46</v>
      </c>
      <c r="B40" s="3" t="s">
        <v>207</v>
      </c>
      <c r="C40" s="3" t="s">
        <v>16</v>
      </c>
      <c r="D40" s="3">
        <v>-21.998830155979203</v>
      </c>
      <c r="E40" s="3">
        <v>41.83</v>
      </c>
      <c r="F40" s="3">
        <v>12.07</v>
      </c>
      <c r="G40" s="3">
        <v>11.54</v>
      </c>
      <c r="H40" s="3" t="s">
        <v>322</v>
      </c>
      <c r="I40" s="4">
        <v>43254</v>
      </c>
      <c r="J40" s="3">
        <v>0.60680000000000001</v>
      </c>
    </row>
    <row r="41" spans="1:10">
      <c r="A41" s="3">
        <v>47</v>
      </c>
      <c r="B41" s="3" t="s">
        <v>208</v>
      </c>
      <c r="C41" s="3" t="s">
        <v>13</v>
      </c>
      <c r="D41" s="3">
        <v>-25.80488317757009</v>
      </c>
      <c r="E41" s="3">
        <v>44.25</v>
      </c>
      <c r="F41" s="3">
        <v>7.69</v>
      </c>
      <c r="G41" s="3">
        <v>12.84</v>
      </c>
      <c r="H41" s="3" t="s">
        <v>321</v>
      </c>
      <c r="I41" s="4">
        <v>43255</v>
      </c>
      <c r="J41" s="3">
        <v>0.28770000000000001</v>
      </c>
    </row>
    <row r="42" spans="1:10">
      <c r="A42" s="3">
        <v>47</v>
      </c>
      <c r="B42" s="3" t="s">
        <v>209</v>
      </c>
      <c r="C42" s="3" t="s">
        <v>13</v>
      </c>
      <c r="D42" s="3">
        <v>-27.384315937940762</v>
      </c>
      <c r="E42" s="3">
        <v>47.74</v>
      </c>
      <c r="F42" s="3">
        <v>7.5</v>
      </c>
      <c r="G42" s="3">
        <v>14.18</v>
      </c>
      <c r="H42" s="3" t="s">
        <v>322</v>
      </c>
      <c r="I42" s="4">
        <v>43254</v>
      </c>
      <c r="J42" s="3">
        <v>0.25840000000000002</v>
      </c>
    </row>
    <row r="43" spans="1:10">
      <c r="A43" s="3">
        <v>49</v>
      </c>
      <c r="B43" s="3" t="s">
        <v>210</v>
      </c>
      <c r="C43" s="3" t="s">
        <v>12</v>
      </c>
      <c r="D43" s="3">
        <v>-25.716934201012293</v>
      </c>
      <c r="E43" s="3">
        <v>46.09</v>
      </c>
      <c r="F43" s="3">
        <v>9.1300000000000008</v>
      </c>
      <c r="G43" s="3">
        <v>13.83</v>
      </c>
      <c r="H43" s="3" t="s">
        <v>322</v>
      </c>
      <c r="I43" s="4">
        <v>43254</v>
      </c>
      <c r="J43" s="3">
        <v>0.5232</v>
      </c>
    </row>
    <row r="44" spans="1:10">
      <c r="A44" s="3">
        <v>51</v>
      </c>
      <c r="B44" s="3" t="s">
        <v>211</v>
      </c>
      <c r="C44" s="3" t="s">
        <v>15</v>
      </c>
      <c r="D44" s="3">
        <v>-23.256085075702956</v>
      </c>
      <c r="E44" s="3">
        <v>46.63</v>
      </c>
      <c r="F44" s="3">
        <v>8.3800000000000008</v>
      </c>
      <c r="G44" s="3">
        <v>13.87</v>
      </c>
      <c r="H44" s="3" t="s">
        <v>322</v>
      </c>
      <c r="I44" s="4">
        <v>43254</v>
      </c>
      <c r="J44" s="3">
        <v>1.1689000000000001</v>
      </c>
    </row>
    <row r="45" spans="1:10">
      <c r="A45" s="3">
        <v>52</v>
      </c>
      <c r="B45" s="3" t="s">
        <v>212</v>
      </c>
      <c r="C45" s="3" t="s">
        <v>17</v>
      </c>
      <c r="D45" s="3">
        <v>-18.1292217630854</v>
      </c>
      <c r="E45" s="3">
        <v>46.73</v>
      </c>
      <c r="F45" s="3">
        <v>2.74</v>
      </c>
      <c r="G45" s="3">
        <v>14.52</v>
      </c>
      <c r="H45" s="3" t="s">
        <v>322</v>
      </c>
      <c r="I45" s="4">
        <v>43254</v>
      </c>
      <c r="J45" s="3">
        <v>1.133</v>
      </c>
    </row>
    <row r="46" spans="1:10">
      <c r="A46" s="3">
        <v>55</v>
      </c>
      <c r="B46" s="3" t="s">
        <v>213</v>
      </c>
      <c r="C46" s="3" t="s">
        <v>17</v>
      </c>
      <c r="D46" s="3">
        <v>-25.690926193921854</v>
      </c>
      <c r="E46" s="3">
        <v>44.04</v>
      </c>
      <c r="F46" s="3">
        <v>7.47</v>
      </c>
      <c r="G46" s="3">
        <v>13.82</v>
      </c>
      <c r="H46" s="3" t="s">
        <v>322</v>
      </c>
      <c r="I46" s="4">
        <v>43255</v>
      </c>
      <c r="J46" s="3">
        <v>0.50380000000000003</v>
      </c>
    </row>
    <row r="47" spans="1:10">
      <c r="A47" s="3">
        <v>56</v>
      </c>
      <c r="B47" s="3" t="s">
        <v>214</v>
      </c>
      <c r="C47" s="3" t="s">
        <v>12</v>
      </c>
      <c r="D47" s="3">
        <v>-21.514716553287982</v>
      </c>
      <c r="E47" s="3">
        <v>45.6</v>
      </c>
      <c r="F47" s="3">
        <v>10.63</v>
      </c>
      <c r="G47" s="3">
        <v>13.23</v>
      </c>
      <c r="H47" s="3" t="s">
        <v>322</v>
      </c>
      <c r="I47" s="4">
        <v>43255</v>
      </c>
      <c r="J47" s="3">
        <v>0.40060000000000001</v>
      </c>
    </row>
    <row r="48" spans="1:10">
      <c r="A48" s="3">
        <v>58</v>
      </c>
      <c r="B48" s="3" t="s">
        <v>215</v>
      </c>
      <c r="C48" s="3" t="s">
        <v>16</v>
      </c>
      <c r="D48" s="3">
        <v>-26.694015976761076</v>
      </c>
      <c r="E48" s="3">
        <v>44.51</v>
      </c>
      <c r="F48" s="3">
        <v>8.4600000000000009</v>
      </c>
      <c r="G48" s="3">
        <v>13.77</v>
      </c>
      <c r="H48" s="3" t="s">
        <v>322</v>
      </c>
      <c r="I48" s="4">
        <v>43255</v>
      </c>
      <c r="J48" s="3">
        <v>1.0580000000000001</v>
      </c>
    </row>
    <row r="49" spans="1:10">
      <c r="A49" s="3">
        <v>59</v>
      </c>
      <c r="B49" s="3" t="s">
        <v>216</v>
      </c>
      <c r="C49" s="3" t="s">
        <v>17</v>
      </c>
      <c r="D49" s="3">
        <v>-19.521081081081082</v>
      </c>
      <c r="E49" s="3">
        <v>46.21</v>
      </c>
      <c r="F49" s="3">
        <v>6.66</v>
      </c>
      <c r="G49" s="3">
        <v>13.69</v>
      </c>
      <c r="H49" s="3" t="s">
        <v>322</v>
      </c>
      <c r="I49" s="4">
        <v>43256</v>
      </c>
      <c r="J49" s="3">
        <v>0.45169999999999999</v>
      </c>
    </row>
    <row r="50" spans="1:10">
      <c r="A50" s="3">
        <v>62</v>
      </c>
      <c r="B50" s="3" t="s">
        <v>217</v>
      </c>
      <c r="C50" s="3" t="s">
        <v>11</v>
      </c>
      <c r="D50" s="3">
        <v>-22.634865258557902</v>
      </c>
      <c r="E50" s="3">
        <v>48.06</v>
      </c>
      <c r="F50" s="3">
        <v>7.68</v>
      </c>
      <c r="G50" s="3">
        <v>13.73</v>
      </c>
      <c r="H50" s="3" t="s">
        <v>322</v>
      </c>
      <c r="I50" s="4">
        <v>43256</v>
      </c>
      <c r="J50" s="3">
        <v>0.62380000000000002</v>
      </c>
    </row>
    <row r="51" spans="1:10">
      <c r="A51" s="3">
        <v>63</v>
      </c>
      <c r="B51" s="3" t="s">
        <v>218</v>
      </c>
      <c r="C51" s="3" t="s">
        <v>12</v>
      </c>
      <c r="D51" s="3">
        <v>-19.148480060195634</v>
      </c>
      <c r="E51" s="3">
        <v>46.39</v>
      </c>
      <c r="F51" s="3">
        <v>5.39</v>
      </c>
      <c r="G51" s="3">
        <v>13.29</v>
      </c>
      <c r="H51" s="3" t="s">
        <v>322</v>
      </c>
      <c r="I51" s="4">
        <v>43256</v>
      </c>
      <c r="J51" s="3">
        <v>0.4088</v>
      </c>
    </row>
    <row r="52" spans="1:10">
      <c r="A52" s="3">
        <v>65</v>
      </c>
      <c r="B52" s="3" t="s">
        <v>219</v>
      </c>
      <c r="C52" s="3" t="s">
        <v>12</v>
      </c>
      <c r="D52" s="3">
        <v>-19.43482549317147</v>
      </c>
      <c r="E52" s="3">
        <v>45.78</v>
      </c>
      <c r="F52" s="3">
        <v>9.43</v>
      </c>
      <c r="G52" s="3">
        <v>13.18</v>
      </c>
      <c r="H52" s="3" t="s">
        <v>322</v>
      </c>
      <c r="I52" s="4">
        <v>43256</v>
      </c>
      <c r="J52" s="3">
        <v>0.24590000000000001</v>
      </c>
    </row>
    <row r="53" spans="1:10">
      <c r="A53" s="3">
        <v>68</v>
      </c>
      <c r="B53" s="3" t="s">
        <v>220</v>
      </c>
      <c r="C53" s="3" t="s">
        <v>17</v>
      </c>
      <c r="D53" s="3">
        <v>-26.741549100968189</v>
      </c>
      <c r="E53" s="3">
        <v>48.4</v>
      </c>
      <c r="F53" s="3">
        <v>5.79</v>
      </c>
      <c r="G53" s="3">
        <v>14.46</v>
      </c>
      <c r="H53" s="3" t="s">
        <v>321</v>
      </c>
      <c r="I53" s="4">
        <v>43254</v>
      </c>
      <c r="J53" s="3">
        <v>0.53849999999999998</v>
      </c>
    </row>
    <row r="54" spans="1:10">
      <c r="A54" s="3">
        <v>69</v>
      </c>
      <c r="B54" s="3" t="s">
        <v>221</v>
      </c>
      <c r="C54" s="3" t="s">
        <v>14</v>
      </c>
      <c r="D54" s="3">
        <v>-30.762348087021756</v>
      </c>
      <c r="E54" s="3">
        <v>46.03</v>
      </c>
      <c r="F54" s="3">
        <v>5.32</v>
      </c>
      <c r="G54" s="3">
        <v>13.33</v>
      </c>
      <c r="H54" s="3" t="s">
        <v>322</v>
      </c>
      <c r="I54" s="4">
        <v>43254</v>
      </c>
      <c r="J54" s="3">
        <v>0.69740000000000002</v>
      </c>
    </row>
    <row r="55" spans="1:10">
      <c r="A55" s="3">
        <v>70</v>
      </c>
      <c r="B55" s="3" t="s">
        <v>222</v>
      </c>
      <c r="C55" s="3" t="s">
        <v>15</v>
      </c>
      <c r="D55" s="3">
        <v>-20.849209337349397</v>
      </c>
      <c r="E55" s="3">
        <v>45.97</v>
      </c>
      <c r="F55" s="3">
        <v>6.6</v>
      </c>
      <c r="G55" s="3">
        <v>13.28</v>
      </c>
      <c r="H55" s="3" t="s">
        <v>321</v>
      </c>
      <c r="I55" s="4">
        <v>43254</v>
      </c>
      <c r="J55" s="3">
        <v>0.59440000000000004</v>
      </c>
    </row>
    <row r="56" spans="1:10">
      <c r="A56" s="3">
        <v>71</v>
      </c>
      <c r="B56" s="3" t="s">
        <v>223</v>
      </c>
      <c r="C56" s="3" t="s">
        <v>13</v>
      </c>
      <c r="D56" s="3">
        <v>-24.838230827638572</v>
      </c>
      <c r="E56" s="3">
        <v>45.98</v>
      </c>
      <c r="F56" s="3">
        <v>6.69</v>
      </c>
      <c r="G56" s="3">
        <v>13.17</v>
      </c>
      <c r="H56" s="3" t="s">
        <v>321</v>
      </c>
      <c r="I56" s="4">
        <v>43254</v>
      </c>
      <c r="J56" s="3">
        <v>0.38250000000000001</v>
      </c>
    </row>
    <row r="57" spans="1:10">
      <c r="A57" s="3">
        <v>72</v>
      </c>
      <c r="B57" s="3" t="s">
        <v>224</v>
      </c>
      <c r="C57" s="3" t="s">
        <v>15</v>
      </c>
      <c r="D57" s="3">
        <v>-22.202604722010662</v>
      </c>
      <c r="E57" s="3">
        <v>46.04</v>
      </c>
      <c r="F57" s="3">
        <v>7.08</v>
      </c>
      <c r="G57" s="3">
        <v>13.13</v>
      </c>
      <c r="H57" s="3" t="s">
        <v>321</v>
      </c>
      <c r="I57" s="4">
        <v>43254</v>
      </c>
      <c r="J57" s="3">
        <v>0.63300000000000001</v>
      </c>
    </row>
    <row r="58" spans="1:10">
      <c r="A58" s="3">
        <v>73</v>
      </c>
      <c r="B58" s="3" t="s">
        <v>225</v>
      </c>
      <c r="C58" s="3" t="s">
        <v>11</v>
      </c>
      <c r="D58" s="3">
        <v>-23.73251282051282</v>
      </c>
      <c r="E58" s="3">
        <v>46.76</v>
      </c>
      <c r="F58" s="3">
        <v>6.8</v>
      </c>
      <c r="G58" s="3">
        <v>13.65</v>
      </c>
      <c r="H58" s="3" t="s">
        <v>322</v>
      </c>
      <c r="I58" s="4">
        <v>43254</v>
      </c>
      <c r="J58" s="3">
        <v>0.42680000000000001</v>
      </c>
    </row>
    <row r="59" spans="1:10">
      <c r="A59" s="3">
        <v>74</v>
      </c>
      <c r="B59" s="3" t="s">
        <v>226</v>
      </c>
      <c r="C59" s="3" t="s">
        <v>16</v>
      </c>
      <c r="D59" s="3">
        <v>-25.132622820919174</v>
      </c>
      <c r="E59" s="3">
        <v>43.91</v>
      </c>
      <c r="F59" s="3">
        <v>7.14</v>
      </c>
      <c r="G59" s="3">
        <v>12.62</v>
      </c>
      <c r="H59" s="3" t="s">
        <v>321</v>
      </c>
      <c r="I59" s="4">
        <v>43254</v>
      </c>
      <c r="J59" s="3">
        <v>0.62429999999999997</v>
      </c>
    </row>
    <row r="60" spans="1:10">
      <c r="A60" s="3">
        <v>74</v>
      </c>
      <c r="B60" s="3" t="s">
        <v>227</v>
      </c>
      <c r="C60" s="3" t="s">
        <v>16</v>
      </c>
      <c r="D60" s="3">
        <v>-23.058895066018067</v>
      </c>
      <c r="E60" s="3">
        <v>47.88</v>
      </c>
      <c r="F60" s="3">
        <v>7.34</v>
      </c>
      <c r="G60" s="3">
        <v>14.39</v>
      </c>
      <c r="H60" s="3" t="s">
        <v>322</v>
      </c>
      <c r="I60" s="4">
        <v>43254</v>
      </c>
      <c r="J60" s="3">
        <v>1.1236999999999999</v>
      </c>
    </row>
    <row r="61" spans="1:10">
      <c r="A61" s="3">
        <v>75</v>
      </c>
      <c r="B61" s="3" t="s">
        <v>228</v>
      </c>
      <c r="C61" s="3" t="s">
        <v>17</v>
      </c>
      <c r="D61" s="3">
        <v>-20.713489208633092</v>
      </c>
      <c r="E61" s="3">
        <v>44.95</v>
      </c>
      <c r="F61" s="3">
        <v>3.96</v>
      </c>
      <c r="G61" s="3">
        <v>13.9</v>
      </c>
      <c r="H61" s="3" t="s">
        <v>322</v>
      </c>
      <c r="I61" s="4">
        <v>43255</v>
      </c>
      <c r="J61" s="3">
        <v>1.0867</v>
      </c>
    </row>
    <row r="62" spans="1:10">
      <c r="A62" s="3">
        <v>76</v>
      </c>
      <c r="B62" s="3" t="s">
        <v>229</v>
      </c>
      <c r="C62" s="3" t="s">
        <v>16</v>
      </c>
      <c r="D62" s="3">
        <v>-24.554732334047106</v>
      </c>
      <c r="E62" s="3">
        <v>44.88</v>
      </c>
      <c r="F62" s="3">
        <v>7.73</v>
      </c>
      <c r="G62" s="3">
        <v>14.01</v>
      </c>
      <c r="H62" s="3" t="s">
        <v>322</v>
      </c>
      <c r="I62" s="4">
        <v>43255</v>
      </c>
      <c r="J62" s="3">
        <v>0.78910000000000002</v>
      </c>
    </row>
    <row r="63" spans="1:10">
      <c r="A63" s="3">
        <v>77</v>
      </c>
      <c r="B63" s="3" t="s">
        <v>230</v>
      </c>
      <c r="C63" s="3" t="s">
        <v>16</v>
      </c>
      <c r="D63" s="3">
        <v>-26.064681440443213</v>
      </c>
      <c r="E63" s="3">
        <v>47.04</v>
      </c>
      <c r="F63" s="3">
        <v>6.81</v>
      </c>
      <c r="G63" s="3">
        <v>14.44</v>
      </c>
      <c r="H63" s="3" t="s">
        <v>322</v>
      </c>
      <c r="I63" s="4">
        <v>43255</v>
      </c>
      <c r="J63" s="3">
        <v>0.84409999999999996</v>
      </c>
    </row>
    <row r="64" spans="1:10">
      <c r="A64" s="3">
        <v>80</v>
      </c>
      <c r="B64" s="3" t="s">
        <v>231</v>
      </c>
      <c r="C64" s="3" t="s">
        <v>11</v>
      </c>
      <c r="D64" s="3">
        <v>-29.190796130952378</v>
      </c>
      <c r="E64" s="3">
        <v>44.65</v>
      </c>
      <c r="F64" s="3">
        <v>6.15</v>
      </c>
      <c r="G64" s="3">
        <v>13.44</v>
      </c>
      <c r="H64" s="3" t="s">
        <v>322</v>
      </c>
      <c r="I64" s="4">
        <v>43255</v>
      </c>
      <c r="J64" s="3">
        <v>0.89049999999999996</v>
      </c>
    </row>
    <row r="65" spans="1:10">
      <c r="A65" s="3">
        <v>87</v>
      </c>
      <c r="B65" s="3" t="s">
        <v>232</v>
      </c>
      <c r="C65" s="3" t="s">
        <v>17</v>
      </c>
      <c r="D65" s="3">
        <v>-24.289297491039427</v>
      </c>
      <c r="E65" s="3">
        <v>49.04</v>
      </c>
      <c r="F65" s="3">
        <v>2.2200000000000002</v>
      </c>
      <c r="G65" s="3">
        <v>13.95</v>
      </c>
      <c r="H65" s="3" t="s">
        <v>322</v>
      </c>
      <c r="I65" s="4">
        <v>43256</v>
      </c>
      <c r="J65" s="3">
        <v>1.1880999999999999</v>
      </c>
    </row>
    <row r="66" spans="1:10">
      <c r="A66" s="3">
        <v>89</v>
      </c>
      <c r="B66" s="3" t="s">
        <v>233</v>
      </c>
      <c r="C66" s="3" t="s">
        <v>16</v>
      </c>
      <c r="D66" s="3">
        <v>-22.1555</v>
      </c>
      <c r="E66" s="3">
        <v>47.38</v>
      </c>
      <c r="F66" s="3">
        <v>8.8800000000000008</v>
      </c>
      <c r="G66" s="3">
        <v>14.8</v>
      </c>
      <c r="H66" s="3" t="s">
        <v>322</v>
      </c>
      <c r="I66" s="4">
        <v>43256</v>
      </c>
      <c r="J66" s="3">
        <v>0.39589999999999997</v>
      </c>
    </row>
    <row r="67" spans="1:10">
      <c r="A67" s="3">
        <v>91</v>
      </c>
      <c r="B67" s="3" t="s">
        <v>234</v>
      </c>
      <c r="C67" s="3" t="s">
        <v>13</v>
      </c>
      <c r="D67" s="3">
        <v>-22.867299578059072</v>
      </c>
      <c r="E67" s="3">
        <v>47.76</v>
      </c>
      <c r="F67" s="3">
        <v>8.7100000000000009</v>
      </c>
      <c r="G67" s="3">
        <v>14.22</v>
      </c>
      <c r="H67" s="3" t="s">
        <v>322</v>
      </c>
      <c r="I67" s="4">
        <v>43254</v>
      </c>
      <c r="J67" s="3">
        <v>0.69920000000000004</v>
      </c>
    </row>
    <row r="68" spans="1:10">
      <c r="A68" s="3">
        <v>92</v>
      </c>
      <c r="B68" s="3" t="s">
        <v>235</v>
      </c>
      <c r="C68" s="3" t="s">
        <v>17</v>
      </c>
      <c r="D68" s="3">
        <v>-17.679873417721517</v>
      </c>
      <c r="E68" s="3">
        <v>48.28</v>
      </c>
      <c r="F68" s="3">
        <v>5.98</v>
      </c>
      <c r="G68" s="3">
        <v>13.43</v>
      </c>
      <c r="H68" s="3" t="s">
        <v>322</v>
      </c>
      <c r="I68" s="4">
        <v>43256</v>
      </c>
      <c r="J68" s="3">
        <v>0.86299999999999999</v>
      </c>
    </row>
    <row r="69" spans="1:10">
      <c r="A69" s="3">
        <v>95</v>
      </c>
      <c r="B69" s="3" t="s">
        <v>236</v>
      </c>
      <c r="C69" s="3" t="s">
        <v>14</v>
      </c>
      <c r="D69" s="3">
        <v>-31.196317365269465</v>
      </c>
      <c r="E69" s="3">
        <v>49.24</v>
      </c>
      <c r="F69" s="3">
        <v>6.32</v>
      </c>
      <c r="G69" s="3">
        <v>13.36</v>
      </c>
      <c r="H69" s="3" t="s">
        <v>322</v>
      </c>
      <c r="I69" s="4">
        <v>43256</v>
      </c>
      <c r="J69" s="3">
        <v>0.63270000000000004</v>
      </c>
    </row>
    <row r="70" spans="1:10">
      <c r="A70" s="3">
        <v>96</v>
      </c>
      <c r="B70" s="3" t="s">
        <v>237</v>
      </c>
      <c r="C70" s="3" t="s">
        <v>11</v>
      </c>
      <c r="D70" s="3">
        <v>-22.721094488188974</v>
      </c>
      <c r="E70" s="3">
        <v>47.33</v>
      </c>
      <c r="F70" s="3">
        <v>10.039999999999999</v>
      </c>
      <c r="G70" s="3">
        <v>12.7</v>
      </c>
      <c r="H70" s="3" t="s">
        <v>322</v>
      </c>
      <c r="I70" s="4">
        <v>43257</v>
      </c>
      <c r="J70" s="3">
        <v>0.1002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workbookViewId="0">
      <selection activeCell="E15" sqref="E15"/>
    </sheetView>
  </sheetViews>
  <sheetFormatPr baseColWidth="10" defaultRowHeight="15" x14ac:dyDescent="0"/>
  <sheetData>
    <row r="1" spans="1:10">
      <c r="A1" s="3" t="s">
        <v>9</v>
      </c>
      <c r="B1" s="3" t="s">
        <v>18</v>
      </c>
      <c r="C1" s="3" t="s">
        <v>308</v>
      </c>
      <c r="D1" s="3" t="s">
        <v>311</v>
      </c>
      <c r="E1" s="3" t="s">
        <v>19</v>
      </c>
      <c r="F1" s="3" t="s">
        <v>10</v>
      </c>
      <c r="G1" s="3" t="s">
        <v>20</v>
      </c>
      <c r="H1" s="3" t="s">
        <v>21</v>
      </c>
      <c r="I1" s="3" t="s">
        <v>309</v>
      </c>
      <c r="J1" s="3" t="s">
        <v>310</v>
      </c>
    </row>
    <row r="2" spans="1:10">
      <c r="A2" s="5">
        <v>6</v>
      </c>
      <c r="B2" s="5" t="s">
        <v>238</v>
      </c>
      <c r="C2" s="5" t="s">
        <v>17</v>
      </c>
      <c r="D2" s="5">
        <v>-21.72433515482696</v>
      </c>
      <c r="E2" s="5">
        <v>39.340000000000003</v>
      </c>
      <c r="F2" s="5">
        <v>10.69</v>
      </c>
      <c r="G2" s="5">
        <v>10.98</v>
      </c>
      <c r="H2" s="5" t="s">
        <v>239</v>
      </c>
      <c r="I2" s="6">
        <v>43254</v>
      </c>
      <c r="J2" s="3">
        <v>0.98160000000000003</v>
      </c>
    </row>
    <row r="3" spans="1:10">
      <c r="A3" s="3">
        <v>13</v>
      </c>
      <c r="B3" s="3" t="s">
        <v>240</v>
      </c>
      <c r="C3" s="3" t="s">
        <v>17</v>
      </c>
      <c r="D3" s="3">
        <v>-21.002481511914546</v>
      </c>
      <c r="E3" s="3">
        <v>42.02</v>
      </c>
      <c r="F3" s="3">
        <v>8.52</v>
      </c>
      <c r="G3" s="3">
        <v>12.17</v>
      </c>
      <c r="H3" s="3" t="s">
        <v>241</v>
      </c>
      <c r="I3" s="4">
        <v>43256</v>
      </c>
      <c r="J3" s="3">
        <v>1.1183000000000001</v>
      </c>
    </row>
    <row r="4" spans="1:10">
      <c r="A4" s="3">
        <v>26</v>
      </c>
      <c r="B4" s="3" t="s">
        <v>242</v>
      </c>
      <c r="C4" s="3" t="s">
        <v>16</v>
      </c>
      <c r="D4" s="3">
        <v>-22.207849765258214</v>
      </c>
      <c r="E4" s="3">
        <v>38.92</v>
      </c>
      <c r="F4" s="3">
        <v>8.85</v>
      </c>
      <c r="G4" s="3">
        <v>10.65</v>
      </c>
      <c r="H4" s="3" t="s">
        <v>323</v>
      </c>
      <c r="I4" s="4">
        <v>43246</v>
      </c>
      <c r="J4" s="3">
        <v>0.52649999999999997</v>
      </c>
    </row>
    <row r="5" spans="1:10">
      <c r="A5" s="3">
        <v>34</v>
      </c>
      <c r="B5" s="3" t="s">
        <v>243</v>
      </c>
      <c r="C5" s="3" t="s">
        <v>15</v>
      </c>
      <c r="D5" s="3">
        <v>-20.653500000000001</v>
      </c>
      <c r="E5" s="3">
        <v>41.4</v>
      </c>
      <c r="F5" s="3">
        <v>8.75</v>
      </c>
      <c r="G5" s="3">
        <v>12</v>
      </c>
      <c r="H5" s="3" t="s">
        <v>323</v>
      </c>
      <c r="I5" s="4">
        <v>43255</v>
      </c>
      <c r="J5" s="5">
        <v>0.62509999999999999</v>
      </c>
    </row>
    <row r="6" spans="1:10">
      <c r="A6" s="3">
        <v>41</v>
      </c>
      <c r="B6" s="3" t="s">
        <v>244</v>
      </c>
      <c r="C6" s="3" t="s">
        <v>17</v>
      </c>
      <c r="D6" s="3">
        <v>-19.801381753764392</v>
      </c>
      <c r="E6" s="3">
        <v>38.71</v>
      </c>
      <c r="F6" s="3">
        <v>7.79</v>
      </c>
      <c r="G6" s="3">
        <v>11.29</v>
      </c>
      <c r="H6" s="3" t="s">
        <v>323</v>
      </c>
      <c r="I6" s="4">
        <v>43252</v>
      </c>
      <c r="J6" s="3">
        <v>0.64690000000000003</v>
      </c>
    </row>
    <row r="7" spans="1:10">
      <c r="A7" s="3">
        <v>48</v>
      </c>
      <c r="B7" s="3" t="s">
        <v>245</v>
      </c>
      <c r="C7" s="3" t="s">
        <v>11</v>
      </c>
      <c r="D7" s="3">
        <v>-23.144228346456693</v>
      </c>
      <c r="E7" s="3">
        <v>43.79</v>
      </c>
      <c r="F7" s="3">
        <v>9.18</v>
      </c>
      <c r="G7" s="3">
        <v>12.7</v>
      </c>
      <c r="H7" s="3" t="s">
        <v>323</v>
      </c>
      <c r="I7" s="4">
        <v>43250</v>
      </c>
      <c r="J7" s="3">
        <v>0.57430000000000003</v>
      </c>
    </row>
    <row r="8" spans="1:10">
      <c r="A8" s="3">
        <v>75</v>
      </c>
      <c r="B8" s="3" t="s">
        <v>246</v>
      </c>
      <c r="C8" s="3" t="s">
        <v>17</v>
      </c>
      <c r="D8" s="3">
        <v>-19.351981481481481</v>
      </c>
      <c r="E8" s="3">
        <v>38.18</v>
      </c>
      <c r="F8" s="3">
        <v>8.27</v>
      </c>
      <c r="G8" s="3">
        <v>10.8</v>
      </c>
      <c r="H8" s="3" t="s">
        <v>247</v>
      </c>
      <c r="I8" s="4">
        <v>43255</v>
      </c>
      <c r="J8" s="3">
        <v>0.74099999999999999</v>
      </c>
    </row>
    <row r="9" spans="1:10">
      <c r="A9" s="3">
        <v>44</v>
      </c>
      <c r="B9" s="3" t="s">
        <v>248</v>
      </c>
      <c r="C9" s="3" t="s">
        <v>13</v>
      </c>
      <c r="D9" s="3">
        <v>-21.236229656419528</v>
      </c>
      <c r="E9" s="3">
        <v>39.57</v>
      </c>
      <c r="F9" s="3">
        <v>9.91</v>
      </c>
      <c r="G9" s="3">
        <v>11.06</v>
      </c>
      <c r="H9" s="3" t="s">
        <v>323</v>
      </c>
      <c r="I9" s="4">
        <v>43256</v>
      </c>
      <c r="J9" s="3">
        <v>0.73399999999999999</v>
      </c>
    </row>
    <row r="10" spans="1:10">
      <c r="A10" s="3">
        <v>19</v>
      </c>
      <c r="B10" s="3" t="s">
        <v>249</v>
      </c>
      <c r="C10" s="3" t="s">
        <v>16</v>
      </c>
      <c r="D10" s="3">
        <v>-22.632260869565215</v>
      </c>
      <c r="E10" s="3">
        <v>37.979999999999997</v>
      </c>
      <c r="F10" s="3">
        <v>9.94</v>
      </c>
      <c r="G10" s="3">
        <v>10.35</v>
      </c>
      <c r="H10" s="3" t="s">
        <v>241</v>
      </c>
      <c r="I10" s="4">
        <v>43256</v>
      </c>
      <c r="J10" s="3">
        <v>0.96140000000000003</v>
      </c>
    </row>
    <row r="11" spans="1:10">
      <c r="A11" s="3">
        <v>76</v>
      </c>
      <c r="B11" s="3" t="s">
        <v>250</v>
      </c>
      <c r="C11" s="3" t="s">
        <v>16</v>
      </c>
      <c r="D11" s="3">
        <v>-21.382187500000001</v>
      </c>
      <c r="E11" s="3">
        <v>40.89</v>
      </c>
      <c r="F11" s="3">
        <v>11.09</v>
      </c>
      <c r="G11" s="3">
        <v>11.84</v>
      </c>
      <c r="H11" s="3" t="s">
        <v>241</v>
      </c>
      <c r="I11" s="4">
        <v>43255</v>
      </c>
      <c r="J11" s="3">
        <v>0.93540000000000001</v>
      </c>
    </row>
    <row r="12" spans="1:10">
      <c r="A12" s="3">
        <v>3</v>
      </c>
      <c r="B12" s="3" t="s">
        <v>251</v>
      </c>
      <c r="C12" s="3" t="s">
        <v>17</v>
      </c>
      <c r="D12" s="3">
        <v>-21.795663117134559</v>
      </c>
      <c r="E12" s="3">
        <v>38.369999999999997</v>
      </c>
      <c r="F12" s="3">
        <v>10.36</v>
      </c>
      <c r="G12" s="3">
        <v>10.33</v>
      </c>
      <c r="H12" s="3" t="s">
        <v>241</v>
      </c>
      <c r="I12" s="4">
        <v>43254</v>
      </c>
      <c r="J12" s="3">
        <v>0.7802</v>
      </c>
    </row>
    <row r="13" spans="1:10">
      <c r="A13" s="3">
        <v>55</v>
      </c>
      <c r="B13" s="3" t="s">
        <v>252</v>
      </c>
      <c r="C13" s="3" t="s">
        <v>17</v>
      </c>
      <c r="D13" s="3">
        <v>-20.154433363553945</v>
      </c>
      <c r="E13" s="3">
        <v>38.92</v>
      </c>
      <c r="F13" s="3">
        <v>8.51</v>
      </c>
      <c r="G13" s="3">
        <v>11.03</v>
      </c>
      <c r="H13" s="3" t="s">
        <v>241</v>
      </c>
      <c r="I13" s="4">
        <v>43255</v>
      </c>
      <c r="J13" s="3">
        <v>0.65680000000000005</v>
      </c>
    </row>
    <row r="14" spans="1:10">
      <c r="A14" s="3">
        <v>15</v>
      </c>
      <c r="B14" s="3" t="s">
        <v>253</v>
      </c>
      <c r="C14" s="3" t="s">
        <v>15</v>
      </c>
      <c r="D14" s="3">
        <v>-20.826295971978986</v>
      </c>
      <c r="E14" s="3">
        <v>39.93</v>
      </c>
      <c r="F14" s="3">
        <v>9.7899999999999991</v>
      </c>
      <c r="G14" s="3">
        <v>11.42</v>
      </c>
      <c r="H14" s="3" t="s">
        <v>241</v>
      </c>
      <c r="I14" s="4">
        <v>43256</v>
      </c>
      <c r="J14" s="3">
        <v>1.4357</v>
      </c>
    </row>
    <row r="15" spans="1:10">
      <c r="A15" s="3">
        <v>40</v>
      </c>
      <c r="B15" s="3" t="s">
        <v>254</v>
      </c>
      <c r="C15" s="3" t="s">
        <v>15</v>
      </c>
      <c r="D15" s="3">
        <v>-22.527247329498767</v>
      </c>
      <c r="E15" s="3">
        <v>42.85</v>
      </c>
      <c r="F15" s="3">
        <v>11.06</v>
      </c>
      <c r="G15" s="3">
        <v>12.17</v>
      </c>
      <c r="H15" s="3" t="s">
        <v>241</v>
      </c>
      <c r="I15" s="4">
        <v>43256</v>
      </c>
      <c r="J15" s="3">
        <v>1.0278</v>
      </c>
    </row>
    <row r="16" spans="1:10">
      <c r="A16" s="3">
        <v>59</v>
      </c>
      <c r="B16" s="3" t="s">
        <v>255</v>
      </c>
      <c r="C16" s="3" t="s">
        <v>17</v>
      </c>
      <c r="D16" s="3">
        <v>-21.322791145332051</v>
      </c>
      <c r="E16" s="3">
        <v>40.92</v>
      </c>
      <c r="F16" s="3">
        <v>9.0500000000000007</v>
      </c>
      <c r="G16" s="3">
        <v>10.39</v>
      </c>
      <c r="H16" s="3" t="s">
        <v>241</v>
      </c>
      <c r="I16" s="4">
        <v>43256</v>
      </c>
      <c r="J16" s="3">
        <v>1.0096000000000001</v>
      </c>
    </row>
    <row r="17" spans="1:10">
      <c r="A17" s="3">
        <v>35</v>
      </c>
      <c r="B17" s="3" t="s">
        <v>256</v>
      </c>
      <c r="C17" s="3" t="s">
        <v>13</v>
      </c>
      <c r="D17" s="3">
        <v>-22.37</v>
      </c>
      <c r="E17" s="3">
        <v>40.04</v>
      </c>
      <c r="F17" s="3">
        <v>9.9</v>
      </c>
      <c r="G17" s="3">
        <v>10.36</v>
      </c>
      <c r="H17" s="3" t="s">
        <v>241</v>
      </c>
      <c r="I17" s="4">
        <v>43255</v>
      </c>
      <c r="J17" s="3">
        <v>0.9829</v>
      </c>
    </row>
    <row r="18" spans="1:10">
      <c r="A18" s="3">
        <v>61</v>
      </c>
      <c r="B18" s="3" t="s">
        <v>257</v>
      </c>
      <c r="C18" s="3" t="s">
        <v>17</v>
      </c>
      <c r="D18" s="3">
        <v>-20.800159325210871</v>
      </c>
      <c r="E18" s="3">
        <v>40.08</v>
      </c>
      <c r="F18" s="3">
        <v>8.1199999999999992</v>
      </c>
      <c r="G18" s="3">
        <v>10.67</v>
      </c>
      <c r="H18" s="3" t="s">
        <v>323</v>
      </c>
      <c r="I18" s="4">
        <v>43248</v>
      </c>
      <c r="J18" s="3">
        <v>0.69179999999999997</v>
      </c>
    </row>
    <row r="19" spans="1:10">
      <c r="A19" s="3">
        <v>58</v>
      </c>
      <c r="B19" s="3" t="s">
        <v>258</v>
      </c>
      <c r="C19" s="3" t="s">
        <v>16</v>
      </c>
      <c r="D19" s="3">
        <v>-21.869261926192618</v>
      </c>
      <c r="E19" s="3">
        <v>42.06</v>
      </c>
      <c r="F19" s="3">
        <v>9.6</v>
      </c>
      <c r="G19" s="3">
        <v>11.11</v>
      </c>
      <c r="H19" s="3" t="s">
        <v>241</v>
      </c>
      <c r="I19" s="4">
        <v>43258</v>
      </c>
      <c r="J19" s="3">
        <v>0.92730000000000001</v>
      </c>
    </row>
    <row r="20" spans="1:10">
      <c r="A20" s="3">
        <v>59</v>
      </c>
      <c r="B20" s="3" t="s">
        <v>259</v>
      </c>
      <c r="C20" s="3" t="s">
        <v>17</v>
      </c>
      <c r="D20" s="3">
        <v>-21.23404553415061</v>
      </c>
      <c r="E20" s="3">
        <v>31.62</v>
      </c>
      <c r="F20" s="3">
        <v>8.6300000000000008</v>
      </c>
      <c r="G20" s="3">
        <v>8.5649999999999995</v>
      </c>
      <c r="H20" s="3" t="s">
        <v>241</v>
      </c>
      <c r="I20" s="4">
        <v>43256</v>
      </c>
      <c r="J20" s="3">
        <v>1.0096000000000001</v>
      </c>
    </row>
    <row r="21" spans="1:10">
      <c r="A21" s="3">
        <v>30</v>
      </c>
      <c r="B21" s="3" t="s">
        <v>260</v>
      </c>
      <c r="C21" s="3" t="s">
        <v>14</v>
      </c>
      <c r="D21" s="3">
        <v>-24.751772046589018</v>
      </c>
      <c r="E21" s="3">
        <v>41.85</v>
      </c>
      <c r="F21" s="3">
        <v>9.81</v>
      </c>
      <c r="G21" s="3">
        <v>12.02</v>
      </c>
      <c r="H21" s="3" t="s">
        <v>241</v>
      </c>
      <c r="I21" s="4">
        <v>43254</v>
      </c>
      <c r="J21" s="3">
        <v>0.6835</v>
      </c>
    </row>
    <row r="22" spans="1:10">
      <c r="A22" s="3">
        <v>76</v>
      </c>
      <c r="B22" s="3" t="s">
        <v>261</v>
      </c>
      <c r="C22" s="3" t="s">
        <v>16</v>
      </c>
      <c r="D22" s="3">
        <v>-23.039186471663619</v>
      </c>
      <c r="E22" s="3">
        <v>42.01</v>
      </c>
      <c r="F22" s="3">
        <v>9.4</v>
      </c>
      <c r="G22" s="3">
        <v>10.94</v>
      </c>
      <c r="H22" s="3" t="s">
        <v>323</v>
      </c>
      <c r="I22" s="4">
        <v>43251</v>
      </c>
      <c r="J22" s="3">
        <v>0.54810000000000003</v>
      </c>
    </row>
    <row r="23" spans="1:10">
      <c r="A23" s="3">
        <v>89</v>
      </c>
      <c r="B23" s="3" t="s">
        <v>262</v>
      </c>
      <c r="C23" s="3" t="s">
        <v>16</v>
      </c>
      <c r="D23" s="3">
        <v>-22.59043841336117</v>
      </c>
      <c r="E23" s="3">
        <v>46.2</v>
      </c>
      <c r="F23" s="3">
        <v>10.67</v>
      </c>
      <c r="G23" s="3">
        <v>14.37</v>
      </c>
      <c r="H23" s="3" t="s">
        <v>241</v>
      </c>
      <c r="I23" s="4">
        <v>43256</v>
      </c>
      <c r="J23" s="3">
        <v>1.3211999999999999</v>
      </c>
    </row>
    <row r="24" spans="1:10">
      <c r="A24" s="3">
        <v>39</v>
      </c>
      <c r="B24" s="3" t="s">
        <v>263</v>
      </c>
      <c r="C24" s="3" t="s">
        <v>14</v>
      </c>
      <c r="D24" s="3">
        <v>-26.920051244509516</v>
      </c>
      <c r="E24" s="3">
        <v>44.67</v>
      </c>
      <c r="F24" s="3">
        <v>9.9700000000000006</v>
      </c>
      <c r="G24" s="3">
        <v>13.66</v>
      </c>
      <c r="H24" s="3" t="s">
        <v>241</v>
      </c>
      <c r="I24" s="4">
        <v>43256</v>
      </c>
      <c r="J24" s="3">
        <v>0.78500000000000003</v>
      </c>
    </row>
    <row r="25" spans="1:10">
      <c r="A25" s="3">
        <v>74</v>
      </c>
      <c r="B25" s="3" t="s">
        <v>264</v>
      </c>
      <c r="C25" s="3" t="s">
        <v>16</v>
      </c>
      <c r="D25" s="3">
        <v>-23.512698268003646</v>
      </c>
      <c r="E25" s="3">
        <v>43.8</v>
      </c>
      <c r="F25" s="3">
        <v>8.91</v>
      </c>
      <c r="G25" s="3">
        <v>10.97</v>
      </c>
      <c r="H25" s="3" t="s">
        <v>323</v>
      </c>
      <c r="I25" s="4">
        <v>43244</v>
      </c>
      <c r="J25" s="3">
        <v>0.62429999999999997</v>
      </c>
    </row>
    <row r="26" spans="1:10">
      <c r="A26" s="3">
        <v>14</v>
      </c>
      <c r="B26" s="3" t="s">
        <v>265</v>
      </c>
      <c r="C26" s="3" t="s">
        <v>15</v>
      </c>
      <c r="D26" s="3">
        <v>-21.887857142857143</v>
      </c>
      <c r="E26" s="3">
        <v>44.65</v>
      </c>
      <c r="F26" s="3">
        <v>9.11</v>
      </c>
      <c r="G26" s="3">
        <v>13.3</v>
      </c>
      <c r="H26" s="3" t="s">
        <v>241</v>
      </c>
      <c r="I26" s="4">
        <v>43255</v>
      </c>
      <c r="J26" s="3">
        <v>1.2949999999999999</v>
      </c>
    </row>
    <row r="27" spans="1:10">
      <c r="A27" s="3">
        <v>28</v>
      </c>
      <c r="B27" s="3" t="s">
        <v>266</v>
      </c>
      <c r="C27" s="3" t="s">
        <v>16</v>
      </c>
      <c r="D27" s="3">
        <v>-23.532271825396823</v>
      </c>
      <c r="E27" s="3">
        <v>42.71</v>
      </c>
      <c r="F27" s="3">
        <v>9.7100000000000009</v>
      </c>
      <c r="G27" s="3">
        <v>10.08</v>
      </c>
      <c r="H27" s="3" t="s">
        <v>241</v>
      </c>
      <c r="I27" s="4">
        <v>43254</v>
      </c>
      <c r="J27" s="3">
        <v>0.84399999999999997</v>
      </c>
    </row>
    <row r="28" spans="1:10">
      <c r="A28" s="3">
        <v>80</v>
      </c>
      <c r="B28" s="3" t="s">
        <v>267</v>
      </c>
      <c r="C28" s="3" t="s">
        <v>11</v>
      </c>
      <c r="D28" s="3">
        <v>-21.871838983050846</v>
      </c>
      <c r="E28" s="3">
        <v>44.59</v>
      </c>
      <c r="F28" s="3">
        <v>10.220000000000001</v>
      </c>
      <c r="G28" s="3">
        <v>11.8</v>
      </c>
      <c r="H28" s="3" t="s">
        <v>323</v>
      </c>
      <c r="I28" s="4">
        <v>43252</v>
      </c>
      <c r="J28" s="3">
        <v>0.76729999999999998</v>
      </c>
    </row>
    <row r="29" spans="1:10">
      <c r="A29" s="3">
        <v>31</v>
      </c>
      <c r="B29" s="3" t="s">
        <v>268</v>
      </c>
      <c r="C29" s="3" t="s">
        <v>11</v>
      </c>
      <c r="D29" s="3">
        <v>-23.535574050849387</v>
      </c>
      <c r="E29" s="3">
        <v>39.93</v>
      </c>
      <c r="F29" s="3">
        <v>13.4</v>
      </c>
      <c r="G29" s="3">
        <v>8.7710000000000008</v>
      </c>
      <c r="H29" s="3" t="s">
        <v>241</v>
      </c>
      <c r="I29" s="4">
        <v>43254</v>
      </c>
      <c r="J29" s="3">
        <v>0.82509999999999994</v>
      </c>
    </row>
    <row r="30" spans="1:10">
      <c r="A30" s="3">
        <v>70</v>
      </c>
      <c r="B30" s="3" t="s">
        <v>269</v>
      </c>
      <c r="C30" s="3" t="s">
        <v>15</v>
      </c>
      <c r="D30" s="3">
        <v>-21.398944444444442</v>
      </c>
      <c r="E30" s="3">
        <v>40.020000000000003</v>
      </c>
      <c r="F30" s="3">
        <v>9.35</v>
      </c>
      <c r="G30" s="3">
        <v>10.8</v>
      </c>
      <c r="H30" s="3" t="s">
        <v>323</v>
      </c>
      <c r="I30" s="4">
        <v>43250</v>
      </c>
      <c r="J30" s="3">
        <v>0.47049999999999997</v>
      </c>
    </row>
    <row r="31" spans="1:10">
      <c r="A31" s="3">
        <v>13</v>
      </c>
      <c r="B31" s="3" t="s">
        <v>270</v>
      </c>
      <c r="C31" s="3" t="s">
        <v>17</v>
      </c>
      <c r="D31" s="3">
        <v>-20.90055063913471</v>
      </c>
      <c r="E31" s="3">
        <v>40.39</v>
      </c>
      <c r="F31" s="3">
        <v>9.2899999999999991</v>
      </c>
      <c r="G31" s="3">
        <v>10.17</v>
      </c>
      <c r="H31" s="3" t="s">
        <v>241</v>
      </c>
      <c r="I31" s="4">
        <v>43256</v>
      </c>
      <c r="J31" s="3">
        <v>1.1183000000000001</v>
      </c>
    </row>
    <row r="32" spans="1:10">
      <c r="A32" s="3">
        <v>46</v>
      </c>
      <c r="B32" s="3" t="s">
        <v>271</v>
      </c>
      <c r="C32" s="3" t="s">
        <v>16</v>
      </c>
      <c r="D32" s="3">
        <v>-20.252056737588653</v>
      </c>
      <c r="E32" s="3">
        <v>48.7</v>
      </c>
      <c r="F32" s="3">
        <v>8.34</v>
      </c>
      <c r="G32" s="3">
        <v>14.1</v>
      </c>
      <c r="H32" s="3" t="s">
        <v>241</v>
      </c>
      <c r="I32" s="4">
        <v>43254</v>
      </c>
      <c r="J32" s="3">
        <v>0.93540000000000001</v>
      </c>
    </row>
    <row r="33" spans="1:10">
      <c r="A33" s="3">
        <v>91</v>
      </c>
      <c r="B33" s="3" t="s">
        <v>272</v>
      </c>
      <c r="C33" s="3" t="s">
        <v>13</v>
      </c>
      <c r="D33" s="3">
        <v>-21.782663514578406</v>
      </c>
      <c r="E33" s="3">
        <v>46.21</v>
      </c>
      <c r="F33" s="3">
        <v>12.01</v>
      </c>
      <c r="G33" s="3">
        <v>12.69</v>
      </c>
      <c r="H33" s="3" t="s">
        <v>241</v>
      </c>
      <c r="I33" s="4">
        <v>43254</v>
      </c>
      <c r="J33" s="3">
        <v>1.0945</v>
      </c>
    </row>
    <row r="34" spans="1:10">
      <c r="A34" s="3">
        <v>87</v>
      </c>
      <c r="B34" s="3" t="s">
        <v>273</v>
      </c>
      <c r="C34" s="3" t="s">
        <v>17</v>
      </c>
      <c r="D34" s="3">
        <v>-22.340408773678963</v>
      </c>
      <c r="E34" s="3">
        <v>40.380000000000003</v>
      </c>
      <c r="F34" s="3">
        <v>9.94</v>
      </c>
      <c r="G34" s="3">
        <v>10.029999999999999</v>
      </c>
      <c r="H34" s="3" t="s">
        <v>241</v>
      </c>
      <c r="I34" s="4">
        <v>43256</v>
      </c>
      <c r="J34" s="3">
        <v>0.66890000000000005</v>
      </c>
    </row>
    <row r="35" spans="1:10">
      <c r="A35" s="3">
        <v>47</v>
      </c>
      <c r="B35" s="3" t="s">
        <v>274</v>
      </c>
      <c r="C35" s="3" t="s">
        <v>13</v>
      </c>
      <c r="D35" s="3">
        <v>-22.212252497729338</v>
      </c>
      <c r="E35" s="3">
        <v>41.89</v>
      </c>
      <c r="F35" s="3">
        <v>11.15</v>
      </c>
      <c r="G35" s="3">
        <v>11.01</v>
      </c>
      <c r="H35" s="3" t="s">
        <v>241</v>
      </c>
      <c r="I35" s="4">
        <v>43254</v>
      </c>
      <c r="J35" s="3">
        <v>1.2709999999999999</v>
      </c>
    </row>
    <row r="36" spans="1:10">
      <c r="A36" s="3">
        <v>18</v>
      </c>
      <c r="B36" s="3" t="s">
        <v>275</v>
      </c>
      <c r="C36" s="3" t="s">
        <v>13</v>
      </c>
      <c r="D36" s="3">
        <v>-24.752147286821707</v>
      </c>
      <c r="E36" s="3">
        <v>47.69</v>
      </c>
      <c r="F36" s="3">
        <v>10.78</v>
      </c>
      <c r="G36" s="3">
        <v>12.9</v>
      </c>
      <c r="H36" s="3" t="s">
        <v>241</v>
      </c>
      <c r="I36" s="4">
        <v>43256</v>
      </c>
      <c r="J36" s="3">
        <v>0.70320000000000005</v>
      </c>
    </row>
    <row r="37" spans="1:10">
      <c r="A37" s="3">
        <v>2</v>
      </c>
      <c r="B37" s="3" t="s">
        <v>276</v>
      </c>
      <c r="C37" s="3" t="s">
        <v>11</v>
      </c>
      <c r="D37" s="3">
        <v>-23.736070435588505</v>
      </c>
      <c r="E37" s="3">
        <v>40.65</v>
      </c>
      <c r="F37" s="3">
        <v>10.69</v>
      </c>
      <c r="G37" s="3">
        <v>10.79</v>
      </c>
      <c r="H37" s="3" t="s">
        <v>241</v>
      </c>
      <c r="I37" s="4">
        <v>43254</v>
      </c>
      <c r="J37" s="3">
        <v>0.9657</v>
      </c>
    </row>
    <row r="38" spans="1:10">
      <c r="A38" s="3">
        <v>69</v>
      </c>
      <c r="B38" s="3" t="s">
        <v>277</v>
      </c>
      <c r="C38" s="3" t="s">
        <v>14</v>
      </c>
      <c r="D38" s="3">
        <v>-24.213587127158554</v>
      </c>
      <c r="E38" s="3">
        <v>43.95</v>
      </c>
      <c r="F38" s="3">
        <v>10.06</v>
      </c>
      <c r="G38" s="3">
        <v>12.74</v>
      </c>
      <c r="H38" s="3" t="s">
        <v>241</v>
      </c>
      <c r="I38" s="4">
        <v>43254</v>
      </c>
      <c r="J38" s="3">
        <v>0.46710000000000002</v>
      </c>
    </row>
    <row r="39" spans="1:10">
      <c r="A39" s="3">
        <v>24</v>
      </c>
      <c r="B39" s="3" t="s">
        <v>278</v>
      </c>
      <c r="C39" s="3" t="s">
        <v>13</v>
      </c>
      <c r="D39" s="3">
        <v>-24.446649168853895</v>
      </c>
      <c r="E39" s="3">
        <v>43.97</v>
      </c>
      <c r="F39" s="3">
        <v>10.33</v>
      </c>
      <c r="G39" s="3">
        <v>11.43</v>
      </c>
      <c r="H39" s="3" t="s">
        <v>241</v>
      </c>
      <c r="I39" s="4">
        <v>43254</v>
      </c>
      <c r="J39" s="3">
        <v>1.1028</v>
      </c>
    </row>
    <row r="40" spans="1:10">
      <c r="A40" s="3">
        <v>96</v>
      </c>
      <c r="B40" s="3" t="s">
        <v>279</v>
      </c>
      <c r="C40" s="3" t="s">
        <v>11</v>
      </c>
      <c r="D40" s="3">
        <v>-20.92404098360656</v>
      </c>
      <c r="E40" s="3">
        <v>44.71</v>
      </c>
      <c r="F40" s="3">
        <v>10.7</v>
      </c>
      <c r="G40" s="3">
        <v>12.2</v>
      </c>
      <c r="H40" s="3" t="s">
        <v>241</v>
      </c>
      <c r="I40" s="4">
        <v>43257</v>
      </c>
      <c r="J40" s="3">
        <v>0.99239999999999995</v>
      </c>
    </row>
    <row r="41" spans="1:10">
      <c r="A41" s="3">
        <v>94</v>
      </c>
      <c r="B41" s="3" t="s">
        <v>280</v>
      </c>
      <c r="C41" s="3" t="s">
        <v>15</v>
      </c>
      <c r="D41" s="3">
        <v>-20.381785423452769</v>
      </c>
      <c r="E41" s="3">
        <v>37.39</v>
      </c>
      <c r="F41" s="3">
        <v>9.4600000000000009</v>
      </c>
      <c r="G41" s="3">
        <v>9.8239999999999998</v>
      </c>
      <c r="H41" s="3" t="s">
        <v>241</v>
      </c>
      <c r="I41" s="4">
        <v>43256</v>
      </c>
      <c r="J41" s="3">
        <v>0.95899999999999996</v>
      </c>
    </row>
    <row r="42" spans="1:10">
      <c r="A42" s="3">
        <v>73</v>
      </c>
      <c r="B42" s="3" t="s">
        <v>281</v>
      </c>
      <c r="C42" s="3" t="s">
        <v>11</v>
      </c>
      <c r="D42" s="3">
        <v>-24.849776457557141</v>
      </c>
      <c r="E42" s="3">
        <v>39.729999999999997</v>
      </c>
      <c r="F42" s="3">
        <v>9.3800000000000008</v>
      </c>
      <c r="G42" s="3">
        <v>9.9309999999999992</v>
      </c>
      <c r="H42" s="3" t="s">
        <v>241</v>
      </c>
      <c r="I42" s="4">
        <v>43254</v>
      </c>
      <c r="J42" s="3">
        <v>0.83109999999999995</v>
      </c>
    </row>
    <row r="43" spans="1:10">
      <c r="A43" s="3">
        <v>70</v>
      </c>
      <c r="B43" s="3" t="s">
        <v>282</v>
      </c>
      <c r="C43" s="3" t="s">
        <v>15</v>
      </c>
      <c r="D43" s="3">
        <v>-19.791574344023324</v>
      </c>
      <c r="E43" s="3">
        <v>40.56</v>
      </c>
      <c r="F43" s="3">
        <v>9.27</v>
      </c>
      <c r="G43" s="3">
        <v>10.29</v>
      </c>
      <c r="H43" s="3" t="s">
        <v>241</v>
      </c>
      <c r="I43" s="4">
        <v>43254</v>
      </c>
      <c r="J43" s="3">
        <v>1.0248999999999999</v>
      </c>
    </row>
    <row r="44" spans="1:10">
      <c r="A44" s="3">
        <v>16</v>
      </c>
      <c r="B44" s="3" t="s">
        <v>283</v>
      </c>
      <c r="C44" s="3" t="s">
        <v>13</v>
      </c>
      <c r="D44" s="3">
        <v>-24.358040478380865</v>
      </c>
      <c r="E44" s="3">
        <v>42.95</v>
      </c>
      <c r="F44" s="3">
        <v>8.48</v>
      </c>
      <c r="G44" s="3">
        <v>10.87</v>
      </c>
      <c r="H44" s="3" t="s">
        <v>241</v>
      </c>
      <c r="I44" s="4">
        <v>43256</v>
      </c>
      <c r="J44" s="3">
        <v>1.0630999999999999</v>
      </c>
    </row>
    <row r="45" spans="1:10">
      <c r="A45" s="3">
        <v>10</v>
      </c>
      <c r="B45" s="3" t="s">
        <v>284</v>
      </c>
      <c r="C45" s="3" t="s">
        <v>13</v>
      </c>
      <c r="D45" s="3">
        <v>-23.285888157894735</v>
      </c>
      <c r="E45" s="3">
        <v>45.16</v>
      </c>
      <c r="F45" s="3">
        <v>9.9499999999999993</v>
      </c>
      <c r="G45" s="3">
        <v>12.16</v>
      </c>
      <c r="H45" s="3" t="s">
        <v>241</v>
      </c>
      <c r="I45" s="4">
        <v>43255</v>
      </c>
      <c r="J45" s="3">
        <v>0.74739999999999995</v>
      </c>
    </row>
    <row r="46" spans="1:10">
      <c r="A46" s="3">
        <v>5</v>
      </c>
      <c r="B46" s="3" t="s">
        <v>285</v>
      </c>
      <c r="C46" s="3" t="s">
        <v>11</v>
      </c>
      <c r="D46" s="3">
        <v>-23.102549019607842</v>
      </c>
      <c r="E46" s="3">
        <v>44.62</v>
      </c>
      <c r="F46" s="3">
        <v>10</v>
      </c>
      <c r="G46" s="3">
        <v>11.73</v>
      </c>
      <c r="H46" s="3" t="s">
        <v>241</v>
      </c>
      <c r="I46" s="4">
        <v>43254</v>
      </c>
      <c r="J46" s="3">
        <v>0.62709999999999999</v>
      </c>
    </row>
    <row r="47" spans="1:10">
      <c r="A47" s="3">
        <v>23</v>
      </c>
      <c r="B47" s="3" t="s">
        <v>286</v>
      </c>
      <c r="C47" s="3" t="s">
        <v>13</v>
      </c>
      <c r="D47" s="3">
        <v>-25.792507204610949</v>
      </c>
      <c r="E47" s="3">
        <v>39.6</v>
      </c>
      <c r="F47" s="3">
        <v>9.2899999999999991</v>
      </c>
      <c r="G47" s="3">
        <v>10.41</v>
      </c>
      <c r="H47" s="3" t="s">
        <v>241</v>
      </c>
      <c r="I47" s="4">
        <v>43254</v>
      </c>
      <c r="J47" s="3">
        <v>0.5222</v>
      </c>
    </row>
    <row r="48" spans="1:10">
      <c r="A48" s="3">
        <v>21</v>
      </c>
      <c r="B48" s="3" t="s">
        <v>287</v>
      </c>
      <c r="C48" s="3" t="s">
        <v>15</v>
      </c>
      <c r="D48" s="3">
        <v>-24.792654545454546</v>
      </c>
      <c r="E48" s="3">
        <v>41.84</v>
      </c>
      <c r="F48" s="3">
        <v>11.38</v>
      </c>
      <c r="G48" s="3">
        <v>11</v>
      </c>
      <c r="H48" s="3" t="s">
        <v>241</v>
      </c>
      <c r="I48" s="4">
        <v>43256</v>
      </c>
      <c r="J48" s="3">
        <v>0.45789999999999997</v>
      </c>
    </row>
    <row r="49" spans="1:10">
      <c r="A49" s="3">
        <v>62</v>
      </c>
      <c r="B49" s="3" t="s">
        <v>288</v>
      </c>
      <c r="C49" s="3" t="s">
        <v>11</v>
      </c>
      <c r="D49" s="3">
        <v>-19.935530303030305</v>
      </c>
      <c r="E49" s="3">
        <v>38.57</v>
      </c>
      <c r="F49" s="3">
        <v>9.7100000000000009</v>
      </c>
      <c r="G49" s="3">
        <v>9.24</v>
      </c>
      <c r="H49" s="3" t="s">
        <v>241</v>
      </c>
      <c r="I49" s="4">
        <v>43256</v>
      </c>
      <c r="J49" s="3">
        <v>1.08</v>
      </c>
    </row>
    <row r="50" spans="1:10">
      <c r="A50" s="3">
        <v>92</v>
      </c>
      <c r="B50" s="3" t="s">
        <v>289</v>
      </c>
      <c r="C50" s="3" t="s">
        <v>17</v>
      </c>
      <c r="D50" s="3">
        <v>-20.938928571428573</v>
      </c>
      <c r="E50" s="3">
        <v>41.19</v>
      </c>
      <c r="F50" s="3">
        <v>9.8699999999999992</v>
      </c>
      <c r="G50" s="3">
        <v>10.36</v>
      </c>
      <c r="H50" s="3" t="s">
        <v>241</v>
      </c>
      <c r="I50" s="4">
        <v>43256</v>
      </c>
      <c r="J50" s="3">
        <v>0.85960000000000003</v>
      </c>
    </row>
    <row r="51" spans="1:10">
      <c r="A51" s="3">
        <v>20</v>
      </c>
      <c r="B51" s="3" t="s">
        <v>290</v>
      </c>
      <c r="C51" s="3" t="s">
        <v>15</v>
      </c>
      <c r="D51" s="3">
        <v>-22.103827281648677</v>
      </c>
      <c r="E51" s="3">
        <v>40.93</v>
      </c>
      <c r="F51" s="3">
        <v>10.9</v>
      </c>
      <c r="G51" s="3">
        <v>10.19</v>
      </c>
      <c r="H51" s="3" t="s">
        <v>241</v>
      </c>
      <c r="I51" s="4">
        <v>43256</v>
      </c>
      <c r="J51" s="3">
        <v>1.2295</v>
      </c>
    </row>
    <row r="52" spans="1:10">
      <c r="A52" s="3">
        <v>95</v>
      </c>
      <c r="B52" s="3" t="s">
        <v>291</v>
      </c>
      <c r="C52" s="3" t="s">
        <v>14</v>
      </c>
      <c r="D52" s="3">
        <v>-24.473882575757575</v>
      </c>
      <c r="E52" s="3">
        <v>42.7</v>
      </c>
      <c r="F52" s="3">
        <v>10.86</v>
      </c>
      <c r="G52" s="3">
        <v>10.56</v>
      </c>
      <c r="H52" s="3" t="s">
        <v>292</v>
      </c>
      <c r="I52" s="4">
        <v>43256</v>
      </c>
      <c r="J52" s="3">
        <v>0.72399999999999998</v>
      </c>
    </row>
    <row r="53" spans="1:10">
      <c r="A53" s="3">
        <v>74</v>
      </c>
      <c r="B53" s="3" t="s">
        <v>293</v>
      </c>
      <c r="C53" s="3" t="s">
        <v>16</v>
      </c>
      <c r="D53" s="3">
        <v>-21.791228588304783</v>
      </c>
      <c r="E53" s="3">
        <v>37.950000000000003</v>
      </c>
      <c r="F53" s="3">
        <v>10.14</v>
      </c>
      <c r="G53" s="3">
        <v>8.4649999999999999</v>
      </c>
      <c r="H53" s="3" t="s">
        <v>241</v>
      </c>
      <c r="I53" s="4">
        <v>43254</v>
      </c>
      <c r="J53" s="3">
        <v>1.073</v>
      </c>
    </row>
    <row r="54" spans="1:10">
      <c r="A54" s="3">
        <v>77</v>
      </c>
      <c r="B54" s="3" t="s">
        <v>294</v>
      </c>
      <c r="C54" s="3" t="s">
        <v>16</v>
      </c>
      <c r="D54" s="3">
        <v>-22.946682738669239</v>
      </c>
      <c r="E54" s="3">
        <v>38.49</v>
      </c>
      <c r="F54" s="3">
        <v>9.7200000000000006</v>
      </c>
      <c r="G54" s="3">
        <v>10.37</v>
      </c>
      <c r="H54" s="3" t="s">
        <v>241</v>
      </c>
      <c r="I54" s="4">
        <v>43255</v>
      </c>
      <c r="J54" s="3">
        <v>0.9446</v>
      </c>
    </row>
    <row r="55" spans="1:10">
      <c r="A55" s="3">
        <v>42</v>
      </c>
      <c r="B55" s="3" t="s">
        <v>295</v>
      </c>
      <c r="C55" s="3" t="s">
        <v>13</v>
      </c>
      <c r="D55" s="3">
        <v>-22.851971428571428</v>
      </c>
      <c r="E55" s="3">
        <v>39.39</v>
      </c>
      <c r="F55" s="3">
        <v>10.61</v>
      </c>
      <c r="G55" s="3">
        <v>10.5</v>
      </c>
      <c r="H55" s="3" t="s">
        <v>241</v>
      </c>
      <c r="I55" s="4">
        <v>43256</v>
      </c>
      <c r="J55" s="3">
        <v>0.96220000000000006</v>
      </c>
    </row>
    <row r="56" spans="1:10">
      <c r="A56" s="3">
        <v>12</v>
      </c>
      <c r="B56" s="3" t="s">
        <v>296</v>
      </c>
      <c r="C56" s="3" t="s">
        <v>14</v>
      </c>
      <c r="D56" s="3">
        <v>-24.838786911412608</v>
      </c>
      <c r="E56" s="3">
        <v>45.42</v>
      </c>
      <c r="F56" s="3">
        <v>10.76</v>
      </c>
      <c r="G56" s="3">
        <v>12.53</v>
      </c>
      <c r="H56" s="3" t="s">
        <v>241</v>
      </c>
      <c r="I56" s="4">
        <v>43255</v>
      </c>
      <c r="J56" s="3">
        <v>0.76970000000000005</v>
      </c>
    </row>
    <row r="57" spans="1:10">
      <c r="A57" s="3">
        <v>22</v>
      </c>
      <c r="B57" s="3" t="s">
        <v>297</v>
      </c>
      <c r="C57" s="3" t="s">
        <v>14</v>
      </c>
      <c r="D57" s="3">
        <v>-22.804381588560691</v>
      </c>
      <c r="E57" s="3">
        <v>40.799999999999997</v>
      </c>
      <c r="F57" s="3">
        <v>10.9</v>
      </c>
      <c r="G57" s="3">
        <v>9.5809999999999995</v>
      </c>
      <c r="H57" s="3" t="s">
        <v>241</v>
      </c>
      <c r="I57" s="4">
        <v>43255</v>
      </c>
      <c r="J57" s="3">
        <v>0.97099999999999997</v>
      </c>
    </row>
    <row r="58" spans="1:10">
      <c r="A58" s="3">
        <v>52</v>
      </c>
      <c r="B58" s="3" t="s">
        <v>298</v>
      </c>
      <c r="C58" s="3" t="s">
        <v>17</v>
      </c>
      <c r="D58" s="3">
        <v>-22.418201107011068</v>
      </c>
      <c r="E58" s="3">
        <v>40.19</v>
      </c>
      <c r="F58" s="3">
        <v>8.83</v>
      </c>
      <c r="G58" s="3">
        <v>10.84</v>
      </c>
      <c r="H58" s="3" t="s">
        <v>241</v>
      </c>
      <c r="I58" s="4">
        <v>43254</v>
      </c>
      <c r="J58" s="3">
        <v>0.67420000000000002</v>
      </c>
    </row>
    <row r="59" spans="1:10">
      <c r="A59" s="3">
        <v>27</v>
      </c>
      <c r="B59" s="3" t="s">
        <v>299</v>
      </c>
      <c r="C59" s="3" t="s">
        <v>14</v>
      </c>
      <c r="D59" s="3">
        <v>-25.159017422356886</v>
      </c>
      <c r="E59" s="3">
        <v>35.49</v>
      </c>
      <c r="F59" s="3">
        <v>10.08</v>
      </c>
      <c r="G59" s="3">
        <v>9.2409999999999997</v>
      </c>
      <c r="H59" s="3" t="s">
        <v>241</v>
      </c>
      <c r="I59" s="4">
        <v>43254</v>
      </c>
      <c r="J59" s="3">
        <v>0.40579999999999999</v>
      </c>
    </row>
    <row r="60" spans="1:10">
      <c r="A60" s="3">
        <v>7</v>
      </c>
      <c r="B60" s="3" t="s">
        <v>300</v>
      </c>
      <c r="C60" s="3" t="s">
        <v>13</v>
      </c>
      <c r="D60" s="3">
        <v>-22.630625574977</v>
      </c>
      <c r="E60" s="3">
        <v>40.229999999999997</v>
      </c>
      <c r="F60" s="3">
        <v>11.37</v>
      </c>
      <c r="G60" s="3">
        <v>10.87</v>
      </c>
      <c r="H60" s="3" t="s">
        <v>241</v>
      </c>
      <c r="I60" s="4">
        <v>43255</v>
      </c>
      <c r="J60" s="3">
        <v>0.91690000000000005</v>
      </c>
    </row>
    <row r="61" spans="1:10">
      <c r="A61" s="3">
        <v>36</v>
      </c>
      <c r="B61" s="3" t="s">
        <v>301</v>
      </c>
      <c r="C61" s="3" t="s">
        <v>14</v>
      </c>
      <c r="D61" s="3">
        <v>-26.01237704918033</v>
      </c>
      <c r="E61" s="3">
        <v>37.03</v>
      </c>
      <c r="F61" s="3">
        <v>11.33</v>
      </c>
      <c r="G61" s="3">
        <v>9.0280000000000005</v>
      </c>
      <c r="H61" s="3" t="s">
        <v>241</v>
      </c>
      <c r="I61" s="4">
        <v>43255</v>
      </c>
      <c r="J61" s="3">
        <v>0.91800000000000004</v>
      </c>
    </row>
    <row r="62" spans="1:10">
      <c r="A62" s="3">
        <v>36</v>
      </c>
      <c r="B62" s="3" t="s">
        <v>302</v>
      </c>
      <c r="C62" s="3" t="s">
        <v>14</v>
      </c>
      <c r="D62" s="3">
        <v>-25.674876741693463</v>
      </c>
      <c r="E62" s="3">
        <v>38.71</v>
      </c>
      <c r="F62" s="3">
        <v>10.45</v>
      </c>
      <c r="G62" s="3">
        <v>9.33</v>
      </c>
      <c r="H62" s="3" t="s">
        <v>241</v>
      </c>
      <c r="I62" s="4">
        <v>43255</v>
      </c>
      <c r="J62" s="3">
        <v>0.76060000000000005</v>
      </c>
    </row>
    <row r="63" spans="1:10">
      <c r="A63" s="3">
        <v>26</v>
      </c>
      <c r="B63" s="3" t="s">
        <v>303</v>
      </c>
      <c r="C63" s="3" t="s">
        <v>16</v>
      </c>
      <c r="D63" s="3">
        <v>-21.857476948868396</v>
      </c>
      <c r="E63" s="3">
        <v>42.32</v>
      </c>
      <c r="F63" s="3">
        <v>10.44</v>
      </c>
      <c r="G63" s="3">
        <v>11.93</v>
      </c>
      <c r="H63" s="3" t="s">
        <v>241</v>
      </c>
      <c r="I63" s="4">
        <v>43254</v>
      </c>
      <c r="J63" s="3">
        <v>0.79600000000000004</v>
      </c>
    </row>
    <row r="64" spans="1:10">
      <c r="A64" s="3">
        <v>33</v>
      </c>
      <c r="B64" s="3" t="s">
        <v>304</v>
      </c>
      <c r="C64" s="3" t="s">
        <v>11</v>
      </c>
      <c r="D64" s="3">
        <v>-21.483304347826088</v>
      </c>
      <c r="E64" s="3">
        <v>38.79</v>
      </c>
      <c r="F64" s="3">
        <v>11.33</v>
      </c>
      <c r="G64" s="3">
        <v>10.35</v>
      </c>
      <c r="H64" s="3" t="s">
        <v>241</v>
      </c>
      <c r="I64" s="4">
        <v>43255</v>
      </c>
      <c r="J64" s="3">
        <v>0.75509999999999999</v>
      </c>
    </row>
    <row r="65" spans="1:10">
      <c r="A65" s="3">
        <v>83</v>
      </c>
      <c r="B65" s="3" t="s">
        <v>305</v>
      </c>
      <c r="C65" s="3" t="s">
        <v>16</v>
      </c>
      <c r="D65" s="3">
        <v>-23.70462465245598</v>
      </c>
      <c r="E65" s="3">
        <v>35.119999999999997</v>
      </c>
      <c r="F65" s="3">
        <v>9.4499999999999993</v>
      </c>
      <c r="G65" s="3">
        <v>8.6319999999999997</v>
      </c>
      <c r="H65" s="3" t="s">
        <v>241</v>
      </c>
      <c r="I65" s="4">
        <v>43256</v>
      </c>
      <c r="J65" s="3">
        <v>0.84470000000000001</v>
      </c>
    </row>
    <row r="66" spans="1:10">
      <c r="A66" s="3">
        <v>59</v>
      </c>
      <c r="B66" s="3" t="s">
        <v>306</v>
      </c>
      <c r="C66" s="3" t="s">
        <v>17</v>
      </c>
      <c r="D66" s="3">
        <v>-21.956753482737735</v>
      </c>
      <c r="E66" s="3">
        <v>38.64</v>
      </c>
      <c r="F66" s="3">
        <v>10.3</v>
      </c>
      <c r="G66" s="3">
        <v>9.9060000000000006</v>
      </c>
      <c r="H66" s="3" t="s">
        <v>241</v>
      </c>
      <c r="I66" s="4">
        <v>43256</v>
      </c>
      <c r="J66" s="3">
        <v>1.0096000000000001</v>
      </c>
    </row>
    <row r="67" spans="1:10">
      <c r="A67" s="3">
        <v>12</v>
      </c>
      <c r="B67" s="3" t="s">
        <v>307</v>
      </c>
      <c r="C67" s="3" t="s">
        <v>14</v>
      </c>
      <c r="D67" s="3">
        <v>-24.826464995678478</v>
      </c>
      <c r="E67" s="3">
        <v>41.7</v>
      </c>
      <c r="F67" s="3">
        <v>9.3699999999999992</v>
      </c>
      <c r="G67" s="3">
        <v>11.57</v>
      </c>
      <c r="H67" s="3" t="s">
        <v>323</v>
      </c>
      <c r="I67" s="4">
        <v>43233</v>
      </c>
      <c r="J67" s="3">
        <v>0.37130000000000002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SourcesTEF-Raw</vt:lpstr>
      <vt:lpstr>Hyla-Raw</vt:lpstr>
      <vt:lpstr>Pelobates-Raw</vt:lpstr>
      <vt:lpstr>Pelophylax-Raw</vt:lpstr>
      <vt:lpstr>Triturus-Raw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Rosa</cp:lastModifiedBy>
  <dcterms:created xsi:type="dcterms:W3CDTF">2015-04-30T09:39:13Z</dcterms:created>
  <dcterms:modified xsi:type="dcterms:W3CDTF">2015-05-21T12:48:54Z</dcterms:modified>
</cp:coreProperties>
</file>