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160" yWindow="0" windowWidth="25600" windowHeight="19820" tabRatio="921"/>
  </bookViews>
  <sheets>
    <sheet name="S4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F3" i="3"/>
  <c r="I3" i="3"/>
  <c r="L3" i="3"/>
  <c r="O3" i="3"/>
  <c r="R3" i="3"/>
  <c r="U3" i="3"/>
  <c r="X3" i="3"/>
  <c r="AA3" i="3"/>
  <c r="AD3" i="3"/>
  <c r="AG3" i="3"/>
  <c r="AJ3" i="3"/>
  <c r="AM3" i="3"/>
  <c r="AP3" i="3"/>
  <c r="AS3" i="3"/>
  <c r="AV3" i="3"/>
  <c r="AY3" i="3"/>
  <c r="BB3" i="3"/>
  <c r="C4" i="3"/>
  <c r="F4" i="3"/>
  <c r="I4" i="3"/>
  <c r="L4" i="3"/>
  <c r="O4" i="3"/>
  <c r="R4" i="3"/>
  <c r="U4" i="3"/>
  <c r="X4" i="3"/>
  <c r="AA4" i="3"/>
  <c r="AD4" i="3"/>
  <c r="AG4" i="3"/>
  <c r="AJ4" i="3"/>
  <c r="AM4" i="3"/>
  <c r="AP4" i="3"/>
  <c r="AS4" i="3"/>
  <c r="AV4" i="3"/>
  <c r="C5" i="3"/>
  <c r="F5" i="3"/>
  <c r="I5" i="3"/>
  <c r="L5" i="3"/>
  <c r="O5" i="3"/>
  <c r="R5" i="3"/>
  <c r="U5" i="3"/>
  <c r="X5" i="3"/>
  <c r="AA5" i="3"/>
  <c r="AD5" i="3"/>
  <c r="AG5" i="3"/>
  <c r="AJ5" i="3"/>
  <c r="AM5" i="3"/>
  <c r="AP5" i="3"/>
  <c r="AS5" i="3"/>
  <c r="AV5" i="3"/>
  <c r="I6" i="3"/>
  <c r="L6" i="3"/>
  <c r="O6" i="3"/>
  <c r="R6" i="3"/>
  <c r="U6" i="3"/>
  <c r="X6" i="3"/>
  <c r="AA6" i="3"/>
  <c r="AD6" i="3"/>
  <c r="AG6" i="3"/>
  <c r="AJ6" i="3"/>
  <c r="AM6" i="3"/>
  <c r="AP6" i="3"/>
  <c r="AS6" i="3"/>
  <c r="AV6" i="3"/>
  <c r="I7" i="3"/>
  <c r="L7" i="3"/>
  <c r="O7" i="3"/>
  <c r="R7" i="3"/>
  <c r="U7" i="3"/>
  <c r="X7" i="3"/>
  <c r="AA7" i="3"/>
  <c r="AD7" i="3"/>
  <c r="AG7" i="3"/>
  <c r="AJ7" i="3"/>
  <c r="AM7" i="3"/>
  <c r="AP7" i="3"/>
  <c r="AS7" i="3"/>
  <c r="AV7" i="3"/>
  <c r="I8" i="3"/>
  <c r="L8" i="3"/>
  <c r="O8" i="3"/>
  <c r="R8" i="3"/>
  <c r="U8" i="3"/>
  <c r="X8" i="3"/>
  <c r="AA8" i="3"/>
  <c r="AD8" i="3"/>
  <c r="AG8" i="3"/>
  <c r="AJ8" i="3"/>
  <c r="AM8" i="3"/>
  <c r="AP8" i="3"/>
  <c r="AS8" i="3"/>
  <c r="AV8" i="3"/>
  <c r="I9" i="3"/>
  <c r="L9" i="3"/>
  <c r="O9" i="3"/>
  <c r="R9" i="3"/>
  <c r="U9" i="3"/>
  <c r="X9" i="3"/>
  <c r="AA9" i="3"/>
  <c r="AD9" i="3"/>
  <c r="AG9" i="3"/>
  <c r="AJ9" i="3"/>
  <c r="AM9" i="3"/>
  <c r="AP9" i="3"/>
  <c r="AS9" i="3"/>
  <c r="AV9" i="3"/>
  <c r="I10" i="3"/>
  <c r="L10" i="3"/>
  <c r="O10" i="3"/>
  <c r="R10" i="3"/>
  <c r="U10" i="3"/>
  <c r="X10" i="3"/>
  <c r="AA10" i="3"/>
  <c r="AD10" i="3"/>
  <c r="AG10" i="3"/>
  <c r="AJ10" i="3"/>
  <c r="AM10" i="3"/>
  <c r="AP10" i="3"/>
  <c r="AS10" i="3"/>
  <c r="AV10" i="3"/>
  <c r="I11" i="3"/>
  <c r="L11" i="3"/>
  <c r="O11" i="3"/>
  <c r="R11" i="3"/>
  <c r="U11" i="3"/>
  <c r="X11" i="3"/>
  <c r="AA11" i="3"/>
  <c r="AD11" i="3"/>
  <c r="AG11" i="3"/>
  <c r="AJ11" i="3"/>
  <c r="AM11" i="3"/>
  <c r="AP11" i="3"/>
  <c r="AS11" i="3"/>
  <c r="AV11" i="3"/>
  <c r="I12" i="3"/>
  <c r="L12" i="3"/>
  <c r="O12" i="3"/>
  <c r="R12" i="3"/>
  <c r="U12" i="3"/>
  <c r="X12" i="3"/>
  <c r="AA12" i="3"/>
  <c r="AD12" i="3"/>
  <c r="AG12" i="3"/>
  <c r="AJ12" i="3"/>
  <c r="AM12" i="3"/>
  <c r="AP12" i="3"/>
  <c r="AS12" i="3"/>
  <c r="AV12" i="3"/>
  <c r="I13" i="3"/>
  <c r="L13" i="3"/>
  <c r="O13" i="3"/>
  <c r="R13" i="3"/>
  <c r="U13" i="3"/>
  <c r="X13" i="3"/>
  <c r="AA13" i="3"/>
  <c r="AD13" i="3"/>
  <c r="AG13" i="3"/>
  <c r="AJ13" i="3"/>
  <c r="AM13" i="3"/>
  <c r="AP13" i="3"/>
  <c r="AS13" i="3"/>
  <c r="AV13" i="3"/>
  <c r="I14" i="3"/>
  <c r="L14" i="3"/>
  <c r="O14" i="3"/>
  <c r="R14" i="3"/>
  <c r="U14" i="3"/>
  <c r="X14" i="3"/>
  <c r="AA14" i="3"/>
  <c r="AD14" i="3"/>
  <c r="AG14" i="3"/>
  <c r="AJ14" i="3"/>
  <c r="AM14" i="3"/>
  <c r="AP14" i="3"/>
  <c r="AS14" i="3"/>
  <c r="AV14" i="3"/>
  <c r="I15" i="3"/>
  <c r="L15" i="3"/>
  <c r="O15" i="3"/>
  <c r="R15" i="3"/>
  <c r="AA15" i="3"/>
  <c r="AD15" i="3"/>
  <c r="AG15" i="3"/>
  <c r="AJ15" i="3"/>
  <c r="AM15" i="3"/>
  <c r="AP15" i="3"/>
  <c r="AS15" i="3"/>
  <c r="AV15" i="3"/>
  <c r="I16" i="3"/>
  <c r="L16" i="3"/>
  <c r="O16" i="3"/>
  <c r="R16" i="3"/>
  <c r="AA16" i="3"/>
  <c r="AD16" i="3"/>
  <c r="AG16" i="3"/>
  <c r="AJ16" i="3"/>
  <c r="AM16" i="3"/>
  <c r="AP16" i="3"/>
  <c r="AS16" i="3"/>
  <c r="AV16" i="3"/>
  <c r="I17" i="3"/>
  <c r="L17" i="3"/>
  <c r="O17" i="3"/>
  <c r="R17" i="3"/>
  <c r="AA17" i="3"/>
  <c r="AD17" i="3"/>
  <c r="AG17" i="3"/>
  <c r="AJ17" i="3"/>
  <c r="AM17" i="3"/>
  <c r="AP17" i="3"/>
  <c r="AS17" i="3"/>
  <c r="AV17" i="3"/>
  <c r="I18" i="3"/>
  <c r="L18" i="3"/>
  <c r="O18" i="3"/>
  <c r="R18" i="3"/>
  <c r="AA18" i="3"/>
  <c r="AD18" i="3"/>
  <c r="AG18" i="3"/>
  <c r="AJ18" i="3"/>
  <c r="AM18" i="3"/>
  <c r="AP18" i="3"/>
  <c r="AS18" i="3"/>
  <c r="AV18" i="3"/>
  <c r="I19" i="3"/>
  <c r="L19" i="3"/>
  <c r="O19" i="3"/>
  <c r="R19" i="3"/>
  <c r="AA19" i="3"/>
  <c r="AD19" i="3"/>
  <c r="AG19" i="3"/>
  <c r="AJ19" i="3"/>
  <c r="AM19" i="3"/>
  <c r="AP19" i="3"/>
  <c r="AS19" i="3"/>
  <c r="AV19" i="3"/>
  <c r="O20" i="3"/>
  <c r="R20" i="3"/>
  <c r="AA20" i="3"/>
  <c r="AD20" i="3"/>
  <c r="AG20" i="3"/>
  <c r="AJ20" i="3"/>
  <c r="AM20" i="3"/>
  <c r="AP20" i="3"/>
  <c r="AS20" i="3"/>
  <c r="AV20" i="3"/>
  <c r="O21" i="3"/>
  <c r="R21" i="3"/>
  <c r="AA21" i="3"/>
  <c r="AD21" i="3"/>
  <c r="AG21" i="3"/>
  <c r="AJ21" i="3"/>
  <c r="AM21" i="3"/>
  <c r="AP21" i="3"/>
  <c r="AS21" i="3"/>
  <c r="AV21" i="3"/>
  <c r="O22" i="3"/>
  <c r="R22" i="3"/>
  <c r="AG22" i="3"/>
  <c r="AJ22" i="3"/>
  <c r="AM22" i="3"/>
  <c r="AP22" i="3"/>
  <c r="AS22" i="3"/>
  <c r="AV22" i="3"/>
  <c r="O23" i="3"/>
  <c r="R23" i="3"/>
  <c r="AG23" i="3"/>
  <c r="AJ23" i="3"/>
  <c r="AS23" i="3"/>
  <c r="AV23" i="3"/>
  <c r="O24" i="3"/>
  <c r="R24" i="3"/>
  <c r="AG24" i="3"/>
  <c r="AJ24" i="3"/>
  <c r="AS24" i="3"/>
  <c r="AV24" i="3"/>
  <c r="O25" i="3"/>
  <c r="R25" i="3"/>
  <c r="AG25" i="3"/>
  <c r="AJ25" i="3"/>
  <c r="AS25" i="3"/>
  <c r="AV25" i="3"/>
  <c r="O26" i="3"/>
  <c r="R26" i="3"/>
  <c r="AG26" i="3"/>
  <c r="AJ26" i="3"/>
  <c r="AS26" i="3"/>
  <c r="AV26" i="3"/>
  <c r="O27" i="3"/>
  <c r="R27" i="3"/>
  <c r="AG27" i="3"/>
  <c r="AJ27" i="3"/>
  <c r="AS27" i="3"/>
  <c r="AV27" i="3"/>
  <c r="O28" i="3"/>
  <c r="R28" i="3"/>
  <c r="AG28" i="3"/>
  <c r="AJ28" i="3"/>
  <c r="AS28" i="3"/>
  <c r="AV28" i="3"/>
  <c r="O29" i="3"/>
  <c r="R29" i="3"/>
  <c r="AG29" i="3"/>
  <c r="AJ29" i="3"/>
  <c r="AS29" i="3"/>
  <c r="AV29" i="3"/>
  <c r="O30" i="3"/>
  <c r="R30" i="3"/>
  <c r="AG30" i="3"/>
  <c r="AJ30" i="3"/>
  <c r="AS30" i="3"/>
  <c r="AV30" i="3"/>
  <c r="O31" i="3"/>
  <c r="R31" i="3"/>
  <c r="AG31" i="3"/>
  <c r="AJ31" i="3"/>
  <c r="AS31" i="3"/>
  <c r="AV31" i="3"/>
  <c r="O32" i="3"/>
  <c r="R32" i="3"/>
  <c r="AG32" i="3"/>
  <c r="AJ32" i="3"/>
  <c r="AS32" i="3"/>
  <c r="AV32" i="3"/>
  <c r="O33" i="3"/>
  <c r="R33" i="3"/>
  <c r="AG33" i="3"/>
  <c r="AJ33" i="3"/>
  <c r="AS33" i="3"/>
  <c r="AV33" i="3"/>
  <c r="O34" i="3"/>
  <c r="R34" i="3"/>
  <c r="AG34" i="3"/>
  <c r="AJ34" i="3"/>
  <c r="AS34" i="3"/>
  <c r="AV34" i="3"/>
  <c r="O35" i="3"/>
  <c r="R35" i="3"/>
  <c r="AG35" i="3"/>
  <c r="AJ35" i="3"/>
  <c r="AS35" i="3"/>
  <c r="AV35" i="3"/>
  <c r="O36" i="3"/>
  <c r="R36" i="3"/>
  <c r="AG36" i="3"/>
  <c r="AJ36" i="3"/>
  <c r="AS36" i="3"/>
  <c r="AV36" i="3"/>
  <c r="O37" i="3"/>
  <c r="R37" i="3"/>
  <c r="AG37" i="3"/>
  <c r="AJ37" i="3"/>
  <c r="AS37" i="3"/>
  <c r="AV37" i="3"/>
  <c r="AG38" i="3"/>
  <c r="AJ38" i="3"/>
  <c r="AS38" i="3"/>
  <c r="AV38" i="3"/>
  <c r="AG39" i="3"/>
  <c r="AJ39" i="3"/>
  <c r="AS39" i="3"/>
  <c r="AV39" i="3"/>
  <c r="AG40" i="3"/>
  <c r="AJ40" i="3"/>
  <c r="AS40" i="3"/>
  <c r="AV40" i="3"/>
  <c r="AG41" i="3"/>
  <c r="AJ41" i="3"/>
  <c r="AS41" i="3"/>
  <c r="AV41" i="3"/>
  <c r="AG42" i="3"/>
  <c r="AJ42" i="3"/>
  <c r="AS42" i="3"/>
  <c r="AV42" i="3"/>
  <c r="AG43" i="3"/>
  <c r="AJ43" i="3"/>
  <c r="AS43" i="3"/>
  <c r="AV43" i="3"/>
  <c r="AG44" i="3"/>
  <c r="AJ44" i="3"/>
  <c r="AS44" i="3"/>
  <c r="AV44" i="3"/>
  <c r="AG45" i="3"/>
  <c r="AJ45" i="3"/>
  <c r="AS45" i="3"/>
  <c r="AV45" i="3"/>
  <c r="AG46" i="3"/>
  <c r="AJ46" i="3"/>
  <c r="AS46" i="3"/>
  <c r="AV46" i="3"/>
  <c r="AG47" i="3"/>
  <c r="AJ47" i="3"/>
  <c r="AS47" i="3"/>
  <c r="AV47" i="3"/>
  <c r="AG48" i="3"/>
  <c r="AJ48" i="3"/>
  <c r="AS48" i="3"/>
  <c r="AV48" i="3"/>
  <c r="AS49" i="3"/>
  <c r="AV49" i="3"/>
</calcChain>
</file>

<file path=xl/sharedStrings.xml><?xml version="1.0" encoding="utf-8"?>
<sst xmlns="http://schemas.openxmlformats.org/spreadsheetml/2006/main" count="63" uniqueCount="15">
  <si>
    <t>Max. height</t>
  </si>
  <si>
    <t>Max. width</t>
  </si>
  <si>
    <t>Width/Height</t>
  </si>
  <si>
    <t>Globigerinoides primordius</t>
  </si>
  <si>
    <t>Globigerinoides quadrilobatus</t>
  </si>
  <si>
    <t>Globigerinoides trilobus</t>
  </si>
  <si>
    <t>Globigerinoides altiaperturus</t>
  </si>
  <si>
    <t>Globigerinoides subsacculifer</t>
  </si>
  <si>
    <t>Globigerinoides immaturus</t>
  </si>
  <si>
    <t>Large angle</t>
  </si>
  <si>
    <t>Small angle</t>
  </si>
  <si>
    <t>Globigerinoides subquadratus</t>
  </si>
  <si>
    <t>Globigerinoides parawoodi</t>
  </si>
  <si>
    <t>Globigerinoies praeimmaturus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</si>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</sst>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2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9"/>
  <sheetViews>
    <sheetView tabSelected="1" view="pageLayout" workbookViewId="0">
      <selection activeCell="E50" sqref="E50"/>
    </sheetView>
  </sheetViews>
  <sheetFormatPr baseColWidth="10" defaultRowHeight="13" x14ac:dyDescent="0"/>
  <cols>
    <col min="3" max="3" width="12.140625" customWidth="1"/>
    <col min="15" max="15" width="12.7109375" customWidth="1"/>
    <col min="21" max="21" width="12.42578125" customWidth="1"/>
    <col min="27" max="27" width="11.85546875" customWidth="1"/>
    <col min="33" max="33" width="11.85546875" customWidth="1"/>
    <col min="39" max="39" width="12.28515625" customWidth="1"/>
    <col min="45" max="45" width="12.5703125" customWidth="1"/>
    <col min="51" max="51" width="12.5703125" customWidth="1"/>
  </cols>
  <sheetData>
    <row r="1" spans="1:54" ht="16">
      <c r="A1" s="3" t="s">
        <v>3</v>
      </c>
      <c r="G1" s="4" t="s">
        <v>4</v>
      </c>
      <c r="M1" s="4" t="s">
        <v>5</v>
      </c>
      <c r="S1" s="4" t="s">
        <v>6</v>
      </c>
      <c r="Y1" s="4" t="s">
        <v>7</v>
      </c>
      <c r="AE1" s="4" t="s">
        <v>8</v>
      </c>
      <c r="AK1" s="4" t="s">
        <v>12</v>
      </c>
      <c r="AQ1" s="4" t="s">
        <v>11</v>
      </c>
      <c r="AW1" s="4" t="s">
        <v>13</v>
      </c>
    </row>
    <row r="2" spans="1:54">
      <c r="A2" s="1" t="s">
        <v>1</v>
      </c>
      <c r="B2" s="1" t="s">
        <v>0</v>
      </c>
      <c r="C2" s="11" t="s">
        <v>2</v>
      </c>
      <c r="D2" s="1" t="s">
        <v>9</v>
      </c>
      <c r="E2" s="1" t="s">
        <v>10</v>
      </c>
      <c r="F2" s="11" t="s">
        <v>14</v>
      </c>
      <c r="G2" s="1" t="s">
        <v>1</v>
      </c>
      <c r="H2" s="1" t="s">
        <v>0</v>
      </c>
      <c r="I2" s="11" t="s">
        <v>2</v>
      </c>
      <c r="J2" s="1" t="s">
        <v>9</v>
      </c>
      <c r="K2" s="1" t="s">
        <v>10</v>
      </c>
      <c r="L2" s="11" t="s">
        <v>14</v>
      </c>
      <c r="M2" s="1" t="s">
        <v>1</v>
      </c>
      <c r="N2" s="1" t="s">
        <v>0</v>
      </c>
      <c r="O2" s="11" t="s">
        <v>2</v>
      </c>
      <c r="P2" s="1" t="s">
        <v>9</v>
      </c>
      <c r="Q2" s="1" t="s">
        <v>10</v>
      </c>
      <c r="R2" s="11" t="s">
        <v>14</v>
      </c>
      <c r="S2" s="1" t="s">
        <v>1</v>
      </c>
      <c r="T2" s="1" t="s">
        <v>0</v>
      </c>
      <c r="U2" s="11" t="s">
        <v>2</v>
      </c>
      <c r="V2" s="1" t="s">
        <v>9</v>
      </c>
      <c r="W2" s="1" t="s">
        <v>10</v>
      </c>
      <c r="X2" s="11" t="s">
        <v>14</v>
      </c>
      <c r="Y2" s="1" t="s">
        <v>1</v>
      </c>
      <c r="Z2" s="1" t="s">
        <v>0</v>
      </c>
      <c r="AA2" s="11" t="s">
        <v>2</v>
      </c>
      <c r="AB2" s="1" t="s">
        <v>9</v>
      </c>
      <c r="AC2" s="1" t="s">
        <v>10</v>
      </c>
      <c r="AD2" s="11" t="s">
        <v>14</v>
      </c>
      <c r="AE2" s="12" t="s">
        <v>1</v>
      </c>
      <c r="AF2" s="12" t="s">
        <v>0</v>
      </c>
      <c r="AG2" s="13" t="s">
        <v>2</v>
      </c>
      <c r="AH2" s="12" t="s">
        <v>9</v>
      </c>
      <c r="AI2" s="12" t="s">
        <v>10</v>
      </c>
      <c r="AJ2" s="13" t="s">
        <v>14</v>
      </c>
      <c r="AK2" s="12" t="s">
        <v>1</v>
      </c>
      <c r="AL2" s="12" t="s">
        <v>0</v>
      </c>
      <c r="AM2" s="13" t="s">
        <v>2</v>
      </c>
      <c r="AN2" s="12" t="s">
        <v>9</v>
      </c>
      <c r="AO2" s="12" t="s">
        <v>10</v>
      </c>
      <c r="AP2" s="13" t="s">
        <v>14</v>
      </c>
      <c r="AQ2" s="12" t="s">
        <v>1</v>
      </c>
      <c r="AR2" s="12" t="s">
        <v>0</v>
      </c>
      <c r="AS2" s="13" t="s">
        <v>2</v>
      </c>
      <c r="AT2" s="12" t="s">
        <v>9</v>
      </c>
      <c r="AU2" s="12" t="s">
        <v>10</v>
      </c>
      <c r="AV2" s="13" t="s">
        <v>14</v>
      </c>
      <c r="AW2" s="12" t="s">
        <v>1</v>
      </c>
      <c r="AX2" s="12" t="s">
        <v>0</v>
      </c>
      <c r="AY2" s="13" t="s">
        <v>2</v>
      </c>
      <c r="AZ2" s="12" t="s">
        <v>9</v>
      </c>
      <c r="BA2" s="12" t="s">
        <v>10</v>
      </c>
      <c r="BB2" s="13" t="s">
        <v>14</v>
      </c>
    </row>
    <row r="3" spans="1:54">
      <c r="A3" s="7">
        <v>0.19600000000000001</v>
      </c>
      <c r="B3" s="7">
        <v>8.7999999999999995E-2</v>
      </c>
      <c r="C3" s="9">
        <f>A3/B3</f>
        <v>2.2272727272727275</v>
      </c>
      <c r="D3" s="7">
        <v>108.508</v>
      </c>
      <c r="E3" s="7">
        <v>63.033000000000001</v>
      </c>
      <c r="F3" s="9">
        <f>D3/E3</f>
        <v>1.7214474957561912</v>
      </c>
      <c r="G3" s="7">
        <v>0.11799999999999999</v>
      </c>
      <c r="H3" s="7">
        <v>5.7000000000000002E-2</v>
      </c>
      <c r="I3" s="9">
        <f t="shared" ref="I3:I19" si="0">G3/H3</f>
        <v>2.070175438596491</v>
      </c>
      <c r="J3" s="7">
        <v>125.131</v>
      </c>
      <c r="K3" s="7">
        <v>118.072</v>
      </c>
      <c r="L3" s="9">
        <f t="shared" ref="L3:L19" si="1">J3/K3</f>
        <v>1.0597855545768684</v>
      </c>
      <c r="M3" s="7">
        <v>0.154</v>
      </c>
      <c r="N3" s="7">
        <v>7.8E-2</v>
      </c>
      <c r="O3" s="9">
        <f t="shared" ref="O3:O37" si="2">M3/N3</f>
        <v>1.9743589743589742</v>
      </c>
      <c r="P3" s="7">
        <v>74.981999999999999</v>
      </c>
      <c r="Q3" s="7">
        <v>48.841000000000001</v>
      </c>
      <c r="R3" s="9">
        <f t="shared" ref="R3:R37" si="3">P3/Q3</f>
        <v>1.5352265514629102</v>
      </c>
      <c r="S3" s="7">
        <v>0.14199999999999999</v>
      </c>
      <c r="T3" s="7">
        <v>0.11600000000000001</v>
      </c>
      <c r="U3" s="9">
        <f t="shared" ref="U3:U14" si="4">S3/T3</f>
        <v>1.2241379310344827</v>
      </c>
      <c r="V3" s="7">
        <v>117.63800000000001</v>
      </c>
      <c r="W3" s="7">
        <v>111.866</v>
      </c>
      <c r="X3" s="9">
        <f t="shared" ref="X3:X14" si="5">V3/W3</f>
        <v>1.0515974469454525</v>
      </c>
      <c r="Y3" s="5">
        <v>0.156</v>
      </c>
      <c r="Z3" s="5">
        <v>2.1000000000000001E-2</v>
      </c>
      <c r="AA3" s="9">
        <f t="shared" ref="AA3:AA21" si="6">Y3/Z3</f>
        <v>7.4285714285714279</v>
      </c>
      <c r="AB3" s="5">
        <v>117.387</v>
      </c>
      <c r="AC3" s="5">
        <v>57.529000000000003</v>
      </c>
      <c r="AD3" s="9">
        <f t="shared" ref="AD3:AD21" si="7">AB3/AC3</f>
        <v>2.0404839298440787</v>
      </c>
      <c r="AE3" s="5">
        <v>0.17199999999999999</v>
      </c>
      <c r="AF3" s="5">
        <v>5.5E-2</v>
      </c>
      <c r="AG3" s="9">
        <f t="shared" ref="AG3:AG48" si="8">AE3/AF3</f>
        <v>3.127272727272727</v>
      </c>
      <c r="AH3" s="5">
        <v>70.370999999999995</v>
      </c>
      <c r="AI3" s="5">
        <v>51.081000000000003</v>
      </c>
      <c r="AJ3" s="9">
        <f t="shared" ref="AJ3:AJ48" si="9">AH3/AI3</f>
        <v>1.3776355200563808</v>
      </c>
      <c r="AK3" s="7">
        <v>0.10299999999999999</v>
      </c>
      <c r="AL3" s="7">
        <v>8.5000000000000006E-2</v>
      </c>
      <c r="AM3" s="9">
        <f t="shared" ref="AM3:AM22" si="10">AK3/AL3</f>
        <v>1.2117647058823529</v>
      </c>
      <c r="AN3" s="7">
        <v>116.565</v>
      </c>
      <c r="AO3" s="7">
        <v>110.526</v>
      </c>
      <c r="AP3" s="9">
        <f t="shared" ref="AP3:AP22" si="11">AN3/AO3</f>
        <v>1.0546387275392215</v>
      </c>
      <c r="AQ3" s="7">
        <v>8.4000000000000005E-2</v>
      </c>
      <c r="AR3" s="7">
        <v>9.9000000000000005E-2</v>
      </c>
      <c r="AS3" s="8">
        <f t="shared" ref="AS3:AS49" si="12">AQ3/AR3</f>
        <v>0.84848484848484851</v>
      </c>
      <c r="AT3" s="7">
        <v>111.801</v>
      </c>
      <c r="AU3" s="7">
        <v>102.089</v>
      </c>
      <c r="AV3" s="9">
        <f t="shared" ref="AV3:AV49" si="13">AT3/AU3</f>
        <v>1.0951326783492834</v>
      </c>
      <c r="AW3" s="7">
        <v>0.128</v>
      </c>
      <c r="AX3" s="7">
        <v>4.9000000000000002E-2</v>
      </c>
      <c r="AY3" s="9">
        <f>AW3/AX3</f>
        <v>2.6122448979591835</v>
      </c>
      <c r="AZ3" s="7">
        <v>67.227000000000004</v>
      </c>
      <c r="BA3" s="7">
        <v>66.731999999999999</v>
      </c>
      <c r="BB3" s="9">
        <f>AZ3/BA3</f>
        <v>1.0074177306239886</v>
      </c>
    </row>
    <row r="4" spans="1:54">
      <c r="A4" s="2">
        <v>0.17299999999999999</v>
      </c>
      <c r="B4" s="2">
        <v>0.112</v>
      </c>
      <c r="C4" s="10">
        <f>A4/B4</f>
        <v>1.544642857142857</v>
      </c>
      <c r="D4" s="2">
        <v>123.628</v>
      </c>
      <c r="E4" s="2">
        <v>93.186999999999998</v>
      </c>
      <c r="F4" s="9">
        <f>D4/E4</f>
        <v>1.3266657366370846</v>
      </c>
      <c r="G4" s="5">
        <v>0.14399999999999999</v>
      </c>
      <c r="H4" s="5">
        <v>0.107</v>
      </c>
      <c r="I4" s="9">
        <f t="shared" si="0"/>
        <v>1.3457943925233644</v>
      </c>
      <c r="J4" s="5">
        <v>112.383</v>
      </c>
      <c r="K4" s="5">
        <v>111.235</v>
      </c>
      <c r="L4" s="9">
        <f t="shared" si="1"/>
        <v>1.0103204926506943</v>
      </c>
      <c r="M4" s="5">
        <v>0.17199999999999999</v>
      </c>
      <c r="N4" s="5">
        <v>9.6000000000000002E-2</v>
      </c>
      <c r="O4" s="9">
        <f t="shared" si="2"/>
        <v>1.7916666666666665</v>
      </c>
      <c r="P4" s="5">
        <v>90.954999999999998</v>
      </c>
      <c r="Q4" s="5">
        <v>56.252000000000002</v>
      </c>
      <c r="R4" s="9">
        <f t="shared" si="3"/>
        <v>1.6169202872786745</v>
      </c>
      <c r="S4" s="5">
        <v>0.09</v>
      </c>
      <c r="T4" s="5">
        <v>8.5999999999999993E-2</v>
      </c>
      <c r="U4" s="9">
        <f t="shared" si="4"/>
        <v>1.0465116279069768</v>
      </c>
      <c r="V4" s="5">
        <v>108.75</v>
      </c>
      <c r="W4" s="5">
        <v>106.6</v>
      </c>
      <c r="X4" s="9">
        <f t="shared" si="5"/>
        <v>1.0201688555347093</v>
      </c>
      <c r="Y4" s="6">
        <v>0.107</v>
      </c>
      <c r="Z4" s="6">
        <v>5.0999999999999997E-2</v>
      </c>
      <c r="AA4" s="10">
        <f t="shared" si="6"/>
        <v>2.0980392156862746</v>
      </c>
      <c r="AB4" s="6">
        <v>123.69</v>
      </c>
      <c r="AC4" s="6">
        <v>76.328999999999994</v>
      </c>
      <c r="AD4" s="10">
        <f t="shared" si="7"/>
        <v>1.6204850056990137</v>
      </c>
      <c r="AE4" s="5">
        <v>0.13600000000000001</v>
      </c>
      <c r="AF4" s="5">
        <v>5.0999999999999997E-2</v>
      </c>
      <c r="AG4" s="9">
        <f t="shared" si="8"/>
        <v>2.666666666666667</v>
      </c>
      <c r="AH4" s="5">
        <v>114.31</v>
      </c>
      <c r="AI4" s="5">
        <v>69.813999999999993</v>
      </c>
      <c r="AJ4" s="9">
        <f t="shared" si="9"/>
        <v>1.6373506746497839</v>
      </c>
      <c r="AK4" s="5">
        <v>0.09</v>
      </c>
      <c r="AL4" s="5">
        <v>9.1999999999999998E-2</v>
      </c>
      <c r="AM4" s="9">
        <f t="shared" si="10"/>
        <v>0.97826086956521741</v>
      </c>
      <c r="AN4" s="5">
        <v>120.77800000000001</v>
      </c>
      <c r="AO4" s="5">
        <v>115.88200000000001</v>
      </c>
      <c r="AP4" s="9">
        <f t="shared" si="11"/>
        <v>1.0422498748727154</v>
      </c>
      <c r="AQ4" s="5">
        <v>8.8999999999999996E-2</v>
      </c>
      <c r="AR4" s="5">
        <v>8.4000000000000005E-2</v>
      </c>
      <c r="AS4" s="8">
        <f t="shared" si="12"/>
        <v>1.0595238095238093</v>
      </c>
      <c r="AT4" s="5">
        <v>112.872</v>
      </c>
      <c r="AU4" s="5">
        <v>106.679</v>
      </c>
      <c r="AV4" s="9">
        <f t="shared" si="13"/>
        <v>1.0580526626608797</v>
      </c>
    </row>
    <row r="5" spans="1:54">
      <c r="A5" s="2">
        <v>0.19</v>
      </c>
      <c r="B5" s="2">
        <v>9.2999999999999999E-2</v>
      </c>
      <c r="C5" s="10">
        <f>A5/B5</f>
        <v>2.043010752688172</v>
      </c>
      <c r="D5" s="2">
        <v>78.951999999999998</v>
      </c>
      <c r="E5" s="2">
        <v>71.652000000000001</v>
      </c>
      <c r="F5" s="9">
        <f>D5/E5</f>
        <v>1.1018813152459108</v>
      </c>
      <c r="G5" s="5">
        <v>0.112</v>
      </c>
      <c r="H5" s="5">
        <v>0.08</v>
      </c>
      <c r="I5" s="9">
        <f t="shared" si="0"/>
        <v>1.4</v>
      </c>
      <c r="J5" s="5">
        <v>87.287000000000006</v>
      </c>
      <c r="K5" s="5">
        <v>85.988</v>
      </c>
      <c r="L5" s="9">
        <f t="shared" si="1"/>
        <v>1.0151067590826628</v>
      </c>
      <c r="M5" s="5">
        <v>0.13800000000000001</v>
      </c>
      <c r="N5" s="5">
        <v>6.5000000000000002E-2</v>
      </c>
      <c r="O5" s="9">
        <f t="shared" si="2"/>
        <v>2.1230769230769231</v>
      </c>
      <c r="P5" s="5">
        <v>68.307000000000002</v>
      </c>
      <c r="Q5" s="5">
        <v>53.521000000000001</v>
      </c>
      <c r="R5" s="9">
        <f t="shared" si="3"/>
        <v>1.2762653911548738</v>
      </c>
      <c r="S5" s="5">
        <v>0.14299999999999999</v>
      </c>
      <c r="T5" s="5">
        <v>9.5000000000000001E-2</v>
      </c>
      <c r="U5" s="9">
        <f t="shared" si="4"/>
        <v>1.5052631578947366</v>
      </c>
      <c r="V5" s="5">
        <v>99.507999999999996</v>
      </c>
      <c r="W5" s="5">
        <v>92.197000000000003</v>
      </c>
      <c r="X5" s="9">
        <f t="shared" si="5"/>
        <v>1.0792975910279075</v>
      </c>
      <c r="Y5" s="6">
        <v>0.13500000000000001</v>
      </c>
      <c r="Z5" s="6">
        <v>6.7000000000000004E-2</v>
      </c>
      <c r="AA5" s="10">
        <f t="shared" si="6"/>
        <v>2.0149253731343282</v>
      </c>
      <c r="AB5" s="6">
        <v>108.011</v>
      </c>
      <c r="AC5" s="6">
        <v>86.710999999999999</v>
      </c>
      <c r="AD5" s="10">
        <f t="shared" si="7"/>
        <v>1.2456435746329761</v>
      </c>
      <c r="AE5" s="5">
        <v>0.14399999999999999</v>
      </c>
      <c r="AF5" s="5">
        <v>5.6000000000000001E-2</v>
      </c>
      <c r="AG5" s="9">
        <f t="shared" si="8"/>
        <v>2.5714285714285712</v>
      </c>
      <c r="AH5" s="5">
        <v>73.977999999999994</v>
      </c>
      <c r="AI5" s="5">
        <v>52.613</v>
      </c>
      <c r="AJ5" s="9">
        <f t="shared" si="9"/>
        <v>1.4060783456560164</v>
      </c>
      <c r="AK5" s="5">
        <v>8.8999999999999996E-2</v>
      </c>
      <c r="AL5" s="5">
        <v>6.7000000000000004E-2</v>
      </c>
      <c r="AM5" s="9">
        <f t="shared" si="10"/>
        <v>1.3283582089552237</v>
      </c>
      <c r="AN5" s="5">
        <v>111.669</v>
      </c>
      <c r="AO5" s="5">
        <v>106.331</v>
      </c>
      <c r="AP5" s="9">
        <f t="shared" si="11"/>
        <v>1.0502017285645766</v>
      </c>
      <c r="AQ5" s="5">
        <v>0.109</v>
      </c>
      <c r="AR5" s="5">
        <v>8.5999999999999993E-2</v>
      </c>
      <c r="AS5" s="9">
        <f t="shared" si="12"/>
        <v>1.2674418604651163</v>
      </c>
      <c r="AT5" s="5">
        <v>83.491</v>
      </c>
      <c r="AU5" s="5">
        <v>80.361999999999995</v>
      </c>
      <c r="AV5" s="9">
        <f t="shared" si="13"/>
        <v>1.0389363131828477</v>
      </c>
    </row>
    <row r="6" spans="1:54">
      <c r="G6" s="5">
        <v>0.14899999999999999</v>
      </c>
      <c r="H6" s="5">
        <v>0.11</v>
      </c>
      <c r="I6" s="9">
        <f t="shared" si="0"/>
        <v>1.3545454545454545</v>
      </c>
      <c r="J6" s="5">
        <v>108.337</v>
      </c>
      <c r="K6" s="5">
        <v>99.367999999999995</v>
      </c>
      <c r="L6" s="9">
        <f t="shared" si="1"/>
        <v>1.0902604460188392</v>
      </c>
      <c r="M6" s="5">
        <v>0.10100000000000001</v>
      </c>
      <c r="N6" s="5">
        <v>0.04</v>
      </c>
      <c r="O6" s="9">
        <f t="shared" si="2"/>
        <v>2.5249999999999999</v>
      </c>
      <c r="P6" s="5">
        <v>67.873999999999995</v>
      </c>
      <c r="Q6" s="5">
        <v>48.750999999999998</v>
      </c>
      <c r="R6" s="9">
        <f t="shared" si="3"/>
        <v>1.392258620335993</v>
      </c>
      <c r="S6" s="5">
        <v>9.9000000000000005E-2</v>
      </c>
      <c r="T6" s="5">
        <v>7.4999999999999997E-2</v>
      </c>
      <c r="U6" s="9">
        <f t="shared" si="4"/>
        <v>1.32</v>
      </c>
      <c r="V6" s="5">
        <v>110.259</v>
      </c>
      <c r="W6" s="5">
        <v>109.86</v>
      </c>
      <c r="X6" s="9">
        <f t="shared" si="5"/>
        <v>1.0036318951392682</v>
      </c>
      <c r="Y6" s="6">
        <v>0.19</v>
      </c>
      <c r="Z6" s="6">
        <v>8.7999999999999995E-2</v>
      </c>
      <c r="AA6" s="10">
        <f t="shared" si="6"/>
        <v>2.1590909090909092</v>
      </c>
      <c r="AB6" s="6">
        <v>93.870999999999995</v>
      </c>
      <c r="AC6" s="6">
        <v>71.692999999999998</v>
      </c>
      <c r="AD6" s="10">
        <f t="shared" si="7"/>
        <v>1.3093467981532367</v>
      </c>
      <c r="AE6" s="5">
        <v>0.14599999999999999</v>
      </c>
      <c r="AF6" s="5">
        <v>5.0999999999999997E-2</v>
      </c>
      <c r="AG6" s="9">
        <f t="shared" si="8"/>
        <v>2.8627450980392157</v>
      </c>
      <c r="AH6" s="5">
        <v>81.572999999999993</v>
      </c>
      <c r="AI6" s="5">
        <v>46.09</v>
      </c>
      <c r="AJ6" s="9">
        <f t="shared" si="9"/>
        <v>1.7698633109134301</v>
      </c>
      <c r="AK6" s="5">
        <v>9.0999999999999998E-2</v>
      </c>
      <c r="AL6" s="5">
        <v>8.3000000000000004E-2</v>
      </c>
      <c r="AM6" s="9">
        <f t="shared" si="10"/>
        <v>1.0963855421686746</v>
      </c>
      <c r="AN6" s="5">
        <v>111.423</v>
      </c>
      <c r="AO6" s="5">
        <v>109.822</v>
      </c>
      <c r="AP6" s="9">
        <f t="shared" si="11"/>
        <v>1.0145781355284005</v>
      </c>
      <c r="AQ6" s="5">
        <v>7.8E-2</v>
      </c>
      <c r="AR6" s="5">
        <v>7.5999999999999998E-2</v>
      </c>
      <c r="AS6" s="9">
        <f t="shared" si="12"/>
        <v>1.0263157894736843</v>
      </c>
      <c r="AT6" s="5">
        <v>107.047</v>
      </c>
      <c r="AU6" s="5">
        <v>92.594999999999999</v>
      </c>
      <c r="AV6" s="9">
        <f t="shared" si="13"/>
        <v>1.1560775419839084</v>
      </c>
    </row>
    <row r="7" spans="1:54">
      <c r="G7" s="5">
        <v>0.113</v>
      </c>
      <c r="H7" s="5">
        <v>7.8E-2</v>
      </c>
      <c r="I7" s="9">
        <f t="shared" si="0"/>
        <v>1.4487179487179487</v>
      </c>
      <c r="J7" s="5">
        <v>105.94</v>
      </c>
      <c r="K7" s="5">
        <v>104.788</v>
      </c>
      <c r="L7" s="9">
        <f t="shared" si="1"/>
        <v>1.0109936252242624</v>
      </c>
      <c r="M7" s="5">
        <v>0.218</v>
      </c>
      <c r="N7" s="5">
        <v>0.05</v>
      </c>
      <c r="O7" s="9">
        <f t="shared" si="2"/>
        <v>4.3599999999999994</v>
      </c>
      <c r="P7" s="5">
        <v>49.826999999999998</v>
      </c>
      <c r="Q7" s="5">
        <v>32.134999999999998</v>
      </c>
      <c r="R7" s="9">
        <f t="shared" si="3"/>
        <v>1.5505523572428817</v>
      </c>
      <c r="S7" s="5">
        <v>0.12</v>
      </c>
      <c r="T7" s="5">
        <v>5.7000000000000002E-2</v>
      </c>
      <c r="U7" s="9">
        <f t="shared" si="4"/>
        <v>2.1052631578947367</v>
      </c>
      <c r="V7" s="5">
        <v>87.73</v>
      </c>
      <c r="W7" s="5">
        <v>69.403999999999996</v>
      </c>
      <c r="X7" s="9">
        <f t="shared" si="5"/>
        <v>1.2640481816609994</v>
      </c>
      <c r="Y7" s="6">
        <v>0.24</v>
      </c>
      <c r="Z7" s="6">
        <v>0.06</v>
      </c>
      <c r="AA7" s="10">
        <f t="shared" si="6"/>
        <v>4</v>
      </c>
      <c r="AB7" s="6">
        <v>71.105000000000004</v>
      </c>
      <c r="AC7" s="6">
        <v>43.277999999999999</v>
      </c>
      <c r="AD7" s="10">
        <f t="shared" si="7"/>
        <v>1.6429825777531311</v>
      </c>
      <c r="AE7" s="5">
        <v>0.13700000000000001</v>
      </c>
      <c r="AF7" s="5">
        <v>5.2999999999999999E-2</v>
      </c>
      <c r="AG7" s="9">
        <f t="shared" si="8"/>
        <v>2.5849056603773586</v>
      </c>
      <c r="AH7" s="5">
        <v>108.104</v>
      </c>
      <c r="AI7" s="5">
        <v>94.308999999999997</v>
      </c>
      <c r="AJ7" s="9">
        <f t="shared" si="9"/>
        <v>1.146274480696434</v>
      </c>
      <c r="AK7" s="5">
        <v>0.104</v>
      </c>
      <c r="AL7" s="5">
        <v>0.108</v>
      </c>
      <c r="AM7" s="9">
        <f t="shared" si="10"/>
        <v>0.96296296296296291</v>
      </c>
      <c r="AN7" s="5">
        <v>113.839</v>
      </c>
      <c r="AO7" s="5">
        <v>65.802000000000007</v>
      </c>
      <c r="AP7" s="9">
        <f t="shared" si="11"/>
        <v>1.730023403543965</v>
      </c>
      <c r="AQ7" s="5">
        <v>9.7000000000000003E-2</v>
      </c>
      <c r="AR7" s="5">
        <v>0.108</v>
      </c>
      <c r="AS7" s="9">
        <f t="shared" si="12"/>
        <v>0.89814814814814814</v>
      </c>
      <c r="AT7" s="5">
        <v>114.34399999999999</v>
      </c>
      <c r="AU7" s="5">
        <v>112.81399999999999</v>
      </c>
      <c r="AV7" s="9">
        <f t="shared" si="13"/>
        <v>1.0135621465420959</v>
      </c>
    </row>
    <row r="8" spans="1:54">
      <c r="G8" s="5">
        <v>0.111</v>
      </c>
      <c r="H8" s="5">
        <v>8.5000000000000006E-2</v>
      </c>
      <c r="I8" s="9">
        <f t="shared" si="0"/>
        <v>1.3058823529411765</v>
      </c>
      <c r="J8" s="5">
        <v>104.971</v>
      </c>
      <c r="K8" s="5">
        <v>100.426</v>
      </c>
      <c r="L8" s="9">
        <f t="shared" si="1"/>
        <v>1.0452572043096409</v>
      </c>
      <c r="M8" s="5">
        <v>0.20300000000000001</v>
      </c>
      <c r="N8" s="5">
        <v>4.9000000000000002E-2</v>
      </c>
      <c r="O8" s="9">
        <f t="shared" si="2"/>
        <v>4.1428571428571432</v>
      </c>
      <c r="P8" s="5">
        <v>31.504000000000001</v>
      </c>
      <c r="Q8" s="5">
        <v>20.853999999999999</v>
      </c>
      <c r="R8" s="9">
        <f t="shared" si="3"/>
        <v>1.5106933921549823</v>
      </c>
      <c r="S8" s="5">
        <v>0.11600000000000001</v>
      </c>
      <c r="T8" s="5">
        <v>8.2000000000000003E-2</v>
      </c>
      <c r="U8" s="9">
        <f t="shared" si="4"/>
        <v>1.4146341463414633</v>
      </c>
      <c r="V8" s="5">
        <v>119.038</v>
      </c>
      <c r="W8" s="5">
        <v>101.586</v>
      </c>
      <c r="X8" s="9">
        <f t="shared" si="5"/>
        <v>1.1717953261276159</v>
      </c>
      <c r="Y8" s="6">
        <v>0.21199999999999999</v>
      </c>
      <c r="Z8" s="6">
        <v>5.3999999999999999E-2</v>
      </c>
      <c r="AA8" s="10">
        <f t="shared" si="6"/>
        <v>3.925925925925926</v>
      </c>
      <c r="AB8" s="6">
        <v>60.362000000000002</v>
      </c>
      <c r="AC8" s="6">
        <v>51.779000000000003</v>
      </c>
      <c r="AD8" s="10">
        <f t="shared" si="7"/>
        <v>1.1657621815794048</v>
      </c>
      <c r="AE8" s="5">
        <v>0.17</v>
      </c>
      <c r="AF8" s="5">
        <v>3.9E-2</v>
      </c>
      <c r="AG8" s="9">
        <f t="shared" si="8"/>
        <v>4.3589743589743595</v>
      </c>
      <c r="AH8" s="5">
        <v>64.757000000000005</v>
      </c>
      <c r="AI8" s="5">
        <v>30.509</v>
      </c>
      <c r="AJ8" s="9">
        <f t="shared" si="9"/>
        <v>2.122554000458881</v>
      </c>
      <c r="AK8" s="5">
        <v>0.161</v>
      </c>
      <c r="AL8" s="5">
        <v>8.3000000000000004E-2</v>
      </c>
      <c r="AM8" s="9">
        <f t="shared" si="10"/>
        <v>1.9397590361445782</v>
      </c>
      <c r="AN8" s="5">
        <v>96.99</v>
      </c>
      <c r="AO8" s="5">
        <v>84.805999999999997</v>
      </c>
      <c r="AP8" s="9">
        <f t="shared" si="11"/>
        <v>1.1436690800179232</v>
      </c>
      <c r="AQ8" s="5">
        <v>4.7E-2</v>
      </c>
      <c r="AR8" s="5">
        <v>6.4000000000000001E-2</v>
      </c>
      <c r="AS8" s="9">
        <f t="shared" si="12"/>
        <v>0.734375</v>
      </c>
      <c r="AT8" s="5">
        <v>103.85299999999999</v>
      </c>
      <c r="AU8" s="5">
        <v>92.361000000000004</v>
      </c>
      <c r="AV8" s="9">
        <f t="shared" si="13"/>
        <v>1.1244248113381188</v>
      </c>
    </row>
    <row r="9" spans="1:54">
      <c r="G9" s="5">
        <v>0.14000000000000001</v>
      </c>
      <c r="H9" s="5">
        <v>0.11799999999999999</v>
      </c>
      <c r="I9" s="9">
        <f t="shared" si="0"/>
        <v>1.1864406779661019</v>
      </c>
      <c r="J9" s="5">
        <v>126.994</v>
      </c>
      <c r="K9" s="5">
        <v>119.068</v>
      </c>
      <c r="L9" s="9">
        <f t="shared" si="1"/>
        <v>1.0665670037289616</v>
      </c>
      <c r="M9" s="5">
        <v>0.17499999999999999</v>
      </c>
      <c r="N9" s="5">
        <v>4.9000000000000002E-2</v>
      </c>
      <c r="O9" s="9">
        <f t="shared" si="2"/>
        <v>3.5714285714285712</v>
      </c>
      <c r="P9" s="5">
        <v>44.015999999999998</v>
      </c>
      <c r="Q9" s="5">
        <v>31.096</v>
      </c>
      <c r="R9" s="9">
        <f t="shared" si="3"/>
        <v>1.4154875225109338</v>
      </c>
      <c r="S9" s="5">
        <v>0.13800000000000001</v>
      </c>
      <c r="T9" s="5">
        <v>0.104</v>
      </c>
      <c r="U9" s="9">
        <f t="shared" si="4"/>
        <v>1.3269230769230771</v>
      </c>
      <c r="V9" s="5">
        <v>121.664</v>
      </c>
      <c r="W9" s="5">
        <v>121.376</v>
      </c>
      <c r="X9" s="9">
        <f t="shared" si="5"/>
        <v>1.0023727919852359</v>
      </c>
      <c r="Y9" s="5">
        <v>0.14899999999999999</v>
      </c>
      <c r="Z9" s="5">
        <v>6.5000000000000002E-2</v>
      </c>
      <c r="AA9" s="9">
        <f t="shared" si="6"/>
        <v>2.2923076923076922</v>
      </c>
      <c r="AB9" s="5">
        <v>86.667000000000002</v>
      </c>
      <c r="AC9" s="5">
        <v>81.168999999999997</v>
      </c>
      <c r="AD9" s="9">
        <f t="shared" si="7"/>
        <v>1.0677352191107443</v>
      </c>
      <c r="AE9" s="5">
        <v>0.218</v>
      </c>
      <c r="AF9" s="5">
        <v>4.5999999999999999E-2</v>
      </c>
      <c r="AG9" s="9">
        <f t="shared" si="8"/>
        <v>4.7391304347826084</v>
      </c>
      <c r="AH9" s="5">
        <v>63.042000000000002</v>
      </c>
      <c r="AI9" s="5">
        <v>45.334000000000003</v>
      </c>
      <c r="AJ9" s="9">
        <f t="shared" si="9"/>
        <v>1.3906119027661357</v>
      </c>
      <c r="AK9" s="5">
        <v>6.6000000000000003E-2</v>
      </c>
      <c r="AL9" s="5">
        <v>7.2999999999999995E-2</v>
      </c>
      <c r="AM9" s="9">
        <f t="shared" si="10"/>
        <v>0.90410958904109595</v>
      </c>
      <c r="AN9" s="5">
        <v>97.135000000000005</v>
      </c>
      <c r="AO9" s="5">
        <v>95.44</v>
      </c>
      <c r="AP9" s="9">
        <f t="shared" si="11"/>
        <v>1.0177598491198661</v>
      </c>
      <c r="AQ9" s="5">
        <v>0.104</v>
      </c>
      <c r="AR9" s="5">
        <v>6.8000000000000005E-2</v>
      </c>
      <c r="AS9" s="9">
        <f t="shared" si="12"/>
        <v>1.5294117647058822</v>
      </c>
      <c r="AT9" s="5">
        <v>83.198999999999998</v>
      </c>
      <c r="AU9" s="5">
        <v>81.590999999999994</v>
      </c>
      <c r="AV9" s="9">
        <f t="shared" si="13"/>
        <v>1.0197080560355922</v>
      </c>
    </row>
    <row r="10" spans="1:54">
      <c r="G10" s="5">
        <v>0.14599999999999999</v>
      </c>
      <c r="H10" s="5">
        <v>0.113</v>
      </c>
      <c r="I10" s="9">
        <f t="shared" si="0"/>
        <v>1.2920353982300883</v>
      </c>
      <c r="J10" s="5">
        <v>101.654</v>
      </c>
      <c r="K10" s="5">
        <v>96.832999999999998</v>
      </c>
      <c r="L10" s="9">
        <f t="shared" si="1"/>
        <v>1.0497867462538597</v>
      </c>
      <c r="M10" s="5">
        <v>0.13500000000000001</v>
      </c>
      <c r="N10" s="5">
        <v>4.9000000000000002E-2</v>
      </c>
      <c r="O10" s="9">
        <f t="shared" si="2"/>
        <v>2.7551020408163267</v>
      </c>
      <c r="P10" s="5">
        <v>51.34</v>
      </c>
      <c r="Q10" s="5">
        <v>31.86</v>
      </c>
      <c r="R10" s="9">
        <f t="shared" si="3"/>
        <v>1.6114249843063404</v>
      </c>
      <c r="S10" s="5">
        <v>0.13200000000000001</v>
      </c>
      <c r="T10" s="5">
        <v>7.3999999999999996E-2</v>
      </c>
      <c r="U10" s="9">
        <f t="shared" si="4"/>
        <v>1.783783783783784</v>
      </c>
      <c r="V10" s="5">
        <v>89.736000000000004</v>
      </c>
      <c r="W10" s="5">
        <v>80.599000000000004</v>
      </c>
      <c r="X10" s="9">
        <f t="shared" si="5"/>
        <v>1.1133636893757988</v>
      </c>
      <c r="Y10" s="5">
        <v>0.23499999999999999</v>
      </c>
      <c r="Z10" s="5">
        <v>5.2999999999999999E-2</v>
      </c>
      <c r="AA10" s="9">
        <f t="shared" si="6"/>
        <v>4.4339622641509431</v>
      </c>
      <c r="AB10" s="5">
        <v>85.78</v>
      </c>
      <c r="AC10" s="5">
        <v>52.527000000000001</v>
      </c>
      <c r="AD10" s="9">
        <f t="shared" si="7"/>
        <v>1.633064899956213</v>
      </c>
      <c r="AE10" s="5">
        <v>0.188</v>
      </c>
      <c r="AF10" s="5">
        <v>6.2E-2</v>
      </c>
      <c r="AG10" s="9">
        <f t="shared" si="8"/>
        <v>3.032258064516129</v>
      </c>
      <c r="AH10" s="5">
        <v>95.093999999999994</v>
      </c>
      <c r="AI10" s="5">
        <v>66.823999999999998</v>
      </c>
      <c r="AJ10" s="9">
        <f t="shared" si="9"/>
        <v>1.4230515982281815</v>
      </c>
      <c r="AK10" s="5">
        <v>0.10199999999999999</v>
      </c>
      <c r="AL10" s="5">
        <v>0.115</v>
      </c>
      <c r="AM10" s="9">
        <f t="shared" si="10"/>
        <v>0.88695652173913031</v>
      </c>
      <c r="AN10" s="5">
        <v>128.42400000000001</v>
      </c>
      <c r="AO10" s="5">
        <v>106.26</v>
      </c>
      <c r="AP10" s="9">
        <f t="shared" si="11"/>
        <v>1.2085827216262</v>
      </c>
      <c r="AQ10" s="5">
        <v>7.4999999999999997E-2</v>
      </c>
      <c r="AR10" s="5">
        <v>6.7000000000000004E-2</v>
      </c>
      <c r="AS10" s="9">
        <f t="shared" si="12"/>
        <v>1.1194029850746268</v>
      </c>
      <c r="AT10" s="5">
        <v>99.823999999999998</v>
      </c>
      <c r="AU10" s="5">
        <v>95.715999999999994</v>
      </c>
      <c r="AV10" s="9">
        <f t="shared" si="13"/>
        <v>1.0429186342931172</v>
      </c>
    </row>
    <row r="11" spans="1:54">
      <c r="G11" s="5">
        <v>0.184</v>
      </c>
      <c r="H11" s="5">
        <v>7.6999999999999999E-2</v>
      </c>
      <c r="I11" s="9">
        <f t="shared" si="0"/>
        <v>2.3896103896103895</v>
      </c>
      <c r="J11" s="5">
        <v>49.509</v>
      </c>
      <c r="K11" s="5">
        <v>46.759</v>
      </c>
      <c r="L11" s="9">
        <f t="shared" si="1"/>
        <v>1.0588122072756048</v>
      </c>
      <c r="M11" s="5">
        <v>0.17599999999999999</v>
      </c>
      <c r="N11" s="5">
        <v>0.06</v>
      </c>
      <c r="O11" s="9">
        <f t="shared" si="2"/>
        <v>2.9333333333333331</v>
      </c>
      <c r="P11" s="5">
        <v>72.474000000000004</v>
      </c>
      <c r="Q11" s="5">
        <v>30.725000000000001</v>
      </c>
      <c r="R11" s="9">
        <f t="shared" si="3"/>
        <v>2.3587957689178194</v>
      </c>
      <c r="S11" s="5">
        <v>0.11600000000000001</v>
      </c>
      <c r="T11" s="5">
        <v>0.106</v>
      </c>
      <c r="U11" s="9">
        <f t="shared" si="4"/>
        <v>1.0943396226415094</v>
      </c>
      <c r="V11" s="5">
        <v>121.99299999999999</v>
      </c>
      <c r="W11" s="5">
        <v>110.93600000000001</v>
      </c>
      <c r="X11" s="9">
        <f t="shared" si="5"/>
        <v>1.0996700800461525</v>
      </c>
      <c r="Y11" s="5">
        <v>0.16300000000000001</v>
      </c>
      <c r="Z11" s="5">
        <v>5.5E-2</v>
      </c>
      <c r="AA11" s="9">
        <f t="shared" si="6"/>
        <v>2.9636363636363638</v>
      </c>
      <c r="AB11" s="5">
        <v>57.639000000000003</v>
      </c>
      <c r="AC11" s="5">
        <v>44.018000000000001</v>
      </c>
      <c r="AD11" s="9">
        <f t="shared" si="7"/>
        <v>1.309441592075969</v>
      </c>
      <c r="AE11" s="5">
        <v>0.25600000000000001</v>
      </c>
      <c r="AF11" s="5">
        <v>5.3999999999999999E-2</v>
      </c>
      <c r="AG11" s="9">
        <f t="shared" si="8"/>
        <v>4.7407407407407405</v>
      </c>
      <c r="AH11" s="5">
        <v>63.741</v>
      </c>
      <c r="AI11" s="5">
        <v>46.813000000000002</v>
      </c>
      <c r="AJ11" s="9">
        <f t="shared" si="9"/>
        <v>1.361608954777519</v>
      </c>
      <c r="AK11" s="5">
        <v>0.115</v>
      </c>
      <c r="AL11" s="5">
        <v>8.1000000000000003E-2</v>
      </c>
      <c r="AM11" s="9">
        <f t="shared" si="10"/>
        <v>1.4197530864197532</v>
      </c>
      <c r="AN11" s="5">
        <v>128.81100000000001</v>
      </c>
      <c r="AO11" s="5">
        <v>124.182</v>
      </c>
      <c r="AP11" s="9">
        <f t="shared" si="11"/>
        <v>1.0372759337101995</v>
      </c>
      <c r="AQ11" s="5">
        <v>0.121</v>
      </c>
      <c r="AR11" s="5">
        <v>0.14399999999999999</v>
      </c>
      <c r="AS11" s="9">
        <f t="shared" si="12"/>
        <v>0.84027777777777779</v>
      </c>
      <c r="AT11" s="5">
        <v>140.41200000000001</v>
      </c>
      <c r="AU11" s="5">
        <v>136.381</v>
      </c>
      <c r="AV11" s="9">
        <f t="shared" si="13"/>
        <v>1.0295569030876734</v>
      </c>
    </row>
    <row r="12" spans="1:54">
      <c r="G12" s="5">
        <v>0.109</v>
      </c>
      <c r="H12" s="5">
        <v>5.0999999999999997E-2</v>
      </c>
      <c r="I12" s="9">
        <f t="shared" si="0"/>
        <v>2.1372549019607843</v>
      </c>
      <c r="J12" s="5">
        <v>57.094999999999999</v>
      </c>
      <c r="K12" s="5">
        <v>53.942999999999998</v>
      </c>
      <c r="L12" s="9">
        <f t="shared" si="1"/>
        <v>1.0584320486439389</v>
      </c>
      <c r="M12" s="5">
        <v>0.11</v>
      </c>
      <c r="N12" s="5">
        <v>5.7000000000000002E-2</v>
      </c>
      <c r="O12" s="9">
        <f t="shared" si="2"/>
        <v>1.9298245614035088</v>
      </c>
      <c r="P12" s="5">
        <v>72.051000000000002</v>
      </c>
      <c r="Q12" s="5">
        <v>52.671999999999997</v>
      </c>
      <c r="R12" s="9">
        <f t="shared" si="3"/>
        <v>1.3679184386391252</v>
      </c>
      <c r="S12" s="5">
        <v>0.108</v>
      </c>
      <c r="T12" s="5">
        <v>9.5000000000000001E-2</v>
      </c>
      <c r="U12" s="9">
        <f t="shared" si="4"/>
        <v>1.1368421052631579</v>
      </c>
      <c r="V12" s="5">
        <v>128.828</v>
      </c>
      <c r="W12" s="5">
        <v>117.06100000000001</v>
      </c>
      <c r="X12" s="9">
        <f t="shared" si="5"/>
        <v>1.1005202415834479</v>
      </c>
      <c r="Y12" s="5">
        <v>0.20300000000000001</v>
      </c>
      <c r="Z12" s="5">
        <v>4.8000000000000001E-2</v>
      </c>
      <c r="AA12" s="9">
        <f t="shared" si="6"/>
        <v>4.229166666666667</v>
      </c>
      <c r="AB12" s="5">
        <v>74.192999999999998</v>
      </c>
      <c r="AC12" s="5">
        <v>36.643999999999998</v>
      </c>
      <c r="AD12" s="9">
        <f t="shared" si="7"/>
        <v>2.0246970854710185</v>
      </c>
      <c r="AE12" s="5">
        <v>0.17</v>
      </c>
      <c r="AF12" s="5">
        <v>4.3999999999999997E-2</v>
      </c>
      <c r="AG12" s="9">
        <f t="shared" si="8"/>
        <v>3.8636363636363642</v>
      </c>
      <c r="AH12" s="5">
        <v>65.710999999999999</v>
      </c>
      <c r="AI12" s="5">
        <v>49.302999999999997</v>
      </c>
      <c r="AJ12" s="9">
        <f t="shared" si="9"/>
        <v>1.3327992211427298</v>
      </c>
      <c r="AK12" s="5">
        <v>6.8000000000000005E-2</v>
      </c>
      <c r="AL12" s="5">
        <v>8.4000000000000005E-2</v>
      </c>
      <c r="AM12" s="9">
        <f t="shared" si="10"/>
        <v>0.80952380952380953</v>
      </c>
      <c r="AN12" s="5">
        <v>110.294</v>
      </c>
      <c r="AO12" s="5">
        <v>107.40300000000001</v>
      </c>
      <c r="AP12" s="9">
        <f t="shared" si="11"/>
        <v>1.0269173114345036</v>
      </c>
      <c r="AQ12" s="5">
        <v>0.115</v>
      </c>
      <c r="AR12" s="5">
        <v>0.113</v>
      </c>
      <c r="AS12" s="9">
        <f t="shared" si="12"/>
        <v>1.0176991150442478</v>
      </c>
      <c r="AT12" s="5">
        <v>96.147000000000006</v>
      </c>
      <c r="AU12" s="5">
        <v>89.66</v>
      </c>
      <c r="AV12" s="9">
        <f t="shared" si="13"/>
        <v>1.0723511041713139</v>
      </c>
    </row>
    <row r="13" spans="1:54">
      <c r="G13" s="5">
        <v>0.11600000000000001</v>
      </c>
      <c r="H13" s="5">
        <v>8.4000000000000005E-2</v>
      </c>
      <c r="I13" s="9">
        <f t="shared" si="0"/>
        <v>1.3809523809523809</v>
      </c>
      <c r="J13" s="5">
        <v>105.309</v>
      </c>
      <c r="K13" s="5">
        <v>102.127</v>
      </c>
      <c r="L13" s="9">
        <f t="shared" si="1"/>
        <v>1.0311572845574628</v>
      </c>
      <c r="M13" s="5">
        <v>0.20200000000000001</v>
      </c>
      <c r="N13" s="5">
        <v>4.7E-2</v>
      </c>
      <c r="O13" s="9">
        <f t="shared" si="2"/>
        <v>4.2978723404255321</v>
      </c>
      <c r="P13" s="5">
        <v>36.484999999999999</v>
      </c>
      <c r="Q13" s="5">
        <v>22.834</v>
      </c>
      <c r="R13" s="9">
        <f t="shared" si="3"/>
        <v>1.5978365595165105</v>
      </c>
      <c r="S13" s="5">
        <v>8.5000000000000006E-2</v>
      </c>
      <c r="T13" s="5">
        <v>5.8999999999999997E-2</v>
      </c>
      <c r="U13" s="9">
        <f t="shared" si="4"/>
        <v>1.4406779661016951</v>
      </c>
      <c r="V13" s="5">
        <v>105.21899999999999</v>
      </c>
      <c r="W13" s="5">
        <v>96.739000000000004</v>
      </c>
      <c r="X13" s="9">
        <f t="shared" si="5"/>
        <v>1.0876585451575889</v>
      </c>
      <c r="Y13" s="5">
        <v>0.223</v>
      </c>
      <c r="Z13" s="5">
        <v>5.8000000000000003E-2</v>
      </c>
      <c r="AA13" s="9">
        <f t="shared" si="6"/>
        <v>3.8448275862068964</v>
      </c>
      <c r="AB13" s="5">
        <v>95.790999999999997</v>
      </c>
      <c r="AC13" s="5">
        <v>46.825000000000003</v>
      </c>
      <c r="AD13" s="9">
        <f t="shared" si="7"/>
        <v>2.0457234383342229</v>
      </c>
      <c r="AE13" s="5">
        <v>0.219</v>
      </c>
      <c r="AF13" s="5">
        <v>9.4E-2</v>
      </c>
      <c r="AG13" s="9">
        <f t="shared" si="8"/>
        <v>2.3297872340425534</v>
      </c>
      <c r="AH13" s="5">
        <v>105.224</v>
      </c>
      <c r="AI13" s="5">
        <v>74.436000000000007</v>
      </c>
      <c r="AJ13" s="9">
        <f t="shared" si="9"/>
        <v>1.4136170670105861</v>
      </c>
      <c r="AK13" s="5">
        <v>7.4999999999999997E-2</v>
      </c>
      <c r="AL13" s="5">
        <v>6.3E-2</v>
      </c>
      <c r="AM13" s="9">
        <f t="shared" si="10"/>
        <v>1.1904761904761905</v>
      </c>
      <c r="AN13" s="5">
        <v>109.35299999999999</v>
      </c>
      <c r="AO13" s="5">
        <v>108.64400000000001</v>
      </c>
      <c r="AP13" s="9">
        <f t="shared" si="11"/>
        <v>1.0065259011082066</v>
      </c>
      <c r="AQ13" s="5">
        <v>7.6999999999999999E-2</v>
      </c>
      <c r="AR13" s="5">
        <v>6.4000000000000001E-2</v>
      </c>
      <c r="AS13" s="9">
        <f t="shared" si="12"/>
        <v>1.203125</v>
      </c>
      <c r="AT13" s="5">
        <v>107.393</v>
      </c>
      <c r="AU13" s="5">
        <v>103.536</v>
      </c>
      <c r="AV13" s="9">
        <f t="shared" si="13"/>
        <v>1.0372527430072631</v>
      </c>
    </row>
    <row r="14" spans="1:54">
      <c r="G14" s="5">
        <v>0.121</v>
      </c>
      <c r="H14" s="5">
        <v>0.10299999999999999</v>
      </c>
      <c r="I14" s="9">
        <f t="shared" si="0"/>
        <v>1.174757281553398</v>
      </c>
      <c r="J14" s="5">
        <v>131.488</v>
      </c>
      <c r="K14" s="5">
        <v>126.333</v>
      </c>
      <c r="L14" s="9">
        <f t="shared" si="1"/>
        <v>1.0408048570048998</v>
      </c>
      <c r="M14" s="5">
        <v>0.21</v>
      </c>
      <c r="N14" s="5">
        <v>4.5999999999999999E-2</v>
      </c>
      <c r="O14" s="9">
        <f t="shared" si="2"/>
        <v>4.5652173913043477</v>
      </c>
      <c r="P14" s="5">
        <v>34.987000000000002</v>
      </c>
      <c r="Q14" s="5">
        <v>23.951000000000001</v>
      </c>
      <c r="R14" s="9">
        <f t="shared" si="3"/>
        <v>1.4607740804141789</v>
      </c>
      <c r="S14" s="5">
        <v>8.4000000000000005E-2</v>
      </c>
      <c r="T14" s="5">
        <v>5.5E-2</v>
      </c>
      <c r="U14" s="9">
        <f t="shared" si="4"/>
        <v>1.5272727272727273</v>
      </c>
      <c r="V14" s="5">
        <v>139.66999999999999</v>
      </c>
      <c r="W14" s="5">
        <v>134.28700000000001</v>
      </c>
      <c r="X14" s="9">
        <f t="shared" si="5"/>
        <v>1.0400857864126831</v>
      </c>
      <c r="Y14" s="5">
        <v>0.21199999999999999</v>
      </c>
      <c r="Z14" s="5">
        <v>3.4000000000000002E-2</v>
      </c>
      <c r="AA14" s="9">
        <f t="shared" si="6"/>
        <v>6.235294117647058</v>
      </c>
      <c r="AB14" s="5">
        <v>82.89</v>
      </c>
      <c r="AC14" s="5">
        <v>62.103000000000002</v>
      </c>
      <c r="AD14" s="9">
        <f t="shared" si="7"/>
        <v>1.3347181295589585</v>
      </c>
      <c r="AE14" s="5">
        <v>0.216</v>
      </c>
      <c r="AF14" s="5">
        <v>5.2999999999999999E-2</v>
      </c>
      <c r="AG14" s="9">
        <f t="shared" si="8"/>
        <v>4.0754716981132075</v>
      </c>
      <c r="AH14" s="5">
        <v>49.338000000000001</v>
      </c>
      <c r="AI14" s="5">
        <v>26.286000000000001</v>
      </c>
      <c r="AJ14" s="9">
        <f t="shared" si="9"/>
        <v>1.8769687286007761</v>
      </c>
      <c r="AK14" s="5">
        <v>0.106</v>
      </c>
      <c r="AL14" s="5">
        <v>7.0000000000000007E-2</v>
      </c>
      <c r="AM14" s="9">
        <f t="shared" si="10"/>
        <v>1.514285714285714</v>
      </c>
      <c r="AN14" s="5">
        <v>104.145</v>
      </c>
      <c r="AO14" s="5">
        <v>101.428</v>
      </c>
      <c r="AP14" s="9">
        <f t="shared" si="11"/>
        <v>1.0267874748590133</v>
      </c>
      <c r="AQ14" s="5">
        <v>8.5999999999999993E-2</v>
      </c>
      <c r="AR14" s="5">
        <v>8.3000000000000004E-2</v>
      </c>
      <c r="AS14" s="9">
        <f t="shared" si="12"/>
        <v>1.0361445783132528</v>
      </c>
      <c r="AT14" s="5">
        <v>125.407</v>
      </c>
      <c r="AU14" s="5">
        <v>111.595</v>
      </c>
      <c r="AV14" s="9">
        <f t="shared" si="13"/>
        <v>1.1237689860656839</v>
      </c>
    </row>
    <row r="15" spans="1:54">
      <c r="G15" s="5">
        <v>0.13300000000000001</v>
      </c>
      <c r="H15" s="5">
        <v>4.4999999999999998E-2</v>
      </c>
      <c r="I15" s="9">
        <f t="shared" si="0"/>
        <v>2.9555555555555557</v>
      </c>
      <c r="J15" s="5">
        <v>58.841999999999999</v>
      </c>
      <c r="K15" s="5">
        <v>58.353000000000002</v>
      </c>
      <c r="L15" s="9">
        <f t="shared" si="1"/>
        <v>1.0083800318749678</v>
      </c>
      <c r="M15" s="5">
        <v>0.158</v>
      </c>
      <c r="N15" s="5">
        <v>2.9000000000000001E-2</v>
      </c>
      <c r="O15" s="9">
        <f t="shared" si="2"/>
        <v>5.4482758620689653</v>
      </c>
      <c r="P15" s="5">
        <v>32.064999999999998</v>
      </c>
      <c r="Q15" s="5">
        <v>20.204000000000001</v>
      </c>
      <c r="R15" s="9">
        <f t="shared" si="3"/>
        <v>1.5870619679271429</v>
      </c>
      <c r="Y15" s="5">
        <v>0.13800000000000001</v>
      </c>
      <c r="Z15" s="5">
        <v>3.6999999999999998E-2</v>
      </c>
      <c r="AA15" s="9">
        <f t="shared" si="6"/>
        <v>3.7297297297297303</v>
      </c>
      <c r="AB15" s="5">
        <v>100.923</v>
      </c>
      <c r="AC15" s="5">
        <v>73.962000000000003</v>
      </c>
      <c r="AD15" s="9">
        <f t="shared" si="7"/>
        <v>1.36452502636489</v>
      </c>
      <c r="AE15" s="5">
        <v>0.248</v>
      </c>
      <c r="AF15" s="5">
        <v>8.5999999999999993E-2</v>
      </c>
      <c r="AG15" s="9">
        <f t="shared" si="8"/>
        <v>2.8837209302325584</v>
      </c>
      <c r="AH15" s="5">
        <v>51.45</v>
      </c>
      <c r="AI15" s="5">
        <v>44.853000000000002</v>
      </c>
      <c r="AJ15" s="9">
        <f t="shared" si="9"/>
        <v>1.1470804628452946</v>
      </c>
      <c r="AK15" s="5">
        <v>0.13600000000000001</v>
      </c>
      <c r="AL15" s="5">
        <v>7.6999999999999999E-2</v>
      </c>
      <c r="AM15" s="9">
        <f t="shared" si="10"/>
        <v>1.7662337662337664</v>
      </c>
      <c r="AN15" s="5">
        <v>124.80800000000001</v>
      </c>
      <c r="AO15" s="5">
        <v>103.392</v>
      </c>
      <c r="AP15" s="9">
        <f t="shared" si="11"/>
        <v>1.2071340142370783</v>
      </c>
      <c r="AQ15" s="5">
        <v>8.4000000000000005E-2</v>
      </c>
      <c r="AR15" s="5">
        <v>7.5999999999999998E-2</v>
      </c>
      <c r="AS15" s="9">
        <f t="shared" si="12"/>
        <v>1.1052631578947369</v>
      </c>
      <c r="AT15" s="5">
        <v>101.012</v>
      </c>
      <c r="AU15" s="5">
        <v>98.748999999999995</v>
      </c>
      <c r="AV15" s="9">
        <f t="shared" si="13"/>
        <v>1.0229166877639269</v>
      </c>
    </row>
    <row r="16" spans="1:54">
      <c r="G16" s="5">
        <v>9.7000000000000003E-2</v>
      </c>
      <c r="H16" s="5">
        <v>7.0000000000000007E-2</v>
      </c>
      <c r="I16" s="9">
        <f t="shared" si="0"/>
        <v>1.3857142857142857</v>
      </c>
      <c r="J16" s="5">
        <v>112.04300000000001</v>
      </c>
      <c r="K16" s="5">
        <v>109.767</v>
      </c>
      <c r="L16" s="9">
        <f t="shared" si="1"/>
        <v>1.0207348292291856</v>
      </c>
      <c r="M16" s="5">
        <v>0.214</v>
      </c>
      <c r="N16" s="5">
        <v>4.2000000000000003E-2</v>
      </c>
      <c r="O16" s="9">
        <f t="shared" si="2"/>
        <v>5.0952380952380949</v>
      </c>
      <c r="P16" s="5">
        <v>36.121000000000002</v>
      </c>
      <c r="Q16" s="5">
        <v>27.366</v>
      </c>
      <c r="R16" s="9">
        <f t="shared" si="3"/>
        <v>1.3199225316085654</v>
      </c>
      <c r="Y16" s="5">
        <v>0.217</v>
      </c>
      <c r="Z16" s="5">
        <v>6.7000000000000004E-2</v>
      </c>
      <c r="AA16" s="9">
        <f t="shared" si="6"/>
        <v>3.2388059701492535</v>
      </c>
      <c r="AB16" s="5">
        <v>85.715999999999994</v>
      </c>
      <c r="AC16" s="5">
        <v>47.597000000000001</v>
      </c>
      <c r="AD16" s="9">
        <f t="shared" si="7"/>
        <v>1.8008698027186585</v>
      </c>
      <c r="AE16" s="5">
        <v>0.17</v>
      </c>
      <c r="AF16" s="5">
        <v>5.8999999999999997E-2</v>
      </c>
      <c r="AG16" s="9">
        <f t="shared" si="8"/>
        <v>2.8813559322033901</v>
      </c>
      <c r="AH16" s="5">
        <v>60.674999999999997</v>
      </c>
      <c r="AI16" s="5">
        <v>48.122999999999998</v>
      </c>
      <c r="AJ16" s="9">
        <f t="shared" si="9"/>
        <v>1.2608316189763731</v>
      </c>
      <c r="AK16" s="5">
        <v>0.109</v>
      </c>
      <c r="AL16" s="5">
        <v>8.3000000000000004E-2</v>
      </c>
      <c r="AM16" s="9">
        <f t="shared" si="10"/>
        <v>1.3132530120481927</v>
      </c>
      <c r="AN16" s="5">
        <v>126.009</v>
      </c>
      <c r="AO16" s="5">
        <v>122.358</v>
      </c>
      <c r="AP16" s="9">
        <f t="shared" si="11"/>
        <v>1.029838670131908</v>
      </c>
      <c r="AQ16" s="5">
        <v>7.9000000000000001E-2</v>
      </c>
      <c r="AR16" s="5">
        <v>8.4000000000000005E-2</v>
      </c>
      <c r="AS16" s="9">
        <f t="shared" si="12"/>
        <v>0.94047619047619047</v>
      </c>
      <c r="AT16" s="5">
        <v>101.895</v>
      </c>
      <c r="AU16" s="5">
        <v>100.245</v>
      </c>
      <c r="AV16" s="9">
        <f t="shared" si="13"/>
        <v>1.016459673799192</v>
      </c>
    </row>
    <row r="17" spans="7:48">
      <c r="G17" s="5">
        <v>0.122</v>
      </c>
      <c r="H17" s="5">
        <v>9.7000000000000003E-2</v>
      </c>
      <c r="I17" s="9">
        <f t="shared" si="0"/>
        <v>1.2577319587628866</v>
      </c>
      <c r="J17" s="5">
        <v>107.309</v>
      </c>
      <c r="K17" s="5">
        <v>103.154</v>
      </c>
      <c r="L17" s="9">
        <f t="shared" si="1"/>
        <v>1.0402795819842179</v>
      </c>
      <c r="M17" s="5">
        <v>0.182</v>
      </c>
      <c r="N17" s="5">
        <v>6.4000000000000001E-2</v>
      </c>
      <c r="O17" s="9">
        <f t="shared" si="2"/>
        <v>2.84375</v>
      </c>
      <c r="P17" s="5">
        <v>43.808999999999997</v>
      </c>
      <c r="Q17" s="5">
        <v>43.021999999999998</v>
      </c>
      <c r="R17" s="9">
        <f t="shared" si="3"/>
        <v>1.0182929663892892</v>
      </c>
      <c r="Y17" s="5">
        <v>0.17699999999999999</v>
      </c>
      <c r="Z17" s="5">
        <v>4.9000000000000002E-2</v>
      </c>
      <c r="AA17" s="9">
        <f t="shared" si="6"/>
        <v>3.6122448979591835</v>
      </c>
      <c r="AB17" s="5">
        <v>134.00399999999999</v>
      </c>
      <c r="AC17" s="5">
        <v>98.745999999999995</v>
      </c>
      <c r="AD17" s="9">
        <f t="shared" si="7"/>
        <v>1.3570575010633341</v>
      </c>
      <c r="AE17" s="5">
        <v>0.16700000000000001</v>
      </c>
      <c r="AF17" s="5">
        <v>4.3999999999999997E-2</v>
      </c>
      <c r="AG17" s="9">
        <f t="shared" si="8"/>
        <v>3.7954545454545459</v>
      </c>
      <c r="AH17" s="5">
        <v>71.433999999999997</v>
      </c>
      <c r="AI17" s="5">
        <v>39.481000000000002</v>
      </c>
      <c r="AJ17" s="9">
        <f t="shared" si="9"/>
        <v>1.8093260049137558</v>
      </c>
      <c r="AK17" s="5">
        <v>0.125</v>
      </c>
      <c r="AL17" s="5">
        <v>0.08</v>
      </c>
      <c r="AM17" s="9">
        <f t="shared" si="10"/>
        <v>1.5625</v>
      </c>
      <c r="AN17" s="5">
        <v>108.435</v>
      </c>
      <c r="AO17" s="5">
        <v>108.02</v>
      </c>
      <c r="AP17" s="9">
        <f t="shared" si="11"/>
        <v>1.0038418811331236</v>
      </c>
      <c r="AQ17" s="5">
        <v>6.5000000000000002E-2</v>
      </c>
      <c r="AR17" s="5">
        <v>7.2999999999999995E-2</v>
      </c>
      <c r="AS17" s="9">
        <f t="shared" si="12"/>
        <v>0.89041095890410971</v>
      </c>
      <c r="AT17" s="5">
        <v>102.157</v>
      </c>
      <c r="AU17" s="5">
        <v>101.32599999999999</v>
      </c>
      <c r="AV17" s="9">
        <f t="shared" si="13"/>
        <v>1.0082012514063519</v>
      </c>
    </row>
    <row r="18" spans="7:48">
      <c r="G18" s="5">
        <v>0.107</v>
      </c>
      <c r="H18" s="5">
        <v>8.3000000000000004E-2</v>
      </c>
      <c r="I18" s="9">
        <f t="shared" si="0"/>
        <v>1.2891566265060239</v>
      </c>
      <c r="J18" s="5">
        <v>114.358</v>
      </c>
      <c r="K18" s="2">
        <v>104.405</v>
      </c>
      <c r="L18" s="9">
        <f t="shared" si="1"/>
        <v>1.0953306833963892</v>
      </c>
      <c r="M18" s="5">
        <v>0.16600000000000001</v>
      </c>
      <c r="N18" s="5">
        <v>4.4999999999999998E-2</v>
      </c>
      <c r="O18" s="9">
        <f t="shared" si="2"/>
        <v>3.6888888888888891</v>
      </c>
      <c r="P18" s="5">
        <v>35.664999999999999</v>
      </c>
      <c r="Q18" s="5">
        <v>33.017000000000003</v>
      </c>
      <c r="R18" s="9">
        <f t="shared" si="3"/>
        <v>1.0802011085198533</v>
      </c>
      <c r="Y18" s="5">
        <v>0.186</v>
      </c>
      <c r="Z18" s="5">
        <v>4.9000000000000002E-2</v>
      </c>
      <c r="AA18" s="9">
        <f t="shared" si="6"/>
        <v>3.7959183673469385</v>
      </c>
      <c r="AB18" s="5">
        <v>100.491</v>
      </c>
      <c r="AC18" s="5">
        <v>81.67</v>
      </c>
      <c r="AD18" s="9">
        <f t="shared" si="7"/>
        <v>1.2304518182931308</v>
      </c>
      <c r="AE18" s="5">
        <v>0.222</v>
      </c>
      <c r="AF18" s="5">
        <v>6.6000000000000003E-2</v>
      </c>
      <c r="AG18" s="9">
        <f t="shared" si="8"/>
        <v>3.3636363636363633</v>
      </c>
      <c r="AH18" s="5">
        <v>121.15900000000001</v>
      </c>
      <c r="AI18" s="5">
        <v>81.572999999999993</v>
      </c>
      <c r="AJ18" s="9">
        <f t="shared" si="9"/>
        <v>1.4852831206404082</v>
      </c>
      <c r="AK18" s="5">
        <v>9.2999999999999999E-2</v>
      </c>
      <c r="AL18" s="5">
        <v>0.05</v>
      </c>
      <c r="AM18" s="9">
        <f t="shared" si="10"/>
        <v>1.8599999999999999</v>
      </c>
      <c r="AN18" s="5">
        <v>104.459</v>
      </c>
      <c r="AO18" s="5">
        <v>95.710999999999999</v>
      </c>
      <c r="AP18" s="9">
        <f t="shared" si="11"/>
        <v>1.0914001525425501</v>
      </c>
      <c r="AQ18" s="5">
        <v>0.114</v>
      </c>
      <c r="AR18" s="5">
        <v>0.108</v>
      </c>
      <c r="AS18" s="9">
        <f t="shared" si="12"/>
        <v>1.0555555555555556</v>
      </c>
      <c r="AT18" s="5">
        <v>98.230999999999995</v>
      </c>
      <c r="AU18" s="5">
        <v>97.125</v>
      </c>
      <c r="AV18" s="9">
        <f t="shared" si="13"/>
        <v>1.0113873873873873</v>
      </c>
    </row>
    <row r="19" spans="7:48">
      <c r="G19" s="5">
        <v>0.153</v>
      </c>
      <c r="H19" s="5">
        <v>0.06</v>
      </c>
      <c r="I19" s="9">
        <f t="shared" si="0"/>
        <v>2.5500000000000003</v>
      </c>
      <c r="J19" s="5">
        <v>68.007000000000005</v>
      </c>
      <c r="K19" s="2">
        <v>46.218000000000004</v>
      </c>
      <c r="L19" s="9">
        <f t="shared" si="1"/>
        <v>1.471439698818642</v>
      </c>
      <c r="M19" s="5">
        <v>0.18</v>
      </c>
      <c r="N19" s="5">
        <v>0.08</v>
      </c>
      <c r="O19" s="9">
        <f t="shared" si="2"/>
        <v>2.25</v>
      </c>
      <c r="P19" s="5">
        <v>75.876999999999995</v>
      </c>
      <c r="Q19" s="5">
        <v>39.168999999999997</v>
      </c>
      <c r="R19" s="9">
        <f t="shared" si="3"/>
        <v>1.9371697005284791</v>
      </c>
      <c r="Y19" s="5">
        <v>0.14699999999999999</v>
      </c>
      <c r="Z19" s="5">
        <v>6.2E-2</v>
      </c>
      <c r="AA19" s="9">
        <f t="shared" si="6"/>
        <v>2.3709677419354835</v>
      </c>
      <c r="AB19" s="5">
        <v>112.53100000000001</v>
      </c>
      <c r="AC19" s="5">
        <v>81.703000000000003</v>
      </c>
      <c r="AD19" s="9">
        <f t="shared" si="7"/>
        <v>1.3773178463459115</v>
      </c>
      <c r="AE19" s="5">
        <v>0.11700000000000001</v>
      </c>
      <c r="AF19" s="5">
        <v>4.2000000000000003E-2</v>
      </c>
      <c r="AG19" s="9">
        <f t="shared" si="8"/>
        <v>2.7857142857142856</v>
      </c>
      <c r="AH19" s="5">
        <v>111.309</v>
      </c>
      <c r="AI19" s="5">
        <v>92.147999999999996</v>
      </c>
      <c r="AJ19" s="9">
        <f t="shared" si="9"/>
        <v>1.2079372314103398</v>
      </c>
      <c r="AK19" s="5">
        <v>0.111</v>
      </c>
      <c r="AL19" s="5">
        <v>9.7000000000000003E-2</v>
      </c>
      <c r="AM19" s="9">
        <f t="shared" si="10"/>
        <v>1.1443298969072164</v>
      </c>
      <c r="AN19" s="5">
        <v>134.90700000000001</v>
      </c>
      <c r="AO19" s="5">
        <v>122.307</v>
      </c>
      <c r="AP19" s="9">
        <f t="shared" si="11"/>
        <v>1.1030194510534965</v>
      </c>
      <c r="AQ19" s="5">
        <v>9.1999999999999998E-2</v>
      </c>
      <c r="AR19" s="5">
        <v>6.9000000000000006E-2</v>
      </c>
      <c r="AS19" s="9">
        <f t="shared" si="12"/>
        <v>1.3333333333333333</v>
      </c>
      <c r="AT19" s="5">
        <v>78.503</v>
      </c>
      <c r="AU19" s="5">
        <v>78.225999999999999</v>
      </c>
      <c r="AV19" s="9">
        <f t="shared" si="13"/>
        <v>1.0035410221665431</v>
      </c>
    </row>
    <row r="20" spans="7:48">
      <c r="M20" s="5">
        <v>0.20300000000000001</v>
      </c>
      <c r="N20" s="5">
        <v>3.5000000000000003E-2</v>
      </c>
      <c r="O20" s="9">
        <f t="shared" si="2"/>
        <v>5.8</v>
      </c>
      <c r="P20" s="5">
        <v>87.063999999999993</v>
      </c>
      <c r="Q20" s="5">
        <v>17.760000000000002</v>
      </c>
      <c r="R20" s="9">
        <f t="shared" si="3"/>
        <v>4.9022522522522518</v>
      </c>
      <c r="Y20" s="5">
        <v>0.20499999999999999</v>
      </c>
      <c r="Z20" s="5">
        <v>5.5E-2</v>
      </c>
      <c r="AA20" s="9">
        <f t="shared" si="6"/>
        <v>3.7272727272727271</v>
      </c>
      <c r="AB20" s="5">
        <v>70.44</v>
      </c>
      <c r="AC20" s="5">
        <v>57.898000000000003</v>
      </c>
      <c r="AD20" s="9">
        <f t="shared" si="7"/>
        <v>1.2166223358319803</v>
      </c>
      <c r="AE20" s="5">
        <v>0.153</v>
      </c>
      <c r="AF20" s="5">
        <v>5.6000000000000001E-2</v>
      </c>
      <c r="AG20" s="9">
        <f t="shared" si="8"/>
        <v>2.7321428571428572</v>
      </c>
      <c r="AH20" s="5">
        <v>95.838999999999999</v>
      </c>
      <c r="AI20" s="5">
        <v>67.162999999999997</v>
      </c>
      <c r="AJ20" s="9">
        <f t="shared" si="9"/>
        <v>1.4269612733201316</v>
      </c>
      <c r="AK20" s="5">
        <v>9.5000000000000001E-2</v>
      </c>
      <c r="AL20" s="5">
        <v>7.9000000000000001E-2</v>
      </c>
      <c r="AM20" s="9">
        <f t="shared" si="10"/>
        <v>1.2025316455696202</v>
      </c>
      <c r="AN20" s="5">
        <v>138.45699999999999</v>
      </c>
      <c r="AO20" s="5">
        <v>120.32</v>
      </c>
      <c r="AP20" s="9">
        <f t="shared" si="11"/>
        <v>1.1507396941489363</v>
      </c>
      <c r="AQ20" s="5">
        <v>9.5000000000000001E-2</v>
      </c>
      <c r="AR20" s="5">
        <v>0.107</v>
      </c>
      <c r="AS20" s="9">
        <f t="shared" si="12"/>
        <v>0.88785046728971961</v>
      </c>
      <c r="AT20" s="5">
        <v>123.127</v>
      </c>
      <c r="AU20" s="5">
        <v>122.125</v>
      </c>
      <c r="AV20" s="9">
        <f t="shared" si="13"/>
        <v>1.0082047082906858</v>
      </c>
    </row>
    <row r="21" spans="7:48">
      <c r="M21" s="5">
        <v>0.191</v>
      </c>
      <c r="N21" s="5">
        <v>4.9000000000000002E-2</v>
      </c>
      <c r="O21" s="9">
        <f t="shared" si="2"/>
        <v>3.8979591836734695</v>
      </c>
      <c r="P21" s="5">
        <v>37.878999999999998</v>
      </c>
      <c r="Q21" s="5">
        <v>27.582000000000001</v>
      </c>
      <c r="R21" s="9">
        <f t="shared" si="3"/>
        <v>1.3733231817852221</v>
      </c>
      <c r="Y21" s="5">
        <v>0.16800000000000001</v>
      </c>
      <c r="Z21" s="5">
        <v>4.5999999999999999E-2</v>
      </c>
      <c r="AA21" s="9">
        <f t="shared" si="6"/>
        <v>3.6521739130434785</v>
      </c>
      <c r="AB21" s="5">
        <v>133.16999999999999</v>
      </c>
      <c r="AC21" s="5">
        <v>83.453999999999994</v>
      </c>
      <c r="AD21" s="9">
        <f t="shared" si="7"/>
        <v>1.595729383852182</v>
      </c>
      <c r="AE21" s="5">
        <v>0.17499999999999999</v>
      </c>
      <c r="AF21" s="5">
        <v>0.06</v>
      </c>
      <c r="AG21" s="9">
        <f t="shared" si="8"/>
        <v>2.9166666666666665</v>
      </c>
      <c r="AH21" s="5">
        <v>78.001000000000005</v>
      </c>
      <c r="AI21" s="5">
        <v>49.085999999999999</v>
      </c>
      <c r="AJ21" s="9">
        <f t="shared" si="9"/>
        <v>1.589068166075867</v>
      </c>
      <c r="AK21" s="5">
        <v>0.10299999999999999</v>
      </c>
      <c r="AL21" s="5">
        <v>6.9000000000000006E-2</v>
      </c>
      <c r="AM21" s="9">
        <f t="shared" si="10"/>
        <v>1.4927536231884055</v>
      </c>
      <c r="AN21" s="5">
        <v>112.464</v>
      </c>
      <c r="AO21" s="5">
        <v>100.64100000000001</v>
      </c>
      <c r="AP21" s="9">
        <f t="shared" si="11"/>
        <v>1.117476972605598</v>
      </c>
      <c r="AQ21" s="5">
        <v>5.5E-2</v>
      </c>
      <c r="AR21" s="5">
        <v>0.08</v>
      </c>
      <c r="AS21" s="9">
        <f t="shared" si="12"/>
        <v>0.6875</v>
      </c>
      <c r="AT21" s="5">
        <v>124.107</v>
      </c>
      <c r="AU21" s="5">
        <v>123.72</v>
      </c>
      <c r="AV21" s="9">
        <f t="shared" si="13"/>
        <v>1.0031280310378274</v>
      </c>
    </row>
    <row r="22" spans="7:48">
      <c r="M22" s="5">
        <v>0.19800000000000001</v>
      </c>
      <c r="N22" s="5">
        <v>5.7000000000000002E-2</v>
      </c>
      <c r="O22" s="9">
        <f t="shared" si="2"/>
        <v>3.4736842105263159</v>
      </c>
      <c r="P22" s="5">
        <v>35.390999999999998</v>
      </c>
      <c r="Q22" s="5">
        <v>30.853000000000002</v>
      </c>
      <c r="R22" s="9">
        <f t="shared" si="3"/>
        <v>1.1470845622791948</v>
      </c>
      <c r="AE22" s="5">
        <v>0.17399999999999999</v>
      </c>
      <c r="AF22" s="5">
        <v>6.3E-2</v>
      </c>
      <c r="AG22" s="9">
        <f t="shared" si="8"/>
        <v>2.7619047619047619</v>
      </c>
      <c r="AH22" s="2">
        <v>91.474999999999994</v>
      </c>
      <c r="AI22" s="5">
        <v>71.564999999999998</v>
      </c>
      <c r="AJ22" s="9">
        <f t="shared" si="9"/>
        <v>1.2782086215328721</v>
      </c>
      <c r="AK22" s="5">
        <v>0.1</v>
      </c>
      <c r="AL22" s="5">
        <v>7.9000000000000001E-2</v>
      </c>
      <c r="AM22" s="9">
        <f t="shared" si="10"/>
        <v>1.2658227848101267</v>
      </c>
      <c r="AN22" s="5">
        <v>120.964</v>
      </c>
      <c r="AO22" s="5">
        <v>109.05200000000001</v>
      </c>
      <c r="AP22" s="9">
        <f t="shared" si="11"/>
        <v>1.1092322928511169</v>
      </c>
      <c r="AQ22" s="5">
        <v>0.10299999999999999</v>
      </c>
      <c r="AR22" s="5">
        <v>8.6999999999999994E-2</v>
      </c>
      <c r="AS22" s="9">
        <f t="shared" si="12"/>
        <v>1.1839080459770115</v>
      </c>
      <c r="AT22" s="5">
        <v>99.63</v>
      </c>
      <c r="AU22" s="5">
        <v>94.861999999999995</v>
      </c>
      <c r="AV22" s="9">
        <f t="shared" si="13"/>
        <v>1.0502624865594232</v>
      </c>
    </row>
    <row r="23" spans="7:48">
      <c r="M23" s="5">
        <v>0.215</v>
      </c>
      <c r="N23" s="5">
        <v>4.3999999999999997E-2</v>
      </c>
      <c r="O23" s="9">
        <f t="shared" si="2"/>
        <v>4.8863636363636367</v>
      </c>
      <c r="P23" s="5">
        <v>39.046999999999997</v>
      </c>
      <c r="Q23" s="5">
        <v>27.983000000000001</v>
      </c>
      <c r="R23" s="9">
        <f t="shared" si="3"/>
        <v>1.3953829110531393</v>
      </c>
      <c r="AE23" s="5">
        <v>0.316</v>
      </c>
      <c r="AF23" s="5">
        <v>0.08</v>
      </c>
      <c r="AG23" s="9">
        <f t="shared" si="8"/>
        <v>3.95</v>
      </c>
      <c r="AH23" s="5">
        <v>109.85299999999999</v>
      </c>
      <c r="AI23" s="5">
        <v>31.936</v>
      </c>
      <c r="AJ23" s="9">
        <f t="shared" si="9"/>
        <v>3.4397858216432864</v>
      </c>
      <c r="AQ23" s="5">
        <v>9.1999999999999998E-2</v>
      </c>
      <c r="AR23" s="5">
        <v>5.6000000000000001E-2</v>
      </c>
      <c r="AS23" s="9">
        <f t="shared" si="12"/>
        <v>1.6428571428571428</v>
      </c>
      <c r="AT23" s="5">
        <v>92.186999999999998</v>
      </c>
      <c r="AU23" s="5">
        <v>87.837000000000003</v>
      </c>
      <c r="AV23" s="9">
        <f t="shared" si="13"/>
        <v>1.0495235493015471</v>
      </c>
    </row>
    <row r="24" spans="7:48">
      <c r="M24" s="5">
        <v>0.23100000000000001</v>
      </c>
      <c r="N24" s="5">
        <v>6.5000000000000002E-2</v>
      </c>
      <c r="O24" s="9">
        <f t="shared" si="2"/>
        <v>3.5538461538461541</v>
      </c>
      <c r="P24" s="5">
        <v>55.311999999999998</v>
      </c>
      <c r="Q24" s="5">
        <v>36.963000000000001</v>
      </c>
      <c r="R24" s="9">
        <f t="shared" si="3"/>
        <v>1.4964153342531721</v>
      </c>
      <c r="AE24" s="5">
        <v>0.14699999999999999</v>
      </c>
      <c r="AF24" s="5">
        <v>4.7E-2</v>
      </c>
      <c r="AG24" s="9">
        <f t="shared" si="8"/>
        <v>3.1276595744680851</v>
      </c>
      <c r="AH24" s="5">
        <v>131.505</v>
      </c>
      <c r="AI24" s="5">
        <v>84.734999999999999</v>
      </c>
      <c r="AJ24" s="9">
        <f t="shared" si="9"/>
        <v>1.5519560984244998</v>
      </c>
      <c r="AQ24" s="5">
        <v>6.7000000000000004E-2</v>
      </c>
      <c r="AR24" s="5">
        <v>5.7000000000000002E-2</v>
      </c>
      <c r="AS24" s="9">
        <f t="shared" si="12"/>
        <v>1.1754385964912282</v>
      </c>
      <c r="AT24" s="5">
        <v>83.438000000000002</v>
      </c>
      <c r="AU24" s="5">
        <v>80.796999999999997</v>
      </c>
      <c r="AV24" s="9">
        <f t="shared" si="13"/>
        <v>1.0326868571852916</v>
      </c>
    </row>
    <row r="25" spans="7:48">
      <c r="M25" s="5">
        <v>0.17499999999999999</v>
      </c>
      <c r="N25" s="5">
        <v>5.0999999999999997E-2</v>
      </c>
      <c r="O25" s="9">
        <f t="shared" si="2"/>
        <v>3.4313725490196076</v>
      </c>
      <c r="P25" s="5">
        <v>71.856999999999999</v>
      </c>
      <c r="Q25" s="5">
        <v>42.801000000000002</v>
      </c>
      <c r="R25" s="9">
        <f t="shared" si="3"/>
        <v>1.6788626433961822</v>
      </c>
      <c r="AE25" s="5">
        <v>0.12</v>
      </c>
      <c r="AF25" s="5">
        <v>3.4000000000000002E-2</v>
      </c>
      <c r="AG25" s="9">
        <f t="shared" si="8"/>
        <v>3.5294117647058818</v>
      </c>
      <c r="AH25" s="5">
        <v>100.30500000000001</v>
      </c>
      <c r="AI25" s="5">
        <v>87.367999999999995</v>
      </c>
      <c r="AJ25" s="9">
        <f t="shared" si="9"/>
        <v>1.1480748099990845</v>
      </c>
      <c r="AQ25" s="5">
        <v>0.1</v>
      </c>
      <c r="AR25" s="5">
        <v>7.4999999999999997E-2</v>
      </c>
      <c r="AS25" s="9">
        <f t="shared" si="12"/>
        <v>1.3333333333333335</v>
      </c>
      <c r="AT25" s="5">
        <v>113.438</v>
      </c>
      <c r="AU25" s="5">
        <v>77.822000000000003</v>
      </c>
      <c r="AV25" s="9">
        <f t="shared" si="13"/>
        <v>1.4576597877206958</v>
      </c>
    </row>
    <row r="26" spans="7:48">
      <c r="M26" s="5">
        <v>0.22800000000000001</v>
      </c>
      <c r="N26" s="5">
        <v>5.8999999999999997E-2</v>
      </c>
      <c r="O26" s="9">
        <f t="shared" si="2"/>
        <v>3.8644067796610173</v>
      </c>
      <c r="P26" s="5">
        <v>39.859000000000002</v>
      </c>
      <c r="Q26" s="5">
        <v>27.867999999999999</v>
      </c>
      <c r="R26" s="9">
        <f t="shared" si="3"/>
        <v>1.4302784555762884</v>
      </c>
      <c r="AE26" s="5">
        <v>0.109</v>
      </c>
      <c r="AF26" s="5">
        <v>2.8000000000000001E-2</v>
      </c>
      <c r="AG26" s="9">
        <f t="shared" si="8"/>
        <v>3.8928571428571428</v>
      </c>
      <c r="AH26" s="5">
        <v>98.055000000000007</v>
      </c>
      <c r="AI26" s="5">
        <v>58.798999999999999</v>
      </c>
      <c r="AJ26" s="9">
        <f t="shared" si="9"/>
        <v>1.6676304018775832</v>
      </c>
      <c r="AQ26" s="5">
        <v>9.5000000000000001E-2</v>
      </c>
      <c r="AR26" s="5">
        <v>9.8000000000000004E-2</v>
      </c>
      <c r="AS26" s="9">
        <f t="shared" si="12"/>
        <v>0.96938775510204078</v>
      </c>
      <c r="AT26" s="5">
        <v>99.923000000000002</v>
      </c>
      <c r="AU26" s="5">
        <v>99.331000000000003</v>
      </c>
      <c r="AV26" s="9">
        <f t="shared" si="13"/>
        <v>1.0059598715406066</v>
      </c>
    </row>
    <row r="27" spans="7:48">
      <c r="M27" s="5">
        <v>0.254</v>
      </c>
      <c r="N27" s="5">
        <v>7.3999999999999996E-2</v>
      </c>
      <c r="O27" s="9">
        <f t="shared" si="2"/>
        <v>3.4324324324324325</v>
      </c>
      <c r="P27" s="5">
        <v>41.527000000000001</v>
      </c>
      <c r="Q27" s="5">
        <v>31.218</v>
      </c>
      <c r="R27" s="9">
        <f t="shared" si="3"/>
        <v>1.3302261515792171</v>
      </c>
      <c r="AE27" s="5">
        <v>0.1</v>
      </c>
      <c r="AF27" s="5">
        <v>3.3000000000000002E-2</v>
      </c>
      <c r="AG27" s="9">
        <f t="shared" si="8"/>
        <v>3.0303030303030303</v>
      </c>
      <c r="AH27" s="5">
        <v>94.930999999999997</v>
      </c>
      <c r="AI27" s="5">
        <v>61.95</v>
      </c>
      <c r="AJ27" s="9">
        <f t="shared" si="9"/>
        <v>1.5323809523809522</v>
      </c>
      <c r="AQ27" s="5">
        <v>5.7000000000000002E-2</v>
      </c>
      <c r="AR27" s="5">
        <v>6.0999999999999999E-2</v>
      </c>
      <c r="AS27" s="9">
        <f t="shared" si="12"/>
        <v>0.93442622950819676</v>
      </c>
      <c r="AT27" s="5">
        <v>107.40300000000001</v>
      </c>
      <c r="AU27" s="5">
        <v>100.249</v>
      </c>
      <c r="AV27" s="9">
        <f t="shared" si="13"/>
        <v>1.0713623078534451</v>
      </c>
    </row>
    <row r="28" spans="7:48">
      <c r="M28" s="5">
        <v>0.20100000000000001</v>
      </c>
      <c r="N28" s="5">
        <v>8.5999999999999993E-2</v>
      </c>
      <c r="O28" s="9">
        <f t="shared" si="2"/>
        <v>2.3372093023255816</v>
      </c>
      <c r="P28" s="5">
        <v>52.301000000000002</v>
      </c>
      <c r="Q28" s="5">
        <v>43.887</v>
      </c>
      <c r="R28" s="9">
        <f t="shared" si="3"/>
        <v>1.1917196436302322</v>
      </c>
      <c r="AE28" s="5">
        <v>0.11600000000000001</v>
      </c>
      <c r="AF28" s="5">
        <v>6.7000000000000004E-2</v>
      </c>
      <c r="AG28" s="9">
        <f t="shared" si="8"/>
        <v>1.7313432835820894</v>
      </c>
      <c r="AH28" s="5">
        <v>103.67100000000001</v>
      </c>
      <c r="AI28" s="5">
        <v>93.593999999999994</v>
      </c>
      <c r="AJ28" s="9">
        <f t="shared" si="9"/>
        <v>1.1076671581511637</v>
      </c>
      <c r="AQ28" s="5">
        <v>8.6999999999999994E-2</v>
      </c>
      <c r="AR28" s="5">
        <v>8.5999999999999993E-2</v>
      </c>
      <c r="AS28" s="9">
        <f t="shared" si="12"/>
        <v>1.0116279069767442</v>
      </c>
      <c r="AT28" s="5">
        <v>102.812</v>
      </c>
      <c r="AU28" s="5">
        <v>95.372</v>
      </c>
      <c r="AV28" s="9">
        <f t="shared" si="13"/>
        <v>1.078010317493604</v>
      </c>
    </row>
    <row r="29" spans="7:48">
      <c r="M29" s="5">
        <v>0.16</v>
      </c>
      <c r="N29" s="5">
        <v>0.03</v>
      </c>
      <c r="O29" s="9">
        <f t="shared" si="2"/>
        <v>5.3333333333333339</v>
      </c>
      <c r="P29" s="5">
        <v>30.702999999999999</v>
      </c>
      <c r="Q29" s="5">
        <v>21.297000000000001</v>
      </c>
      <c r="R29" s="9">
        <f t="shared" si="3"/>
        <v>1.4416584495468845</v>
      </c>
      <c r="AE29" s="5">
        <v>0.13100000000000001</v>
      </c>
      <c r="AF29" s="5">
        <v>5.2999999999999999E-2</v>
      </c>
      <c r="AG29" s="9">
        <f t="shared" si="8"/>
        <v>2.4716981132075473</v>
      </c>
      <c r="AH29" s="5">
        <v>122.574</v>
      </c>
      <c r="AI29" s="5">
        <v>101.023</v>
      </c>
      <c r="AJ29" s="9">
        <f t="shared" si="9"/>
        <v>1.2133276580580661</v>
      </c>
      <c r="AQ29" s="5">
        <v>0.108</v>
      </c>
      <c r="AR29" s="5">
        <v>8.6999999999999994E-2</v>
      </c>
      <c r="AS29" s="9">
        <f t="shared" si="12"/>
        <v>1.2413793103448276</v>
      </c>
      <c r="AT29" s="5">
        <v>102.685</v>
      </c>
      <c r="AU29" s="5">
        <v>96.736000000000004</v>
      </c>
      <c r="AV29" s="9">
        <f t="shared" si="13"/>
        <v>1.0614972709229242</v>
      </c>
    </row>
    <row r="30" spans="7:48">
      <c r="M30" s="5">
        <v>9.2999999999999999E-2</v>
      </c>
      <c r="N30" s="5">
        <v>0.03</v>
      </c>
      <c r="O30" s="9">
        <f t="shared" si="2"/>
        <v>3.1</v>
      </c>
      <c r="P30" s="5">
        <v>65.186000000000007</v>
      </c>
      <c r="Q30" s="5">
        <v>48.395000000000003</v>
      </c>
      <c r="R30" s="9">
        <f t="shared" si="3"/>
        <v>1.3469573303027174</v>
      </c>
      <c r="AE30" s="5">
        <v>0.193</v>
      </c>
      <c r="AF30" s="5">
        <v>4.8000000000000001E-2</v>
      </c>
      <c r="AG30" s="9">
        <f t="shared" si="8"/>
        <v>4.020833333333333</v>
      </c>
      <c r="AH30" s="5">
        <v>72.441000000000003</v>
      </c>
      <c r="AI30" s="5">
        <v>60.826000000000001</v>
      </c>
      <c r="AJ30" s="9">
        <f t="shared" si="9"/>
        <v>1.1909545260250551</v>
      </c>
      <c r="AQ30" s="5">
        <v>7.0000000000000007E-2</v>
      </c>
      <c r="AR30" s="5">
        <v>7.6999999999999999E-2</v>
      </c>
      <c r="AS30" s="9">
        <f t="shared" si="12"/>
        <v>0.90909090909090917</v>
      </c>
      <c r="AT30" s="5">
        <v>117.387</v>
      </c>
      <c r="AU30" s="5">
        <v>105.803</v>
      </c>
      <c r="AV30" s="9">
        <f t="shared" si="13"/>
        <v>1.1094864984924813</v>
      </c>
    </row>
    <row r="31" spans="7:48">
      <c r="M31" s="5">
        <v>0.16700000000000001</v>
      </c>
      <c r="N31" s="5">
        <v>5.5E-2</v>
      </c>
      <c r="O31" s="9">
        <f t="shared" si="2"/>
        <v>3.0363636363636366</v>
      </c>
      <c r="P31" s="5">
        <v>48.542000000000002</v>
      </c>
      <c r="Q31" s="5">
        <v>35.168999999999997</v>
      </c>
      <c r="R31" s="9">
        <f t="shared" si="3"/>
        <v>1.3802496516818792</v>
      </c>
      <c r="AE31" s="5">
        <v>0.14000000000000001</v>
      </c>
      <c r="AF31" s="5">
        <v>5.5E-2</v>
      </c>
      <c r="AG31" s="9">
        <f t="shared" si="8"/>
        <v>2.5454545454545459</v>
      </c>
      <c r="AH31" s="5">
        <v>81.921000000000006</v>
      </c>
      <c r="AI31" s="5">
        <v>55.96</v>
      </c>
      <c r="AJ31" s="9">
        <f t="shared" si="9"/>
        <v>1.4639206576125805</v>
      </c>
      <c r="AQ31" s="5">
        <v>0.11</v>
      </c>
      <c r="AR31" s="5">
        <v>9.0999999999999998E-2</v>
      </c>
      <c r="AS31" s="9">
        <f t="shared" si="12"/>
        <v>1.2087912087912089</v>
      </c>
      <c r="AT31" s="5">
        <v>102.247</v>
      </c>
      <c r="AU31" s="5">
        <v>102.032</v>
      </c>
      <c r="AV31" s="9">
        <f t="shared" si="13"/>
        <v>1.0021071820605301</v>
      </c>
    </row>
    <row r="32" spans="7:48">
      <c r="M32" s="5">
        <v>0.14699999999999999</v>
      </c>
      <c r="N32" s="5">
        <v>4.4999999999999998E-2</v>
      </c>
      <c r="O32" s="9">
        <f t="shared" si="2"/>
        <v>3.2666666666666666</v>
      </c>
      <c r="P32" s="5">
        <v>36.786999999999999</v>
      </c>
      <c r="Q32" s="5">
        <v>27.773</v>
      </c>
      <c r="R32" s="9">
        <f t="shared" si="3"/>
        <v>1.3245598242897778</v>
      </c>
      <c r="AE32" s="5">
        <v>0.13</v>
      </c>
      <c r="AF32" s="5">
        <v>5.5E-2</v>
      </c>
      <c r="AG32" s="9">
        <f t="shared" si="8"/>
        <v>2.3636363636363638</v>
      </c>
      <c r="AH32" s="5">
        <v>90.899000000000001</v>
      </c>
      <c r="AI32" s="5">
        <v>75.290000000000006</v>
      </c>
      <c r="AJ32" s="9">
        <f t="shared" si="9"/>
        <v>1.2073183689733031</v>
      </c>
      <c r="AQ32" s="5">
        <v>6.2E-2</v>
      </c>
      <c r="AR32" s="5">
        <v>6.7000000000000004E-2</v>
      </c>
      <c r="AS32" s="9">
        <f t="shared" si="12"/>
        <v>0.9253731343283581</v>
      </c>
      <c r="AT32" s="5">
        <v>101.889</v>
      </c>
      <c r="AU32" s="5">
        <v>101.773</v>
      </c>
      <c r="AV32" s="9">
        <f t="shared" si="13"/>
        <v>1.0011397914967624</v>
      </c>
    </row>
    <row r="33" spans="13:48">
      <c r="M33" s="5">
        <v>0.129</v>
      </c>
      <c r="N33" s="5">
        <v>3.6999999999999998E-2</v>
      </c>
      <c r="O33" s="9">
        <f t="shared" si="2"/>
        <v>3.4864864864864868</v>
      </c>
      <c r="P33" s="5">
        <v>48.960999999999999</v>
      </c>
      <c r="Q33" s="5">
        <v>34.780999999999999</v>
      </c>
      <c r="R33" s="9">
        <f t="shared" si="3"/>
        <v>1.4076938558408327</v>
      </c>
      <c r="AE33" s="5">
        <v>0.2</v>
      </c>
      <c r="AF33" s="5">
        <v>7.2999999999999995E-2</v>
      </c>
      <c r="AG33" s="9">
        <f t="shared" si="8"/>
        <v>2.7397260273972606</v>
      </c>
      <c r="AH33" s="5">
        <v>78.436999999999998</v>
      </c>
      <c r="AI33" s="5">
        <v>67.878</v>
      </c>
      <c r="AJ33" s="9">
        <f t="shared" si="9"/>
        <v>1.155558502018327</v>
      </c>
      <c r="AQ33" s="5">
        <v>5.8000000000000003E-2</v>
      </c>
      <c r="AR33" s="5">
        <v>5.3999999999999999E-2</v>
      </c>
      <c r="AS33" s="9">
        <f t="shared" si="12"/>
        <v>1.0740740740740742</v>
      </c>
      <c r="AT33" s="5">
        <v>117.584</v>
      </c>
      <c r="AU33" s="5">
        <v>101.16500000000001</v>
      </c>
      <c r="AV33" s="9">
        <f t="shared" si="13"/>
        <v>1.1622992141550932</v>
      </c>
    </row>
    <row r="34" spans="13:48">
      <c r="M34" s="5">
        <v>0.06</v>
      </c>
      <c r="N34" s="5">
        <v>0.05</v>
      </c>
      <c r="O34" s="9">
        <f t="shared" si="2"/>
        <v>1.2</v>
      </c>
      <c r="P34" s="5">
        <v>88.21</v>
      </c>
      <c r="Q34" s="5">
        <v>78.503</v>
      </c>
      <c r="R34" s="9">
        <f t="shared" si="3"/>
        <v>1.1236513254270537</v>
      </c>
      <c r="AE34" s="5">
        <v>0.129</v>
      </c>
      <c r="AF34" s="5">
        <v>5.1999999999999998E-2</v>
      </c>
      <c r="AG34" s="9">
        <f t="shared" si="8"/>
        <v>2.4807692307692308</v>
      </c>
      <c r="AH34" s="5">
        <v>102.423</v>
      </c>
      <c r="AI34" s="5">
        <v>73.792000000000002</v>
      </c>
      <c r="AJ34" s="9">
        <f t="shared" si="9"/>
        <v>1.387995988725065</v>
      </c>
      <c r="AQ34" s="5">
        <v>6.0999999999999999E-2</v>
      </c>
      <c r="AR34" s="5">
        <v>4.9000000000000002E-2</v>
      </c>
      <c r="AS34" s="9">
        <f t="shared" si="12"/>
        <v>1.2448979591836733</v>
      </c>
      <c r="AT34" s="5">
        <v>125.149</v>
      </c>
      <c r="AU34" s="5">
        <v>118.474</v>
      </c>
      <c r="AV34" s="9">
        <f t="shared" si="13"/>
        <v>1.0563414757668348</v>
      </c>
    </row>
    <row r="35" spans="13:48">
      <c r="M35" s="5">
        <v>0.13100000000000001</v>
      </c>
      <c r="N35" s="5">
        <v>5.1999999999999998E-2</v>
      </c>
      <c r="O35" s="9">
        <f t="shared" si="2"/>
        <v>2.5192307692307696</v>
      </c>
      <c r="P35" s="5">
        <v>47.841000000000001</v>
      </c>
      <c r="Q35" s="5">
        <v>39.572000000000003</v>
      </c>
      <c r="R35" s="9">
        <f t="shared" si="3"/>
        <v>1.2089608814313151</v>
      </c>
      <c r="AE35" s="5">
        <v>0.129</v>
      </c>
      <c r="AF35" s="5">
        <v>6.5000000000000002E-2</v>
      </c>
      <c r="AG35" s="9">
        <f t="shared" si="8"/>
        <v>1.9846153846153847</v>
      </c>
      <c r="AH35" s="5">
        <v>60.209000000000003</v>
      </c>
      <c r="AI35" s="5">
        <v>56.345999999999997</v>
      </c>
      <c r="AJ35" s="9">
        <f t="shared" si="9"/>
        <v>1.0685585489653215</v>
      </c>
      <c r="AQ35" s="5">
        <v>7.4999999999999997E-2</v>
      </c>
      <c r="AR35" s="5">
        <v>9.8000000000000004E-2</v>
      </c>
      <c r="AS35" s="9">
        <f t="shared" si="12"/>
        <v>0.76530612244897955</v>
      </c>
      <c r="AT35" s="5">
        <v>133.541</v>
      </c>
      <c r="AU35" s="5">
        <v>116.809</v>
      </c>
      <c r="AV35" s="9">
        <f t="shared" si="13"/>
        <v>1.1432423871448261</v>
      </c>
    </row>
    <row r="36" spans="13:48">
      <c r="M36" s="5">
        <v>0.27900000000000003</v>
      </c>
      <c r="N36" s="5">
        <v>4.2999999999999997E-2</v>
      </c>
      <c r="O36" s="9">
        <f t="shared" si="2"/>
        <v>6.4883720930232567</v>
      </c>
      <c r="P36" s="5">
        <v>24.138000000000002</v>
      </c>
      <c r="Q36" s="5">
        <v>18.239999999999998</v>
      </c>
      <c r="R36" s="9">
        <f t="shared" si="3"/>
        <v>1.3233552631578949</v>
      </c>
      <c r="AE36" s="5">
        <v>0.19600000000000001</v>
      </c>
      <c r="AF36" s="5">
        <v>5.8999999999999997E-2</v>
      </c>
      <c r="AG36" s="9">
        <f t="shared" si="8"/>
        <v>3.3220338983050852</v>
      </c>
      <c r="AH36" s="5">
        <v>83.599000000000004</v>
      </c>
      <c r="AI36" s="5">
        <v>57.612000000000002</v>
      </c>
      <c r="AJ36" s="9">
        <f t="shared" si="9"/>
        <v>1.4510692216899257</v>
      </c>
      <c r="AQ36" s="5">
        <v>8.1000000000000003E-2</v>
      </c>
      <c r="AR36" s="5">
        <v>6.6000000000000003E-2</v>
      </c>
      <c r="AS36" s="9">
        <f t="shared" si="12"/>
        <v>1.2272727272727273</v>
      </c>
      <c r="AT36" s="5">
        <v>84.206000000000003</v>
      </c>
      <c r="AU36" s="5">
        <v>81.558999999999997</v>
      </c>
      <c r="AV36" s="9">
        <f t="shared" si="13"/>
        <v>1.0324550325531212</v>
      </c>
    </row>
    <row r="37" spans="13:48">
      <c r="M37" s="5">
        <v>0.16500000000000001</v>
      </c>
      <c r="N37" s="5">
        <v>5.2999999999999999E-2</v>
      </c>
      <c r="O37" s="9">
        <f t="shared" si="2"/>
        <v>3.1132075471698117</v>
      </c>
      <c r="P37" s="5">
        <v>54.234000000000002</v>
      </c>
      <c r="Q37" s="5">
        <v>25.817</v>
      </c>
      <c r="R37" s="9">
        <f t="shared" si="3"/>
        <v>2.1007088352635859</v>
      </c>
      <c r="AE37" s="5">
        <v>0.193</v>
      </c>
      <c r="AF37" s="5">
        <v>4.5999999999999999E-2</v>
      </c>
      <c r="AG37" s="9">
        <f t="shared" si="8"/>
        <v>4.1956521739130439</v>
      </c>
      <c r="AH37" s="5">
        <v>68.838999999999999</v>
      </c>
      <c r="AI37" s="5">
        <v>40.073999999999998</v>
      </c>
      <c r="AJ37" s="9">
        <f t="shared" si="9"/>
        <v>1.7177970754104905</v>
      </c>
      <c r="AQ37" s="5">
        <v>8.1000000000000003E-2</v>
      </c>
      <c r="AR37" s="5">
        <v>0.09</v>
      </c>
      <c r="AS37" s="9">
        <f t="shared" si="12"/>
        <v>0.9</v>
      </c>
      <c r="AT37" s="5">
        <v>94.313999999999993</v>
      </c>
      <c r="AU37" s="5">
        <v>93.262</v>
      </c>
      <c r="AV37" s="9">
        <f t="shared" si="13"/>
        <v>1.0112800497523107</v>
      </c>
    </row>
    <row r="38" spans="13:48">
      <c r="AE38" s="5">
        <v>0.14000000000000001</v>
      </c>
      <c r="AF38" s="5">
        <v>2.8000000000000001E-2</v>
      </c>
      <c r="AG38" s="9">
        <f t="shared" si="8"/>
        <v>5</v>
      </c>
      <c r="AH38" s="2">
        <v>63.683999999999997</v>
      </c>
      <c r="AI38" s="5">
        <v>61.04</v>
      </c>
      <c r="AJ38" s="9">
        <f t="shared" si="9"/>
        <v>1.0433158584534732</v>
      </c>
      <c r="AQ38" s="5">
        <v>0.12</v>
      </c>
      <c r="AR38" s="5">
        <v>0.108</v>
      </c>
      <c r="AS38" s="9">
        <f t="shared" si="12"/>
        <v>1.1111111111111112</v>
      </c>
      <c r="AT38" s="5">
        <v>93.525999999999996</v>
      </c>
      <c r="AU38" s="5">
        <v>84.665999999999997</v>
      </c>
      <c r="AV38" s="9">
        <f t="shared" si="13"/>
        <v>1.1046464932794746</v>
      </c>
    </row>
    <row r="39" spans="13:48">
      <c r="AE39" s="5">
        <v>0.125</v>
      </c>
      <c r="AF39" s="5">
        <v>5.0999999999999997E-2</v>
      </c>
      <c r="AG39" s="9">
        <f t="shared" si="8"/>
        <v>2.4509803921568629</v>
      </c>
      <c r="AH39" s="5">
        <v>115.547</v>
      </c>
      <c r="AI39" s="5">
        <v>98.325999999999993</v>
      </c>
      <c r="AJ39" s="9">
        <f t="shared" si="9"/>
        <v>1.1751418749872873</v>
      </c>
      <c r="AQ39" s="5">
        <v>0.14000000000000001</v>
      </c>
      <c r="AR39" s="5">
        <v>6.2E-2</v>
      </c>
      <c r="AS39" s="9">
        <f t="shared" si="12"/>
        <v>2.2580645161290325</v>
      </c>
      <c r="AT39" s="5">
        <v>55.098999999999997</v>
      </c>
      <c r="AU39" s="5">
        <v>47.235999999999997</v>
      </c>
      <c r="AV39" s="9">
        <f t="shared" si="13"/>
        <v>1.1664620204928444</v>
      </c>
    </row>
    <row r="40" spans="13:48">
      <c r="AE40" s="5">
        <v>0.106</v>
      </c>
      <c r="AF40" s="5">
        <v>3.6999999999999998E-2</v>
      </c>
      <c r="AG40" s="9">
        <f t="shared" si="8"/>
        <v>2.8648648648648649</v>
      </c>
      <c r="AH40" s="5">
        <v>95.846999999999994</v>
      </c>
      <c r="AI40" s="5">
        <v>67.344999999999999</v>
      </c>
      <c r="AJ40" s="9">
        <f t="shared" si="9"/>
        <v>1.4232236988640581</v>
      </c>
      <c r="AQ40" s="5">
        <v>5.3999999999999999E-2</v>
      </c>
      <c r="AR40" s="5">
        <v>9.8000000000000004E-2</v>
      </c>
      <c r="AS40" s="9">
        <f t="shared" si="12"/>
        <v>0.55102040816326525</v>
      </c>
      <c r="AT40" s="5">
        <v>125.574</v>
      </c>
      <c r="AU40" s="5">
        <v>125.214</v>
      </c>
      <c r="AV40" s="9">
        <f t="shared" si="13"/>
        <v>1.0028750778666922</v>
      </c>
    </row>
    <row r="41" spans="13:48">
      <c r="AE41" s="5">
        <v>0.14299999999999999</v>
      </c>
      <c r="AF41" s="5">
        <v>4.5999999999999999E-2</v>
      </c>
      <c r="AG41" s="9">
        <f t="shared" si="8"/>
        <v>3.1086956521739126</v>
      </c>
      <c r="AH41" s="5">
        <v>69.763999999999996</v>
      </c>
      <c r="AI41" s="5">
        <v>47.646999999999998</v>
      </c>
      <c r="AJ41" s="9">
        <f t="shared" si="9"/>
        <v>1.4641845236845972</v>
      </c>
      <c r="AQ41" s="5">
        <v>5.3999999999999999E-2</v>
      </c>
      <c r="AR41" s="5">
        <v>9.0999999999999998E-2</v>
      </c>
      <c r="AS41" s="9">
        <f t="shared" si="12"/>
        <v>0.59340659340659341</v>
      </c>
      <c r="AT41" s="5">
        <v>99.072000000000003</v>
      </c>
      <c r="AU41" s="5">
        <v>95.668999999999997</v>
      </c>
      <c r="AV41" s="9">
        <f t="shared" si="13"/>
        <v>1.0355705609967703</v>
      </c>
    </row>
    <row r="42" spans="13:48">
      <c r="AE42" s="5">
        <v>0.17599999999999999</v>
      </c>
      <c r="AF42" s="5">
        <v>7.2999999999999995E-2</v>
      </c>
      <c r="AG42" s="9">
        <f t="shared" si="8"/>
        <v>2.4109589041095889</v>
      </c>
      <c r="AH42" s="5">
        <v>82.048000000000002</v>
      </c>
      <c r="AI42" s="5">
        <v>72.456000000000003</v>
      </c>
      <c r="AJ42" s="9">
        <f t="shared" si="9"/>
        <v>1.1323837915424533</v>
      </c>
      <c r="AQ42" s="5">
        <v>9.0999999999999998E-2</v>
      </c>
      <c r="AR42" s="5">
        <v>0.10100000000000001</v>
      </c>
      <c r="AS42" s="9">
        <f t="shared" si="12"/>
        <v>0.9009900990099009</v>
      </c>
      <c r="AT42" s="5">
        <v>104.44199999999999</v>
      </c>
      <c r="AU42" s="5">
        <v>102.011</v>
      </c>
      <c r="AV42" s="9">
        <f t="shared" si="13"/>
        <v>1.0238307633490507</v>
      </c>
    </row>
    <row r="43" spans="13:48">
      <c r="AE43" s="5">
        <v>9.9000000000000005E-2</v>
      </c>
      <c r="AF43" s="5">
        <v>3.5999999999999997E-2</v>
      </c>
      <c r="AG43" s="9">
        <f t="shared" si="8"/>
        <v>2.7500000000000004</v>
      </c>
      <c r="AH43" s="5">
        <v>87.879000000000005</v>
      </c>
      <c r="AI43" s="5">
        <v>56.515000000000001</v>
      </c>
      <c r="AJ43" s="9">
        <f t="shared" si="9"/>
        <v>1.5549677076882245</v>
      </c>
      <c r="AQ43" s="5">
        <v>9.8000000000000004E-2</v>
      </c>
      <c r="AR43" s="5">
        <v>0.09</v>
      </c>
      <c r="AS43" s="9">
        <f t="shared" si="12"/>
        <v>1.088888888888889</v>
      </c>
      <c r="AT43" s="5">
        <v>99.572000000000003</v>
      </c>
      <c r="AU43" s="5">
        <v>87.730999999999995</v>
      </c>
      <c r="AV43" s="9">
        <f t="shared" si="13"/>
        <v>1.134969395082696</v>
      </c>
    </row>
    <row r="44" spans="13:48">
      <c r="AE44" s="5">
        <v>0.11600000000000001</v>
      </c>
      <c r="AF44" s="5">
        <v>4.9000000000000002E-2</v>
      </c>
      <c r="AG44" s="9">
        <f t="shared" si="8"/>
        <v>2.3673469387755102</v>
      </c>
      <c r="AH44" s="5">
        <v>86.82</v>
      </c>
      <c r="AI44" s="5">
        <v>67.231999999999999</v>
      </c>
      <c r="AJ44" s="9">
        <f t="shared" si="9"/>
        <v>1.2913493574488337</v>
      </c>
      <c r="AQ44" s="5">
        <v>0.105</v>
      </c>
      <c r="AR44" s="5">
        <v>5.1999999999999998E-2</v>
      </c>
      <c r="AS44" s="9">
        <f t="shared" si="12"/>
        <v>2.0192307692307692</v>
      </c>
      <c r="AT44" s="5">
        <v>91.46</v>
      </c>
      <c r="AU44" s="5">
        <v>81.831999999999994</v>
      </c>
      <c r="AV44" s="9">
        <f t="shared" si="13"/>
        <v>1.1176556848176753</v>
      </c>
    </row>
    <row r="45" spans="13:48">
      <c r="AE45" s="5">
        <v>0.185</v>
      </c>
      <c r="AF45" s="5">
        <v>4.9000000000000002E-2</v>
      </c>
      <c r="AG45" s="9">
        <f t="shared" si="8"/>
        <v>3.7755102040816326</v>
      </c>
      <c r="AH45" s="5">
        <v>67.584999999999994</v>
      </c>
      <c r="AI45" s="5">
        <v>51.415999999999997</v>
      </c>
      <c r="AJ45" s="9">
        <f t="shared" si="9"/>
        <v>1.3144740936673409</v>
      </c>
      <c r="AQ45" s="5">
        <v>0.08</v>
      </c>
      <c r="AR45" s="5">
        <v>0.08</v>
      </c>
      <c r="AS45" s="9">
        <f t="shared" si="12"/>
        <v>1</v>
      </c>
      <c r="AT45" s="5">
        <v>113.682</v>
      </c>
      <c r="AU45" s="5">
        <v>107.26300000000001</v>
      </c>
      <c r="AV45" s="9">
        <f t="shared" si="13"/>
        <v>1.0598435620857145</v>
      </c>
    </row>
    <row r="46" spans="13:48">
      <c r="AE46" s="5">
        <v>0.189</v>
      </c>
      <c r="AF46" s="5">
        <v>5.7000000000000002E-2</v>
      </c>
      <c r="AG46" s="9">
        <f t="shared" si="8"/>
        <v>3.3157894736842106</v>
      </c>
      <c r="AH46" s="5">
        <v>101.31</v>
      </c>
      <c r="AI46" s="5">
        <v>88.75</v>
      </c>
      <c r="AJ46" s="9">
        <f t="shared" si="9"/>
        <v>1.1415211267605634</v>
      </c>
      <c r="AQ46" s="5">
        <v>0.105</v>
      </c>
      <c r="AR46" s="5">
        <v>0.104</v>
      </c>
      <c r="AS46" s="9">
        <f t="shared" si="12"/>
        <v>1.0096153846153846</v>
      </c>
      <c r="AT46" s="5">
        <v>118.023</v>
      </c>
      <c r="AU46" s="5">
        <v>110.02200000000001</v>
      </c>
      <c r="AV46" s="9">
        <f t="shared" si="13"/>
        <v>1.072721819272509</v>
      </c>
    </row>
    <row r="47" spans="13:48">
      <c r="AE47" s="5">
        <v>0.18099999999999999</v>
      </c>
      <c r="AF47" s="5">
        <v>5.0999999999999997E-2</v>
      </c>
      <c r="AG47" s="9">
        <f t="shared" si="8"/>
        <v>3.5490196078431375</v>
      </c>
      <c r="AH47" s="5">
        <v>101.07</v>
      </c>
      <c r="AI47" s="5">
        <v>78.179000000000002</v>
      </c>
      <c r="AJ47" s="9">
        <f t="shared" si="9"/>
        <v>1.292802414970772</v>
      </c>
      <c r="AQ47" s="5">
        <v>6.7000000000000004E-2</v>
      </c>
      <c r="AR47" s="5">
        <v>0.106</v>
      </c>
      <c r="AS47" s="9">
        <f t="shared" si="12"/>
        <v>0.63207547169811329</v>
      </c>
      <c r="AT47" s="5">
        <v>112.255</v>
      </c>
      <c r="AU47" s="5">
        <v>107.819</v>
      </c>
      <c r="AV47" s="9">
        <f t="shared" si="13"/>
        <v>1.0411430267392574</v>
      </c>
    </row>
    <row r="48" spans="13:48">
      <c r="AE48" s="5">
        <v>0.127</v>
      </c>
      <c r="AF48" s="5">
        <v>5.6000000000000001E-2</v>
      </c>
      <c r="AG48" s="9">
        <f t="shared" si="8"/>
        <v>2.2678571428571428</v>
      </c>
      <c r="AH48" s="5">
        <v>76.861999999999995</v>
      </c>
      <c r="AI48" s="5">
        <v>56.252000000000002</v>
      </c>
      <c r="AJ48" s="9">
        <f t="shared" si="9"/>
        <v>1.3663869729076299</v>
      </c>
      <c r="AQ48" s="5">
        <v>5.7000000000000002E-2</v>
      </c>
      <c r="AR48" s="5">
        <v>8.4000000000000005E-2</v>
      </c>
      <c r="AS48" s="9">
        <f t="shared" si="12"/>
        <v>0.6785714285714286</v>
      </c>
      <c r="AT48" s="5">
        <v>127.95699999999999</v>
      </c>
      <c r="AU48" s="5">
        <v>118.65</v>
      </c>
      <c r="AV48" s="9">
        <f t="shared" si="13"/>
        <v>1.0784407922461019</v>
      </c>
    </row>
    <row r="49" spans="43:48">
      <c r="AQ49" s="5">
        <v>7.1999999999999995E-2</v>
      </c>
      <c r="AR49" s="5">
        <v>7.9000000000000001E-2</v>
      </c>
      <c r="AS49" s="9">
        <f t="shared" si="12"/>
        <v>0.91139240506329111</v>
      </c>
      <c r="AT49" s="5">
        <v>118.971</v>
      </c>
      <c r="AU49" s="5">
        <v>117.446</v>
      </c>
      <c r="AV49" s="9">
        <f t="shared" si="13"/>
        <v>1.0129846908366398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headerFooter>
    <oddHeader>&amp;CPJ262 (K3–F40–78)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Rappo</dc:creator>
  <cp:lastModifiedBy>Utilisateur de Microsoft Office</cp:lastModifiedBy>
  <cp:lastPrinted>2014-09-02T15:07:19Z</cp:lastPrinted>
  <dcterms:created xsi:type="dcterms:W3CDTF">2014-07-11T13:22:50Z</dcterms:created>
  <dcterms:modified xsi:type="dcterms:W3CDTF">2015-04-29T13:45:28Z</dcterms:modified>
</cp:coreProperties>
</file>