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160" yWindow="0" windowWidth="25600" windowHeight="19820" tabRatio="921"/>
  </bookViews>
  <sheets>
    <sheet name="S3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F3" i="1"/>
  <c r="I3" i="1"/>
  <c r="L3" i="1"/>
  <c r="O3" i="1"/>
  <c r="R3" i="1"/>
  <c r="U3" i="1"/>
  <c r="X3" i="1"/>
  <c r="AA3" i="1"/>
  <c r="AD3" i="1"/>
  <c r="AG3" i="1"/>
  <c r="AJ3" i="1"/>
  <c r="AM3" i="1"/>
  <c r="AP3" i="1"/>
  <c r="AS3" i="1"/>
  <c r="AV3" i="1"/>
  <c r="AY3" i="1"/>
  <c r="BB3" i="1"/>
  <c r="BE3" i="1"/>
  <c r="BH3" i="1"/>
  <c r="C4" i="1"/>
  <c r="F4" i="1"/>
  <c r="I4" i="1"/>
  <c r="L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C5" i="1"/>
  <c r="F5" i="1"/>
  <c r="I5" i="1"/>
  <c r="L5" i="1"/>
  <c r="U5" i="1"/>
  <c r="X5" i="1"/>
  <c r="AA5" i="1"/>
  <c r="AD5" i="1"/>
  <c r="AG5" i="1"/>
  <c r="AJ5" i="1"/>
  <c r="AM5" i="1"/>
  <c r="AP5" i="1"/>
  <c r="AS5" i="1"/>
  <c r="AV5" i="1"/>
  <c r="AY5" i="1"/>
  <c r="BB5" i="1"/>
  <c r="BE5" i="1"/>
  <c r="BH5" i="1"/>
  <c r="C6" i="1"/>
  <c r="F6" i="1"/>
  <c r="I6" i="1"/>
  <c r="L6" i="1"/>
  <c r="U6" i="1"/>
  <c r="X6" i="1"/>
  <c r="AA6" i="1"/>
  <c r="AD6" i="1"/>
  <c r="AG6" i="1"/>
  <c r="AJ6" i="1"/>
  <c r="AM6" i="1"/>
  <c r="AP6" i="1"/>
  <c r="AS6" i="1"/>
  <c r="AV6" i="1"/>
  <c r="AY6" i="1"/>
  <c r="BB6" i="1"/>
  <c r="C7" i="1"/>
  <c r="F7" i="1"/>
  <c r="I7" i="1"/>
  <c r="L7" i="1"/>
  <c r="U7" i="1"/>
  <c r="X7" i="1"/>
  <c r="AA7" i="1"/>
  <c r="AD7" i="1"/>
  <c r="AG7" i="1"/>
  <c r="AJ7" i="1"/>
  <c r="AM7" i="1"/>
  <c r="AP7" i="1"/>
  <c r="AS7" i="1"/>
  <c r="AV7" i="1"/>
  <c r="AY7" i="1"/>
  <c r="BB7" i="1"/>
  <c r="C8" i="1"/>
  <c r="F8" i="1"/>
  <c r="I8" i="1"/>
  <c r="L8" i="1"/>
  <c r="U8" i="1"/>
  <c r="X8" i="1"/>
  <c r="AA8" i="1"/>
  <c r="AD8" i="1"/>
  <c r="AG8" i="1"/>
  <c r="AJ8" i="1"/>
  <c r="AM8" i="1"/>
  <c r="AP8" i="1"/>
  <c r="AS8" i="1"/>
  <c r="AV8" i="1"/>
  <c r="AY8" i="1"/>
  <c r="BB8" i="1"/>
  <c r="I9" i="1"/>
  <c r="L9" i="1"/>
  <c r="U9" i="1"/>
  <c r="X9" i="1"/>
  <c r="AA9" i="1"/>
  <c r="AD9" i="1"/>
  <c r="AG9" i="1"/>
  <c r="AJ9" i="1"/>
  <c r="AM9" i="1"/>
  <c r="AP9" i="1"/>
  <c r="AS9" i="1"/>
  <c r="AV9" i="1"/>
  <c r="AY9" i="1"/>
  <c r="BB9" i="1"/>
  <c r="I10" i="1"/>
  <c r="L10" i="1"/>
  <c r="U10" i="1"/>
  <c r="X10" i="1"/>
  <c r="AA10" i="1"/>
  <c r="AD10" i="1"/>
  <c r="AG10" i="1"/>
  <c r="AJ10" i="1"/>
  <c r="AM10" i="1"/>
  <c r="AP10" i="1"/>
  <c r="AS10" i="1"/>
  <c r="AV10" i="1"/>
  <c r="AY10" i="1"/>
  <c r="BB10" i="1"/>
  <c r="I11" i="1"/>
  <c r="L11" i="1"/>
  <c r="U11" i="1"/>
  <c r="X11" i="1"/>
  <c r="AM11" i="1"/>
  <c r="AP11" i="1"/>
  <c r="AS11" i="1"/>
  <c r="AV11" i="1"/>
  <c r="AY11" i="1"/>
  <c r="BB11" i="1"/>
  <c r="I12" i="1"/>
  <c r="L12" i="1"/>
  <c r="U12" i="1"/>
  <c r="X12" i="1"/>
  <c r="AM12" i="1"/>
  <c r="AP12" i="1"/>
  <c r="AS12" i="1"/>
  <c r="AV12" i="1"/>
  <c r="AY12" i="1"/>
  <c r="BB12" i="1"/>
  <c r="I13" i="1"/>
  <c r="L13" i="1"/>
  <c r="U13" i="1"/>
  <c r="X13" i="1"/>
  <c r="AM13" i="1"/>
  <c r="AP13" i="1"/>
  <c r="AS13" i="1"/>
  <c r="AV13" i="1"/>
  <c r="AY13" i="1"/>
  <c r="BB13" i="1"/>
  <c r="I14" i="1"/>
  <c r="L14" i="1"/>
  <c r="U14" i="1"/>
  <c r="X14" i="1"/>
  <c r="AM14" i="1"/>
  <c r="AP14" i="1"/>
  <c r="AS14" i="1"/>
  <c r="AV14" i="1"/>
  <c r="AY14" i="1"/>
  <c r="BB14" i="1"/>
  <c r="AM15" i="1"/>
  <c r="AP15" i="1"/>
  <c r="AS15" i="1"/>
  <c r="AV15" i="1"/>
  <c r="AY15" i="1"/>
  <c r="BB15" i="1"/>
  <c r="AM16" i="1"/>
  <c r="AP16" i="1"/>
  <c r="AS16" i="1"/>
  <c r="AV16" i="1"/>
  <c r="AY16" i="1"/>
  <c r="BB16" i="1"/>
  <c r="AM17" i="1"/>
  <c r="AP17" i="1"/>
  <c r="AS17" i="1"/>
  <c r="AV17" i="1"/>
  <c r="AY17" i="1"/>
  <c r="BB17" i="1"/>
  <c r="AM18" i="1"/>
  <c r="AP18" i="1"/>
  <c r="AS18" i="1"/>
  <c r="AV18" i="1"/>
  <c r="AY18" i="1"/>
  <c r="BB18" i="1"/>
  <c r="AM19" i="1"/>
  <c r="AP19" i="1"/>
  <c r="AS19" i="1"/>
  <c r="AV19" i="1"/>
  <c r="AY19" i="1"/>
  <c r="BB19" i="1"/>
  <c r="AM20" i="1"/>
  <c r="AP20" i="1"/>
  <c r="AS20" i="1"/>
  <c r="AV20" i="1"/>
  <c r="AY20" i="1"/>
  <c r="BB20" i="1"/>
  <c r="AY21" i="1"/>
  <c r="BB21" i="1"/>
  <c r="AY22" i="1"/>
  <c r="BB22" i="1"/>
  <c r="AY23" i="1"/>
  <c r="BB23" i="1"/>
  <c r="AY24" i="1"/>
  <c r="BB24" i="1"/>
  <c r="AY25" i="1"/>
  <c r="BB25" i="1"/>
  <c r="AY26" i="1"/>
  <c r="BB26" i="1"/>
  <c r="AY27" i="1"/>
  <c r="BB27" i="1"/>
  <c r="AY28" i="1"/>
  <c r="BB28" i="1"/>
  <c r="AY29" i="1"/>
  <c r="BB29" i="1"/>
  <c r="AY30" i="1"/>
  <c r="BB30" i="1"/>
  <c r="AY31" i="1"/>
  <c r="BB31" i="1"/>
  <c r="AY32" i="1"/>
  <c r="BB32" i="1"/>
  <c r="AY33" i="1"/>
  <c r="BB33" i="1"/>
  <c r="AY34" i="1"/>
  <c r="BB34" i="1"/>
  <c r="AY35" i="1"/>
  <c r="BB35" i="1"/>
  <c r="AY36" i="1"/>
  <c r="BB36" i="1"/>
  <c r="AY37" i="1"/>
  <c r="BB37" i="1"/>
  <c r="AY38" i="1"/>
  <c r="BB38" i="1"/>
  <c r="AY39" i="1"/>
  <c r="BB39" i="1"/>
  <c r="AY40" i="1"/>
  <c r="BB40" i="1"/>
  <c r="AY41" i="1"/>
  <c r="BB41" i="1"/>
  <c r="AY42" i="1"/>
  <c r="BB42" i="1"/>
  <c r="AY43" i="1"/>
  <c r="BB43" i="1"/>
  <c r="AY44" i="1"/>
  <c r="BB44" i="1"/>
  <c r="AY45" i="1"/>
  <c r="BB45" i="1"/>
  <c r="AY46" i="1"/>
  <c r="BB46" i="1"/>
  <c r="AY47" i="1"/>
  <c r="BB47" i="1"/>
  <c r="AY48" i="1"/>
  <c r="BB48" i="1"/>
  <c r="AY49" i="1"/>
  <c r="BB49" i="1"/>
  <c r="AY50" i="1"/>
  <c r="BB50" i="1"/>
  <c r="AY51" i="1"/>
  <c r="BB51" i="1"/>
  <c r="AY52" i="1"/>
  <c r="BB52" i="1"/>
  <c r="AY53" i="1"/>
  <c r="BB53" i="1"/>
  <c r="AY54" i="1"/>
  <c r="BB54" i="1"/>
  <c r="AY55" i="1"/>
  <c r="BB55" i="1"/>
  <c r="AY56" i="1"/>
  <c r="BB56" i="1"/>
  <c r="AY57" i="1"/>
  <c r="BB57" i="1"/>
  <c r="AY58" i="1"/>
  <c r="BB58" i="1"/>
  <c r="AY59" i="1"/>
  <c r="BB59" i="1"/>
  <c r="AY60" i="1"/>
  <c r="BB60" i="1"/>
  <c r="AY61" i="1"/>
  <c r="BB61" i="1"/>
  <c r="AY62" i="1"/>
  <c r="BB62" i="1"/>
  <c r="AY63" i="1"/>
  <c r="BB63" i="1"/>
  <c r="AY64" i="1"/>
  <c r="BB64" i="1"/>
  <c r="AY65" i="1"/>
  <c r="BB65" i="1"/>
  <c r="AY66" i="1"/>
  <c r="BB66" i="1"/>
  <c r="AY67" i="1"/>
  <c r="BB67" i="1"/>
  <c r="AY68" i="1"/>
  <c r="BB68" i="1"/>
  <c r="AY69" i="1"/>
  <c r="BB69" i="1"/>
  <c r="AY70" i="1"/>
  <c r="BB70" i="1"/>
  <c r="AY71" i="1"/>
  <c r="BB71" i="1"/>
  <c r="AY72" i="1"/>
  <c r="BB72" i="1"/>
  <c r="AY73" i="1"/>
  <c r="BB73" i="1"/>
  <c r="AY74" i="1"/>
  <c r="BB74" i="1"/>
  <c r="AY75" i="1"/>
  <c r="BB75" i="1"/>
  <c r="AY76" i="1"/>
  <c r="BB76" i="1"/>
  <c r="AY77" i="1"/>
  <c r="BB77" i="1"/>
  <c r="AY78" i="1"/>
  <c r="BB78" i="1"/>
  <c r="AY79" i="1"/>
  <c r="BB79" i="1"/>
  <c r="AY80" i="1"/>
  <c r="BB80" i="1"/>
  <c r="AY81" i="1"/>
  <c r="BB81" i="1"/>
  <c r="AY82" i="1"/>
  <c r="BB82" i="1"/>
  <c r="AY83" i="1"/>
  <c r="BB83" i="1"/>
  <c r="AY84" i="1"/>
  <c r="BB84" i="1"/>
  <c r="AY85" i="1"/>
  <c r="BB85" i="1"/>
  <c r="AY86" i="1"/>
  <c r="BB86" i="1"/>
  <c r="AY87" i="1"/>
  <c r="BB87" i="1"/>
  <c r="AY88" i="1"/>
  <c r="BB88" i="1"/>
  <c r="AY89" i="1"/>
  <c r="BB89" i="1"/>
  <c r="AY90" i="1"/>
  <c r="BB90" i="1"/>
  <c r="AY91" i="1"/>
  <c r="BB91" i="1"/>
  <c r="AY92" i="1"/>
  <c r="BB92" i="1"/>
  <c r="AY93" i="1"/>
  <c r="BB93" i="1"/>
  <c r="AY94" i="1"/>
  <c r="BB94" i="1"/>
  <c r="AY95" i="1"/>
  <c r="BB95" i="1"/>
  <c r="AY96" i="1"/>
  <c r="BB96" i="1"/>
  <c r="AY97" i="1"/>
  <c r="BB97" i="1"/>
  <c r="AY98" i="1"/>
  <c r="BB98" i="1"/>
  <c r="AY99" i="1"/>
  <c r="BB99" i="1"/>
  <c r="AY100" i="1"/>
  <c r="BB100" i="1"/>
  <c r="AY101" i="1"/>
  <c r="BB101" i="1"/>
  <c r="AY102" i="1"/>
  <c r="BB102" i="1"/>
  <c r="AY103" i="1"/>
  <c r="BB103" i="1"/>
  <c r="AY104" i="1"/>
  <c r="BB104" i="1"/>
  <c r="AY105" i="1"/>
  <c r="BB105" i="1"/>
  <c r="AY106" i="1"/>
  <c r="BB106" i="1"/>
  <c r="AY107" i="1"/>
  <c r="BB107" i="1"/>
  <c r="AY108" i="1"/>
  <c r="BB108" i="1"/>
  <c r="AY109" i="1"/>
  <c r="BB109" i="1"/>
  <c r="AY110" i="1"/>
  <c r="BB110" i="1"/>
  <c r="AY111" i="1"/>
  <c r="BB111" i="1"/>
  <c r="AY112" i="1"/>
  <c r="BB112" i="1"/>
  <c r="AY113" i="1"/>
  <c r="BB113" i="1"/>
  <c r="AY114" i="1"/>
  <c r="BB114" i="1"/>
  <c r="AY115" i="1"/>
  <c r="BB115" i="1"/>
  <c r="AY116" i="1"/>
  <c r="BB116" i="1"/>
</calcChain>
</file>

<file path=xl/sharedStrings.xml><?xml version="1.0" encoding="utf-8"?>
<sst xmlns="http://schemas.openxmlformats.org/spreadsheetml/2006/main" count="70" uniqueCount="19">
  <si>
    <t>Max. height</t>
  </si>
  <si>
    <t>Max. width</t>
  </si>
  <si>
    <t>Angle L</t>
  </si>
  <si>
    <t>Angle R</t>
  </si>
  <si>
    <t>Width/Height</t>
  </si>
  <si>
    <t>Globigerinoides primordius</t>
  </si>
  <si>
    <t>Globigerinoides quadrilobatus</t>
  </si>
  <si>
    <t>Globigerinoides trilobus</t>
  </si>
  <si>
    <t>Globigerinoides altiaperturus</t>
  </si>
  <si>
    <t>Globigerinoides subsacculifer</t>
  </si>
  <si>
    <t>Globigerinoides immaturus</t>
  </si>
  <si>
    <t>Large angle</t>
  </si>
  <si>
    <t>Small angle</t>
  </si>
  <si>
    <t>Small ange</t>
  </si>
  <si>
    <t>Globoturborotalita woodi</t>
  </si>
  <si>
    <t>Globigerinoides subquadratus</t>
  </si>
  <si>
    <t>Globigerinoides parawoodi</t>
  </si>
  <si>
    <t>Globigerinoies praeimmaturus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</si>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</sst>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6"/>
  <sheetViews>
    <sheetView tabSelected="1" view="pageLayout" topLeftCell="AD1" workbookViewId="0">
      <selection activeCell="AO23" sqref="AO23"/>
    </sheetView>
  </sheetViews>
  <sheetFormatPr baseColWidth="10" defaultRowHeight="13" x14ac:dyDescent="0"/>
  <cols>
    <col min="1" max="2" width="10.7109375" style="3"/>
    <col min="3" max="3" width="11.140625" style="1" customWidth="1"/>
    <col min="4" max="5" width="10.7109375" style="3"/>
    <col min="6" max="6" width="10.7109375" style="1"/>
    <col min="9" max="9" width="11.42578125" style="6" customWidth="1"/>
    <col min="12" max="12" width="10.7109375" style="6"/>
    <col min="15" max="15" width="11.5703125" customWidth="1"/>
    <col min="21" max="21" width="12.7109375" customWidth="1"/>
    <col min="27" max="27" width="11.28515625" customWidth="1"/>
    <col min="33" max="33" width="11.85546875" customWidth="1"/>
    <col min="39" max="39" width="11.42578125" customWidth="1"/>
    <col min="45" max="45" width="12.28515625" customWidth="1"/>
    <col min="51" max="51" width="12.5703125" customWidth="1"/>
    <col min="57" max="57" width="12.28515625" customWidth="1"/>
    <col min="63" max="63" width="12.5703125" customWidth="1"/>
  </cols>
  <sheetData>
    <row r="1" spans="1:66" ht="16">
      <c r="A1" s="4" t="s">
        <v>5</v>
      </c>
      <c r="G1" s="5" t="s">
        <v>6</v>
      </c>
      <c r="J1" s="6"/>
      <c r="M1" s="5" t="s">
        <v>7</v>
      </c>
      <c r="S1" s="5" t="s">
        <v>8</v>
      </c>
      <c r="Y1" s="5" t="s">
        <v>9</v>
      </c>
      <c r="AE1" s="5" t="s">
        <v>10</v>
      </c>
      <c r="AK1" s="5" t="s">
        <v>14</v>
      </c>
      <c r="AQ1" s="5" t="s">
        <v>16</v>
      </c>
      <c r="AW1" s="5" t="s">
        <v>15</v>
      </c>
      <c r="BC1" s="5" t="s">
        <v>17</v>
      </c>
      <c r="BK1" s="10"/>
      <c r="BN1" s="10"/>
    </row>
    <row r="2" spans="1:66">
      <c r="A2" s="2" t="s">
        <v>1</v>
      </c>
      <c r="B2" s="2" t="s">
        <v>0</v>
      </c>
      <c r="C2" s="14" t="s">
        <v>4</v>
      </c>
      <c r="D2" s="2" t="s">
        <v>11</v>
      </c>
      <c r="E2" s="2" t="s">
        <v>12</v>
      </c>
      <c r="F2" s="14" t="s">
        <v>18</v>
      </c>
      <c r="G2" s="2" t="s">
        <v>1</v>
      </c>
      <c r="H2" s="2" t="s">
        <v>0</v>
      </c>
      <c r="I2" s="14" t="s">
        <v>4</v>
      </c>
      <c r="J2" s="2" t="s">
        <v>11</v>
      </c>
      <c r="K2" s="2" t="s">
        <v>12</v>
      </c>
      <c r="L2" s="14" t="s">
        <v>18</v>
      </c>
      <c r="M2" s="2" t="s">
        <v>1</v>
      </c>
      <c r="N2" s="2" t="s">
        <v>0</v>
      </c>
      <c r="O2" s="14" t="s">
        <v>4</v>
      </c>
      <c r="P2" s="2" t="s">
        <v>11</v>
      </c>
      <c r="Q2" s="2" t="s">
        <v>12</v>
      </c>
      <c r="R2" s="14" t="s">
        <v>18</v>
      </c>
      <c r="S2" s="2" t="s">
        <v>1</v>
      </c>
      <c r="T2" s="2" t="s">
        <v>0</v>
      </c>
      <c r="U2" s="14" t="s">
        <v>4</v>
      </c>
      <c r="V2" s="2" t="s">
        <v>11</v>
      </c>
      <c r="W2" s="2" t="s">
        <v>12</v>
      </c>
      <c r="X2" s="14" t="s">
        <v>18</v>
      </c>
      <c r="Y2" s="2" t="s">
        <v>1</v>
      </c>
      <c r="Z2" s="2" t="s">
        <v>0</v>
      </c>
      <c r="AA2" s="14" t="s">
        <v>4</v>
      </c>
      <c r="AB2" s="2" t="s">
        <v>11</v>
      </c>
      <c r="AC2" s="2" t="s">
        <v>13</v>
      </c>
      <c r="AD2" s="14" t="s">
        <v>18</v>
      </c>
      <c r="AE2" s="17" t="s">
        <v>1</v>
      </c>
      <c r="AF2" s="17" t="s">
        <v>0</v>
      </c>
      <c r="AG2" s="18" t="s">
        <v>4</v>
      </c>
      <c r="AH2" s="17" t="s">
        <v>11</v>
      </c>
      <c r="AI2" s="17" t="s">
        <v>12</v>
      </c>
      <c r="AJ2" s="18" t="s">
        <v>18</v>
      </c>
      <c r="AK2" s="2" t="s">
        <v>1</v>
      </c>
      <c r="AL2" s="2" t="s">
        <v>0</v>
      </c>
      <c r="AM2" s="14" t="s">
        <v>4</v>
      </c>
      <c r="AN2" s="2" t="s">
        <v>2</v>
      </c>
      <c r="AO2" s="2" t="s">
        <v>3</v>
      </c>
      <c r="AP2" s="14" t="s">
        <v>18</v>
      </c>
      <c r="AQ2" s="2" t="s">
        <v>1</v>
      </c>
      <c r="AR2" s="2" t="s">
        <v>0</v>
      </c>
      <c r="AS2" s="14" t="s">
        <v>4</v>
      </c>
      <c r="AT2" s="2" t="s">
        <v>2</v>
      </c>
      <c r="AU2" s="2" t="s">
        <v>3</v>
      </c>
      <c r="AV2" s="14" t="s">
        <v>18</v>
      </c>
      <c r="AW2" s="2" t="s">
        <v>1</v>
      </c>
      <c r="AX2" s="2" t="s">
        <v>0</v>
      </c>
      <c r="AY2" s="14" t="s">
        <v>4</v>
      </c>
      <c r="AZ2" s="2" t="s">
        <v>2</v>
      </c>
      <c r="BA2" s="2" t="s">
        <v>3</v>
      </c>
      <c r="BB2" s="14" t="s">
        <v>18</v>
      </c>
      <c r="BC2" s="2" t="s">
        <v>1</v>
      </c>
      <c r="BD2" s="2" t="s">
        <v>0</v>
      </c>
      <c r="BE2" s="14" t="s">
        <v>4</v>
      </c>
      <c r="BF2" s="2" t="s">
        <v>2</v>
      </c>
      <c r="BG2" s="2" t="s">
        <v>3</v>
      </c>
      <c r="BH2" s="14" t="s">
        <v>18</v>
      </c>
    </row>
    <row r="3" spans="1:66">
      <c r="A3" s="9">
        <v>0.153</v>
      </c>
      <c r="B3" s="9">
        <v>0.05</v>
      </c>
      <c r="C3" s="11">
        <f t="shared" ref="C3:C8" si="0">A3/B3</f>
        <v>3.0599999999999996</v>
      </c>
      <c r="D3" s="9">
        <v>77.84</v>
      </c>
      <c r="E3" s="9">
        <v>47.84</v>
      </c>
      <c r="F3" s="11">
        <f t="shared" ref="F3:F8" si="1">D3/E3</f>
        <v>1.6270903010033444</v>
      </c>
      <c r="G3" s="16">
        <v>0.108</v>
      </c>
      <c r="H3" s="16">
        <v>4.1000000000000002E-2</v>
      </c>
      <c r="I3" s="11">
        <f t="shared" ref="I3:I14" si="2">G3/H3</f>
        <v>2.6341463414634143</v>
      </c>
      <c r="J3" s="9">
        <v>95.617999999999995</v>
      </c>
      <c r="K3" s="9">
        <v>95.194000000000003</v>
      </c>
      <c r="L3" s="11">
        <f t="shared" ref="L3:L14" si="3">J3/K3</f>
        <v>1.0044540622308127</v>
      </c>
      <c r="M3" s="9">
        <v>0.158</v>
      </c>
      <c r="N3" s="9">
        <v>5.1999999999999998E-2</v>
      </c>
      <c r="O3" s="11">
        <f>M3/N3</f>
        <v>3.0384615384615388</v>
      </c>
      <c r="P3" s="9">
        <v>64.224999999999994</v>
      </c>
      <c r="Q3" s="9">
        <v>45.637</v>
      </c>
      <c r="R3" s="11">
        <f>P3/Q3</f>
        <v>1.4073010934110479</v>
      </c>
      <c r="S3" s="7">
        <v>0.13</v>
      </c>
      <c r="T3" s="7">
        <v>0.114</v>
      </c>
      <c r="U3" s="11">
        <f t="shared" ref="U3:U14" si="4">S3/T3</f>
        <v>1.1403508771929824</v>
      </c>
      <c r="V3" s="7">
        <v>99.28</v>
      </c>
      <c r="W3" s="7">
        <v>80.91</v>
      </c>
      <c r="X3" s="11">
        <f t="shared" ref="X3:X14" si="5">V3/W3</f>
        <v>1.2270423927821037</v>
      </c>
      <c r="Y3" s="9">
        <v>8.5999999999999993E-2</v>
      </c>
      <c r="Z3" s="9">
        <v>7.6999999999999999E-2</v>
      </c>
      <c r="AA3" s="11">
        <f t="shared" ref="AA3:AA10" si="6">Y3/Z3</f>
        <v>1.1168831168831168</v>
      </c>
      <c r="AB3" s="9">
        <v>100.788</v>
      </c>
      <c r="AC3" s="9">
        <v>96.37</v>
      </c>
      <c r="AD3" s="11">
        <f t="shared" ref="AD3:AD10" si="7">AB3/AC3</f>
        <v>1.0458441423679568</v>
      </c>
      <c r="AE3" s="7">
        <v>0.122</v>
      </c>
      <c r="AF3" s="7">
        <v>5.8999999999999997E-2</v>
      </c>
      <c r="AG3" s="11">
        <f t="shared" ref="AG3:AG10" si="8">AE3/AF3</f>
        <v>2.0677966101694918</v>
      </c>
      <c r="AH3" s="7">
        <v>109.396</v>
      </c>
      <c r="AI3" s="7">
        <v>76.076999999999998</v>
      </c>
      <c r="AJ3" s="11">
        <f t="shared" ref="AJ3:AJ10" si="9">AH3/AI3</f>
        <v>1.4379641678825401</v>
      </c>
      <c r="AK3" s="7">
        <v>0.108</v>
      </c>
      <c r="AL3" s="7">
        <v>8.4000000000000005E-2</v>
      </c>
      <c r="AM3" s="11">
        <f t="shared" ref="AM3:AM20" si="10">AK3/AL3</f>
        <v>1.2857142857142856</v>
      </c>
      <c r="AN3" s="9">
        <v>125.687</v>
      </c>
      <c r="AO3" s="9">
        <v>106.489</v>
      </c>
      <c r="AP3" s="11">
        <f t="shared" ref="AP3:AP20" si="11">AN3/AO3</f>
        <v>1.1802815314257811</v>
      </c>
      <c r="AQ3" s="3">
        <v>5.1999999999999998E-2</v>
      </c>
      <c r="AR3" s="3">
        <v>4.2999999999999997E-2</v>
      </c>
      <c r="AS3" s="12">
        <f t="shared" ref="AS3:AS20" si="12">AQ3/AR3</f>
        <v>1.2093023255813955</v>
      </c>
      <c r="AT3" s="3">
        <v>101.31</v>
      </c>
      <c r="AU3" s="3">
        <v>87.486000000000004</v>
      </c>
      <c r="AV3" s="12">
        <f t="shared" ref="AV3:AV20" si="13">AT3/AU3</f>
        <v>1.1580138536451545</v>
      </c>
      <c r="AW3" s="3">
        <v>9.2999999999999999E-2</v>
      </c>
      <c r="AX3" s="3">
        <v>0.115</v>
      </c>
      <c r="AY3" s="12">
        <f t="shared" ref="AY3:AY12" si="14">AW3/AX3</f>
        <v>0.80869565217391304</v>
      </c>
      <c r="AZ3" s="3">
        <v>106.459</v>
      </c>
      <c r="BA3" s="3">
        <v>103.188</v>
      </c>
      <c r="BB3" s="12">
        <f t="shared" ref="BB3:BB12" si="15">AZ3/BA3</f>
        <v>1.031699422413459</v>
      </c>
      <c r="BC3" s="3">
        <v>0.14699999999999999</v>
      </c>
      <c r="BD3" s="3">
        <v>8.5000000000000006E-2</v>
      </c>
      <c r="BE3" s="12">
        <f>BC3/BD3</f>
        <v>1.7294117647058822</v>
      </c>
      <c r="BF3" s="3">
        <v>88.5</v>
      </c>
      <c r="BG3" s="3">
        <v>77.471000000000004</v>
      </c>
      <c r="BH3" s="12">
        <f>BF3/BG3</f>
        <v>1.1423629487162938</v>
      </c>
    </row>
    <row r="4" spans="1:66">
      <c r="A4" s="9">
        <v>0.152</v>
      </c>
      <c r="B4" s="9">
        <v>9.4E-2</v>
      </c>
      <c r="C4" s="11">
        <f t="shared" si="0"/>
        <v>1.6170212765957446</v>
      </c>
      <c r="D4" s="9">
        <v>89.894999999999996</v>
      </c>
      <c r="E4" s="9">
        <v>75.605000000000004</v>
      </c>
      <c r="F4" s="11">
        <f t="shared" si="1"/>
        <v>1.1890086634481845</v>
      </c>
      <c r="G4" s="9">
        <v>0.14599999999999999</v>
      </c>
      <c r="H4" s="9">
        <v>0.107</v>
      </c>
      <c r="I4" s="11">
        <f t="shared" si="2"/>
        <v>1.3644859813084111</v>
      </c>
      <c r="J4" s="7">
        <v>88.126999999999995</v>
      </c>
      <c r="K4" s="7">
        <v>87.474000000000004</v>
      </c>
      <c r="L4" s="11">
        <f t="shared" si="3"/>
        <v>1.0074650753366714</v>
      </c>
      <c r="S4" s="7">
        <v>8.7999999999999995E-2</v>
      </c>
      <c r="T4" s="7">
        <v>6.6000000000000003E-2</v>
      </c>
      <c r="U4" s="11">
        <f t="shared" si="4"/>
        <v>1.3333333333333333</v>
      </c>
      <c r="V4" s="7">
        <v>99.787999999999997</v>
      </c>
      <c r="W4" s="7">
        <v>97.253</v>
      </c>
      <c r="X4" s="11">
        <f t="shared" si="5"/>
        <v>1.0260660339526801</v>
      </c>
      <c r="Y4" s="9">
        <v>0.10199999999999999</v>
      </c>
      <c r="Z4" s="9">
        <v>6.7000000000000004E-2</v>
      </c>
      <c r="AA4" s="11">
        <f t="shared" si="6"/>
        <v>1.5223880597014923</v>
      </c>
      <c r="AB4" s="9">
        <v>88.116</v>
      </c>
      <c r="AC4" s="9">
        <v>85.477000000000004</v>
      </c>
      <c r="AD4" s="11">
        <f t="shared" si="7"/>
        <v>1.0308738023093931</v>
      </c>
      <c r="AE4" s="9">
        <v>0.20200000000000001</v>
      </c>
      <c r="AF4" s="9">
        <v>7.4999999999999997E-2</v>
      </c>
      <c r="AG4" s="11">
        <f t="shared" si="8"/>
        <v>2.6933333333333338</v>
      </c>
      <c r="AH4" s="7">
        <v>78.528000000000006</v>
      </c>
      <c r="AI4" s="7">
        <v>72.376999999999995</v>
      </c>
      <c r="AJ4" s="11">
        <f t="shared" si="9"/>
        <v>1.0849855617115935</v>
      </c>
      <c r="AK4" s="7">
        <v>9.5000000000000001E-2</v>
      </c>
      <c r="AL4" s="7">
        <v>7.0999999999999994E-2</v>
      </c>
      <c r="AM4" s="12">
        <f t="shared" si="10"/>
        <v>1.3380281690140847</v>
      </c>
      <c r="AN4" s="7">
        <v>91.188000000000002</v>
      </c>
      <c r="AO4" s="7">
        <v>68.748999999999995</v>
      </c>
      <c r="AP4" s="12">
        <f t="shared" si="11"/>
        <v>1.3263902020393026</v>
      </c>
      <c r="AQ4" s="7">
        <v>0.11700000000000001</v>
      </c>
      <c r="AR4" s="7">
        <v>7.0000000000000007E-2</v>
      </c>
      <c r="AS4" s="11">
        <f t="shared" si="12"/>
        <v>1.6714285714285713</v>
      </c>
      <c r="AT4" s="7">
        <v>82.328999999999994</v>
      </c>
      <c r="AU4" s="7">
        <v>79.391000000000005</v>
      </c>
      <c r="AV4" s="11">
        <f t="shared" si="13"/>
        <v>1.0370067136073358</v>
      </c>
      <c r="AW4" s="3">
        <v>9.7000000000000003E-2</v>
      </c>
      <c r="AX4" s="3">
        <v>7.6999999999999999E-2</v>
      </c>
      <c r="AY4" s="12">
        <f t="shared" si="14"/>
        <v>1.2597402597402598</v>
      </c>
      <c r="AZ4" s="3">
        <v>95.186000000000007</v>
      </c>
      <c r="BA4" s="3">
        <v>95.143000000000001</v>
      </c>
      <c r="BB4" s="12">
        <f t="shared" si="15"/>
        <v>1.0004519512733465</v>
      </c>
      <c r="BC4" s="9">
        <v>0.13800000000000001</v>
      </c>
      <c r="BD4" s="9">
        <v>6.5000000000000002E-2</v>
      </c>
      <c r="BE4" s="11">
        <f>BC4/BD4</f>
        <v>2.1230769230769231</v>
      </c>
      <c r="BF4" s="9">
        <v>107.625</v>
      </c>
      <c r="BG4" s="9">
        <v>67.159000000000006</v>
      </c>
      <c r="BH4" s="11">
        <f>BF4/BG4</f>
        <v>1.6025402403251983</v>
      </c>
    </row>
    <row r="5" spans="1:66">
      <c r="A5" s="9">
        <v>0.127</v>
      </c>
      <c r="B5" s="9">
        <v>3.5000000000000003E-2</v>
      </c>
      <c r="C5" s="11">
        <f t="shared" si="0"/>
        <v>3.6285714285714281</v>
      </c>
      <c r="D5" s="9">
        <v>82.918000000000006</v>
      </c>
      <c r="E5" s="9">
        <v>62.002000000000002</v>
      </c>
      <c r="F5" s="11">
        <f t="shared" si="1"/>
        <v>1.3373439566465599</v>
      </c>
      <c r="G5" s="9">
        <v>0.113</v>
      </c>
      <c r="H5" s="9">
        <v>9.9000000000000005E-2</v>
      </c>
      <c r="I5" s="11">
        <f t="shared" si="2"/>
        <v>1.1414141414141414</v>
      </c>
      <c r="J5" s="7">
        <v>82.813999999999993</v>
      </c>
      <c r="K5" s="7">
        <v>78.450999999999993</v>
      </c>
      <c r="L5" s="11">
        <f t="shared" si="3"/>
        <v>1.0556143325132885</v>
      </c>
      <c r="S5" s="9">
        <v>9.4E-2</v>
      </c>
      <c r="T5" s="9">
        <v>6.4000000000000001E-2</v>
      </c>
      <c r="U5" s="11">
        <f t="shared" si="4"/>
        <v>1.46875</v>
      </c>
      <c r="V5" s="9">
        <v>112.47</v>
      </c>
      <c r="W5" s="9">
        <v>105.864</v>
      </c>
      <c r="X5" s="11">
        <f t="shared" si="5"/>
        <v>1.0624008161414644</v>
      </c>
      <c r="Y5" s="9">
        <v>8.4000000000000005E-2</v>
      </c>
      <c r="Z5" s="9">
        <v>3.4000000000000002E-2</v>
      </c>
      <c r="AA5" s="11">
        <f t="shared" si="6"/>
        <v>2.4705882352941178</v>
      </c>
      <c r="AB5" s="9">
        <v>88.263999999999996</v>
      </c>
      <c r="AC5" s="9">
        <v>81.972999999999999</v>
      </c>
      <c r="AD5" s="11">
        <f t="shared" si="7"/>
        <v>1.0767447818184035</v>
      </c>
      <c r="AE5" s="9">
        <v>0.19400000000000001</v>
      </c>
      <c r="AF5" s="9">
        <v>5.2999999999999999E-2</v>
      </c>
      <c r="AG5" s="11">
        <f t="shared" si="8"/>
        <v>3.6603773584905661</v>
      </c>
      <c r="AH5" s="9">
        <v>74.218999999999994</v>
      </c>
      <c r="AI5" s="9">
        <v>46.036999999999999</v>
      </c>
      <c r="AJ5" s="11">
        <f t="shared" si="9"/>
        <v>1.6121597845211459</v>
      </c>
      <c r="AK5" s="8">
        <v>9.9000000000000005E-2</v>
      </c>
      <c r="AL5" s="8">
        <v>7.9000000000000001E-2</v>
      </c>
      <c r="AM5" s="12">
        <f t="shared" si="10"/>
        <v>1.2531645569620253</v>
      </c>
      <c r="AN5" s="8">
        <v>88.341999999999999</v>
      </c>
      <c r="AO5" s="8">
        <v>80.846000000000004</v>
      </c>
      <c r="AP5" s="12">
        <f t="shared" si="11"/>
        <v>1.0927194913786704</v>
      </c>
      <c r="AQ5" s="9">
        <v>0.111</v>
      </c>
      <c r="AR5" s="9">
        <v>5.0999999999999997E-2</v>
      </c>
      <c r="AS5" s="11">
        <f t="shared" si="12"/>
        <v>2.1764705882352944</v>
      </c>
      <c r="AT5" s="9">
        <v>101.755</v>
      </c>
      <c r="AU5" s="9">
        <v>67.978999999999999</v>
      </c>
      <c r="AV5" s="11">
        <f t="shared" si="13"/>
        <v>1.4968593242030626</v>
      </c>
      <c r="AW5" s="3">
        <v>8.4000000000000005E-2</v>
      </c>
      <c r="AX5" s="3">
        <v>0.114</v>
      </c>
      <c r="AY5" s="12">
        <f t="shared" si="14"/>
        <v>0.73684210526315796</v>
      </c>
      <c r="AZ5" s="3">
        <v>122.578</v>
      </c>
      <c r="BA5" s="3">
        <v>117.306</v>
      </c>
      <c r="BB5" s="12">
        <f t="shared" si="15"/>
        <v>1.0449422876920191</v>
      </c>
      <c r="BC5" s="9">
        <v>0.14799999999999999</v>
      </c>
      <c r="BD5" s="9">
        <v>4.3999999999999997E-2</v>
      </c>
      <c r="BE5" s="11">
        <f>BC5/BD5</f>
        <v>3.3636363636363638</v>
      </c>
      <c r="BF5" s="9">
        <v>106.645</v>
      </c>
      <c r="BG5" s="9">
        <v>70.296000000000006</v>
      </c>
      <c r="BH5" s="11">
        <f>BF5/BG5</f>
        <v>1.5170848981449867</v>
      </c>
    </row>
    <row r="6" spans="1:66">
      <c r="A6" s="3">
        <v>0.121</v>
      </c>
      <c r="B6" s="3">
        <v>4.5999999999999999E-2</v>
      </c>
      <c r="C6" s="12">
        <f t="shared" si="0"/>
        <v>2.6304347826086958</v>
      </c>
      <c r="D6" s="3">
        <v>84.897999999999996</v>
      </c>
      <c r="E6" s="3">
        <v>78.13</v>
      </c>
      <c r="F6" s="11">
        <f t="shared" si="1"/>
        <v>1.0866248560092153</v>
      </c>
      <c r="G6" s="9">
        <v>0.114</v>
      </c>
      <c r="H6" s="9">
        <v>6.5000000000000002E-2</v>
      </c>
      <c r="I6" s="11">
        <f t="shared" si="2"/>
        <v>1.7538461538461538</v>
      </c>
      <c r="J6" s="7">
        <v>77.593000000000004</v>
      </c>
      <c r="K6" s="7">
        <v>74.11</v>
      </c>
      <c r="L6" s="11">
        <f t="shared" si="3"/>
        <v>1.0469977061125355</v>
      </c>
      <c r="S6" s="7">
        <v>0.105</v>
      </c>
      <c r="T6" s="7">
        <v>6.9000000000000006E-2</v>
      </c>
      <c r="U6" s="11">
        <f t="shared" si="4"/>
        <v>1.5217391304347825</v>
      </c>
      <c r="V6" s="7">
        <v>106.09099999999999</v>
      </c>
      <c r="W6" s="7">
        <v>104.605</v>
      </c>
      <c r="X6" s="11">
        <f t="shared" si="5"/>
        <v>1.0142058219014387</v>
      </c>
      <c r="Y6" s="9">
        <v>0.152</v>
      </c>
      <c r="Z6" s="9">
        <v>5.7000000000000002E-2</v>
      </c>
      <c r="AA6" s="11">
        <f t="shared" si="6"/>
        <v>2.6666666666666665</v>
      </c>
      <c r="AB6" s="9">
        <v>85.236000000000004</v>
      </c>
      <c r="AC6" s="9">
        <v>67.248999999999995</v>
      </c>
      <c r="AD6" s="11">
        <f t="shared" si="7"/>
        <v>1.2674686612440336</v>
      </c>
      <c r="AE6" s="7">
        <v>0.23400000000000001</v>
      </c>
      <c r="AF6" s="7">
        <v>5.7000000000000002E-2</v>
      </c>
      <c r="AG6" s="11">
        <f t="shared" si="8"/>
        <v>4.1052631578947372</v>
      </c>
      <c r="AH6" s="7">
        <v>74.165999999999997</v>
      </c>
      <c r="AI6" s="7">
        <v>48.072000000000003</v>
      </c>
      <c r="AJ6" s="11">
        <f t="shared" si="9"/>
        <v>1.5428107838242635</v>
      </c>
      <c r="AK6" s="8">
        <v>0.113</v>
      </c>
      <c r="AL6" s="8">
        <v>6.5000000000000002E-2</v>
      </c>
      <c r="AM6" s="12">
        <f t="shared" si="10"/>
        <v>1.7384615384615385</v>
      </c>
      <c r="AN6" s="8">
        <v>98.846999999999994</v>
      </c>
      <c r="AO6" s="8">
        <v>96.775000000000006</v>
      </c>
      <c r="AP6" s="12">
        <f t="shared" si="11"/>
        <v>1.0214104882459312</v>
      </c>
      <c r="AQ6" s="9">
        <v>7.8E-2</v>
      </c>
      <c r="AR6" s="9">
        <v>9.0999999999999998E-2</v>
      </c>
      <c r="AS6" s="11">
        <f t="shared" si="12"/>
        <v>0.85714285714285721</v>
      </c>
      <c r="AT6" s="9">
        <v>103.61799999999999</v>
      </c>
      <c r="AU6" s="9">
        <v>103.167</v>
      </c>
      <c r="AV6" s="11">
        <f t="shared" si="13"/>
        <v>1.0043715529190536</v>
      </c>
      <c r="AW6" s="9">
        <v>0.126</v>
      </c>
      <c r="AX6" s="9">
        <v>0.13400000000000001</v>
      </c>
      <c r="AY6" s="11">
        <f t="shared" si="14"/>
        <v>0.94029850746268651</v>
      </c>
      <c r="AZ6" s="9">
        <v>92.501999999999995</v>
      </c>
      <c r="BA6" s="9">
        <v>92.013999999999996</v>
      </c>
      <c r="BB6" s="11">
        <f t="shared" si="15"/>
        <v>1.0053035407655357</v>
      </c>
    </row>
    <row r="7" spans="1:66">
      <c r="A7" s="3">
        <v>0.155</v>
      </c>
      <c r="B7" s="3">
        <v>0.08</v>
      </c>
      <c r="C7" s="12">
        <f t="shared" si="0"/>
        <v>1.9375</v>
      </c>
      <c r="D7" s="3">
        <v>131.18600000000001</v>
      </c>
      <c r="E7" s="3">
        <v>68.893000000000001</v>
      </c>
      <c r="F7" s="11">
        <f t="shared" si="1"/>
        <v>1.9041992655277025</v>
      </c>
      <c r="G7" s="9">
        <v>0.14799999999999999</v>
      </c>
      <c r="H7" s="9">
        <v>4.8000000000000001E-2</v>
      </c>
      <c r="I7" s="11">
        <f t="shared" si="2"/>
        <v>3.083333333333333</v>
      </c>
      <c r="J7" s="9">
        <v>47.514000000000003</v>
      </c>
      <c r="K7" s="9">
        <v>45.131999999999998</v>
      </c>
      <c r="L7" s="11">
        <f t="shared" si="3"/>
        <v>1.0527785163520342</v>
      </c>
      <c r="S7" s="7">
        <v>0.183</v>
      </c>
      <c r="T7" s="7">
        <v>0.10299999999999999</v>
      </c>
      <c r="U7" s="11">
        <f t="shared" si="4"/>
        <v>1.7766990291262137</v>
      </c>
      <c r="V7" s="7">
        <v>103.137</v>
      </c>
      <c r="W7" s="7">
        <v>89.265000000000001</v>
      </c>
      <c r="X7" s="11">
        <f t="shared" si="5"/>
        <v>1.1554024533691816</v>
      </c>
      <c r="Y7" s="9">
        <v>0.105</v>
      </c>
      <c r="Z7" s="9">
        <v>7.0000000000000007E-2</v>
      </c>
      <c r="AA7" s="11">
        <f t="shared" si="6"/>
        <v>1.4999999999999998</v>
      </c>
      <c r="AB7" s="9">
        <v>100.874</v>
      </c>
      <c r="AC7" s="9">
        <v>99.617999999999995</v>
      </c>
      <c r="AD7" s="11">
        <f t="shared" si="7"/>
        <v>1.0126081631833603</v>
      </c>
      <c r="AE7" s="7">
        <v>0.16400000000000001</v>
      </c>
      <c r="AF7" s="7">
        <v>6.6000000000000003E-2</v>
      </c>
      <c r="AG7" s="11">
        <f t="shared" si="8"/>
        <v>2.4848484848484849</v>
      </c>
      <c r="AH7" s="7">
        <v>116.131</v>
      </c>
      <c r="AI7" s="7">
        <v>66.644000000000005</v>
      </c>
      <c r="AJ7" s="11">
        <f t="shared" si="9"/>
        <v>1.7425574695396433</v>
      </c>
      <c r="AK7" s="8">
        <v>0.153</v>
      </c>
      <c r="AL7" s="8">
        <v>9.4E-2</v>
      </c>
      <c r="AM7" s="12">
        <f t="shared" si="10"/>
        <v>1.6276595744680851</v>
      </c>
      <c r="AN7" s="8">
        <v>85.718999999999994</v>
      </c>
      <c r="AO7" s="8">
        <v>81.8</v>
      </c>
      <c r="AP7" s="12">
        <f t="shared" si="11"/>
        <v>1.0479095354523227</v>
      </c>
      <c r="AQ7" s="7">
        <v>0.08</v>
      </c>
      <c r="AR7" s="7">
        <v>5.8000000000000003E-2</v>
      </c>
      <c r="AS7" s="11">
        <f t="shared" si="12"/>
        <v>1.3793103448275861</v>
      </c>
      <c r="AT7" s="7">
        <v>101.139</v>
      </c>
      <c r="AU7" s="7">
        <v>100.54300000000001</v>
      </c>
      <c r="AV7" s="11">
        <f t="shared" si="13"/>
        <v>1.0059278119809434</v>
      </c>
      <c r="AW7" s="7">
        <v>8.4000000000000005E-2</v>
      </c>
      <c r="AX7" s="7">
        <v>0.113</v>
      </c>
      <c r="AY7" s="12">
        <f t="shared" si="14"/>
        <v>0.74336283185840712</v>
      </c>
      <c r="AZ7" s="7">
        <v>106.607</v>
      </c>
      <c r="BA7" s="7">
        <v>105.797</v>
      </c>
      <c r="BB7" s="12">
        <f t="shared" si="15"/>
        <v>1.0076561717250963</v>
      </c>
    </row>
    <row r="8" spans="1:66">
      <c r="A8" s="3">
        <v>0.11799999999999999</v>
      </c>
      <c r="B8" s="3">
        <v>5.2999999999999999E-2</v>
      </c>
      <c r="C8" s="12">
        <f t="shared" si="0"/>
        <v>2.2264150943396226</v>
      </c>
      <c r="D8" s="3">
        <v>109.72799999999999</v>
      </c>
      <c r="E8" s="3">
        <v>107.65</v>
      </c>
      <c r="F8" s="11">
        <f t="shared" si="1"/>
        <v>1.0193032977241059</v>
      </c>
      <c r="G8" s="7">
        <v>0.104</v>
      </c>
      <c r="H8" s="7">
        <v>5.3999999999999999E-2</v>
      </c>
      <c r="I8" s="11">
        <f t="shared" si="2"/>
        <v>1.9259259259259258</v>
      </c>
      <c r="J8" s="7">
        <v>72.962999999999994</v>
      </c>
      <c r="K8" s="7">
        <v>72.248999999999995</v>
      </c>
      <c r="L8" s="11">
        <f t="shared" si="3"/>
        <v>1.0098824897230412</v>
      </c>
      <c r="S8" s="7">
        <v>0.10100000000000001</v>
      </c>
      <c r="T8" s="7">
        <v>0.09</v>
      </c>
      <c r="U8" s="11">
        <f t="shared" si="4"/>
        <v>1.1222222222222222</v>
      </c>
      <c r="V8" s="7">
        <v>110.43300000000001</v>
      </c>
      <c r="W8" s="7">
        <v>94.462000000000003</v>
      </c>
      <c r="X8" s="11">
        <f t="shared" si="5"/>
        <v>1.1690732781435922</v>
      </c>
      <c r="Y8" s="7">
        <v>0.121</v>
      </c>
      <c r="Z8" s="7">
        <v>7.0000000000000007E-2</v>
      </c>
      <c r="AA8" s="11">
        <f t="shared" si="6"/>
        <v>1.7285714285714284</v>
      </c>
      <c r="AB8" s="7">
        <v>126.09099999999999</v>
      </c>
      <c r="AC8" s="7">
        <v>107.955</v>
      </c>
      <c r="AD8" s="11">
        <f t="shared" si="7"/>
        <v>1.1679959242276874</v>
      </c>
      <c r="AE8" s="7">
        <v>0.14699999999999999</v>
      </c>
      <c r="AF8" s="7">
        <v>5.6000000000000001E-2</v>
      </c>
      <c r="AG8" s="11">
        <f t="shared" si="8"/>
        <v>2.625</v>
      </c>
      <c r="AH8" s="7">
        <v>127.224</v>
      </c>
      <c r="AI8" s="7">
        <v>107.43</v>
      </c>
      <c r="AJ8" s="11">
        <f t="shared" si="9"/>
        <v>1.1842502094387042</v>
      </c>
      <c r="AK8" s="8">
        <v>0.10299999999999999</v>
      </c>
      <c r="AL8" s="8">
        <v>5.2999999999999999E-2</v>
      </c>
      <c r="AM8" s="12">
        <f t="shared" si="10"/>
        <v>1.9433962264150944</v>
      </c>
      <c r="AN8" s="8">
        <v>84.206999999999994</v>
      </c>
      <c r="AO8" s="8">
        <v>79.992000000000004</v>
      </c>
      <c r="AP8" s="12">
        <f t="shared" si="11"/>
        <v>1.0526927692769275</v>
      </c>
      <c r="AQ8" s="7">
        <v>0.09</v>
      </c>
      <c r="AR8" s="7">
        <v>5.0999999999999997E-2</v>
      </c>
      <c r="AS8" s="11">
        <f t="shared" si="12"/>
        <v>1.7647058823529411</v>
      </c>
      <c r="AT8" s="7">
        <v>90.956000000000003</v>
      </c>
      <c r="AU8" s="7">
        <v>87.727000000000004</v>
      </c>
      <c r="AV8" s="11">
        <f t="shared" si="13"/>
        <v>1.0368073683130621</v>
      </c>
      <c r="AW8" s="7">
        <v>0.104</v>
      </c>
      <c r="AX8" s="7">
        <v>0.122</v>
      </c>
      <c r="AY8" s="12">
        <f t="shared" si="14"/>
        <v>0.85245901639344257</v>
      </c>
      <c r="AZ8" s="7">
        <v>101.583</v>
      </c>
      <c r="BA8" s="7">
        <v>94.477999999999994</v>
      </c>
      <c r="BB8" s="12">
        <f t="shared" si="15"/>
        <v>1.0752026926903617</v>
      </c>
    </row>
    <row r="9" spans="1:66">
      <c r="G9" s="7">
        <v>7.5999999999999998E-2</v>
      </c>
      <c r="H9" s="7">
        <v>4.8000000000000001E-2</v>
      </c>
      <c r="I9" s="11">
        <f t="shared" si="2"/>
        <v>1.5833333333333333</v>
      </c>
      <c r="J9" s="7">
        <v>117.01</v>
      </c>
      <c r="K9" s="7">
        <v>85.888000000000005</v>
      </c>
      <c r="L9" s="11">
        <f t="shared" si="3"/>
        <v>1.3623556259314455</v>
      </c>
      <c r="S9" s="7">
        <v>0.13300000000000001</v>
      </c>
      <c r="T9" s="7">
        <v>0.108</v>
      </c>
      <c r="U9" s="11">
        <f t="shared" si="4"/>
        <v>1.2314814814814816</v>
      </c>
      <c r="V9" s="7">
        <v>114.337</v>
      </c>
      <c r="W9" s="7">
        <v>106.492</v>
      </c>
      <c r="X9" s="11">
        <f t="shared" si="5"/>
        <v>1.0736675055403222</v>
      </c>
      <c r="Y9" s="7">
        <v>0.13500000000000001</v>
      </c>
      <c r="Z9" s="7">
        <v>5.8999999999999997E-2</v>
      </c>
      <c r="AA9" s="11">
        <f t="shared" si="6"/>
        <v>2.2881355932203391</v>
      </c>
      <c r="AB9" s="7">
        <v>88.585999999999999</v>
      </c>
      <c r="AC9" s="7">
        <v>84.093999999999994</v>
      </c>
      <c r="AD9" s="11">
        <f t="shared" si="7"/>
        <v>1.0534164149642067</v>
      </c>
      <c r="AE9" s="7">
        <v>0.105</v>
      </c>
      <c r="AF9" s="7">
        <v>3.7999999999999999E-2</v>
      </c>
      <c r="AG9" s="11">
        <f t="shared" si="8"/>
        <v>2.763157894736842</v>
      </c>
      <c r="AH9" s="7">
        <v>125.598</v>
      </c>
      <c r="AI9" s="7">
        <v>67.537000000000006</v>
      </c>
      <c r="AJ9" s="11">
        <f t="shared" si="9"/>
        <v>1.8596917245361799</v>
      </c>
      <c r="AK9" s="8">
        <v>9.2999999999999999E-2</v>
      </c>
      <c r="AL9" s="8">
        <v>5.6000000000000001E-2</v>
      </c>
      <c r="AM9" s="12">
        <f t="shared" si="10"/>
        <v>1.6607142857142856</v>
      </c>
      <c r="AN9" s="8">
        <v>87.796999999999997</v>
      </c>
      <c r="AO9" s="8">
        <v>85.674000000000007</v>
      </c>
      <c r="AP9" s="12">
        <f t="shared" si="11"/>
        <v>1.0247799799238975</v>
      </c>
      <c r="AQ9" s="7">
        <v>0.128</v>
      </c>
      <c r="AR9" s="7">
        <v>7.2999999999999995E-2</v>
      </c>
      <c r="AS9" s="11">
        <f t="shared" si="12"/>
        <v>1.7534246575342467</v>
      </c>
      <c r="AT9" s="7">
        <v>125.212</v>
      </c>
      <c r="AU9" s="7">
        <v>115.554</v>
      </c>
      <c r="AV9" s="11">
        <f t="shared" si="13"/>
        <v>1.0835799712688441</v>
      </c>
      <c r="AW9" s="7">
        <v>0.156</v>
      </c>
      <c r="AX9" s="7">
        <v>0.16600000000000001</v>
      </c>
      <c r="AY9" s="12">
        <f t="shared" si="14"/>
        <v>0.93975903614457823</v>
      </c>
      <c r="AZ9" s="7">
        <v>91.953000000000003</v>
      </c>
      <c r="BA9" s="7">
        <v>91.266000000000005</v>
      </c>
      <c r="BB9" s="12">
        <f t="shared" si="15"/>
        <v>1.0075274472421274</v>
      </c>
    </row>
    <row r="10" spans="1:66">
      <c r="G10" s="7">
        <v>0.109</v>
      </c>
      <c r="H10" s="7">
        <v>8.7999999999999995E-2</v>
      </c>
      <c r="I10" s="11">
        <f t="shared" si="2"/>
        <v>1.2386363636363638</v>
      </c>
      <c r="J10" s="7">
        <v>130.23599999999999</v>
      </c>
      <c r="K10" s="7">
        <v>101.526</v>
      </c>
      <c r="L10" s="11">
        <f t="shared" si="3"/>
        <v>1.2827847053956623</v>
      </c>
      <c r="S10" s="7">
        <v>8.7999999999999995E-2</v>
      </c>
      <c r="T10" s="7">
        <v>4.8000000000000001E-2</v>
      </c>
      <c r="U10" s="11">
        <f t="shared" si="4"/>
        <v>1.8333333333333333</v>
      </c>
      <c r="V10" s="7">
        <v>97.334000000000003</v>
      </c>
      <c r="W10" s="7">
        <v>92.224000000000004</v>
      </c>
      <c r="X10" s="11">
        <f t="shared" si="5"/>
        <v>1.0554085704371965</v>
      </c>
      <c r="Y10" s="7">
        <v>0.11</v>
      </c>
      <c r="Z10" s="7">
        <v>4.4999999999999998E-2</v>
      </c>
      <c r="AA10" s="11">
        <f t="shared" si="6"/>
        <v>2.4444444444444446</v>
      </c>
      <c r="AB10" s="7">
        <v>99.727999999999994</v>
      </c>
      <c r="AC10" s="7">
        <v>80.763999999999996</v>
      </c>
      <c r="AD10" s="11">
        <f t="shared" si="7"/>
        <v>1.2348075875390025</v>
      </c>
      <c r="AE10" s="7">
        <v>0.11899999999999999</v>
      </c>
      <c r="AF10" s="7">
        <v>3.1E-2</v>
      </c>
      <c r="AG10" s="11">
        <f t="shared" si="8"/>
        <v>3.8387096774193545</v>
      </c>
      <c r="AH10" s="7">
        <v>83.301000000000002</v>
      </c>
      <c r="AI10" s="7">
        <v>48.945</v>
      </c>
      <c r="AJ10" s="11">
        <f t="shared" si="9"/>
        <v>1.7019307385841251</v>
      </c>
      <c r="AK10" s="8">
        <v>8.5000000000000006E-2</v>
      </c>
      <c r="AL10" s="8">
        <v>7.5999999999999998E-2</v>
      </c>
      <c r="AM10" s="12">
        <f t="shared" si="10"/>
        <v>1.118421052631579</v>
      </c>
      <c r="AN10" s="8">
        <v>130.822</v>
      </c>
      <c r="AO10" s="8">
        <v>127.71599999999999</v>
      </c>
      <c r="AP10" s="12">
        <f t="shared" si="11"/>
        <v>1.0243195840771713</v>
      </c>
      <c r="AQ10" s="7">
        <v>0.14799999999999999</v>
      </c>
      <c r="AR10" s="7">
        <v>8.7999999999999995E-2</v>
      </c>
      <c r="AS10" s="11">
        <f t="shared" si="12"/>
        <v>1.6818181818181819</v>
      </c>
      <c r="AT10" s="7">
        <v>115.01900000000001</v>
      </c>
      <c r="AU10" s="7">
        <v>90.777000000000001</v>
      </c>
      <c r="AV10" s="11">
        <f t="shared" si="13"/>
        <v>1.2670500236844136</v>
      </c>
      <c r="AW10" s="7">
        <v>0.105</v>
      </c>
      <c r="AX10" s="7">
        <v>0.104</v>
      </c>
      <c r="AY10" s="12">
        <f t="shared" si="14"/>
        <v>1.0096153846153846</v>
      </c>
      <c r="AZ10" s="7">
        <v>94.521000000000001</v>
      </c>
      <c r="BA10" s="7">
        <v>80.537999999999997</v>
      </c>
      <c r="BB10" s="12">
        <f t="shared" si="15"/>
        <v>1.1736199061312673</v>
      </c>
    </row>
    <row r="11" spans="1:66">
      <c r="G11" s="7">
        <v>0.10100000000000001</v>
      </c>
      <c r="H11" s="7">
        <v>0.09</v>
      </c>
      <c r="I11" s="11">
        <f t="shared" si="2"/>
        <v>1.1222222222222222</v>
      </c>
      <c r="J11" s="7">
        <v>92.861999999999995</v>
      </c>
      <c r="K11" s="7">
        <v>86.194999999999993</v>
      </c>
      <c r="L11" s="11">
        <f t="shared" si="3"/>
        <v>1.0773478740066129</v>
      </c>
      <c r="S11" s="7">
        <v>0.186</v>
      </c>
      <c r="T11" s="7">
        <v>0.11600000000000001</v>
      </c>
      <c r="U11" s="11">
        <f t="shared" si="4"/>
        <v>1.603448275862069</v>
      </c>
      <c r="V11" s="7">
        <v>111.47</v>
      </c>
      <c r="W11" s="7">
        <v>108.679</v>
      </c>
      <c r="X11" s="11">
        <f t="shared" si="5"/>
        <v>1.0256811343497823</v>
      </c>
      <c r="AK11" s="8">
        <v>0.105</v>
      </c>
      <c r="AL11" s="8">
        <v>6.6000000000000003E-2</v>
      </c>
      <c r="AM11" s="12">
        <f t="shared" si="10"/>
        <v>1.5909090909090908</v>
      </c>
      <c r="AN11" s="8">
        <v>92.873000000000005</v>
      </c>
      <c r="AO11" s="8">
        <v>83.763999999999996</v>
      </c>
      <c r="AP11" s="12">
        <f t="shared" si="11"/>
        <v>1.108746000668545</v>
      </c>
      <c r="AQ11" s="7">
        <v>0.105</v>
      </c>
      <c r="AR11" s="7">
        <v>7.4999999999999997E-2</v>
      </c>
      <c r="AS11" s="11">
        <f t="shared" si="12"/>
        <v>1.4</v>
      </c>
      <c r="AT11" s="7">
        <v>107.386</v>
      </c>
      <c r="AU11" s="7">
        <v>107.233</v>
      </c>
      <c r="AV11" s="11">
        <f t="shared" si="13"/>
        <v>1.0014267995859483</v>
      </c>
      <c r="AW11" s="7">
        <v>0.127</v>
      </c>
      <c r="AX11" s="7">
        <v>0.125</v>
      </c>
      <c r="AY11" s="12">
        <f t="shared" si="14"/>
        <v>1.016</v>
      </c>
      <c r="AZ11" s="7">
        <v>104.685</v>
      </c>
      <c r="BA11" s="7">
        <v>96.462999999999994</v>
      </c>
      <c r="BB11" s="12">
        <f t="shared" si="15"/>
        <v>1.0852347532214426</v>
      </c>
    </row>
    <row r="12" spans="1:66">
      <c r="G12" s="7">
        <v>9.7000000000000003E-2</v>
      </c>
      <c r="H12" s="7">
        <v>9.9000000000000005E-2</v>
      </c>
      <c r="I12" s="11">
        <f t="shared" si="2"/>
        <v>0.97979797979797978</v>
      </c>
      <c r="J12" s="7">
        <v>111.258</v>
      </c>
      <c r="K12" s="7">
        <v>107.623</v>
      </c>
      <c r="L12" s="11">
        <f t="shared" si="3"/>
        <v>1.0337753082519534</v>
      </c>
      <c r="S12" s="7">
        <v>7.9000000000000001E-2</v>
      </c>
      <c r="T12" s="7">
        <v>0.109</v>
      </c>
      <c r="U12" s="11">
        <f t="shared" si="4"/>
        <v>0.72477064220183485</v>
      </c>
      <c r="V12" s="7">
        <v>141.34</v>
      </c>
      <c r="W12" s="7">
        <v>137.16999999999999</v>
      </c>
      <c r="X12" s="11">
        <f t="shared" si="5"/>
        <v>1.030400233287162</v>
      </c>
      <c r="AK12" s="8">
        <v>0.111</v>
      </c>
      <c r="AL12" s="8">
        <v>6.8000000000000005E-2</v>
      </c>
      <c r="AM12" s="12">
        <f t="shared" si="10"/>
        <v>1.6323529411764706</v>
      </c>
      <c r="AN12" s="8">
        <v>106.39</v>
      </c>
      <c r="AO12" s="8">
        <v>96.662999999999997</v>
      </c>
      <c r="AP12" s="12">
        <f t="shared" si="11"/>
        <v>1.1006279548534601</v>
      </c>
      <c r="AQ12" s="7">
        <v>0.78</v>
      </c>
      <c r="AR12" s="7">
        <v>0.48</v>
      </c>
      <c r="AS12" s="11">
        <f t="shared" si="12"/>
        <v>1.6250000000000002</v>
      </c>
      <c r="AT12" s="7">
        <v>103.557</v>
      </c>
      <c r="AU12" s="7">
        <v>103.459</v>
      </c>
      <c r="AV12" s="11">
        <f t="shared" si="13"/>
        <v>1.0009472351366242</v>
      </c>
      <c r="AW12" s="7">
        <v>0.17199999999999999</v>
      </c>
      <c r="AX12" s="7">
        <v>0.152</v>
      </c>
      <c r="AY12" s="12">
        <f t="shared" si="14"/>
        <v>1.131578947368421</v>
      </c>
      <c r="AZ12" s="7">
        <v>126.693</v>
      </c>
      <c r="BA12" s="7">
        <v>100.176</v>
      </c>
      <c r="BB12" s="12">
        <f t="shared" si="15"/>
        <v>1.2647041207474843</v>
      </c>
    </row>
    <row r="13" spans="1:66">
      <c r="G13" s="7">
        <v>9.0999999999999998E-2</v>
      </c>
      <c r="H13" s="7">
        <v>5.5E-2</v>
      </c>
      <c r="I13" s="11">
        <f t="shared" si="2"/>
        <v>1.6545454545454545</v>
      </c>
      <c r="J13" s="7">
        <v>103.346</v>
      </c>
      <c r="K13" s="7">
        <v>95.680999999999997</v>
      </c>
      <c r="L13" s="11">
        <f t="shared" si="3"/>
        <v>1.0801099486836467</v>
      </c>
      <c r="S13" s="7">
        <v>7.5999999999999998E-2</v>
      </c>
      <c r="T13" s="7">
        <v>7.0000000000000007E-2</v>
      </c>
      <c r="U13" s="11">
        <f t="shared" si="4"/>
        <v>1.0857142857142856</v>
      </c>
      <c r="V13" s="7">
        <v>129.738</v>
      </c>
      <c r="W13" s="7">
        <v>123.17</v>
      </c>
      <c r="X13" s="11">
        <f t="shared" si="5"/>
        <v>1.0533246732158805</v>
      </c>
      <c r="AK13" s="8">
        <v>0.115</v>
      </c>
      <c r="AL13" s="8">
        <v>5.6000000000000001E-2</v>
      </c>
      <c r="AM13" s="12">
        <f t="shared" si="10"/>
        <v>2.0535714285714288</v>
      </c>
      <c r="AN13" s="8">
        <v>105.11499999999999</v>
      </c>
      <c r="AO13" s="8">
        <v>104.767</v>
      </c>
      <c r="AP13" s="12">
        <f t="shared" si="11"/>
        <v>1.0033216566285186</v>
      </c>
      <c r="AQ13" s="7">
        <v>7.9000000000000001E-2</v>
      </c>
      <c r="AR13" s="7">
        <v>4.5999999999999999E-2</v>
      </c>
      <c r="AS13" s="11">
        <f t="shared" si="12"/>
        <v>1.7173913043478262</v>
      </c>
      <c r="AT13" s="7">
        <v>113.009</v>
      </c>
      <c r="AU13" s="7">
        <v>96.92</v>
      </c>
      <c r="AV13" s="11">
        <f t="shared" si="13"/>
        <v>1.1660028889806024</v>
      </c>
      <c r="AW13" s="8">
        <v>7.8E-2</v>
      </c>
      <c r="AX13" s="8">
        <v>7.4999999999999997E-2</v>
      </c>
      <c r="AY13" s="12">
        <f t="shared" ref="AY13:AY30" si="16">AW13/AX13</f>
        <v>1.04</v>
      </c>
      <c r="AZ13" s="8">
        <v>90</v>
      </c>
      <c r="BA13" s="8">
        <v>88.831999999999994</v>
      </c>
      <c r="BB13" s="12">
        <f t="shared" ref="BB13:BB30" si="17">AZ13/BA13</f>
        <v>1.0131484149855909</v>
      </c>
    </row>
    <row r="14" spans="1:66">
      <c r="G14" s="7">
        <v>7.3999999999999996E-2</v>
      </c>
      <c r="H14" s="7">
        <v>0.05</v>
      </c>
      <c r="I14" s="11">
        <f t="shared" si="2"/>
        <v>1.4799999999999998</v>
      </c>
      <c r="J14" s="7">
        <v>94.677000000000007</v>
      </c>
      <c r="K14" s="7">
        <v>80.311000000000007</v>
      </c>
      <c r="L14" s="11">
        <f t="shared" si="3"/>
        <v>1.1788796055334885</v>
      </c>
      <c r="S14" s="7">
        <v>0.115</v>
      </c>
      <c r="T14" s="7">
        <v>5.5E-2</v>
      </c>
      <c r="U14" s="11">
        <f t="shared" si="4"/>
        <v>2.0909090909090908</v>
      </c>
      <c r="V14" s="7">
        <v>79.093999999999994</v>
      </c>
      <c r="W14" s="7">
        <v>71.099000000000004</v>
      </c>
      <c r="X14" s="11">
        <f t="shared" si="5"/>
        <v>1.1124488389428824</v>
      </c>
      <c r="AK14" s="8">
        <v>0.124</v>
      </c>
      <c r="AL14" s="8">
        <v>0.09</v>
      </c>
      <c r="AM14" s="12">
        <f t="shared" si="10"/>
        <v>1.3777777777777778</v>
      </c>
      <c r="AN14" s="8">
        <v>78.325000000000003</v>
      </c>
      <c r="AO14" s="8">
        <v>77.902000000000001</v>
      </c>
      <c r="AP14" s="12">
        <f t="shared" si="11"/>
        <v>1.0054298991040025</v>
      </c>
      <c r="AQ14" s="7">
        <v>0.112</v>
      </c>
      <c r="AR14" s="7">
        <v>8.3000000000000004E-2</v>
      </c>
      <c r="AS14" s="11">
        <f t="shared" si="12"/>
        <v>1.3493975903614457</v>
      </c>
      <c r="AT14" s="7">
        <v>99.185000000000002</v>
      </c>
      <c r="AU14" s="7">
        <v>98.644000000000005</v>
      </c>
      <c r="AV14" s="11">
        <f t="shared" si="13"/>
        <v>1.0054843680304935</v>
      </c>
      <c r="AW14" s="8">
        <v>0.16</v>
      </c>
      <c r="AX14" s="8">
        <v>0.16500000000000001</v>
      </c>
      <c r="AY14" s="13">
        <f t="shared" si="16"/>
        <v>0.96969696969696972</v>
      </c>
      <c r="AZ14" s="8">
        <v>91.421000000000006</v>
      </c>
      <c r="BA14" s="8">
        <v>81.918999999999997</v>
      </c>
      <c r="BB14" s="12">
        <f t="shared" si="17"/>
        <v>1.1159926268631211</v>
      </c>
    </row>
    <row r="15" spans="1:66">
      <c r="AK15" s="8">
        <v>0.104</v>
      </c>
      <c r="AL15" s="8">
        <v>0.11899999999999999</v>
      </c>
      <c r="AM15" s="13">
        <f t="shared" si="10"/>
        <v>0.87394957983193278</v>
      </c>
      <c r="AN15" s="8">
        <v>105.277</v>
      </c>
      <c r="AO15" s="8">
        <v>100.05800000000001</v>
      </c>
      <c r="AP15" s="12">
        <f t="shared" si="11"/>
        <v>1.0521597473465389</v>
      </c>
      <c r="AQ15" s="7">
        <v>0.111</v>
      </c>
      <c r="AR15" s="7">
        <v>6.6000000000000003E-2</v>
      </c>
      <c r="AS15" s="11">
        <f t="shared" si="12"/>
        <v>1.6818181818181817</v>
      </c>
      <c r="AT15" s="7">
        <v>100.93899999999999</v>
      </c>
      <c r="AU15" s="7">
        <v>83.156999999999996</v>
      </c>
      <c r="AV15" s="11">
        <f t="shared" si="13"/>
        <v>1.2138364779874213</v>
      </c>
      <c r="AW15" s="8">
        <v>8.1000000000000003E-2</v>
      </c>
      <c r="AX15" s="8">
        <v>6.2E-2</v>
      </c>
      <c r="AY15" s="13">
        <f t="shared" si="16"/>
        <v>1.3064516129032258</v>
      </c>
      <c r="AZ15" s="8">
        <v>80.337000000000003</v>
      </c>
      <c r="BA15" s="8">
        <v>75.486999999999995</v>
      </c>
      <c r="BB15" s="12">
        <f t="shared" si="17"/>
        <v>1.0642494734192645</v>
      </c>
    </row>
    <row r="16" spans="1:66">
      <c r="AK16" s="8">
        <v>0.10100000000000001</v>
      </c>
      <c r="AL16" s="8">
        <v>0.09</v>
      </c>
      <c r="AM16" s="13">
        <f t="shared" si="10"/>
        <v>1.1222222222222222</v>
      </c>
      <c r="AN16" s="8">
        <v>105.133</v>
      </c>
      <c r="AO16" s="8">
        <v>95.686999999999998</v>
      </c>
      <c r="AP16" s="12">
        <f t="shared" si="11"/>
        <v>1.0987176941486305</v>
      </c>
      <c r="AQ16" s="7">
        <v>6.0999999999999999E-2</v>
      </c>
      <c r="AR16" s="7">
        <v>4.3999999999999997E-2</v>
      </c>
      <c r="AS16" s="11">
        <f t="shared" si="12"/>
        <v>1.3863636363636365</v>
      </c>
      <c r="AT16" s="7">
        <v>98.584000000000003</v>
      </c>
      <c r="AU16" s="7">
        <v>94.456999999999994</v>
      </c>
      <c r="AV16" s="11">
        <f t="shared" si="13"/>
        <v>1.0436918386143961</v>
      </c>
      <c r="AW16" s="8">
        <v>8.3000000000000004E-2</v>
      </c>
      <c r="AX16" s="3">
        <v>0.11600000000000001</v>
      </c>
      <c r="AY16" s="13">
        <f t="shared" si="16"/>
        <v>0.71551724137931039</v>
      </c>
      <c r="AZ16" s="8">
        <v>107.078</v>
      </c>
      <c r="BA16" s="8">
        <v>94.811000000000007</v>
      </c>
      <c r="BB16" s="12">
        <f t="shared" si="17"/>
        <v>1.1293837212981614</v>
      </c>
    </row>
    <row r="17" spans="37:54">
      <c r="AK17" s="8">
        <v>6.7000000000000004E-2</v>
      </c>
      <c r="AL17" s="8">
        <v>6.0999999999999999E-2</v>
      </c>
      <c r="AM17" s="13">
        <f t="shared" si="10"/>
        <v>1.098360655737705</v>
      </c>
      <c r="AN17" s="8">
        <v>94.37</v>
      </c>
      <c r="AO17" s="8">
        <v>89.045000000000002</v>
      </c>
      <c r="AP17" s="12">
        <f t="shared" si="11"/>
        <v>1.0598012241001742</v>
      </c>
      <c r="AQ17" s="7">
        <v>0.115</v>
      </c>
      <c r="AR17" s="7">
        <v>0.06</v>
      </c>
      <c r="AS17" s="11">
        <f t="shared" si="12"/>
        <v>1.9166666666666667</v>
      </c>
      <c r="AT17" s="7">
        <v>95.789000000000001</v>
      </c>
      <c r="AU17" s="7">
        <v>90</v>
      </c>
      <c r="AV17" s="11">
        <f t="shared" si="13"/>
        <v>1.0643222222222222</v>
      </c>
      <c r="AW17" s="8">
        <v>5.8000000000000003E-2</v>
      </c>
      <c r="AX17" s="3">
        <v>8.8999999999999996E-2</v>
      </c>
      <c r="AY17" s="13">
        <f t="shared" si="16"/>
        <v>0.651685393258427</v>
      </c>
      <c r="AZ17" s="3">
        <v>122.789</v>
      </c>
      <c r="BA17" s="3">
        <v>117.102</v>
      </c>
      <c r="BB17" s="12">
        <f t="shared" si="17"/>
        <v>1.0485644993253744</v>
      </c>
    </row>
    <row r="18" spans="37:54">
      <c r="AK18" s="7">
        <v>8.4000000000000005E-2</v>
      </c>
      <c r="AL18" s="7">
        <v>8.5000000000000006E-2</v>
      </c>
      <c r="AM18" s="15">
        <f t="shared" si="10"/>
        <v>0.9882352941176471</v>
      </c>
      <c r="AN18" s="7">
        <v>107.428</v>
      </c>
      <c r="AO18" s="7">
        <v>104.145</v>
      </c>
      <c r="AP18" s="11">
        <f t="shared" si="11"/>
        <v>1.0315233568582265</v>
      </c>
      <c r="AQ18" s="7">
        <v>0.161</v>
      </c>
      <c r="AR18" s="7">
        <v>0.108</v>
      </c>
      <c r="AS18" s="11">
        <f t="shared" si="12"/>
        <v>1.4907407407407407</v>
      </c>
      <c r="AT18" s="7">
        <v>105.607</v>
      </c>
      <c r="AU18" s="7">
        <v>105.548</v>
      </c>
      <c r="AV18" s="11">
        <f t="shared" si="13"/>
        <v>1.0005589873801493</v>
      </c>
      <c r="AW18" s="8">
        <v>0.10100000000000001</v>
      </c>
      <c r="AX18" s="3">
        <v>0.128</v>
      </c>
      <c r="AY18" s="13">
        <f t="shared" si="16"/>
        <v>0.7890625</v>
      </c>
      <c r="AZ18" s="3">
        <v>103.742</v>
      </c>
      <c r="BA18" s="3">
        <v>103.30800000000001</v>
      </c>
      <c r="BB18" s="12">
        <f t="shared" si="17"/>
        <v>1.0042010299299182</v>
      </c>
    </row>
    <row r="19" spans="37:54">
      <c r="AK19" s="9">
        <v>0.12</v>
      </c>
      <c r="AL19" s="9">
        <v>0.11</v>
      </c>
      <c r="AM19" s="11">
        <f t="shared" si="10"/>
        <v>1.0909090909090908</v>
      </c>
      <c r="AN19" s="9">
        <v>94.391000000000005</v>
      </c>
      <c r="AO19" s="9">
        <v>94.034999999999997</v>
      </c>
      <c r="AP19" s="11">
        <f t="shared" si="11"/>
        <v>1.0037858244270752</v>
      </c>
      <c r="AQ19" s="7">
        <v>0.111</v>
      </c>
      <c r="AR19" s="7">
        <v>6.9000000000000006E-2</v>
      </c>
      <c r="AS19" s="11">
        <f t="shared" si="12"/>
        <v>1.6086956521739129</v>
      </c>
      <c r="AT19" s="7">
        <v>100.952</v>
      </c>
      <c r="AU19" s="7">
        <v>95.906000000000006</v>
      </c>
      <c r="AV19" s="11">
        <f t="shared" si="13"/>
        <v>1.0526140178925196</v>
      </c>
      <c r="AW19" s="8">
        <v>0.11899999999999999</v>
      </c>
      <c r="AX19" s="3">
        <v>0.14599999999999999</v>
      </c>
      <c r="AY19" s="13">
        <f t="shared" si="16"/>
        <v>0.81506849315068497</v>
      </c>
      <c r="AZ19" s="3">
        <v>98.600999999999999</v>
      </c>
      <c r="BA19" s="3">
        <v>95.504000000000005</v>
      </c>
      <c r="BB19" s="12">
        <f t="shared" si="17"/>
        <v>1.032427961132518</v>
      </c>
    </row>
    <row r="20" spans="37:54">
      <c r="AK20" s="7">
        <v>0.18</v>
      </c>
      <c r="AL20" s="7">
        <v>0.122</v>
      </c>
      <c r="AM20" s="13">
        <f t="shared" si="10"/>
        <v>1.4754098360655739</v>
      </c>
      <c r="AN20" s="3">
        <v>106.678</v>
      </c>
      <c r="AO20" s="7">
        <v>101.38</v>
      </c>
      <c r="AP20" s="12">
        <f t="shared" si="11"/>
        <v>1.0522588281712371</v>
      </c>
      <c r="AQ20" s="7">
        <v>7.4999999999999997E-2</v>
      </c>
      <c r="AR20" s="7">
        <v>3.7999999999999999E-2</v>
      </c>
      <c r="AS20" s="11">
        <f t="shared" si="12"/>
        <v>1.9736842105263157</v>
      </c>
      <c r="AT20" s="7">
        <v>97.695999999999998</v>
      </c>
      <c r="AU20" s="7">
        <v>90.944999999999993</v>
      </c>
      <c r="AV20" s="11">
        <f t="shared" si="13"/>
        <v>1.0742316784869976</v>
      </c>
      <c r="AW20" s="8">
        <v>9.8000000000000004E-2</v>
      </c>
      <c r="AX20" s="3">
        <v>0.10100000000000001</v>
      </c>
      <c r="AY20" s="13">
        <f t="shared" si="16"/>
        <v>0.97029702970297027</v>
      </c>
      <c r="AZ20" s="3">
        <v>102.074</v>
      </c>
      <c r="BA20" s="3">
        <v>94.92</v>
      </c>
      <c r="BB20" s="12">
        <f t="shared" si="17"/>
        <v>1.0753687315634217</v>
      </c>
    </row>
    <row r="21" spans="37:54">
      <c r="AK21" s="3"/>
      <c r="AL21" s="3"/>
      <c r="AM21" s="10"/>
      <c r="AW21" s="8">
        <v>9.7000000000000003E-2</v>
      </c>
      <c r="AX21" s="3">
        <v>0.105</v>
      </c>
      <c r="AY21" s="13">
        <f t="shared" si="16"/>
        <v>0.92380952380952386</v>
      </c>
      <c r="AZ21" s="3">
        <v>105.07</v>
      </c>
      <c r="BA21" s="3">
        <v>93.337999999999994</v>
      </c>
      <c r="BB21" s="12">
        <f t="shared" si="17"/>
        <v>1.1256937153142343</v>
      </c>
    </row>
    <row r="22" spans="37:54">
      <c r="AK22" s="3"/>
      <c r="AL22" s="3"/>
      <c r="AM22" s="10"/>
      <c r="AW22" s="8">
        <v>8.5999999999999993E-2</v>
      </c>
      <c r="AX22" s="3">
        <v>0.10100000000000001</v>
      </c>
      <c r="AY22" s="13">
        <f t="shared" si="16"/>
        <v>0.85148514851485135</v>
      </c>
      <c r="AZ22" s="3">
        <v>86.021000000000001</v>
      </c>
      <c r="BA22" s="3">
        <v>85.180999999999997</v>
      </c>
      <c r="BB22" s="12">
        <f t="shared" si="17"/>
        <v>1.0098613540578298</v>
      </c>
    </row>
    <row r="23" spans="37:54">
      <c r="AK23" s="3"/>
      <c r="AL23" s="3"/>
      <c r="AM23" s="10"/>
      <c r="AW23" s="8">
        <v>8.5000000000000006E-2</v>
      </c>
      <c r="AX23" s="3">
        <v>8.1000000000000003E-2</v>
      </c>
      <c r="AY23" s="13">
        <f t="shared" si="16"/>
        <v>1.0493827160493827</v>
      </c>
      <c r="AZ23" s="3">
        <v>98.884</v>
      </c>
      <c r="BA23" s="3">
        <v>90</v>
      </c>
      <c r="BB23" s="12">
        <f t="shared" si="17"/>
        <v>1.0987111111111112</v>
      </c>
    </row>
    <row r="24" spans="37:54">
      <c r="AW24" s="8">
        <v>8.5999999999999993E-2</v>
      </c>
      <c r="AX24" s="8">
        <v>0.10199999999999999</v>
      </c>
      <c r="AY24" s="13">
        <f t="shared" si="16"/>
        <v>0.84313725490196079</v>
      </c>
      <c r="AZ24" s="8">
        <v>109.73699999999999</v>
      </c>
      <c r="BA24" s="8">
        <v>106.48099999999999</v>
      </c>
      <c r="BB24" s="12">
        <f t="shared" si="17"/>
        <v>1.0305782252232794</v>
      </c>
    </row>
    <row r="25" spans="37:54">
      <c r="AW25" s="8">
        <v>0.10299999999999999</v>
      </c>
      <c r="AX25" s="8">
        <v>6.4000000000000001E-2</v>
      </c>
      <c r="AY25" s="13">
        <f t="shared" si="16"/>
        <v>1.6093749999999998</v>
      </c>
      <c r="AZ25" s="8">
        <v>74.522999999999996</v>
      </c>
      <c r="BA25" s="8">
        <v>69.748999999999995</v>
      </c>
      <c r="BB25" s="12">
        <f t="shared" si="17"/>
        <v>1.0684454257408709</v>
      </c>
    </row>
    <row r="26" spans="37:54">
      <c r="AW26" s="8">
        <v>8.8999999999999996E-2</v>
      </c>
      <c r="AX26" s="8">
        <v>0.108</v>
      </c>
      <c r="AY26" s="13">
        <f t="shared" si="16"/>
        <v>0.82407407407407407</v>
      </c>
      <c r="AZ26" s="8">
        <v>111.687</v>
      </c>
      <c r="BA26" s="8">
        <v>109.81</v>
      </c>
      <c r="BB26" s="12">
        <f t="shared" si="17"/>
        <v>1.0170931609143066</v>
      </c>
    </row>
    <row r="27" spans="37:54">
      <c r="AW27" s="8">
        <v>9.6000000000000002E-2</v>
      </c>
      <c r="AX27" s="8">
        <v>9.7000000000000003E-2</v>
      </c>
      <c r="AY27" s="13">
        <f t="shared" si="16"/>
        <v>0.98969072164948457</v>
      </c>
      <c r="AZ27" s="8">
        <v>99.682000000000002</v>
      </c>
      <c r="BA27" s="8">
        <v>98.822999999999993</v>
      </c>
      <c r="BB27" s="12">
        <f t="shared" si="17"/>
        <v>1.0086923084707002</v>
      </c>
    </row>
    <row r="28" spans="37:54">
      <c r="AW28" s="8">
        <v>0.09</v>
      </c>
      <c r="AX28" s="8">
        <v>0.09</v>
      </c>
      <c r="AY28" s="13">
        <f t="shared" si="16"/>
        <v>1</v>
      </c>
      <c r="AZ28" s="8">
        <v>102.38800000000001</v>
      </c>
      <c r="BA28" s="8">
        <v>99.438000000000002</v>
      </c>
      <c r="BB28" s="12">
        <f t="shared" si="17"/>
        <v>1.0296667270057724</v>
      </c>
    </row>
    <row r="29" spans="37:54">
      <c r="AW29" s="8">
        <v>5.8999999999999997E-2</v>
      </c>
      <c r="AX29" s="8">
        <v>6.3E-2</v>
      </c>
      <c r="AY29" s="13">
        <f t="shared" si="16"/>
        <v>0.9365079365079364</v>
      </c>
      <c r="AZ29" s="8">
        <v>110.524</v>
      </c>
      <c r="BA29" s="8">
        <v>105.578</v>
      </c>
      <c r="BB29" s="12">
        <f t="shared" si="17"/>
        <v>1.0468468809789919</v>
      </c>
    </row>
    <row r="30" spans="37:54">
      <c r="AW30" s="8">
        <v>7.2999999999999995E-2</v>
      </c>
      <c r="AX30" s="8">
        <v>8.7999999999999995E-2</v>
      </c>
      <c r="AY30" s="13">
        <f t="shared" si="16"/>
        <v>0.82954545454545459</v>
      </c>
      <c r="AZ30" s="8">
        <v>114.167</v>
      </c>
      <c r="BA30" s="8">
        <v>109.026</v>
      </c>
      <c r="BB30" s="12">
        <f t="shared" si="17"/>
        <v>1.0471538898978225</v>
      </c>
    </row>
    <row r="31" spans="37:54">
      <c r="AW31" s="3">
        <v>7.0999999999999994E-2</v>
      </c>
      <c r="AX31" s="3">
        <v>5.3999999999999999E-2</v>
      </c>
      <c r="AY31" s="12">
        <f t="shared" ref="AY31:AY116" si="18">AW31/AX31</f>
        <v>1.3148148148148147</v>
      </c>
      <c r="AZ31" s="3">
        <v>81.87</v>
      </c>
      <c r="BA31" s="3">
        <v>66.010999999999996</v>
      </c>
      <c r="BB31" s="12">
        <f t="shared" ref="BB31:BB116" si="19">AZ31/BA31</f>
        <v>1.2402478374816319</v>
      </c>
    </row>
    <row r="32" spans="37:54">
      <c r="AW32" s="3">
        <v>0.13</v>
      </c>
      <c r="AX32" s="3">
        <v>7.1999999999999995E-2</v>
      </c>
      <c r="AY32" s="12">
        <f t="shared" si="18"/>
        <v>1.8055555555555558</v>
      </c>
      <c r="AZ32" s="3">
        <v>76.146000000000001</v>
      </c>
      <c r="BA32" s="3">
        <v>56.182000000000002</v>
      </c>
      <c r="BB32" s="12">
        <f t="shared" si="19"/>
        <v>1.3553451283329179</v>
      </c>
    </row>
    <row r="33" spans="49:54">
      <c r="AW33" s="3">
        <v>0.152</v>
      </c>
      <c r="AX33" s="3">
        <v>6.5000000000000002E-2</v>
      </c>
      <c r="AY33" s="12">
        <f t="shared" si="18"/>
        <v>2.3384615384615381</v>
      </c>
      <c r="AZ33" s="3">
        <v>68.838999999999999</v>
      </c>
      <c r="BA33" s="3">
        <v>44.256</v>
      </c>
      <c r="BB33" s="12">
        <f t="shared" si="19"/>
        <v>1.5554727042660881</v>
      </c>
    </row>
    <row r="34" spans="49:54">
      <c r="AW34" s="3">
        <v>0.10100000000000001</v>
      </c>
      <c r="AX34" s="3">
        <v>9.2999999999999999E-2</v>
      </c>
      <c r="AY34" s="12">
        <f t="shared" si="18"/>
        <v>1.0860215053763442</v>
      </c>
      <c r="AZ34" s="3">
        <v>117.05200000000001</v>
      </c>
      <c r="BA34" s="3">
        <v>83.753</v>
      </c>
      <c r="BB34" s="12">
        <f t="shared" si="19"/>
        <v>1.3975857581220972</v>
      </c>
    </row>
    <row r="35" spans="49:54">
      <c r="AW35" s="3">
        <v>0.11600000000000001</v>
      </c>
      <c r="AX35" s="3">
        <v>0.08</v>
      </c>
      <c r="AY35" s="12">
        <f t="shared" si="18"/>
        <v>1.45</v>
      </c>
      <c r="AZ35" s="3">
        <v>79.680000000000007</v>
      </c>
      <c r="BA35" s="3">
        <v>77.05</v>
      </c>
      <c r="BB35" s="12">
        <f t="shared" si="19"/>
        <v>1.0341336794289424</v>
      </c>
    </row>
    <row r="36" spans="49:54">
      <c r="AW36" s="3">
        <v>0.13200000000000001</v>
      </c>
      <c r="AX36" s="3">
        <v>0.114</v>
      </c>
      <c r="AY36" s="12">
        <f t="shared" si="18"/>
        <v>1.1578947368421053</v>
      </c>
      <c r="AZ36" s="3">
        <v>92.05</v>
      </c>
      <c r="BA36" s="3">
        <v>89.67</v>
      </c>
      <c r="BB36" s="12">
        <f t="shared" si="19"/>
        <v>1.0265417642466823</v>
      </c>
    </row>
    <row r="37" spans="49:54">
      <c r="AW37" s="7">
        <v>0.108</v>
      </c>
      <c r="AX37" s="7">
        <v>5.6000000000000001E-2</v>
      </c>
      <c r="AY37" s="12">
        <f t="shared" si="18"/>
        <v>1.9285714285714286</v>
      </c>
      <c r="AZ37" s="7">
        <v>62.271999999999998</v>
      </c>
      <c r="BA37" s="7">
        <v>60.777999999999999</v>
      </c>
      <c r="BB37" s="12">
        <f t="shared" si="19"/>
        <v>1.024581262956991</v>
      </c>
    </row>
    <row r="38" spans="49:54">
      <c r="AW38" s="8">
        <v>7.9000000000000001E-2</v>
      </c>
      <c r="AX38" s="8">
        <v>8.4000000000000005E-2</v>
      </c>
      <c r="AY38" s="13">
        <f t="shared" si="18"/>
        <v>0.94047619047619047</v>
      </c>
      <c r="AZ38" s="8">
        <v>114.465</v>
      </c>
      <c r="BA38" s="8">
        <v>110.194</v>
      </c>
      <c r="BB38" s="12">
        <f t="shared" si="19"/>
        <v>1.0387589160934352</v>
      </c>
    </row>
    <row r="39" spans="49:54">
      <c r="AW39" s="8">
        <v>0.13</v>
      </c>
      <c r="AX39" s="8">
        <v>0.13</v>
      </c>
      <c r="AY39" s="13">
        <f t="shared" si="18"/>
        <v>1</v>
      </c>
      <c r="AZ39" s="8">
        <v>111.544</v>
      </c>
      <c r="BA39" s="8">
        <v>101.64100000000001</v>
      </c>
      <c r="BB39" s="12">
        <f t="shared" si="19"/>
        <v>1.0974311547505435</v>
      </c>
    </row>
    <row r="40" spans="49:54">
      <c r="AW40" s="8">
        <v>0.14499999999999999</v>
      </c>
      <c r="AX40" s="8">
        <v>0.10199999999999999</v>
      </c>
      <c r="AY40" s="13">
        <f t="shared" si="18"/>
        <v>1.4215686274509804</v>
      </c>
      <c r="AZ40" s="8">
        <v>129.78899999999999</v>
      </c>
      <c r="BA40" s="8">
        <v>84.533000000000001</v>
      </c>
      <c r="BB40" s="12">
        <f t="shared" si="19"/>
        <v>1.5353648870855168</v>
      </c>
    </row>
    <row r="41" spans="49:54">
      <c r="AW41" s="8">
        <v>0.112</v>
      </c>
      <c r="AX41" s="8">
        <v>0.11899999999999999</v>
      </c>
      <c r="AY41" s="13">
        <f t="shared" si="18"/>
        <v>0.94117647058823539</v>
      </c>
      <c r="AZ41" s="8">
        <v>104.227</v>
      </c>
      <c r="BA41" s="8">
        <v>98.058999999999997</v>
      </c>
      <c r="BB41" s="12">
        <f t="shared" si="19"/>
        <v>1.0629009065970487</v>
      </c>
    </row>
    <row r="42" spans="49:54">
      <c r="AW42" s="8">
        <v>9.4E-2</v>
      </c>
      <c r="AX42" s="8">
        <v>8.5000000000000006E-2</v>
      </c>
      <c r="AY42" s="13">
        <f t="shared" si="18"/>
        <v>1.1058823529411763</v>
      </c>
      <c r="AZ42" s="8">
        <v>118.80200000000001</v>
      </c>
      <c r="BA42" s="8">
        <v>82.450999999999993</v>
      </c>
      <c r="BB42" s="12">
        <f t="shared" si="19"/>
        <v>1.440880037840657</v>
      </c>
    </row>
    <row r="43" spans="49:54">
      <c r="AW43" s="8">
        <v>0.13200000000000001</v>
      </c>
      <c r="AX43" s="8">
        <v>0.10299999999999999</v>
      </c>
      <c r="AY43" s="13">
        <f t="shared" si="18"/>
        <v>1.2815533980582525</v>
      </c>
      <c r="AZ43" s="8">
        <v>98.1</v>
      </c>
      <c r="BA43" s="8">
        <v>89.244</v>
      </c>
      <c r="BB43" s="12">
        <f t="shared" si="19"/>
        <v>1.099233561920129</v>
      </c>
    </row>
    <row r="44" spans="49:54">
      <c r="AW44" s="8">
        <v>0.10299999999999999</v>
      </c>
      <c r="AX44" s="8">
        <v>8.4000000000000005E-2</v>
      </c>
      <c r="AY44" s="13">
        <f t="shared" si="18"/>
        <v>1.2261904761904761</v>
      </c>
      <c r="AZ44" s="8">
        <v>113.375</v>
      </c>
      <c r="BA44" s="8">
        <v>110.435</v>
      </c>
      <c r="BB44" s="12">
        <f t="shared" si="19"/>
        <v>1.0266219948385928</v>
      </c>
    </row>
    <row r="45" spans="49:54">
      <c r="AW45" s="8">
        <v>8.2000000000000003E-2</v>
      </c>
      <c r="AX45" s="8">
        <v>7.5999999999999998E-2</v>
      </c>
      <c r="AY45" s="13">
        <f t="shared" si="18"/>
        <v>1.0789473684210527</v>
      </c>
      <c r="AZ45" s="8">
        <v>98.896000000000001</v>
      </c>
      <c r="BA45" s="8">
        <v>92.924999999999997</v>
      </c>
      <c r="BB45" s="12">
        <f t="shared" si="19"/>
        <v>1.0642561205273071</v>
      </c>
    </row>
    <row r="46" spans="49:54">
      <c r="AW46" s="8">
        <v>9.9000000000000005E-2</v>
      </c>
      <c r="AX46" s="8">
        <v>7.9000000000000001E-2</v>
      </c>
      <c r="AY46" s="13">
        <f t="shared" si="18"/>
        <v>1.2531645569620253</v>
      </c>
      <c r="AZ46" s="8">
        <v>88.341999999999999</v>
      </c>
      <c r="BA46" s="8">
        <v>80.846000000000004</v>
      </c>
      <c r="BB46" s="12">
        <f t="shared" si="19"/>
        <v>1.0927194913786704</v>
      </c>
    </row>
    <row r="47" spans="49:54">
      <c r="AW47" s="8">
        <v>7.5999999999999998E-2</v>
      </c>
      <c r="AX47" s="8">
        <v>6.2E-2</v>
      </c>
      <c r="AY47" s="13">
        <f t="shared" si="18"/>
        <v>1.2258064516129032</v>
      </c>
      <c r="AZ47" s="8">
        <v>105.80800000000001</v>
      </c>
      <c r="BA47" s="8">
        <v>104.621</v>
      </c>
      <c r="BB47" s="12">
        <f t="shared" si="19"/>
        <v>1.0113457145314995</v>
      </c>
    </row>
    <row r="48" spans="49:54">
      <c r="AW48" s="7">
        <v>8.1000000000000003E-2</v>
      </c>
      <c r="AX48" s="7">
        <v>4.5999999999999999E-2</v>
      </c>
      <c r="AY48" s="12">
        <f t="shared" si="18"/>
        <v>1.7608695652173914</v>
      </c>
      <c r="AZ48" s="7">
        <v>103.502</v>
      </c>
      <c r="BA48" s="7">
        <v>73.486000000000004</v>
      </c>
      <c r="BB48" s="12">
        <f t="shared" si="19"/>
        <v>1.4084587540483899</v>
      </c>
    </row>
    <row r="49" spans="49:54">
      <c r="AW49" s="8">
        <v>0.128</v>
      </c>
      <c r="AX49" s="8">
        <v>9.1999999999999998E-2</v>
      </c>
      <c r="AY49" s="12">
        <f t="shared" si="18"/>
        <v>1.3913043478260869</v>
      </c>
      <c r="AZ49" s="8">
        <v>83.564999999999998</v>
      </c>
      <c r="BA49" s="8">
        <v>65.564999999999998</v>
      </c>
      <c r="BB49" s="12">
        <f t="shared" si="19"/>
        <v>1.2745367192862045</v>
      </c>
    </row>
    <row r="50" spans="49:54">
      <c r="AW50" s="7">
        <v>0.13400000000000001</v>
      </c>
      <c r="AX50" s="7">
        <v>9.2999999999999999E-2</v>
      </c>
      <c r="AY50" s="11">
        <f t="shared" si="18"/>
        <v>1.4408602150537635</v>
      </c>
      <c r="AZ50" s="7">
        <v>109.70399999999999</v>
      </c>
      <c r="BA50" s="7">
        <v>101.497</v>
      </c>
      <c r="BB50" s="11">
        <f t="shared" si="19"/>
        <v>1.0808595327940727</v>
      </c>
    </row>
    <row r="51" spans="49:54">
      <c r="AW51" s="7">
        <v>0.121</v>
      </c>
      <c r="AX51" s="7">
        <v>7.0999999999999994E-2</v>
      </c>
      <c r="AY51" s="12">
        <f t="shared" si="18"/>
        <v>1.7042253521126762</v>
      </c>
      <c r="AZ51" s="7">
        <v>94.334000000000003</v>
      </c>
      <c r="BA51" s="7">
        <v>82.221999999999994</v>
      </c>
      <c r="BB51" s="12">
        <f t="shared" si="19"/>
        <v>1.1473085062392061</v>
      </c>
    </row>
    <row r="52" spans="49:54">
      <c r="AW52" s="7">
        <v>0.13300000000000001</v>
      </c>
      <c r="AX52" s="7">
        <v>0.10199999999999999</v>
      </c>
      <c r="AY52" s="11">
        <f t="shared" si="18"/>
        <v>1.3039215686274512</v>
      </c>
      <c r="AZ52" s="9">
        <v>117.248</v>
      </c>
      <c r="BA52" s="9">
        <v>112.944</v>
      </c>
      <c r="BB52" s="11">
        <f t="shared" si="19"/>
        <v>1.038107380648817</v>
      </c>
    </row>
    <row r="53" spans="49:54">
      <c r="AW53" s="8">
        <v>0.105</v>
      </c>
      <c r="AX53" s="8">
        <v>4.2999999999999997E-2</v>
      </c>
      <c r="AY53" s="12">
        <f t="shared" si="18"/>
        <v>2.441860465116279</v>
      </c>
      <c r="AZ53" s="7">
        <v>72.180999999999997</v>
      </c>
      <c r="BA53" s="7">
        <v>62.296999999999997</v>
      </c>
      <c r="BB53" s="12">
        <f t="shared" si="19"/>
        <v>1.1586593254891888</v>
      </c>
    </row>
    <row r="54" spans="49:54">
      <c r="AW54" s="8">
        <v>0.129</v>
      </c>
      <c r="AX54" s="8">
        <v>9.7000000000000003E-2</v>
      </c>
      <c r="AY54" s="12">
        <f t="shared" si="18"/>
        <v>1.3298969072164948</v>
      </c>
      <c r="AZ54" s="8">
        <v>109.45699999999999</v>
      </c>
      <c r="BA54" s="8">
        <v>108.014</v>
      </c>
      <c r="BB54" s="12">
        <f t="shared" si="19"/>
        <v>1.0133593793397151</v>
      </c>
    </row>
    <row r="55" spans="49:54">
      <c r="AW55" s="8">
        <v>8.7999999999999995E-2</v>
      </c>
      <c r="AX55" s="8">
        <v>6.5000000000000002E-2</v>
      </c>
      <c r="AY55" s="12">
        <f t="shared" si="18"/>
        <v>1.3538461538461537</v>
      </c>
      <c r="AZ55" s="8">
        <v>78.039000000000001</v>
      </c>
      <c r="BA55" s="8">
        <v>66.119</v>
      </c>
      <c r="BB55" s="12">
        <f t="shared" si="19"/>
        <v>1.1802810084847017</v>
      </c>
    </row>
    <row r="56" spans="49:54">
      <c r="AW56" s="8">
        <v>0.09</v>
      </c>
      <c r="AX56" s="8">
        <v>7.6999999999999999E-2</v>
      </c>
      <c r="AY56" s="12">
        <f t="shared" si="18"/>
        <v>1.1688311688311688</v>
      </c>
      <c r="AZ56" s="8">
        <v>112.761</v>
      </c>
      <c r="BA56" s="8">
        <v>109.69799999999999</v>
      </c>
      <c r="BB56" s="12">
        <f t="shared" si="19"/>
        <v>1.0279221134387135</v>
      </c>
    </row>
    <row r="57" spans="49:54">
      <c r="AW57" s="7">
        <v>0.105</v>
      </c>
      <c r="AX57" s="7">
        <v>8.5999999999999993E-2</v>
      </c>
      <c r="AY57" s="11">
        <f t="shared" si="18"/>
        <v>1.2209302325581395</v>
      </c>
      <c r="AZ57" s="7">
        <v>89.32</v>
      </c>
      <c r="BA57" s="7">
        <v>81.269000000000005</v>
      </c>
      <c r="BB57" s="11">
        <f t="shared" si="19"/>
        <v>1.0990660645510586</v>
      </c>
    </row>
    <row r="58" spans="49:54">
      <c r="AW58" s="7">
        <v>7.8E-2</v>
      </c>
      <c r="AX58" s="7">
        <v>6.8000000000000005E-2</v>
      </c>
      <c r="AY58" s="11">
        <f t="shared" si="18"/>
        <v>1.1470588235294117</v>
      </c>
      <c r="AZ58" s="7">
        <v>119.358</v>
      </c>
      <c r="BA58" s="7">
        <v>110.848</v>
      </c>
      <c r="BB58" s="11">
        <f t="shared" si="19"/>
        <v>1.0767717956120093</v>
      </c>
    </row>
    <row r="59" spans="49:54">
      <c r="AW59" s="9">
        <v>0.113</v>
      </c>
      <c r="AX59" s="9">
        <v>0.11899999999999999</v>
      </c>
      <c r="AY59" s="11">
        <f t="shared" si="18"/>
        <v>0.94957983193277318</v>
      </c>
      <c r="AZ59" s="9">
        <v>113.545</v>
      </c>
      <c r="BA59" s="9">
        <v>109.44</v>
      </c>
      <c r="BB59" s="11">
        <f t="shared" si="19"/>
        <v>1.0375091374269005</v>
      </c>
    </row>
    <row r="60" spans="49:54">
      <c r="AW60" s="9">
        <v>0.11</v>
      </c>
      <c r="AX60" s="9">
        <v>0.10100000000000001</v>
      </c>
      <c r="AY60" s="11">
        <f t="shared" si="18"/>
        <v>1.089108910891089</v>
      </c>
      <c r="AZ60" s="7">
        <v>126.67100000000001</v>
      </c>
      <c r="BA60" s="7">
        <v>125.426</v>
      </c>
      <c r="BB60" s="11">
        <f t="shared" si="19"/>
        <v>1.0099261716071628</v>
      </c>
    </row>
    <row r="61" spans="49:54">
      <c r="AW61" s="7">
        <v>0.13200000000000001</v>
      </c>
      <c r="AX61" s="7">
        <v>0.13500000000000001</v>
      </c>
      <c r="AY61" s="11">
        <f t="shared" si="18"/>
        <v>0.97777777777777775</v>
      </c>
      <c r="AZ61" s="9">
        <v>97.894000000000005</v>
      </c>
      <c r="BA61" s="9">
        <v>95.9</v>
      </c>
      <c r="BB61" s="11">
        <f t="shared" si="19"/>
        <v>1.0207924921793534</v>
      </c>
    </row>
    <row r="62" spans="49:54">
      <c r="AW62" s="8">
        <v>0.13200000000000001</v>
      </c>
      <c r="AX62" s="8">
        <v>0.14799999999999999</v>
      </c>
      <c r="AY62" s="11">
        <f t="shared" si="18"/>
        <v>0.891891891891892</v>
      </c>
      <c r="AZ62" s="3">
        <v>118.794</v>
      </c>
      <c r="BA62" s="3">
        <v>116.399</v>
      </c>
      <c r="BB62" s="11">
        <f t="shared" si="19"/>
        <v>1.0205757781424238</v>
      </c>
    </row>
    <row r="63" spans="49:54">
      <c r="AW63" s="8">
        <v>0.16700000000000001</v>
      </c>
      <c r="AX63" s="8">
        <v>0.124</v>
      </c>
      <c r="AY63" s="11">
        <f t="shared" si="18"/>
        <v>1.3467741935483872</v>
      </c>
      <c r="AZ63" s="3">
        <v>83.144000000000005</v>
      </c>
      <c r="BA63" s="3">
        <v>74.537999999999997</v>
      </c>
      <c r="BB63" s="11">
        <f t="shared" si="19"/>
        <v>1.1154578872521399</v>
      </c>
    </row>
    <row r="64" spans="49:54">
      <c r="AW64" s="8">
        <v>7.5999999999999998E-2</v>
      </c>
      <c r="AX64" s="8">
        <v>7.9000000000000001E-2</v>
      </c>
      <c r="AY64" s="11">
        <f t="shared" si="18"/>
        <v>0.96202531645569622</v>
      </c>
      <c r="AZ64" s="3">
        <v>116.693</v>
      </c>
      <c r="BA64" s="3">
        <v>110.22499999999999</v>
      </c>
      <c r="BB64" s="11">
        <f t="shared" si="19"/>
        <v>1.0586799727829441</v>
      </c>
    </row>
    <row r="65" spans="49:54">
      <c r="AW65" s="8">
        <v>9.6000000000000002E-2</v>
      </c>
      <c r="AX65" s="8">
        <v>9.7000000000000003E-2</v>
      </c>
      <c r="AY65" s="11">
        <f t="shared" si="18"/>
        <v>0.98969072164948457</v>
      </c>
      <c r="AZ65" s="3">
        <v>95.403999999999996</v>
      </c>
      <c r="BA65" s="3">
        <v>89.887</v>
      </c>
      <c r="BB65" s="11">
        <f t="shared" si="19"/>
        <v>1.061377062311569</v>
      </c>
    </row>
    <row r="66" spans="49:54">
      <c r="AW66" s="8">
        <v>9.1999999999999998E-2</v>
      </c>
      <c r="AX66" s="8">
        <v>4.9000000000000002E-2</v>
      </c>
      <c r="AY66" s="11">
        <f t="shared" si="18"/>
        <v>1.8775510204081631</v>
      </c>
      <c r="AZ66" s="3">
        <v>76.358000000000004</v>
      </c>
      <c r="BA66" s="3">
        <v>70.986000000000004</v>
      </c>
      <c r="BB66" s="11">
        <f t="shared" si="19"/>
        <v>1.0756768940354435</v>
      </c>
    </row>
    <row r="67" spans="49:54">
      <c r="AW67" s="8">
        <v>9.1999999999999998E-2</v>
      </c>
      <c r="AX67" s="8">
        <v>6.6000000000000003E-2</v>
      </c>
      <c r="AY67" s="11">
        <f t="shared" si="18"/>
        <v>1.3939393939393938</v>
      </c>
      <c r="AZ67" s="3">
        <v>85.347999999999999</v>
      </c>
      <c r="BA67" s="3">
        <v>79.546999999999997</v>
      </c>
      <c r="BB67" s="11">
        <f t="shared" si="19"/>
        <v>1.0729254403057313</v>
      </c>
    </row>
    <row r="68" spans="49:54">
      <c r="AW68" s="8">
        <v>0.10100000000000001</v>
      </c>
      <c r="AX68" s="8">
        <v>0.106</v>
      </c>
      <c r="AY68" s="11">
        <f t="shared" si="18"/>
        <v>0.9528301886792454</v>
      </c>
      <c r="AZ68" s="3">
        <v>110.932</v>
      </c>
      <c r="BA68" s="3">
        <v>101.175</v>
      </c>
      <c r="BB68" s="11">
        <f t="shared" si="19"/>
        <v>1.0964368668149247</v>
      </c>
    </row>
    <row r="69" spans="49:54">
      <c r="AW69" s="8">
        <v>5.8999999999999997E-2</v>
      </c>
      <c r="AX69" s="8">
        <v>8.5000000000000006E-2</v>
      </c>
      <c r="AY69" s="11">
        <f t="shared" si="18"/>
        <v>0.69411764705882339</v>
      </c>
      <c r="AZ69" s="3">
        <v>98.980999999999995</v>
      </c>
      <c r="BA69" s="3">
        <v>98.628</v>
      </c>
      <c r="BB69" s="11">
        <f t="shared" si="19"/>
        <v>1.0035791053250598</v>
      </c>
    </row>
    <row r="70" spans="49:54">
      <c r="AW70" s="8">
        <v>9.7000000000000003E-2</v>
      </c>
      <c r="AX70" s="8">
        <v>7.1999999999999995E-2</v>
      </c>
      <c r="AY70" s="11">
        <f t="shared" si="18"/>
        <v>1.3472222222222223</v>
      </c>
      <c r="AZ70" s="3">
        <v>93.507999999999996</v>
      </c>
      <c r="BA70" s="3">
        <v>90.087999999999994</v>
      </c>
      <c r="BB70" s="11">
        <f t="shared" si="19"/>
        <v>1.0379628807388332</v>
      </c>
    </row>
    <row r="71" spans="49:54">
      <c r="AW71" s="8">
        <v>6.2E-2</v>
      </c>
      <c r="AX71" s="8">
        <v>9.1999999999999998E-2</v>
      </c>
      <c r="AY71" s="11">
        <f t="shared" si="18"/>
        <v>0.67391304347826086</v>
      </c>
      <c r="AZ71" s="3">
        <v>114.36499999999999</v>
      </c>
      <c r="BA71" s="3">
        <v>90.430999999999997</v>
      </c>
      <c r="BB71" s="11">
        <f t="shared" si="19"/>
        <v>1.2646658778516218</v>
      </c>
    </row>
    <row r="72" spans="49:54">
      <c r="AW72" s="8">
        <v>0.06</v>
      </c>
      <c r="AX72" s="8">
        <v>7.6999999999999999E-2</v>
      </c>
      <c r="AY72" s="11">
        <f t="shared" si="18"/>
        <v>0.77922077922077915</v>
      </c>
      <c r="AZ72" s="3">
        <v>109.1</v>
      </c>
      <c r="BA72" s="3">
        <v>100.62</v>
      </c>
      <c r="BB72" s="11">
        <f t="shared" si="19"/>
        <v>1.0842774796263168</v>
      </c>
    </row>
    <row r="73" spans="49:54">
      <c r="AW73" s="8">
        <v>0.13700000000000001</v>
      </c>
      <c r="AX73" s="8">
        <v>8.7999999999999995E-2</v>
      </c>
      <c r="AY73" s="11">
        <f t="shared" si="18"/>
        <v>1.5568181818181821</v>
      </c>
      <c r="AZ73" s="3">
        <v>77.171000000000006</v>
      </c>
      <c r="BA73" s="3">
        <v>76.100999999999999</v>
      </c>
      <c r="BB73" s="11">
        <f t="shared" si="19"/>
        <v>1.0140602620202102</v>
      </c>
    </row>
    <row r="74" spans="49:54">
      <c r="AW74" s="8">
        <v>0.09</v>
      </c>
      <c r="AX74" s="8">
        <v>0.107</v>
      </c>
      <c r="AY74" s="11">
        <f t="shared" si="18"/>
        <v>0.84112149532710279</v>
      </c>
      <c r="AZ74" s="3">
        <v>93.748000000000005</v>
      </c>
      <c r="BA74" s="3">
        <v>90.072999999999993</v>
      </c>
      <c r="BB74" s="11">
        <f t="shared" si="19"/>
        <v>1.0408002398054912</v>
      </c>
    </row>
    <row r="75" spans="49:54">
      <c r="AW75" s="8">
        <v>0.1</v>
      </c>
      <c r="AX75" s="8">
        <v>9.2999999999999999E-2</v>
      </c>
      <c r="AY75" s="11">
        <f t="shared" si="18"/>
        <v>1.0752688172043012</v>
      </c>
      <c r="AZ75" s="3">
        <v>96.122</v>
      </c>
      <c r="BA75" s="3">
        <v>85.84</v>
      </c>
      <c r="BB75" s="11">
        <f t="shared" si="19"/>
        <v>1.119780987884436</v>
      </c>
    </row>
    <row r="76" spans="49:54">
      <c r="AW76" s="7">
        <v>0.11799999999999999</v>
      </c>
      <c r="AX76" s="7">
        <v>5.7000000000000002E-2</v>
      </c>
      <c r="AY76" s="11">
        <f t="shared" si="18"/>
        <v>2.070175438596491</v>
      </c>
      <c r="AZ76" s="9">
        <v>61.197000000000003</v>
      </c>
      <c r="BA76" s="9">
        <v>58.018999999999998</v>
      </c>
      <c r="BB76" s="11">
        <f t="shared" si="19"/>
        <v>1.0547751598614248</v>
      </c>
    </row>
    <row r="77" spans="49:54">
      <c r="AW77" s="7">
        <v>9.4E-2</v>
      </c>
      <c r="AX77" s="7">
        <v>8.4000000000000005E-2</v>
      </c>
      <c r="AY77" s="11">
        <f t="shared" si="18"/>
        <v>1.1190476190476191</v>
      </c>
      <c r="AZ77" s="9">
        <v>86.804000000000002</v>
      </c>
      <c r="BA77" s="9">
        <v>86.631</v>
      </c>
      <c r="BB77" s="11">
        <f t="shared" si="19"/>
        <v>1.0019969756784524</v>
      </c>
    </row>
    <row r="78" spans="49:54">
      <c r="AW78" s="7">
        <v>0.13300000000000001</v>
      </c>
      <c r="AX78" s="7">
        <v>0.113</v>
      </c>
      <c r="AY78" s="11">
        <f t="shared" si="18"/>
        <v>1.1769911504424779</v>
      </c>
      <c r="AZ78" s="9">
        <v>96.635000000000005</v>
      </c>
      <c r="BA78" s="9">
        <v>92.248999999999995</v>
      </c>
      <c r="BB78" s="11">
        <f t="shared" si="19"/>
        <v>1.047545230842611</v>
      </c>
    </row>
    <row r="79" spans="49:54">
      <c r="AW79" s="7">
        <v>0.155</v>
      </c>
      <c r="AX79" s="7">
        <v>0.15</v>
      </c>
      <c r="AY79" s="11">
        <f t="shared" si="18"/>
        <v>1.0333333333333334</v>
      </c>
      <c r="AZ79" s="9">
        <v>118.42400000000001</v>
      </c>
      <c r="BA79" s="9">
        <v>109.014</v>
      </c>
      <c r="BB79" s="11">
        <f t="shared" si="19"/>
        <v>1.0863191883611281</v>
      </c>
    </row>
    <row r="80" spans="49:54">
      <c r="AW80" s="9">
        <v>8.3000000000000004E-2</v>
      </c>
      <c r="AX80" s="7">
        <v>8.4000000000000005E-2</v>
      </c>
      <c r="AY80" s="11">
        <f t="shared" si="18"/>
        <v>0.98809523809523814</v>
      </c>
      <c r="AZ80" s="9">
        <v>110.541</v>
      </c>
      <c r="BA80" s="9">
        <v>110.066</v>
      </c>
      <c r="BB80" s="11">
        <f t="shared" si="19"/>
        <v>1.0043155924627041</v>
      </c>
    </row>
    <row r="81" spans="49:54">
      <c r="AW81" s="9">
        <v>0.121</v>
      </c>
      <c r="AX81" s="7">
        <v>0.105</v>
      </c>
      <c r="AY81" s="11">
        <f t="shared" si="18"/>
        <v>1.1523809523809523</v>
      </c>
      <c r="AZ81" s="9">
        <v>114.765</v>
      </c>
      <c r="BA81" s="9">
        <v>108.542</v>
      </c>
      <c r="BB81" s="11">
        <f t="shared" si="19"/>
        <v>1.0573326454275764</v>
      </c>
    </row>
    <row r="82" spans="49:54">
      <c r="AW82" s="9">
        <v>0.11799999999999999</v>
      </c>
      <c r="AX82" s="7">
        <v>0.115</v>
      </c>
      <c r="AY82" s="11">
        <f t="shared" si="18"/>
        <v>1.026086956521739</v>
      </c>
      <c r="AZ82" s="9">
        <v>111.584</v>
      </c>
      <c r="BA82" s="9">
        <v>105.02500000000001</v>
      </c>
      <c r="BB82" s="11">
        <f t="shared" si="19"/>
        <v>1.0624517971911449</v>
      </c>
    </row>
    <row r="83" spans="49:54">
      <c r="AW83" s="3">
        <v>9.2999999999999999E-2</v>
      </c>
      <c r="AX83" s="8">
        <v>8.6999999999999994E-2</v>
      </c>
      <c r="AY83" s="11">
        <f t="shared" si="18"/>
        <v>1.0689655172413794</v>
      </c>
      <c r="AZ83" s="3">
        <v>111.084</v>
      </c>
      <c r="BA83" s="3">
        <v>108.294</v>
      </c>
      <c r="BB83" s="11">
        <f t="shared" si="19"/>
        <v>1.0257632001772952</v>
      </c>
    </row>
    <row r="84" spans="49:54">
      <c r="AW84" s="3">
        <v>0.13900000000000001</v>
      </c>
      <c r="AX84" s="8">
        <v>8.4000000000000005E-2</v>
      </c>
      <c r="AY84" s="11">
        <f t="shared" si="18"/>
        <v>1.6547619047619049</v>
      </c>
      <c r="AZ84" s="3">
        <v>80.730999999999995</v>
      </c>
      <c r="BA84" s="3">
        <v>79.828000000000003</v>
      </c>
      <c r="BB84" s="11">
        <f t="shared" si="19"/>
        <v>1.0113118204138898</v>
      </c>
    </row>
    <row r="85" spans="49:54">
      <c r="AW85" s="3">
        <v>4.5999999999999999E-2</v>
      </c>
      <c r="AX85" s="8">
        <v>4.9000000000000002E-2</v>
      </c>
      <c r="AY85" s="11">
        <f t="shared" si="18"/>
        <v>0.93877551020408156</v>
      </c>
      <c r="AZ85" s="3">
        <v>88.87</v>
      </c>
      <c r="BA85" s="3">
        <v>85.814999999999998</v>
      </c>
      <c r="BB85" s="11">
        <f t="shared" si="19"/>
        <v>1.0355998368583581</v>
      </c>
    </row>
    <row r="86" spans="49:54">
      <c r="AW86" s="3">
        <v>0.11600000000000001</v>
      </c>
      <c r="AX86" s="8">
        <v>0.14599999999999999</v>
      </c>
      <c r="AY86" s="11">
        <f t="shared" si="18"/>
        <v>0.79452054794520555</v>
      </c>
      <c r="AZ86" s="3">
        <v>122.374</v>
      </c>
      <c r="BA86" s="3">
        <v>111.621</v>
      </c>
      <c r="BB86" s="11">
        <f t="shared" si="19"/>
        <v>1.09633491905645</v>
      </c>
    </row>
    <row r="87" spans="49:54">
      <c r="AW87" s="3">
        <v>7.8E-2</v>
      </c>
      <c r="AX87" s="8">
        <v>7.1999999999999995E-2</v>
      </c>
      <c r="AY87" s="11">
        <f t="shared" si="18"/>
        <v>1.0833333333333335</v>
      </c>
      <c r="AZ87" s="3">
        <v>115.387</v>
      </c>
      <c r="BA87" s="3">
        <v>77.655000000000001</v>
      </c>
      <c r="BB87" s="11">
        <f t="shared" si="19"/>
        <v>1.4858927306676968</v>
      </c>
    </row>
    <row r="88" spans="49:54">
      <c r="AW88" s="3">
        <v>7.5999999999999998E-2</v>
      </c>
      <c r="AX88" s="8">
        <v>7.3999999999999996E-2</v>
      </c>
      <c r="AY88" s="11">
        <f t="shared" si="18"/>
        <v>1.027027027027027</v>
      </c>
      <c r="AZ88" s="3">
        <v>100.95699999999999</v>
      </c>
      <c r="BA88" s="3">
        <v>94.150999999999996</v>
      </c>
      <c r="BB88" s="11">
        <f t="shared" si="19"/>
        <v>1.0722881328929061</v>
      </c>
    </row>
    <row r="89" spans="49:54">
      <c r="AW89" s="3">
        <v>0.113</v>
      </c>
      <c r="AX89" s="8">
        <v>8.4000000000000005E-2</v>
      </c>
      <c r="AY89" s="11">
        <f t="shared" si="18"/>
        <v>1.3452380952380951</v>
      </c>
      <c r="AZ89" s="3">
        <v>91.441000000000003</v>
      </c>
      <c r="BA89" s="3">
        <v>87.537000000000006</v>
      </c>
      <c r="BB89" s="11">
        <f t="shared" si="19"/>
        <v>1.044598284154129</v>
      </c>
    </row>
    <row r="90" spans="49:54">
      <c r="AW90" s="3">
        <v>0.107</v>
      </c>
      <c r="AX90" s="8">
        <v>6.3E-2</v>
      </c>
      <c r="AY90" s="11">
        <f t="shared" si="18"/>
        <v>1.6984126984126984</v>
      </c>
      <c r="AZ90" s="3">
        <v>74.953999999999994</v>
      </c>
      <c r="BA90" s="3">
        <v>70.822999999999993</v>
      </c>
      <c r="BB90" s="11">
        <f t="shared" si="19"/>
        <v>1.0583285091001511</v>
      </c>
    </row>
    <row r="91" spans="49:54">
      <c r="AW91" s="3">
        <v>5.2999999999999999E-2</v>
      </c>
      <c r="AX91" s="8">
        <v>4.8000000000000001E-2</v>
      </c>
      <c r="AY91" s="11">
        <f t="shared" si="18"/>
        <v>1.1041666666666665</v>
      </c>
      <c r="AZ91" s="3">
        <v>104.265</v>
      </c>
      <c r="BA91" s="3">
        <v>94.763999999999996</v>
      </c>
      <c r="BB91" s="11">
        <f t="shared" si="19"/>
        <v>1.1002595922502216</v>
      </c>
    </row>
    <row r="92" spans="49:54">
      <c r="AW92" s="3">
        <v>5.3999999999999999E-2</v>
      </c>
      <c r="AX92" s="8">
        <v>7.9000000000000001E-2</v>
      </c>
      <c r="AY92" s="11">
        <f t="shared" si="18"/>
        <v>0.68354430379746833</v>
      </c>
      <c r="AZ92" s="3">
        <v>116.309</v>
      </c>
      <c r="BA92" s="3">
        <v>110.747</v>
      </c>
      <c r="BB92" s="11">
        <f t="shared" si="19"/>
        <v>1.0502225793926698</v>
      </c>
    </row>
    <row r="93" spans="49:54">
      <c r="AW93" s="3">
        <v>8.3000000000000004E-2</v>
      </c>
      <c r="AX93" s="8">
        <v>7.4999999999999997E-2</v>
      </c>
      <c r="AY93" s="11">
        <f t="shared" si="18"/>
        <v>1.1066666666666667</v>
      </c>
      <c r="AZ93" s="3">
        <v>105.124</v>
      </c>
      <c r="BA93" s="3">
        <v>101.592</v>
      </c>
      <c r="BB93" s="11">
        <f t="shared" si="19"/>
        <v>1.0347665170485865</v>
      </c>
    </row>
    <row r="94" spans="49:54">
      <c r="AW94" s="3">
        <v>0.106</v>
      </c>
      <c r="AX94" s="8">
        <v>0.11799999999999999</v>
      </c>
      <c r="AY94" s="11">
        <f t="shared" si="18"/>
        <v>0.89830508474576276</v>
      </c>
      <c r="AZ94" s="3">
        <v>127.053</v>
      </c>
      <c r="BA94" s="3">
        <v>96.929000000000002</v>
      </c>
      <c r="BB94" s="11">
        <f t="shared" si="19"/>
        <v>1.3107841822364823</v>
      </c>
    </row>
    <row r="95" spans="49:54">
      <c r="AW95" s="3">
        <v>5.7000000000000002E-2</v>
      </c>
      <c r="AX95" s="8">
        <v>6.2E-2</v>
      </c>
      <c r="AY95" s="11">
        <f t="shared" si="18"/>
        <v>0.91935483870967749</v>
      </c>
      <c r="AZ95" s="3">
        <v>114.943</v>
      </c>
      <c r="BA95" s="3">
        <v>85.236000000000004</v>
      </c>
      <c r="BB95" s="11">
        <f t="shared" si="19"/>
        <v>1.3485264442254445</v>
      </c>
    </row>
    <row r="96" spans="49:54">
      <c r="AW96" s="3">
        <v>8.4000000000000005E-2</v>
      </c>
      <c r="AX96" s="8">
        <v>5.5E-2</v>
      </c>
      <c r="AY96" s="11">
        <f t="shared" si="18"/>
        <v>1.5272727272727273</v>
      </c>
      <c r="AZ96" s="3">
        <v>83.28</v>
      </c>
      <c r="BA96" s="3">
        <v>71.292000000000002</v>
      </c>
      <c r="BB96" s="11">
        <f t="shared" si="19"/>
        <v>1.1681535095101834</v>
      </c>
    </row>
    <row r="97" spans="49:54">
      <c r="AW97" s="3">
        <v>0.10100000000000001</v>
      </c>
      <c r="AX97" s="8">
        <v>0.10299999999999999</v>
      </c>
      <c r="AY97" s="11">
        <f t="shared" si="18"/>
        <v>0.98058252427184478</v>
      </c>
      <c r="AZ97" s="3">
        <v>96.564999999999998</v>
      </c>
      <c r="BA97" s="3">
        <v>91.009</v>
      </c>
      <c r="BB97" s="11">
        <f t="shared" si="19"/>
        <v>1.0610489072509313</v>
      </c>
    </row>
    <row r="98" spans="49:54">
      <c r="AW98" s="3">
        <v>7.1999999999999995E-2</v>
      </c>
      <c r="AX98" s="8">
        <v>0.08</v>
      </c>
      <c r="AY98" s="11">
        <f t="shared" si="18"/>
        <v>0.89999999999999991</v>
      </c>
      <c r="AZ98" s="3">
        <v>111.194</v>
      </c>
      <c r="BA98" s="3">
        <v>99.680999999999997</v>
      </c>
      <c r="BB98" s="11">
        <f t="shared" si="19"/>
        <v>1.1154984400236756</v>
      </c>
    </row>
    <row r="99" spans="49:54">
      <c r="AW99" s="3">
        <v>0.12</v>
      </c>
      <c r="AX99" s="8">
        <v>0.111</v>
      </c>
      <c r="AY99" s="11">
        <f t="shared" si="18"/>
        <v>1.0810810810810809</v>
      </c>
      <c r="AZ99" s="3">
        <v>93.587000000000003</v>
      </c>
      <c r="BA99" s="3">
        <v>92.197999999999993</v>
      </c>
      <c r="BB99" s="11">
        <f t="shared" si="19"/>
        <v>1.0150654027202326</v>
      </c>
    </row>
    <row r="100" spans="49:54">
      <c r="AW100" s="3">
        <v>7.9000000000000001E-2</v>
      </c>
      <c r="AX100" s="8">
        <v>5.8999999999999997E-2</v>
      </c>
      <c r="AY100" s="11">
        <f t="shared" si="18"/>
        <v>1.3389830508474576</v>
      </c>
      <c r="AZ100" s="3">
        <v>98.453000000000003</v>
      </c>
      <c r="BA100" s="3">
        <v>95.763000000000005</v>
      </c>
      <c r="BB100" s="11">
        <f t="shared" si="19"/>
        <v>1.0280901809675971</v>
      </c>
    </row>
    <row r="101" spans="49:54">
      <c r="AW101" s="3">
        <v>0.13900000000000001</v>
      </c>
      <c r="AX101" s="8">
        <v>0.11899999999999999</v>
      </c>
      <c r="AY101" s="11">
        <f t="shared" si="18"/>
        <v>1.1680672268907564</v>
      </c>
      <c r="AZ101" s="3">
        <v>109.577</v>
      </c>
      <c r="BA101" s="3">
        <v>106.14100000000001</v>
      </c>
      <c r="BB101" s="11">
        <f t="shared" si="19"/>
        <v>1.0323720334272335</v>
      </c>
    </row>
    <row r="102" spans="49:54">
      <c r="AW102" s="3">
        <v>4.2000000000000003E-2</v>
      </c>
      <c r="AX102" s="8">
        <v>0.04</v>
      </c>
      <c r="AY102" s="11">
        <f t="shared" si="18"/>
        <v>1.05</v>
      </c>
      <c r="AZ102" s="3">
        <v>102.02500000000001</v>
      </c>
      <c r="BA102" s="3">
        <v>96.433999999999997</v>
      </c>
      <c r="BB102" s="11">
        <f t="shared" si="19"/>
        <v>1.0579774768235271</v>
      </c>
    </row>
    <row r="103" spans="49:54">
      <c r="AW103" s="3">
        <v>7.2999999999999995E-2</v>
      </c>
      <c r="AX103" s="8">
        <v>6.4000000000000001E-2</v>
      </c>
      <c r="AY103" s="11">
        <f t="shared" si="18"/>
        <v>1.140625</v>
      </c>
      <c r="AZ103" s="3">
        <v>94.887</v>
      </c>
      <c r="BA103" s="3">
        <v>91.150999999999996</v>
      </c>
      <c r="BB103" s="11">
        <f t="shared" si="19"/>
        <v>1.0409869337692401</v>
      </c>
    </row>
    <row r="104" spans="49:54">
      <c r="AW104" s="3">
        <v>0.17100000000000001</v>
      </c>
      <c r="AX104" s="8">
        <v>0.1</v>
      </c>
      <c r="AY104" s="11">
        <f t="shared" si="18"/>
        <v>1.71</v>
      </c>
      <c r="AZ104" s="3">
        <v>81.787999999999997</v>
      </c>
      <c r="BA104" s="3">
        <v>77.144999999999996</v>
      </c>
      <c r="BB104" s="11">
        <f t="shared" si="19"/>
        <v>1.0601853652213364</v>
      </c>
    </row>
    <row r="105" spans="49:54">
      <c r="AW105" s="3">
        <v>7.8E-2</v>
      </c>
      <c r="AX105" s="8">
        <v>6.5000000000000002E-2</v>
      </c>
      <c r="AY105" s="11">
        <f t="shared" si="18"/>
        <v>1.2</v>
      </c>
      <c r="AZ105" s="3">
        <v>88.152000000000001</v>
      </c>
      <c r="BA105" s="3">
        <v>86.257999999999996</v>
      </c>
      <c r="BB105" s="11">
        <f t="shared" si="19"/>
        <v>1.0219573836629647</v>
      </c>
    </row>
    <row r="106" spans="49:54">
      <c r="AW106" s="3">
        <v>8.1000000000000003E-2</v>
      </c>
      <c r="AX106" s="8">
        <v>0.08</v>
      </c>
      <c r="AY106" s="11">
        <f t="shared" si="18"/>
        <v>1.0125</v>
      </c>
      <c r="AZ106" s="3">
        <v>116.70099999999999</v>
      </c>
      <c r="BA106" s="3">
        <v>98.477000000000004</v>
      </c>
      <c r="BB106" s="11">
        <f t="shared" si="19"/>
        <v>1.1850584400418371</v>
      </c>
    </row>
    <row r="107" spans="49:54">
      <c r="AW107" s="3">
        <v>9.5000000000000001E-2</v>
      </c>
      <c r="AX107" s="8">
        <v>6.9000000000000006E-2</v>
      </c>
      <c r="AY107" s="11">
        <f t="shared" si="18"/>
        <v>1.3768115942028984</v>
      </c>
      <c r="AZ107" s="3">
        <v>109.203</v>
      </c>
      <c r="BA107" s="3">
        <v>103.241</v>
      </c>
      <c r="BB107" s="11">
        <f t="shared" si="19"/>
        <v>1.057748375161031</v>
      </c>
    </row>
    <row r="108" spans="49:54">
      <c r="AW108" s="3">
        <v>0.126</v>
      </c>
      <c r="AX108" s="8">
        <v>0.15</v>
      </c>
      <c r="AY108" s="11">
        <f t="shared" si="18"/>
        <v>0.84000000000000008</v>
      </c>
      <c r="AZ108" s="3">
        <v>126.931</v>
      </c>
      <c r="BA108" s="3">
        <v>126.441</v>
      </c>
      <c r="BB108" s="11">
        <f t="shared" si="19"/>
        <v>1.0038753252505122</v>
      </c>
    </row>
    <row r="109" spans="49:54">
      <c r="AW109" s="3">
        <v>8.2000000000000003E-2</v>
      </c>
      <c r="AX109" s="8">
        <v>9.6000000000000002E-2</v>
      </c>
      <c r="AY109" s="11">
        <f t="shared" si="18"/>
        <v>0.85416666666666663</v>
      </c>
      <c r="AZ109" s="3">
        <v>126.158</v>
      </c>
      <c r="BA109" s="3">
        <v>122.42100000000001</v>
      </c>
      <c r="BB109" s="11">
        <f t="shared" si="19"/>
        <v>1.0305258084805711</v>
      </c>
    </row>
    <row r="110" spans="49:54">
      <c r="AW110" s="3">
        <v>7.0999999999999994E-2</v>
      </c>
      <c r="AX110" s="8">
        <v>7.5999999999999998E-2</v>
      </c>
      <c r="AY110" s="11">
        <f t="shared" si="18"/>
        <v>0.93421052631578938</v>
      </c>
      <c r="AZ110" s="3">
        <v>93.754000000000005</v>
      </c>
      <c r="BA110" s="3">
        <v>86.694000000000003</v>
      </c>
      <c r="BB110" s="11">
        <f t="shared" si="19"/>
        <v>1.0814358548457794</v>
      </c>
    </row>
    <row r="111" spans="49:54">
      <c r="AW111" s="3">
        <v>8.5999999999999993E-2</v>
      </c>
      <c r="AX111" s="8">
        <v>7.5999999999999998E-2</v>
      </c>
      <c r="AY111" s="11">
        <f t="shared" si="18"/>
        <v>1.131578947368421</v>
      </c>
      <c r="AZ111" s="3">
        <v>94.85</v>
      </c>
      <c r="BA111" s="3">
        <v>94.561000000000007</v>
      </c>
      <c r="BB111" s="11">
        <f t="shared" si="19"/>
        <v>1.0030562282547772</v>
      </c>
    </row>
    <row r="112" spans="49:54">
      <c r="AW112" s="3">
        <v>6.8000000000000005E-2</v>
      </c>
      <c r="AX112" s="8">
        <v>8.1000000000000003E-2</v>
      </c>
      <c r="AY112" s="11">
        <f t="shared" si="18"/>
        <v>0.83950617283950624</v>
      </c>
      <c r="AZ112" s="3">
        <v>110.742</v>
      </c>
      <c r="BA112" s="3">
        <v>110.271</v>
      </c>
      <c r="BB112" s="11">
        <f t="shared" si="19"/>
        <v>1.0042712952634874</v>
      </c>
    </row>
    <row r="113" spans="49:54">
      <c r="AW113" s="3">
        <v>7.5999999999999998E-2</v>
      </c>
      <c r="AX113" s="8">
        <v>5.7000000000000002E-2</v>
      </c>
      <c r="AY113" s="11">
        <f t="shared" si="18"/>
        <v>1.3333333333333333</v>
      </c>
      <c r="AZ113" s="3">
        <v>98.206999999999994</v>
      </c>
      <c r="BA113" s="3">
        <v>97.009</v>
      </c>
      <c r="BB113" s="11">
        <f t="shared" si="19"/>
        <v>1.0123493696461152</v>
      </c>
    </row>
    <row r="114" spans="49:54">
      <c r="AW114" s="3">
        <v>6.7000000000000004E-2</v>
      </c>
      <c r="AX114" s="8">
        <v>5.2999999999999999E-2</v>
      </c>
      <c r="AY114" s="11">
        <f t="shared" si="18"/>
        <v>1.2641509433962266</v>
      </c>
      <c r="AZ114" s="3">
        <v>103.218</v>
      </c>
      <c r="BA114" s="3">
        <v>89.603999999999999</v>
      </c>
      <c r="BB114" s="11">
        <f t="shared" si="19"/>
        <v>1.1519351814651133</v>
      </c>
    </row>
    <row r="115" spans="49:54">
      <c r="AW115" s="3">
        <v>0.09</v>
      </c>
      <c r="AX115" s="8">
        <v>8.3000000000000004E-2</v>
      </c>
      <c r="AY115" s="11">
        <f t="shared" si="18"/>
        <v>1.0843373493975903</v>
      </c>
      <c r="AZ115" s="3">
        <v>97.429000000000002</v>
      </c>
      <c r="BA115" s="3">
        <v>94.593999999999994</v>
      </c>
      <c r="BB115" s="11">
        <f t="shared" si="19"/>
        <v>1.0299701883840413</v>
      </c>
    </row>
    <row r="116" spans="49:54">
      <c r="AW116" s="3">
        <v>7.5999999999999998E-2</v>
      </c>
      <c r="AX116" s="8">
        <v>5.5E-2</v>
      </c>
      <c r="AY116" s="11">
        <f t="shared" si="18"/>
        <v>1.3818181818181818</v>
      </c>
      <c r="AZ116" s="3">
        <v>81.292000000000002</v>
      </c>
      <c r="BA116" s="3">
        <v>79.838999999999999</v>
      </c>
      <c r="BB116" s="11">
        <f t="shared" si="19"/>
        <v>1.0181991257405529</v>
      </c>
    </row>
  </sheetData>
  <phoneticPr fontId="4"/>
  <pageMargins left="0.75" right="0.75" top="1" bottom="1" header="0.5" footer="0.5"/>
  <pageSetup paperSize="9" orientation="portrait" horizontalDpi="4294967292" verticalDpi="4294967292"/>
  <headerFooter>
    <oddHeader>&amp;C&amp;"Helvetica Neue,Gras"&amp;12 151–5–2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Rappo</dc:creator>
  <cp:lastModifiedBy>Utilisateur de Microsoft Office</cp:lastModifiedBy>
  <cp:lastPrinted>2014-09-02T15:07:19Z</cp:lastPrinted>
  <dcterms:created xsi:type="dcterms:W3CDTF">2014-07-11T13:22:50Z</dcterms:created>
  <dcterms:modified xsi:type="dcterms:W3CDTF">2015-04-29T13:45:09Z</dcterms:modified>
</cp:coreProperties>
</file>