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Voucher numbers" sheetId="1" r:id="rId1"/>
    <sheet name="Collection codes" sheetId="2" r:id="rId2"/>
    <sheet name="Figure 5a,b" sheetId="3" r:id="rId3"/>
  </sheets>
  <definedNames>
    <definedName name="_xlnm._FilterDatabase" localSheetId="0" hidden="1">'Voucher numbers'!$B$1:$B$192</definedName>
    <definedName name="_xlnm.Print_Area" localSheetId="0">'Voucher numbers'!$A$1:$I$192</definedName>
    <definedName name="_xlnm.Print_Titles" localSheetId="0">'Voucher numbers'!$A:$A,'Voucher numbers'!$1:$1</definedName>
  </definedNames>
  <calcPr calcId="125725"/>
</workbook>
</file>

<file path=xl/calcChain.xml><?xml version="1.0" encoding="utf-8"?>
<calcChain xmlns="http://schemas.openxmlformats.org/spreadsheetml/2006/main">
  <c r="I32" i="3"/>
  <c r="H32"/>
  <c r="G32"/>
  <c r="F32"/>
  <c r="E32"/>
  <c r="D32"/>
  <c r="C32"/>
  <c r="B32"/>
  <c r="I31"/>
  <c r="H31"/>
  <c r="G31"/>
  <c r="F31"/>
  <c r="E31"/>
  <c r="D31"/>
  <c r="C31"/>
  <c r="L31" s="1"/>
  <c r="B31"/>
  <c r="I30"/>
  <c r="H30"/>
  <c r="G30"/>
  <c r="F30"/>
  <c r="E30"/>
  <c r="D30"/>
  <c r="C30"/>
  <c r="B30"/>
  <c r="I12"/>
  <c r="H12"/>
  <c r="G12"/>
  <c r="F12"/>
  <c r="E12"/>
  <c r="N12" s="1"/>
  <c r="D12"/>
  <c r="C12"/>
  <c r="L12" s="1"/>
  <c r="B12"/>
  <c r="I11"/>
  <c r="H11"/>
  <c r="G11"/>
  <c r="F11"/>
  <c r="E11"/>
  <c r="D11"/>
  <c r="M11" s="1"/>
  <c r="C11"/>
  <c r="B11"/>
  <c r="K11" s="1"/>
  <c r="I10"/>
  <c r="H10"/>
  <c r="G10"/>
  <c r="F10"/>
  <c r="E10"/>
  <c r="N10" s="1"/>
  <c r="D10"/>
  <c r="C10"/>
  <c r="B10"/>
  <c r="I9"/>
  <c r="H9"/>
  <c r="G9"/>
  <c r="F9"/>
  <c r="E9"/>
  <c r="N9" s="1"/>
  <c r="D9"/>
  <c r="C9"/>
  <c r="B9"/>
  <c r="I8"/>
  <c r="H8"/>
  <c r="G8"/>
  <c r="F8"/>
  <c r="E8"/>
  <c r="D8"/>
  <c r="C8"/>
  <c r="B8"/>
  <c r="K8" s="1"/>
  <c r="K12" l="1"/>
  <c r="L8"/>
  <c r="L10"/>
  <c r="L30"/>
  <c r="K10"/>
  <c r="K30"/>
  <c r="K9"/>
  <c r="N32"/>
  <c r="M10"/>
  <c r="M30"/>
  <c r="K32"/>
  <c r="L32"/>
  <c r="M32"/>
  <c r="N11"/>
  <c r="K31"/>
  <c r="N8"/>
  <c r="L11"/>
  <c r="N30"/>
  <c r="N31"/>
  <c r="M8"/>
  <c r="M9"/>
  <c r="M12"/>
  <c r="M31"/>
  <c r="L9"/>
</calcChain>
</file>

<file path=xl/sharedStrings.xml><?xml version="1.0" encoding="utf-8"?>
<sst xmlns="http://schemas.openxmlformats.org/spreadsheetml/2006/main" count="1998" uniqueCount="672">
  <si>
    <t>-</t>
  </si>
  <si>
    <t>E</t>
  </si>
  <si>
    <t>unknown</t>
  </si>
  <si>
    <t>Helix figulina</t>
  </si>
  <si>
    <t>Poiretia dilatata</t>
  </si>
  <si>
    <t>D</t>
  </si>
  <si>
    <t>Chondrula bergeri</t>
  </si>
  <si>
    <t>Lindholmiola lens</t>
  </si>
  <si>
    <t>Albinaria discolor</t>
  </si>
  <si>
    <t>G</t>
  </si>
  <si>
    <t>MS03</t>
  </si>
  <si>
    <t>M</t>
  </si>
  <si>
    <t>Albinaria senilis</t>
  </si>
  <si>
    <t>MS17</t>
  </si>
  <si>
    <t>Albinaria schuchii</t>
  </si>
  <si>
    <t>Albinaria adrianae</t>
  </si>
  <si>
    <t>Albinaria edmundi</t>
  </si>
  <si>
    <t>L</t>
  </si>
  <si>
    <t>Albinaria adriani / linnei</t>
  </si>
  <si>
    <t>Mastus pupa</t>
  </si>
  <si>
    <t>MS08</t>
  </si>
  <si>
    <t>Codringtonia</t>
  </si>
  <si>
    <t>MS01</t>
  </si>
  <si>
    <t>MS02</t>
  </si>
  <si>
    <t>Albinaria litoraria</t>
  </si>
  <si>
    <t>MS04</t>
  </si>
  <si>
    <t>MS06</t>
  </si>
  <si>
    <t>oi</t>
  </si>
  <si>
    <t>Albinaria solicola</t>
  </si>
  <si>
    <t>Albinaria argynnis</t>
  </si>
  <si>
    <t>Albinaria campylauchen</t>
  </si>
  <si>
    <t>MS10</t>
  </si>
  <si>
    <t>Mastus grandis</t>
  </si>
  <si>
    <t>Albinaria krueperi</t>
  </si>
  <si>
    <t>ERR140901</t>
  </si>
  <si>
    <t>ERR160901</t>
  </si>
  <si>
    <t>ERR130903</t>
  </si>
  <si>
    <t>ERR200904</t>
  </si>
  <si>
    <t>ERR150905</t>
  </si>
  <si>
    <t>ERR140905</t>
  </si>
  <si>
    <t>ERR140903a</t>
  </si>
  <si>
    <t>ERR100901</t>
  </si>
  <si>
    <t>ERR070903</t>
  </si>
  <si>
    <t>ERR150901</t>
  </si>
  <si>
    <t>ERR170901</t>
  </si>
  <si>
    <t>ERR150902</t>
  </si>
  <si>
    <t>ERR060912</t>
  </si>
  <si>
    <t>ERR060903</t>
  </si>
  <si>
    <t>ERR040903</t>
  </si>
  <si>
    <t>ERR210905</t>
  </si>
  <si>
    <t>ERR070904</t>
  </si>
  <si>
    <t>ERR170902</t>
  </si>
  <si>
    <t>ERR130904</t>
  </si>
  <si>
    <t>ERR160902</t>
  </si>
  <si>
    <t>ERR200901</t>
  </si>
  <si>
    <t>ERR140903b</t>
  </si>
  <si>
    <t>ERR180901</t>
  </si>
  <si>
    <t>ERR020904</t>
  </si>
  <si>
    <t>ERR170903</t>
  </si>
  <si>
    <t>ERR150906</t>
  </si>
  <si>
    <t>ERR160903</t>
  </si>
  <si>
    <t>ERR120901</t>
  </si>
  <si>
    <t>ERR040902</t>
  </si>
  <si>
    <t>ERR060902</t>
  </si>
  <si>
    <t>ERR140904</t>
  </si>
  <si>
    <t>ERR180904</t>
  </si>
  <si>
    <t>ERR060904</t>
  </si>
  <si>
    <t>ERR060913</t>
  </si>
  <si>
    <t>ERR210904</t>
  </si>
  <si>
    <t>Morphospecies</t>
  </si>
  <si>
    <t>EB2013-001</t>
  </si>
  <si>
    <t>EB2013-002</t>
  </si>
  <si>
    <t>EB2013-007</t>
  </si>
  <si>
    <t>EB2013-012</t>
  </si>
  <si>
    <t>EB2013-013</t>
  </si>
  <si>
    <t>EB2013-016</t>
  </si>
  <si>
    <t>EB2013-017</t>
  </si>
  <si>
    <t>EB2013-019</t>
  </si>
  <si>
    <t>EB2013-020</t>
  </si>
  <si>
    <t>EB2013-021</t>
  </si>
  <si>
    <t>EB2013-022</t>
  </si>
  <si>
    <t>EB2013-023</t>
  </si>
  <si>
    <t>EB2013-024</t>
  </si>
  <si>
    <t>EB2013-025</t>
  </si>
  <si>
    <t>EB2013-026</t>
  </si>
  <si>
    <t>EB2013-027</t>
  </si>
  <si>
    <t>EB2013-029</t>
  </si>
  <si>
    <t>EB2013-030</t>
  </si>
  <si>
    <t>EB2013-031</t>
  </si>
  <si>
    <t>EB2013-032</t>
  </si>
  <si>
    <t>EB2013-033</t>
  </si>
  <si>
    <t>EB2013-034</t>
  </si>
  <si>
    <t>EB2013-035</t>
  </si>
  <si>
    <t>EB2013-037</t>
  </si>
  <si>
    <t>EB2013-038</t>
  </si>
  <si>
    <t>EB2013-040</t>
  </si>
  <si>
    <t>EB2013-041</t>
  </si>
  <si>
    <t>EB2013-042</t>
  </si>
  <si>
    <t>EB2013-043</t>
  </si>
  <si>
    <t>EB2013-044</t>
  </si>
  <si>
    <t>EB2013-045</t>
  </si>
  <si>
    <t>EB2013-048</t>
  </si>
  <si>
    <t>EB2013-049</t>
  </si>
  <si>
    <t>EB2013-050</t>
  </si>
  <si>
    <t>EB2013-051</t>
  </si>
  <si>
    <t>EB2013-052</t>
  </si>
  <si>
    <t>EB2013-053</t>
  </si>
  <si>
    <t>EB2013-054</t>
  </si>
  <si>
    <t>EB2013-058</t>
  </si>
  <si>
    <t>EB2013-059</t>
  </si>
  <si>
    <t>EB2013-060</t>
  </si>
  <si>
    <t>EB2013-061</t>
  </si>
  <si>
    <t>EB2013-062</t>
  </si>
  <si>
    <t>EB2013-063</t>
  </si>
  <si>
    <t>EB2013-064</t>
  </si>
  <si>
    <t>EB2013-065</t>
  </si>
  <si>
    <t>EB2013-066</t>
  </si>
  <si>
    <t>EB2013-067</t>
  </si>
  <si>
    <t>EB2013-068</t>
  </si>
  <si>
    <t>EB2013-069</t>
  </si>
  <si>
    <t>EB2013-070</t>
  </si>
  <si>
    <t>EB2013-071</t>
  </si>
  <si>
    <t>EB2013-072</t>
  </si>
  <si>
    <t>EB2013-073</t>
  </si>
  <si>
    <t>EB2013-074</t>
  </si>
  <si>
    <t>EB2013-075</t>
  </si>
  <si>
    <t>EB2013-078</t>
  </si>
  <si>
    <t>EB2013-081</t>
  </si>
  <si>
    <t>EB2013-082</t>
  </si>
  <si>
    <t>EB2013-083</t>
  </si>
  <si>
    <t>EB2013-084</t>
  </si>
  <si>
    <t>EB2013-087</t>
  </si>
  <si>
    <t>EB2013-088</t>
  </si>
  <si>
    <t>EB2013-090</t>
  </si>
  <si>
    <t>EB2013-091</t>
  </si>
  <si>
    <t>EB2013-094</t>
  </si>
  <si>
    <t>EB2013-097</t>
  </si>
  <si>
    <t>EB2013-100</t>
  </si>
  <si>
    <t>EB2013-101</t>
  </si>
  <si>
    <t>EB2013-102</t>
  </si>
  <si>
    <t>EB2013-103</t>
  </si>
  <si>
    <t>EB2013-104</t>
  </si>
  <si>
    <t>EB2013-105</t>
  </si>
  <si>
    <t>EB2013-108</t>
  </si>
  <si>
    <t>EB2013-109</t>
  </si>
  <si>
    <t>EB2013-110</t>
  </si>
  <si>
    <t>EB2013-111</t>
  </si>
  <si>
    <t>EB2013-112</t>
  </si>
  <si>
    <t>EB2013-115</t>
  </si>
  <si>
    <t>EB2013-116</t>
  </si>
  <si>
    <t>EB2013-117</t>
  </si>
  <si>
    <t>EB2013-118</t>
  </si>
  <si>
    <t>EB2013-119</t>
  </si>
  <si>
    <t>EB2013-120</t>
  </si>
  <si>
    <t>EB2013-121</t>
  </si>
  <si>
    <t>EB2013-122</t>
  </si>
  <si>
    <t>EB2013-123</t>
  </si>
  <si>
    <t>EB2013-126</t>
  </si>
  <si>
    <t>EB2013-128</t>
  </si>
  <si>
    <t>EB2013-129</t>
  </si>
  <si>
    <t>EB2013-130</t>
  </si>
  <si>
    <t>EB2013-131</t>
  </si>
  <si>
    <t>EB2013-132</t>
  </si>
  <si>
    <t>EB2013-133</t>
  </si>
  <si>
    <t>EB2013-134</t>
  </si>
  <si>
    <t>EB2013-135</t>
  </si>
  <si>
    <t>EB2013-136</t>
  </si>
  <si>
    <t>EB2013-137</t>
  </si>
  <si>
    <t>EB2013-138</t>
  </si>
  <si>
    <t>EB2013-139</t>
  </si>
  <si>
    <t>EB2013-140</t>
  </si>
  <si>
    <t>EB2013-141</t>
  </si>
  <si>
    <t>EB2013-142</t>
  </si>
  <si>
    <t>EB2013-143</t>
  </si>
  <si>
    <t>EB2013-144</t>
  </si>
  <si>
    <t>EB2013-146</t>
  </si>
  <si>
    <t>EB2013-150</t>
  </si>
  <si>
    <t>EB2013-153</t>
  </si>
  <si>
    <t>EB2013-156</t>
  </si>
  <si>
    <t>EB2013-158</t>
  </si>
  <si>
    <t>EB2013-159</t>
  </si>
  <si>
    <t>EB2013-162</t>
  </si>
  <si>
    <t>EB2013-163</t>
  </si>
  <si>
    <t>EB2013-169</t>
  </si>
  <si>
    <t>EB2013-170</t>
  </si>
  <si>
    <t>EB2013-172</t>
  </si>
  <si>
    <t>EB2013-173</t>
  </si>
  <si>
    <t>EB2013-174</t>
  </si>
  <si>
    <t>EB2013-175</t>
  </si>
  <si>
    <t>EB2013-176</t>
  </si>
  <si>
    <t>EB2013-177</t>
  </si>
  <si>
    <t>EB2013-178</t>
  </si>
  <si>
    <t>EB2013-179</t>
  </si>
  <si>
    <t>EB2013-180</t>
  </si>
  <si>
    <t>EB2013-181</t>
  </si>
  <si>
    <t>EB2013-186</t>
  </si>
  <si>
    <t>EB2013-187</t>
  </si>
  <si>
    <t>EB2013-188</t>
  </si>
  <si>
    <t>EB2013-189</t>
  </si>
  <si>
    <t>EB2013-190</t>
  </si>
  <si>
    <t>EB2013-191</t>
  </si>
  <si>
    <t>EB2013-192</t>
  </si>
  <si>
    <t>EB2013-193</t>
  </si>
  <si>
    <t>EB2013-194</t>
  </si>
  <si>
    <t>EB2013-195</t>
  </si>
  <si>
    <t>EB2013-196</t>
  </si>
  <si>
    <t>EB2013-197</t>
  </si>
  <si>
    <t>EB2013-198</t>
  </si>
  <si>
    <t>EB2013-199</t>
  </si>
  <si>
    <t>EB2013-200</t>
  </si>
  <si>
    <t>EB2013-201</t>
  </si>
  <si>
    <t>EB2013-202</t>
  </si>
  <si>
    <t>EB2013-203</t>
  </si>
  <si>
    <t>EB2013-204</t>
  </si>
  <si>
    <t>EB2013-205</t>
  </si>
  <si>
    <t>EB2013-206</t>
  </si>
  <si>
    <t>EB2013-207</t>
  </si>
  <si>
    <t>EB2013-208</t>
  </si>
  <si>
    <t>EB2013-209</t>
  </si>
  <si>
    <t>EB2013-210</t>
  </si>
  <si>
    <t>EB2013-211</t>
  </si>
  <si>
    <t>EB2013-212</t>
  </si>
  <si>
    <t>EB2013-213</t>
  </si>
  <si>
    <t>EB2013-222</t>
  </si>
  <si>
    <t>EB2013-223</t>
  </si>
  <si>
    <t>EB2013-224</t>
  </si>
  <si>
    <t>EB2013-225</t>
  </si>
  <si>
    <t>EB2013-226</t>
  </si>
  <si>
    <t>EB2013-227</t>
  </si>
  <si>
    <t>EB2013-228</t>
  </si>
  <si>
    <t>EB2013-229</t>
  </si>
  <si>
    <t>EB2013-230</t>
  </si>
  <si>
    <t>EB2013-231</t>
  </si>
  <si>
    <t>EB2013-232</t>
  </si>
  <si>
    <t>EB2013-233</t>
  </si>
  <si>
    <t>EB2013-234</t>
  </si>
  <si>
    <t>EB2013-244</t>
  </si>
  <si>
    <t>EB2013-245</t>
  </si>
  <si>
    <t>EB2013-246</t>
  </si>
  <si>
    <t>EB2013-247</t>
  </si>
  <si>
    <t>EB2013-249</t>
  </si>
  <si>
    <t>EB2013-250</t>
  </si>
  <si>
    <t>EB2013-257</t>
  </si>
  <si>
    <t>EB2013-258</t>
  </si>
  <si>
    <t>EB2013-259</t>
  </si>
  <si>
    <t>EB2013-260</t>
  </si>
  <si>
    <t>EB2013-261</t>
  </si>
  <si>
    <t>EB2013-262</t>
  </si>
  <si>
    <t>EB2013-263</t>
  </si>
  <si>
    <t>EB2013-264</t>
  </si>
  <si>
    <t>EB2013-270</t>
  </si>
  <si>
    <t>EB2013-271</t>
  </si>
  <si>
    <t>EB2013-272</t>
  </si>
  <si>
    <t>EB2013-273</t>
  </si>
  <si>
    <t>EB2013-274</t>
  </si>
  <si>
    <t>EB2013-275</t>
  </si>
  <si>
    <t>EB2013-277</t>
  </si>
  <si>
    <t>EB2013-278</t>
  </si>
  <si>
    <t>EB2013-279</t>
  </si>
  <si>
    <t>EB2013-280</t>
  </si>
  <si>
    <t>EB2013-285</t>
  </si>
  <si>
    <t>EB2013-286</t>
  </si>
  <si>
    <t>EB2013-287</t>
  </si>
  <si>
    <t>EB2013-288</t>
  </si>
  <si>
    <t>EB2013-290</t>
  </si>
  <si>
    <t>EB2013-291</t>
  </si>
  <si>
    <t>EB2013-292</t>
  </si>
  <si>
    <t>EB2013-324</t>
  </si>
  <si>
    <t>EB2013-325</t>
  </si>
  <si>
    <t>EB2013-326</t>
  </si>
  <si>
    <t>EB2013-327</t>
  </si>
  <si>
    <t>EB2013-328</t>
  </si>
  <si>
    <t>EB2013-329</t>
  </si>
  <si>
    <t>EB2013-330</t>
  </si>
  <si>
    <t>EB2013-331</t>
  </si>
  <si>
    <t>EB2013-332</t>
  </si>
  <si>
    <t>EB2013-333</t>
  </si>
  <si>
    <t>EB2013-334</t>
  </si>
  <si>
    <t>EB2013-335</t>
  </si>
  <si>
    <t>EB2013-340</t>
  </si>
  <si>
    <t>EB2013-341</t>
  </si>
  <si>
    <t>EB2013-342</t>
  </si>
  <si>
    <t>EB2013-343</t>
  </si>
  <si>
    <t>EB2013-350</t>
  </si>
  <si>
    <t>EB2013-351</t>
  </si>
  <si>
    <t>EB2013-078 &amp; EB2013-079</t>
  </si>
  <si>
    <t>EB2013-085 &amp; EB2013-086</t>
  </si>
  <si>
    <t>EB2013-095 &amp; EB2013-096</t>
  </si>
  <si>
    <t>EB2013-098 &amp; EB2013-099</t>
  </si>
  <si>
    <t>EB2013-113 &amp; EB2013-114</t>
  </si>
  <si>
    <t>EB2013-147 &amp; EB2013-148</t>
  </si>
  <si>
    <t>EB2013-151 &amp; EB2013-152</t>
  </si>
  <si>
    <t>Collection Code</t>
  </si>
  <si>
    <t>Voucher number</t>
  </si>
  <si>
    <t>Country</t>
  </si>
  <si>
    <t>Exact localition</t>
  </si>
  <si>
    <t>Collectors</t>
  </si>
  <si>
    <t>Collection date</t>
  </si>
  <si>
    <t>GREECE</t>
  </si>
  <si>
    <t>Achaia</t>
  </si>
  <si>
    <t>Kefalonia</t>
  </si>
  <si>
    <t>Korinthia</t>
  </si>
  <si>
    <t>Arcadia</t>
  </si>
  <si>
    <t>Lakonia</t>
  </si>
  <si>
    <t>Argolida</t>
  </si>
  <si>
    <t>Province/ Island</t>
  </si>
  <si>
    <t>Paralion Astros: on walls of the castle.</t>
  </si>
  <si>
    <t>Koutroufa, rocks along the road at spring.</t>
  </si>
  <si>
    <t>Monemvasia peninsula.</t>
  </si>
  <si>
    <t>1 km W of Sterna (ca. 25 NW of Nafplio).</t>
  </si>
  <si>
    <t>Between Argos and Astros.</t>
  </si>
  <si>
    <t>Near Astros: immediately N of beach N of Astros.</t>
  </si>
  <si>
    <t>Ca. 2 km S of Ag. Andreas rocks along the road.</t>
  </si>
  <si>
    <t>Ca. 3 km from Leonidion into the Dafnos-gorge.</t>
  </si>
  <si>
    <t>Latitude</t>
  </si>
  <si>
    <t>Longitude</t>
  </si>
  <si>
    <t>Skins</t>
  </si>
  <si>
    <t>Larva</t>
  </si>
  <si>
    <r>
      <t xml:space="preserve">Type of </t>
    </r>
    <r>
      <rPr>
        <i/>
        <sz val="11"/>
        <color theme="1"/>
        <rFont val="Calibri"/>
        <family val="2"/>
        <scheme val="minor"/>
      </rPr>
      <t>Drilus</t>
    </r>
    <r>
      <rPr>
        <sz val="11"/>
        <color theme="1"/>
        <rFont val="Calibri"/>
        <family val="2"/>
        <scheme val="minor"/>
      </rPr>
      <t xml:space="preserve"> hole</t>
    </r>
  </si>
  <si>
    <t>Young</t>
  </si>
  <si>
    <t>Young.</t>
  </si>
  <si>
    <t>38.08585°N</t>
  </si>
  <si>
    <t>22.17745°E</t>
  </si>
  <si>
    <t>38.0838°N</t>
  </si>
  <si>
    <t>20.72308°E</t>
  </si>
  <si>
    <t>38.16813°N</t>
  </si>
  <si>
    <t>20.51263°E</t>
  </si>
  <si>
    <t>38.13736°N</t>
  </si>
  <si>
    <t>20.55838°E</t>
  </si>
  <si>
    <t>38.1494°N</t>
  </si>
  <si>
    <t>20.76998°E</t>
  </si>
  <si>
    <t>38.14913°N</t>
  </si>
  <si>
    <t>20.76938°E</t>
  </si>
  <si>
    <t>38.15581°N</t>
  </si>
  <si>
    <t>21.40285°E</t>
  </si>
  <si>
    <t>37.80918°N</t>
  </si>
  <si>
    <t>22.71256°E</t>
  </si>
  <si>
    <t>37.38381°N</t>
  </si>
  <si>
    <t>22.74606°E</t>
  </si>
  <si>
    <t>37.41723°N</t>
  </si>
  <si>
    <t>22.76945°E</t>
  </si>
  <si>
    <t>37.4454°N</t>
  </si>
  <si>
    <t>22.74941°E</t>
  </si>
  <si>
    <t>37.3371°N</t>
  </si>
  <si>
    <t>22.7921°E</t>
  </si>
  <si>
    <t>37.33933°N</t>
  </si>
  <si>
    <t>22.79626°E</t>
  </si>
  <si>
    <t>37.33926°N</t>
  </si>
  <si>
    <t>22.79565°E</t>
  </si>
  <si>
    <t>37.33553°N</t>
  </si>
  <si>
    <t>22.76281°E</t>
  </si>
  <si>
    <t>37.16283°N</t>
  </si>
  <si>
    <t>22.8131°E</t>
  </si>
  <si>
    <t>36.6865°N</t>
  </si>
  <si>
    <t>23.04891°E</t>
  </si>
  <si>
    <t>36.6875°N</t>
  </si>
  <si>
    <t>23.04866°E</t>
  </si>
  <si>
    <t>36.48266°N</t>
  </si>
  <si>
    <t>22.40128°E</t>
  </si>
  <si>
    <t>36.46393°N</t>
  </si>
  <si>
    <t>22.47553°E</t>
  </si>
  <si>
    <t>37.5134°N</t>
  </si>
  <si>
    <t>37.456117°N</t>
  </si>
  <si>
    <t>37.417233°N</t>
  </si>
  <si>
    <t>37.384083°N</t>
  </si>
  <si>
    <t>37.338017°N</t>
  </si>
  <si>
    <t>37.161567°N</t>
  </si>
  <si>
    <t>36.686933°N</t>
  </si>
  <si>
    <t>23.0481°E</t>
  </si>
  <si>
    <t>Megalou Spileou, cliff on the left of the road past the monastery.</t>
  </si>
  <si>
    <t>Taxiarches, rock outcrop along road to Kalogria, opposite wetland.</t>
  </si>
  <si>
    <t>Paralio Astros, rocks and walls in and around Paralio Astros, castle.</t>
  </si>
  <si>
    <t>Kiveri-Astros, rocks along road.</t>
  </si>
  <si>
    <t>Agios Andreas-Arcadico Chorio, first 50 m of rockface along road.</t>
  </si>
  <si>
    <t>Agios Andreas-Arcadico Chorio, rockface along road, west of cow sign.</t>
  </si>
  <si>
    <t>Agios Andreas-Arcadico Chorio, rockface along road, near eletricity pole.</t>
  </si>
  <si>
    <t>Agios Andreas, ciffs behind farm.</t>
  </si>
  <si>
    <t>Leonidio, rockface along road in Dafnon gorge west of Leonidio.</t>
  </si>
  <si>
    <t>Monemvasia, S-side of rock outcrop.</t>
  </si>
  <si>
    <t>Monemvasia, N-side of rock outcrop.</t>
  </si>
  <si>
    <t>Gerolimenas, rockface NW of Gerolimenas.</t>
  </si>
  <si>
    <t>Chionata, rocks along road.</t>
  </si>
  <si>
    <t>Koutsavos, crevice with concrete structure along road.</t>
  </si>
  <si>
    <t>Kastro, rocks and walls in and around Aigio Georgio Castle.</t>
  </si>
  <si>
    <t>Poros, cliffs along N-side of road through gorge.</t>
  </si>
  <si>
    <t>Poros, cliffs along N-side of road through gorge, broad area sampled.</t>
  </si>
  <si>
    <t>Koutroufa, rocks along road opposite wetland south of Astros.</t>
  </si>
  <si>
    <t>22.738983°E</t>
  </si>
  <si>
    <t>22.747183°E</t>
  </si>
  <si>
    <t>22.746183°E</t>
  </si>
  <si>
    <t>22.792917°E</t>
  </si>
  <si>
    <t>22.812417°E</t>
  </si>
  <si>
    <t>Baalbergen, E., Helwerda, R.A. &amp; Schelfhorst, R.</t>
  </si>
  <si>
    <t>2-IX-2011</t>
  </si>
  <si>
    <t>4-IX-2011</t>
  </si>
  <si>
    <t>6-IX-2011</t>
  </si>
  <si>
    <t>7-IX-2011</t>
  </si>
  <si>
    <t>10-IX-2011</t>
  </si>
  <si>
    <t>12-IX-2011</t>
  </si>
  <si>
    <t>13-IX-2011</t>
  </si>
  <si>
    <t>14-IX-2011</t>
  </si>
  <si>
    <t>15-IX-2011</t>
  </si>
  <si>
    <t>16-IX-2011</t>
  </si>
  <si>
    <t>17-IX-2011</t>
  </si>
  <si>
    <t>18-IX-2011</t>
  </si>
  <si>
    <t>20-IX-2011</t>
  </si>
  <si>
    <t>21-IX-2011</t>
  </si>
  <si>
    <t>Menno Schilthuizen and Sinos Giokas</t>
  </si>
  <si>
    <t>VII-2011</t>
  </si>
  <si>
    <t>Menno Schilthuizen</t>
  </si>
  <si>
    <t>VIII-2011</t>
  </si>
  <si>
    <t>Rumina cf. saharica</t>
  </si>
  <si>
    <r>
      <rPr>
        <i/>
        <sz val="11"/>
        <color theme="1"/>
        <rFont val="Calibri"/>
        <family val="2"/>
        <scheme val="minor"/>
      </rPr>
      <t>Rumina</t>
    </r>
    <r>
      <rPr>
        <sz val="11"/>
        <color theme="1"/>
        <rFont val="Calibri"/>
        <family val="2"/>
        <scheme val="minor"/>
      </rPr>
      <t xml:space="preserve"> cf. </t>
    </r>
    <r>
      <rPr>
        <i/>
        <sz val="11"/>
        <color theme="1"/>
        <rFont val="Calibri"/>
        <family val="2"/>
        <scheme val="minor"/>
      </rPr>
      <t>saharica</t>
    </r>
  </si>
  <si>
    <t>Koutroufa totaal</t>
  </si>
  <si>
    <t>Paralion Astros totaal</t>
  </si>
  <si>
    <t>Collection code</t>
  </si>
  <si>
    <t>Adult male</t>
  </si>
  <si>
    <t>Skins larva</t>
  </si>
  <si>
    <t>Preserved part / stage/ sex</t>
  </si>
  <si>
    <r>
      <t>Albinaria adriani</t>
    </r>
    <r>
      <rPr>
        <sz val="11"/>
        <color theme="1"/>
        <rFont val="Calibri"/>
        <family val="2"/>
        <scheme val="minor"/>
      </rPr>
      <t xml:space="preserve"> / </t>
    </r>
    <r>
      <rPr>
        <i/>
        <sz val="11"/>
        <color theme="1"/>
        <rFont val="Calibri"/>
        <family val="2"/>
        <scheme val="minor"/>
      </rPr>
      <t>linnei</t>
    </r>
  </si>
  <si>
    <r>
      <rPr>
        <i/>
        <sz val="11"/>
        <rFont val="Calibri"/>
        <family val="2"/>
        <scheme val="minor"/>
      </rPr>
      <t>Rumina</t>
    </r>
    <r>
      <rPr>
        <sz val="11"/>
        <rFont val="Calibri"/>
        <family val="2"/>
        <scheme val="minor"/>
      </rPr>
      <t xml:space="preserve"> cf.</t>
    </r>
    <r>
      <rPr>
        <i/>
        <sz val="11"/>
        <rFont val="Calibri"/>
        <family val="2"/>
        <scheme val="minor"/>
      </rPr>
      <t xml:space="preserve"> saharica</t>
    </r>
  </si>
  <si>
    <r>
      <t>Albinaria</t>
    </r>
    <r>
      <rPr>
        <sz val="11"/>
        <rFont val="Calibri"/>
        <family val="2"/>
        <scheme val="minor"/>
      </rPr>
      <t xml:space="preserve"> cf. </t>
    </r>
    <r>
      <rPr>
        <i/>
        <sz val="11"/>
        <rFont val="Calibri"/>
        <family val="2"/>
        <scheme val="minor"/>
      </rPr>
      <t>adriani</t>
    </r>
  </si>
  <si>
    <r>
      <t xml:space="preserve">Albinaria </t>
    </r>
    <r>
      <rPr>
        <sz val="11"/>
        <rFont val="Calibri"/>
        <family val="2"/>
        <scheme val="minor"/>
      </rPr>
      <t xml:space="preserve">cf. </t>
    </r>
    <r>
      <rPr>
        <i/>
        <sz val="11"/>
        <rFont val="Calibri"/>
        <family val="2"/>
        <scheme val="minor"/>
      </rPr>
      <t xml:space="preserve">hohorsti </t>
    </r>
    <r>
      <rPr>
        <sz val="11"/>
        <rFont val="Calibri"/>
        <family val="2"/>
        <scheme val="minor"/>
      </rPr>
      <t xml:space="preserve">or </t>
    </r>
    <r>
      <rPr>
        <i/>
        <sz val="11"/>
        <rFont val="Calibri"/>
        <family val="2"/>
        <scheme val="minor"/>
      </rPr>
      <t>grisea</t>
    </r>
  </si>
  <si>
    <r>
      <t xml:space="preserve">Albinaria </t>
    </r>
    <r>
      <rPr>
        <sz val="11"/>
        <rFont val="Calibri"/>
        <family val="2"/>
        <scheme val="minor"/>
      </rPr>
      <t>cf.</t>
    </r>
    <r>
      <rPr>
        <i/>
        <sz val="11"/>
        <rFont val="Calibri"/>
        <family val="2"/>
        <scheme val="minor"/>
      </rPr>
      <t xml:space="preserve"> grisea </t>
    </r>
    <r>
      <rPr>
        <sz val="11"/>
        <rFont val="Calibri"/>
        <family val="2"/>
        <scheme val="minor"/>
      </rPr>
      <t>or</t>
    </r>
    <r>
      <rPr>
        <i/>
        <sz val="11"/>
        <rFont val="Calibri"/>
        <family val="2"/>
        <scheme val="minor"/>
      </rPr>
      <t xml:space="preserve"> petrosa</t>
    </r>
  </si>
  <si>
    <r>
      <t xml:space="preserve">Albinaria senilis </t>
    </r>
    <r>
      <rPr>
        <sz val="11"/>
        <rFont val="Calibri"/>
        <family val="2"/>
        <scheme val="minor"/>
      </rPr>
      <t>x</t>
    </r>
    <r>
      <rPr>
        <i/>
        <sz val="11"/>
        <rFont val="Calibri"/>
        <family val="2"/>
        <scheme val="minor"/>
      </rPr>
      <t xml:space="preserve"> adrianae</t>
    </r>
  </si>
  <si>
    <r>
      <t>Monacha ocellata</t>
    </r>
    <r>
      <rPr>
        <sz val="11"/>
        <rFont val="Calibri"/>
        <family val="2"/>
        <scheme val="minor"/>
      </rPr>
      <t xml:space="preserve"> / </t>
    </r>
    <r>
      <rPr>
        <i/>
        <sz val="11"/>
        <rFont val="Calibri"/>
        <family val="2"/>
        <scheme val="minor"/>
      </rPr>
      <t>syriaca</t>
    </r>
  </si>
  <si>
    <r>
      <t xml:space="preserve">Helix </t>
    </r>
    <r>
      <rPr>
        <sz val="11"/>
        <rFont val="Calibri"/>
        <family val="2"/>
        <scheme val="minor"/>
      </rPr>
      <t>sp.</t>
    </r>
  </si>
  <si>
    <t>Prey species</t>
  </si>
  <si>
    <t>Skins larva and skins pupa</t>
  </si>
  <si>
    <t>Skins larva and skin pupa</t>
  </si>
  <si>
    <t>Skins larva, skins pupa and adult male</t>
  </si>
  <si>
    <r>
      <t xml:space="preserve">Extra material of same </t>
    </r>
    <r>
      <rPr>
        <i/>
        <sz val="11"/>
        <color theme="1"/>
        <rFont val="Calibri"/>
        <family val="2"/>
        <scheme val="minor"/>
      </rPr>
      <t xml:space="preserve">Drilus </t>
    </r>
    <r>
      <rPr>
        <sz val="11"/>
        <color theme="1"/>
        <rFont val="Calibri"/>
        <family val="2"/>
        <scheme val="minor"/>
      </rPr>
      <t>individual</t>
    </r>
  </si>
  <si>
    <r>
      <t xml:space="preserve">Albinaria </t>
    </r>
    <r>
      <rPr>
        <sz val="11"/>
        <color theme="1"/>
        <rFont val="Calibri"/>
        <family val="2"/>
        <scheme val="minor"/>
      </rPr>
      <t>cf.</t>
    </r>
    <r>
      <rPr>
        <i/>
        <sz val="11"/>
        <color theme="1"/>
        <rFont val="Calibri"/>
        <family val="2"/>
        <scheme val="minor"/>
      </rPr>
      <t xml:space="preserve"> adriani</t>
    </r>
  </si>
  <si>
    <t>Skins larva and larva</t>
  </si>
  <si>
    <t>Nemea,temple archeological site.</t>
  </si>
  <si>
    <t>Lagia, along road, T-crossing.</t>
  </si>
  <si>
    <t>Unknown</t>
  </si>
  <si>
    <t>No hole</t>
  </si>
  <si>
    <t>Entry</t>
  </si>
  <si>
    <t>Entry + exit</t>
  </si>
  <si>
    <t>Exit</t>
  </si>
  <si>
    <t>RMNH</t>
  </si>
  <si>
    <t>RMNH.INS.871701</t>
  </si>
  <si>
    <t>RMNH.INS.871705</t>
  </si>
  <si>
    <t>RMNH.INS.871736</t>
  </si>
  <si>
    <t>RMNH.INS.871738</t>
  </si>
  <si>
    <t>RMNH.INS.871739</t>
  </si>
  <si>
    <t>RMNH.INS.871743</t>
  </si>
  <si>
    <t>RMNH.INS.871748</t>
  </si>
  <si>
    <t>RMNH.INS.871750</t>
  </si>
  <si>
    <t>RMNH.INS.871752</t>
  </si>
  <si>
    <t>RMNH.INS.871754</t>
  </si>
  <si>
    <t>RMNH.INS.871757</t>
  </si>
  <si>
    <t>RMNH.INS.871759</t>
  </si>
  <si>
    <t>RMNH.INS.871761</t>
  </si>
  <si>
    <t>RMNH.INS.871762</t>
  </si>
  <si>
    <t>RMNH.INS.871763</t>
  </si>
  <si>
    <t>RMNH.INS.871763 &amp; RMNH.INS.871764</t>
  </si>
  <si>
    <t>RMNH.INS.871767</t>
  </si>
  <si>
    <t>RMNH.INS.871770 &amp; RMNH.INS.871771</t>
  </si>
  <si>
    <t>RMNH.INS.871787 &amp; RMNH.INS.871788</t>
  </si>
  <si>
    <t>RMNH.INS.871790 &amp; RMNH.INS.871791</t>
  </si>
  <si>
    <t>RMNH.INS.871777</t>
  </si>
  <si>
    <t>RMNH.INS.871780 &amp; RMNH.INS.871781</t>
  </si>
  <si>
    <t>RMNH.INS.871839</t>
  </si>
  <si>
    <t>RMNH.INS.871841</t>
  </si>
  <si>
    <t>RMNH.INS.871808</t>
  </si>
  <si>
    <t>RMNH.INS.871709</t>
  </si>
  <si>
    <t>RMNH.INS.871845</t>
  </si>
  <si>
    <t>RMNH.INS.871847</t>
  </si>
  <si>
    <t>RMNH.INS.871794</t>
  </si>
  <si>
    <t>RMNH.INS.871894 &amp; RMNH.INS.871895</t>
  </si>
  <si>
    <t>RMNH.INS.871711 &amp; RMNH.INS.871712</t>
  </si>
  <si>
    <t>RMNH.INS.871715</t>
  </si>
  <si>
    <t>RMNH.INS.871721</t>
  </si>
  <si>
    <t>RMNH.INS.559238</t>
  </si>
  <si>
    <t>EB2013-322</t>
  </si>
  <si>
    <t>EB2013-323</t>
  </si>
  <si>
    <t>Alcohol</t>
  </si>
  <si>
    <t>Dried material</t>
  </si>
  <si>
    <t>Microscopic slide</t>
  </si>
  <si>
    <t>RMNH.INS.559221</t>
  </si>
  <si>
    <t>RMNH.INS.871878</t>
  </si>
  <si>
    <t>RMNH.INS.871728</t>
  </si>
  <si>
    <t>RMNH.INS.871729</t>
  </si>
  <si>
    <t>RMNH.INS.871730</t>
  </si>
  <si>
    <t>RMNH.INS.871731</t>
  </si>
  <si>
    <t>RMNH.INS.871697</t>
  </si>
  <si>
    <t>RMNH.INS.871698</t>
  </si>
  <si>
    <t>RMNH.INS.871699</t>
  </si>
  <si>
    <t>RMNH.INS.871700</t>
  </si>
  <si>
    <t>RMNH.INS.871732</t>
  </si>
  <si>
    <t>RMNH.INS.871702</t>
  </si>
  <si>
    <t>RMNH.INS.871733</t>
  </si>
  <si>
    <t>RMNH.INS.871703</t>
  </si>
  <si>
    <t>RMNH.INS.871704</t>
  </si>
  <si>
    <t>RMNH.INS.871879</t>
  </si>
  <si>
    <t>RMNH.INS.871880</t>
  </si>
  <si>
    <t>RMNH.INS.871835</t>
  </si>
  <si>
    <t>RMNH.INS.871706</t>
  </si>
  <si>
    <t>RMNH.INS.871836</t>
  </si>
  <si>
    <t>RMNH.INS.871837</t>
  </si>
  <si>
    <t>RMNH.INS.871734</t>
  </si>
  <si>
    <t>RMNH.INS.871735</t>
  </si>
  <si>
    <t>RMNH.INS.871707</t>
  </si>
  <si>
    <t>RMNH.INS.871737</t>
  </si>
  <si>
    <t>RMNH.INS.871881</t>
  </si>
  <si>
    <t>RMNH.INS.559239</t>
  </si>
  <si>
    <t>RMNH.INS.871740</t>
  </si>
  <si>
    <t>RMNH.INS.871741</t>
  </si>
  <si>
    <t>RMNH.INS.871742</t>
  </si>
  <si>
    <t>RMNH.INS.871744</t>
  </si>
  <si>
    <t>RMNH.INS.871745</t>
  </si>
  <si>
    <t>RMNH.INS.871746</t>
  </si>
  <si>
    <t>RMNH.INS.871747</t>
  </si>
  <si>
    <t>RMNH.INS.871749</t>
  </si>
  <si>
    <t>RMNH.INS.871751</t>
  </si>
  <si>
    <t>RMNH.INS.871753</t>
  </si>
  <si>
    <t>RMNH.INS.871755</t>
  </si>
  <si>
    <t>RMNH.INS.871756</t>
  </si>
  <si>
    <t>RMNH.INS.871758</t>
  </si>
  <si>
    <t>RMNH.INS.871882</t>
  </si>
  <si>
    <t>RMNH.INS.871760</t>
  </si>
  <si>
    <t>RMNH.INS.559240</t>
  </si>
  <si>
    <t>RMNH.INS.871766</t>
  </si>
  <si>
    <t>RMNH.INS.871768</t>
  </si>
  <si>
    <t>RMNH.INS.871769</t>
  </si>
  <si>
    <t>RMNH.INS.871772</t>
  </si>
  <si>
    <t>RMNH.INS.871773</t>
  </si>
  <si>
    <t>RMNH.INS.871883</t>
  </si>
  <si>
    <t>RMNH.INS.871774</t>
  </si>
  <si>
    <t>RMNH.INS.871786</t>
  </si>
  <si>
    <t>RMNH.INS.871789</t>
  </si>
  <si>
    <t>RMNH.INS.871792</t>
  </si>
  <si>
    <t>RMNH.INS.871884</t>
  </si>
  <si>
    <t>RMNH.INS.871775</t>
  </si>
  <si>
    <t>RMNH.INS.871776</t>
  </si>
  <si>
    <t>RMNH.INS.871778</t>
  </si>
  <si>
    <t>RMNH.INS.871885</t>
  </si>
  <si>
    <t>RMNH.INS.871886</t>
  </si>
  <si>
    <t>RMNH.INS.871887</t>
  </si>
  <si>
    <t>RMNH.INS.871888</t>
  </si>
  <si>
    <t>RMNH.INS.871779</t>
  </si>
  <si>
    <t>RMNH.INS.871838</t>
  </si>
  <si>
    <t>RMNH.INS.871840</t>
  </si>
  <si>
    <t>RMNH.INS.871806</t>
  </si>
  <si>
    <t>RMNH.INS.871807</t>
  </si>
  <si>
    <t>RMNH.INS.871842</t>
  </si>
  <si>
    <t>RMNH.INS.871809</t>
  </si>
  <si>
    <t>RMNH.INS.871843</t>
  </si>
  <si>
    <t>RMNH.INS.871889</t>
  </si>
  <si>
    <t>RMNH.INS.871708</t>
  </si>
  <si>
    <t>RMNH.INS.871890</t>
  </si>
  <si>
    <t>RMNH.INS.871810</t>
  </si>
  <si>
    <t>RMNH.INS.871844</t>
  </si>
  <si>
    <t>RMNH.INS.871793</t>
  </si>
  <si>
    <t>RMNH.INS.871891</t>
  </si>
  <si>
    <t>RMNH.INS.871846</t>
  </si>
  <si>
    <t>RMNH.INS.559223</t>
  </si>
  <si>
    <t>RMNH.INS.559224</t>
  </si>
  <si>
    <t>RMNH.INS.559225</t>
  </si>
  <si>
    <t>RMNH.INS.559241</t>
  </si>
  <si>
    <t>RMNH.INS.871892</t>
  </si>
  <si>
    <t>RMNH.INS.871893</t>
  </si>
  <si>
    <t>RMNH.INS.871710</t>
  </si>
  <si>
    <t>RMNH.INS.871896</t>
  </si>
  <si>
    <t>RMNH.INS.871897</t>
  </si>
  <si>
    <t>RMNH.INS.871898</t>
  </si>
  <si>
    <t>RMNH.INS.871899</t>
  </si>
  <si>
    <t>RMNH.INS.871900</t>
  </si>
  <si>
    <t>RMNH.INS.871901</t>
  </si>
  <si>
    <t>RMNH.INS.871902</t>
  </si>
  <si>
    <t>RMNH.INS.871903</t>
  </si>
  <si>
    <t>RMNH.INS.871713</t>
  </si>
  <si>
    <t>RMNH.INS.871848</t>
  </si>
  <si>
    <t>RMNH.INS.871904</t>
  </si>
  <si>
    <t>RMNH.INS.871714</t>
  </si>
  <si>
    <t>RMNH.INS.871905</t>
  </si>
  <si>
    <t>RMNH.INS.871716</t>
  </si>
  <si>
    <t>RMNH.INS.871795</t>
  </si>
  <si>
    <t>RMNH.INS.871849</t>
  </si>
  <si>
    <t>RMNH.INS.871850</t>
  </si>
  <si>
    <t>RMNH.INS.871851</t>
  </si>
  <si>
    <t>RMNH.INS.871906</t>
  </si>
  <si>
    <t>RMNH.INS.871907</t>
  </si>
  <si>
    <t>RMNH.INS.871908</t>
  </si>
  <si>
    <t>RMNH.INS.871909</t>
  </si>
  <si>
    <t>RMNH.INS.871717</t>
  </si>
  <si>
    <t>RMNH.INS.871718</t>
  </si>
  <si>
    <t>RMNH.INS.871719</t>
  </si>
  <si>
    <t>RMNH.INS.871910</t>
  </si>
  <si>
    <t>RMNH.INS.871720</t>
  </si>
  <si>
    <t>RMNH.INS.871911</t>
  </si>
  <si>
    <t>RMNH.INS.871722</t>
  </si>
  <si>
    <t>RMNH.INS.871782</t>
  </si>
  <si>
    <t>RMNH.INS.871723</t>
  </si>
  <si>
    <t>RMNH.INS.559222</t>
  </si>
  <si>
    <t>RMNH.INS.871852</t>
  </si>
  <si>
    <t>RMNH.INS.871724</t>
  </si>
  <si>
    <t>RMNH.INS.871725</t>
  </si>
  <si>
    <t>RMNH.INS.871726</t>
  </si>
  <si>
    <t>RMNH.INS.871853</t>
  </si>
  <si>
    <t>RMNH.INS.871912</t>
  </si>
  <si>
    <t>RMNH.INS.871854</t>
  </si>
  <si>
    <t>RMNH.INS.871796</t>
  </si>
  <si>
    <t>RMNH.INS.871783</t>
  </si>
  <si>
    <t>RMNH.INS.871727</t>
  </si>
  <si>
    <t>RMNH.INS.871797</t>
  </si>
  <si>
    <t>RMNH.INS.871855</t>
  </si>
  <si>
    <t>RMNH.INS.871856</t>
  </si>
  <si>
    <t>RMNH.INS.871857</t>
  </si>
  <si>
    <t>RMNH.INS.871858</t>
  </si>
  <si>
    <t>RMNH.INS.871859</t>
  </si>
  <si>
    <t>RMNH.INS.871860</t>
  </si>
  <si>
    <t>RMNH.INS.871913</t>
  </si>
  <si>
    <t>RMNH.INS.871861</t>
  </si>
  <si>
    <t>RMNH.INS.871914</t>
  </si>
  <si>
    <t>RMNH.INS.871862</t>
  </si>
  <si>
    <t>RMNH.INS.871863</t>
  </si>
  <si>
    <t>RMNH.INS.871864</t>
  </si>
  <si>
    <t>RMNH.INS.871915</t>
  </si>
  <si>
    <t>RMNH.INS.871784</t>
  </si>
  <si>
    <t>RMNH.INS.871811</t>
  </si>
  <si>
    <t>RMNH.INS.871865</t>
  </si>
  <si>
    <t>RMNH.INS.871866</t>
  </si>
  <si>
    <t>RMNH.INS.871867</t>
  </si>
  <si>
    <t>RMNH.INS.871868</t>
  </si>
  <si>
    <t>RMNH.INS.871917</t>
  </si>
  <si>
    <t>RMNH.INS.871918</t>
  </si>
  <si>
    <t>RMNH.INS.871785</t>
  </si>
  <si>
    <t>RMNH.INS.559233</t>
  </si>
  <si>
    <t>RMNH.INS.871798</t>
  </si>
  <si>
    <t>RMNH.INS.871799</t>
  </si>
  <si>
    <t>RMNH.INS.871869</t>
  </si>
  <si>
    <t>RMNH.INS.871870</t>
  </si>
  <si>
    <t>RMNH.INS.871919</t>
  </si>
  <si>
    <t>RMNH.INS.871871</t>
  </si>
  <si>
    <t>RMNH.INS.871872</t>
  </si>
  <si>
    <t>RMNH.INS.871873</t>
  </si>
  <si>
    <t>RMNH.INS.871874</t>
  </si>
  <si>
    <t>RMNH.INS.871800</t>
  </si>
  <si>
    <t>RMNH.INS.871875</t>
  </si>
  <si>
    <t>RMNH.INS.871876</t>
  </si>
  <si>
    <t>RMNH.INS.871877</t>
  </si>
  <si>
    <t>RMNH.INS.871920</t>
  </si>
  <si>
    <t>RMNH.INS.871801</t>
  </si>
  <si>
    <t>RMNH.INS.559242</t>
  </si>
  <si>
    <t>Alive - skins in alcohol</t>
  </si>
  <si>
    <t>RMNH.INS.559234</t>
  </si>
  <si>
    <t>RMNH.INS.559228</t>
  </si>
  <si>
    <t>RMNH.INS.559229</t>
  </si>
  <si>
    <t>RMNH.INS.559230</t>
  </si>
  <si>
    <t>RMNH.INS.559231</t>
  </si>
  <si>
    <t>RMNH.INS.559232</t>
  </si>
  <si>
    <t>RMNH.INS.559208</t>
  </si>
  <si>
    <t>RMNH.INS.559209</t>
  </si>
  <si>
    <t>RMNH.INS.559227</t>
  </si>
  <si>
    <t>RMNH.INS.559210</t>
  </si>
  <si>
    <t>RMNH.INS.559211</t>
  </si>
  <si>
    <t>RMNH.INS.559212</t>
  </si>
  <si>
    <t>RMNH.INS.559213</t>
  </si>
  <si>
    <t>RMNH.INS.559214</t>
  </si>
  <si>
    <t>RMNH.INS.559215</t>
  </si>
  <si>
    <t>RMNH.INS.559216</t>
  </si>
  <si>
    <t>RMNH.INS.559217</t>
  </si>
  <si>
    <t>RMNH.INS.559218</t>
  </si>
  <si>
    <t>RMNH.INS.559219</t>
  </si>
  <si>
    <t>RMNH.INS.559220</t>
  </si>
  <si>
    <t>RMNH.INS.559237</t>
  </si>
  <si>
    <t>RMNH.INS.559236</t>
  </si>
  <si>
    <t>RMNH.INS.559235</t>
  </si>
  <si>
    <t>RMNH.INS.559226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</si>
</sst>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/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0" xfId="0" applyFill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0" fillId="0" borderId="0" xfId="0" applyNumberFormat="1" applyFont="1"/>
    <xf numFmtId="0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/>
    <xf numFmtId="0" fontId="3" fillId="0" borderId="1" xfId="0" applyFont="1" applyFill="1" applyBorder="1"/>
    <xf numFmtId="49" fontId="0" fillId="0" borderId="1" xfId="0" applyNumberFormat="1" applyFont="1" applyFill="1" applyBorder="1"/>
    <xf numFmtId="0" fontId="2" fillId="0" borderId="1" xfId="0" applyFont="1" applyFill="1" applyBorder="1"/>
    <xf numFmtId="0" fontId="0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0" fontId="4" fillId="0" borderId="1" xfId="0" applyFont="1" applyFill="1" applyBorder="1"/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/>
    <xf numFmtId="0" fontId="0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0" xfId="0" applyFont="1" applyFill="1"/>
    <xf numFmtId="0" fontId="3" fillId="0" borderId="1" xfId="0" applyNumberFormat="1" applyFont="1" applyBorder="1"/>
    <xf numFmtId="0" fontId="3" fillId="0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800080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Koutroufa</a:t>
            </a:r>
          </a:p>
        </c:rich>
      </c:tx>
    </c:title>
    <c:plotArea>
      <c:layout/>
      <c:barChart>
        <c:barDir val="col"/>
        <c:grouping val="percentStacked"/>
        <c:ser>
          <c:idx val="0"/>
          <c:order val="0"/>
          <c:tx>
            <c:strRef>
              <c:f>'Figure 5a,b'!$K$7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5a,b'!$K$8:$K$12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5a,b'!$L$7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5a,b'!$L$8:$L$12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5a,b'!$M$7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800080"/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5a,b'!$M$8:$M$12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5a,b'!$N$7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06600"/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5a,b'!$N$8:$N$12</c:f>
              <c:numCache>
                <c:formatCode>General</c:formatCode>
                <c:ptCount val="5"/>
                <c:pt idx="0">
                  <c:v>9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overlap val="100"/>
        <c:axId val="70435968"/>
        <c:axId val="70438272"/>
      </c:barChart>
      <c:catAx>
        <c:axId val="7043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Prey species</a:t>
                </a:r>
              </a:p>
            </c:rich>
          </c:tx>
        </c:title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70438272"/>
        <c:crosses val="autoZero"/>
        <c:auto val="1"/>
        <c:lblAlgn val="ctr"/>
        <c:lblOffset val="100"/>
      </c:catAx>
      <c:valAx>
        <c:axId val="704382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Predation of Drilus morphospecies in proportion</a:t>
                </a:r>
              </a:p>
            </c:rich>
          </c:tx>
        </c:title>
        <c:numFmt formatCode="0%" sourceLinked="1"/>
        <c:tickLblPos val="nextTo"/>
        <c:crossAx val="70435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Paralion Astros</a:t>
            </a:r>
          </a:p>
        </c:rich>
      </c:tx>
    </c:title>
    <c:plotArea>
      <c:layout/>
      <c:barChart>
        <c:barDir val="col"/>
        <c:grouping val="percentStacked"/>
        <c:ser>
          <c:idx val="0"/>
          <c:order val="0"/>
          <c:tx>
            <c:strRef>
              <c:f>'Figure 5a,b'!$K$29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5a,b'!$K$30:$K$32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'Figure 5a,b'!$L$29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5a,b'!$L$30:$L$32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5a,b'!$M$29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800080"/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5a,b'!$M$30:$M$32</c:f>
              <c:numCache>
                <c:formatCode>General</c:formatCode>
                <c:ptCount val="3"/>
                <c:pt idx="0">
                  <c:v>4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5a,b'!$N$29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06600"/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5a,b'!$N$30:$N$32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</c:ser>
        <c:overlap val="100"/>
        <c:axId val="73045888"/>
        <c:axId val="73052160"/>
      </c:barChart>
      <c:catAx>
        <c:axId val="73045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Prey species</a:t>
                </a:r>
              </a:p>
            </c:rich>
          </c:tx>
        </c:title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73052160"/>
        <c:crosses val="autoZero"/>
        <c:auto val="1"/>
        <c:lblAlgn val="ctr"/>
        <c:lblOffset val="100"/>
      </c:catAx>
      <c:valAx>
        <c:axId val="73052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Predation of Drilus morphospecies in proportion
</a:t>
                </a:r>
              </a:p>
            </c:rich>
          </c:tx>
        </c:title>
        <c:numFmt formatCode="0%" sourceLinked="1"/>
        <c:tickLblPos val="nextTo"/>
        <c:crossAx val="730458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Koutroufa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'Figure 5a,b'!$K$7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5a,b'!$K$8:$K$12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5a,b'!$L$7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5a,b'!$L$8:$L$12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5a,b'!$M$7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800080"/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5a,b'!$M$8:$M$12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5a,b'!$N$7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06600"/>
            </a:solidFill>
          </c:spPr>
          <c:cat>
            <c:strRef>
              <c:f>'Figure 5a,b'!$J$8:$J$12</c:f>
              <c:strCache>
                <c:ptCount val="5"/>
                <c:pt idx="0">
                  <c:v>Chondrula bergeri</c:v>
                </c:pt>
                <c:pt idx="1">
                  <c:v>Helix figulina</c:v>
                </c:pt>
                <c:pt idx="2">
                  <c:v>Lindholmiola lens</c:v>
                </c:pt>
                <c:pt idx="3">
                  <c:v>Rumina cf. saharica</c:v>
                </c:pt>
                <c:pt idx="4">
                  <c:v>Albinaria adriani / linnei</c:v>
                </c:pt>
              </c:strCache>
            </c:strRef>
          </c:cat>
          <c:val>
            <c:numRef>
              <c:f>'Figure 5a,b'!$N$8:$N$12</c:f>
              <c:numCache>
                <c:formatCode>General</c:formatCode>
                <c:ptCount val="5"/>
                <c:pt idx="0">
                  <c:v>9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overlap val="100"/>
        <c:axId val="73080192"/>
        <c:axId val="73094656"/>
      </c:barChart>
      <c:catAx>
        <c:axId val="73080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Prey species</a:t>
                </a:r>
              </a:p>
            </c:rich>
          </c:tx>
        </c:title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73094656"/>
        <c:crosses val="autoZero"/>
        <c:auto val="1"/>
        <c:lblAlgn val="ctr"/>
        <c:lblOffset val="100"/>
      </c:catAx>
      <c:valAx>
        <c:axId val="73094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Predation of Drilus morphospecies</a:t>
                </a:r>
              </a:p>
              <a:p>
                <a:pPr>
                  <a:defRPr/>
                </a:pPr>
                <a:endParaRPr lang="en-US"/>
              </a:p>
            </c:rich>
          </c:tx>
        </c:title>
        <c:numFmt formatCode="General" sourceLinked="1"/>
        <c:tickLblPos val="nextTo"/>
        <c:crossAx val="730801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/>
              <a:t>Paralion Astros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'Figure 5a,b'!$K$29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5a,b'!$K$30:$K$32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'Figure 5a,b'!$L$29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5a,b'!$L$30:$L$32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'Figure 5a,b'!$M$29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800080"/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5a,b'!$M$30:$M$32</c:f>
              <c:numCache>
                <c:formatCode>General</c:formatCode>
                <c:ptCount val="3"/>
                <c:pt idx="0">
                  <c:v>4</c:v>
                </c:pt>
                <c:pt idx="1">
                  <c:v>24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'Figure 5a,b'!$N$29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006600"/>
            </a:solidFill>
          </c:spPr>
          <c:cat>
            <c:strRef>
              <c:f>'Figure 5a,b'!$J$30:$J$32</c:f>
              <c:strCache>
                <c:ptCount val="3"/>
                <c:pt idx="0">
                  <c:v>Lindholmiola lens</c:v>
                </c:pt>
                <c:pt idx="1">
                  <c:v>Rumina cf. saharica</c:v>
                </c:pt>
                <c:pt idx="2">
                  <c:v>Albinaria litoraria</c:v>
                </c:pt>
              </c:strCache>
            </c:strRef>
          </c:cat>
          <c:val>
            <c:numRef>
              <c:f>'Figure 5a,b'!$N$30:$N$32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</c:ser>
        <c:overlap val="100"/>
        <c:axId val="73195520"/>
        <c:axId val="73197440"/>
      </c:barChart>
      <c:catAx>
        <c:axId val="73195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Prey species</a:t>
                </a:r>
              </a:p>
            </c:rich>
          </c:tx>
        </c:title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73197440"/>
        <c:crosses val="autoZero"/>
        <c:auto val="1"/>
        <c:lblAlgn val="ctr"/>
        <c:lblOffset val="100"/>
      </c:catAx>
      <c:valAx>
        <c:axId val="731974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Predation of Drilus morphospecies
</a:t>
                </a:r>
              </a:p>
            </c:rich>
          </c:tx>
        </c:title>
        <c:numFmt formatCode="General" sourceLinked="1"/>
        <c:tickLblPos val="nextTo"/>
        <c:crossAx val="731955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370354</xdr:colOff>
      <xdr:row>2</xdr:row>
      <xdr:rowOff>23533</xdr:rowOff>
    </xdr:from>
    <xdr:to>
      <xdr:col>23</xdr:col>
      <xdr:colOff>70035</xdr:colOff>
      <xdr:row>20</xdr:row>
      <xdr:rowOff>142875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466725</xdr:colOff>
      <xdr:row>24</xdr:row>
      <xdr:rowOff>123825</xdr:rowOff>
    </xdr:from>
    <xdr:to>
      <xdr:col>23</xdr:col>
      <xdr:colOff>166406</xdr:colOff>
      <xdr:row>42</xdr:row>
      <xdr:rowOff>119063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49695</xdr:colOff>
      <xdr:row>7</xdr:row>
      <xdr:rowOff>140805</xdr:rowOff>
    </xdr:from>
    <xdr:to>
      <xdr:col>23</xdr:col>
      <xdr:colOff>0</xdr:colOff>
      <xdr:row>10</xdr:row>
      <xdr:rowOff>41413</xdr:rowOff>
    </xdr:to>
    <xdr:sp macro="" textlink="">
      <xdr:nvSpPr>
        <xdr:cNvPr id="6" name="Tekstvak 5"/>
        <xdr:cNvSpPr txBox="1"/>
      </xdr:nvSpPr>
      <xdr:spPr>
        <a:xfrm>
          <a:off x="13533782" y="1474305"/>
          <a:ext cx="563218" cy="472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NL" sz="800"/>
            <a:t>Drilus morpho-species</a:t>
          </a:r>
        </a:p>
      </xdr:txBody>
    </xdr:sp>
    <xdr:clientData/>
  </xdr:twoCellAnchor>
  <xdr:twoCellAnchor>
    <xdr:from>
      <xdr:col>23</xdr:col>
      <xdr:colOff>571499</xdr:colOff>
      <xdr:row>2</xdr:row>
      <xdr:rowOff>0</xdr:rowOff>
    </xdr:from>
    <xdr:to>
      <xdr:col>31</xdr:col>
      <xdr:colOff>271181</xdr:colOff>
      <xdr:row>20</xdr:row>
      <xdr:rowOff>119342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598714</xdr:colOff>
      <xdr:row>24</xdr:row>
      <xdr:rowOff>95250</xdr:rowOff>
    </xdr:from>
    <xdr:to>
      <xdr:col>31</xdr:col>
      <xdr:colOff>298396</xdr:colOff>
      <xdr:row>42</xdr:row>
      <xdr:rowOff>90488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0.8658</cdr:x>
      <cdr:y>0.29751</cdr:y>
    </cdr:from>
    <cdr:to>
      <cdr:x>0.98816</cdr:x>
      <cdr:y>0.43539</cdr:y>
    </cdr:to>
    <cdr:sp macro="" textlink="">
      <cdr:nvSpPr>
        <cdr:cNvPr id="3" name="Tekstvak 5"/>
        <cdr:cNvSpPr txBox="1"/>
      </cdr:nvSpPr>
      <cdr:spPr>
        <a:xfrm xmlns:a="http://schemas.openxmlformats.org/drawingml/2006/main">
          <a:off x="3981186" y="1018761"/>
          <a:ext cx="562639" cy="472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800"/>
            <a:t>Drilus morpho-species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0.85817</cdr:x>
      <cdr:y>0.29528</cdr:y>
    </cdr:from>
    <cdr:to>
      <cdr:x>0.98052</cdr:x>
      <cdr:y>0.42833</cdr:y>
    </cdr:to>
    <cdr:sp macro="" textlink="">
      <cdr:nvSpPr>
        <cdr:cNvPr id="2" name="Tekstvak 5"/>
        <cdr:cNvSpPr txBox="1"/>
      </cdr:nvSpPr>
      <cdr:spPr>
        <a:xfrm xmlns:a="http://schemas.openxmlformats.org/drawingml/2006/main">
          <a:off x="3946072" y="1047750"/>
          <a:ext cx="562627" cy="472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800"/>
            <a:t>Drilus morpho-species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0.85397</cdr:x>
      <cdr:y>0.29751</cdr:y>
    </cdr:from>
    <cdr:to>
      <cdr:x>0.97633</cdr:x>
      <cdr:y>0.43539</cdr:y>
    </cdr:to>
    <cdr:sp macro="" textlink="">
      <cdr:nvSpPr>
        <cdr:cNvPr id="3" name="Tekstvak 5"/>
        <cdr:cNvSpPr txBox="1"/>
      </cdr:nvSpPr>
      <cdr:spPr>
        <a:xfrm xmlns:a="http://schemas.openxmlformats.org/drawingml/2006/main">
          <a:off x="3926754" y="1018745"/>
          <a:ext cx="562642" cy="4721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800"/>
            <a:t>Drilus morpho-species</a:t>
          </a:r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2"/>
  <sheetViews>
    <sheetView tabSelected="1" zoomScale="70" zoomScaleNormal="70" workbookViewId="0">
      <pane xSplit="1" ySplit="1" topLeftCell="B158" activePane="bottomRight" state="frozen"/>
      <selection pane="topRight" activeCell="B1" sqref="B1"/>
      <selection pane="bottomLeft" activeCell="A2" sqref="A2"/>
      <selection pane="bottomRight" activeCell="B166" sqref="B166"/>
    </sheetView>
  </sheetViews>
  <sheetFormatPr defaultRowHeight="15"/>
  <cols>
    <col min="1" max="1" width="16.5703125" style="2" customWidth="1"/>
    <col min="2" max="2" width="18.7109375" style="2" customWidth="1"/>
    <col min="3" max="3" width="30.5703125" style="2" customWidth="1"/>
    <col min="4" max="4" width="15.5703125" style="1" customWidth="1"/>
    <col min="5" max="5" width="37.7109375" style="1" customWidth="1"/>
    <col min="6" max="6" width="34.5703125" style="1" customWidth="1"/>
    <col min="7" max="7" width="17.85546875" style="1" customWidth="1"/>
    <col min="8" max="8" width="15.28515625" style="2" customWidth="1"/>
    <col min="9" max="9" width="39.140625" style="1" customWidth="1"/>
    <col min="10" max="10" width="39.85546875" style="29" customWidth="1"/>
    <col min="11" max="16384" width="9.140625" style="1"/>
  </cols>
  <sheetData>
    <row r="1" spans="1:10" s="8" customFormat="1">
      <c r="A1" s="12" t="s">
        <v>293</v>
      </c>
      <c r="B1" s="12" t="s">
        <v>441</v>
      </c>
      <c r="C1" s="12"/>
      <c r="D1" s="13" t="s">
        <v>69</v>
      </c>
      <c r="E1" s="14" t="s">
        <v>418</v>
      </c>
      <c r="F1" s="14" t="s">
        <v>427</v>
      </c>
      <c r="G1" s="14" t="s">
        <v>318</v>
      </c>
      <c r="H1" s="12" t="s">
        <v>415</v>
      </c>
      <c r="I1" s="13" t="s">
        <v>431</v>
      </c>
      <c r="J1" s="27"/>
    </row>
    <row r="2" spans="1:10">
      <c r="A2" s="15" t="s">
        <v>70</v>
      </c>
      <c r="B2" s="15" t="s">
        <v>482</v>
      </c>
      <c r="C2" s="15" t="s">
        <v>480</v>
      </c>
      <c r="D2" s="16" t="s">
        <v>0</v>
      </c>
      <c r="E2" s="17" t="s">
        <v>417</v>
      </c>
      <c r="F2" s="18" t="s">
        <v>420</v>
      </c>
      <c r="G2" s="18" t="s">
        <v>437</v>
      </c>
      <c r="H2" s="15" t="s">
        <v>34</v>
      </c>
      <c r="I2" s="19"/>
      <c r="J2" s="21"/>
    </row>
    <row r="3" spans="1:10">
      <c r="A3" s="15" t="s">
        <v>71</v>
      </c>
      <c r="B3" s="15" t="s">
        <v>483</v>
      </c>
      <c r="C3" s="15" t="s">
        <v>480</v>
      </c>
      <c r="D3" s="16" t="s">
        <v>1</v>
      </c>
      <c r="E3" s="17" t="s">
        <v>417</v>
      </c>
      <c r="F3" s="18" t="s">
        <v>420</v>
      </c>
      <c r="G3" s="18" t="s">
        <v>437</v>
      </c>
      <c r="H3" s="15" t="s">
        <v>34</v>
      </c>
      <c r="I3" s="19"/>
      <c r="J3" s="21"/>
    </row>
    <row r="4" spans="1:10">
      <c r="A4" s="15" t="s">
        <v>72</v>
      </c>
      <c r="B4" s="15" t="s">
        <v>484</v>
      </c>
      <c r="C4" s="15" t="s">
        <v>480</v>
      </c>
      <c r="D4" s="16" t="s">
        <v>1</v>
      </c>
      <c r="E4" s="17" t="s">
        <v>417</v>
      </c>
      <c r="F4" s="18" t="s">
        <v>420</v>
      </c>
      <c r="G4" s="18" t="s">
        <v>437</v>
      </c>
      <c r="H4" s="15" t="s">
        <v>34</v>
      </c>
      <c r="I4" s="19"/>
      <c r="J4" s="21"/>
    </row>
    <row r="5" spans="1:10">
      <c r="A5" s="15" t="s">
        <v>73</v>
      </c>
      <c r="B5" s="15" t="s">
        <v>485</v>
      </c>
      <c r="C5" s="15" t="s">
        <v>480</v>
      </c>
      <c r="D5" s="16" t="s">
        <v>1</v>
      </c>
      <c r="E5" s="17" t="s">
        <v>417</v>
      </c>
      <c r="F5" s="20" t="s">
        <v>3</v>
      </c>
      <c r="G5" s="21" t="s">
        <v>437</v>
      </c>
      <c r="H5" s="15" t="s">
        <v>36</v>
      </c>
      <c r="I5" s="19"/>
      <c r="J5" s="21"/>
    </row>
    <row r="6" spans="1:10">
      <c r="A6" s="15" t="s">
        <v>74</v>
      </c>
      <c r="B6" s="15" t="s">
        <v>486</v>
      </c>
      <c r="C6" s="15" t="s">
        <v>480</v>
      </c>
      <c r="D6" s="22" t="s">
        <v>1</v>
      </c>
      <c r="E6" s="17" t="s">
        <v>417</v>
      </c>
      <c r="F6" s="20" t="s">
        <v>4</v>
      </c>
      <c r="G6" s="21" t="s">
        <v>437</v>
      </c>
      <c r="H6" s="15" t="s">
        <v>37</v>
      </c>
      <c r="I6" s="23"/>
      <c r="J6" s="21"/>
    </row>
    <row r="7" spans="1:10">
      <c r="A7" s="15" t="s">
        <v>75</v>
      </c>
      <c r="B7" s="15" t="s">
        <v>487</v>
      </c>
      <c r="C7" s="15" t="s">
        <v>480</v>
      </c>
      <c r="D7" s="16" t="s">
        <v>5</v>
      </c>
      <c r="E7" s="17" t="s">
        <v>417</v>
      </c>
      <c r="F7" s="20" t="s">
        <v>6</v>
      </c>
      <c r="G7" s="21" t="s">
        <v>438</v>
      </c>
      <c r="H7" s="15" t="s">
        <v>36</v>
      </c>
      <c r="I7" s="19"/>
      <c r="J7" s="21"/>
    </row>
    <row r="8" spans="1:10">
      <c r="A8" s="15" t="s">
        <v>76</v>
      </c>
      <c r="B8" s="15" t="s">
        <v>488</v>
      </c>
      <c r="C8" s="15" t="s">
        <v>480</v>
      </c>
      <c r="D8" s="16" t="s">
        <v>5</v>
      </c>
      <c r="E8" s="17" t="s">
        <v>417</v>
      </c>
      <c r="F8" s="20" t="s">
        <v>7</v>
      </c>
      <c r="G8" s="21" t="s">
        <v>438</v>
      </c>
      <c r="H8" s="15" t="s">
        <v>36</v>
      </c>
      <c r="I8" s="19"/>
      <c r="J8" s="21"/>
    </row>
    <row r="9" spans="1:10">
      <c r="A9" s="15" t="s">
        <v>77</v>
      </c>
      <c r="B9" s="15" t="s">
        <v>489</v>
      </c>
      <c r="C9" s="15" t="s">
        <v>480</v>
      </c>
      <c r="D9" s="22" t="s">
        <v>5</v>
      </c>
      <c r="E9" s="17" t="s">
        <v>417</v>
      </c>
      <c r="F9" s="20" t="s">
        <v>6</v>
      </c>
      <c r="G9" s="21" t="s">
        <v>439</v>
      </c>
      <c r="H9" s="15" t="s">
        <v>36</v>
      </c>
      <c r="I9" s="23"/>
      <c r="J9" s="21"/>
    </row>
    <row r="10" spans="1:10">
      <c r="A10" s="15" t="s">
        <v>78</v>
      </c>
      <c r="B10" s="15" t="s">
        <v>490</v>
      </c>
      <c r="C10" s="15" t="s">
        <v>480</v>
      </c>
      <c r="D10" s="16" t="s">
        <v>5</v>
      </c>
      <c r="E10" s="17" t="s">
        <v>417</v>
      </c>
      <c r="F10" s="20" t="s">
        <v>6</v>
      </c>
      <c r="G10" s="21" t="s">
        <v>437</v>
      </c>
      <c r="H10" s="15" t="s">
        <v>36</v>
      </c>
      <c r="I10" s="26" t="s">
        <v>79</v>
      </c>
      <c r="J10" s="21" t="s">
        <v>442</v>
      </c>
    </row>
    <row r="11" spans="1:10">
      <c r="A11" s="15" t="s">
        <v>80</v>
      </c>
      <c r="B11" s="15" t="s">
        <v>491</v>
      </c>
      <c r="C11" s="15" t="s">
        <v>480</v>
      </c>
      <c r="D11" s="16" t="s">
        <v>1</v>
      </c>
      <c r="E11" s="17" t="s">
        <v>417</v>
      </c>
      <c r="F11" s="20" t="s">
        <v>6</v>
      </c>
      <c r="G11" s="21" t="s">
        <v>437</v>
      </c>
      <c r="H11" s="15" t="s">
        <v>36</v>
      </c>
      <c r="I11" s="19"/>
      <c r="J11" s="21"/>
    </row>
    <row r="12" spans="1:10">
      <c r="A12" s="15" t="s">
        <v>81</v>
      </c>
      <c r="B12" s="15" t="s">
        <v>492</v>
      </c>
      <c r="C12" s="15" t="s">
        <v>480</v>
      </c>
      <c r="D12" s="16" t="s">
        <v>5</v>
      </c>
      <c r="E12" s="17" t="s">
        <v>417</v>
      </c>
      <c r="F12" s="20" t="s">
        <v>6</v>
      </c>
      <c r="G12" s="21" t="s">
        <v>437</v>
      </c>
      <c r="H12" s="15" t="s">
        <v>36</v>
      </c>
      <c r="I12" s="19"/>
      <c r="J12" s="21"/>
    </row>
    <row r="13" spans="1:10">
      <c r="A13" s="15" t="s">
        <v>82</v>
      </c>
      <c r="B13" s="15" t="s">
        <v>493</v>
      </c>
      <c r="C13" s="15" t="s">
        <v>480</v>
      </c>
      <c r="D13" s="16" t="s">
        <v>1</v>
      </c>
      <c r="E13" s="17" t="s">
        <v>417</v>
      </c>
      <c r="F13" s="20" t="s">
        <v>6</v>
      </c>
      <c r="G13" s="21" t="s">
        <v>437</v>
      </c>
      <c r="H13" s="15" t="s">
        <v>36</v>
      </c>
      <c r="I13" s="19"/>
      <c r="J13" s="21"/>
    </row>
    <row r="14" spans="1:10">
      <c r="A14" s="15" t="s">
        <v>83</v>
      </c>
      <c r="B14" s="15" t="s">
        <v>494</v>
      </c>
      <c r="C14" s="15" t="s">
        <v>480</v>
      </c>
      <c r="D14" s="16" t="s">
        <v>5</v>
      </c>
      <c r="E14" s="17" t="s">
        <v>428</v>
      </c>
      <c r="F14" s="20" t="s">
        <v>6</v>
      </c>
      <c r="G14" s="21" t="s">
        <v>437</v>
      </c>
      <c r="H14" s="15" t="s">
        <v>36</v>
      </c>
      <c r="I14" s="19"/>
      <c r="J14" s="21"/>
    </row>
    <row r="15" spans="1:10">
      <c r="A15" s="15" t="s">
        <v>84</v>
      </c>
      <c r="B15" s="15" t="s">
        <v>495</v>
      </c>
      <c r="C15" s="15" t="s">
        <v>480</v>
      </c>
      <c r="D15" s="16" t="s">
        <v>5</v>
      </c>
      <c r="E15" s="17" t="s">
        <v>417</v>
      </c>
      <c r="F15" s="20" t="s">
        <v>6</v>
      </c>
      <c r="G15" s="21" t="s">
        <v>437</v>
      </c>
      <c r="H15" s="15" t="s">
        <v>36</v>
      </c>
      <c r="I15" s="15" t="s">
        <v>85</v>
      </c>
      <c r="J15" s="30" t="s">
        <v>443</v>
      </c>
    </row>
    <row r="16" spans="1:10">
      <c r="A16" s="15" t="s">
        <v>86</v>
      </c>
      <c r="B16" s="15" t="s">
        <v>496</v>
      </c>
      <c r="C16" s="15" t="s">
        <v>480</v>
      </c>
      <c r="D16" s="16" t="s">
        <v>0</v>
      </c>
      <c r="E16" s="17" t="s">
        <v>417</v>
      </c>
      <c r="F16" s="24" t="s">
        <v>6</v>
      </c>
      <c r="G16" s="21" t="s">
        <v>437</v>
      </c>
      <c r="H16" s="15" t="s">
        <v>36</v>
      </c>
      <c r="I16" s="19"/>
      <c r="J16" s="21"/>
    </row>
    <row r="17" spans="1:10">
      <c r="A17" s="15" t="s">
        <v>87</v>
      </c>
      <c r="B17" s="15" t="s">
        <v>497</v>
      </c>
      <c r="C17" s="15" t="s">
        <v>480</v>
      </c>
      <c r="D17" s="16" t="s">
        <v>0</v>
      </c>
      <c r="E17" s="17" t="s">
        <v>417</v>
      </c>
      <c r="F17" s="24" t="s">
        <v>6</v>
      </c>
      <c r="G17" s="21" t="s">
        <v>437</v>
      </c>
      <c r="H17" s="15" t="s">
        <v>36</v>
      </c>
      <c r="I17" s="19"/>
      <c r="J17" s="21"/>
    </row>
    <row r="18" spans="1:10">
      <c r="A18" s="15" t="s">
        <v>88</v>
      </c>
      <c r="B18" s="15" t="s">
        <v>498</v>
      </c>
      <c r="C18" s="15" t="s">
        <v>480</v>
      </c>
      <c r="D18" s="22" t="s">
        <v>319</v>
      </c>
      <c r="E18" s="17" t="s">
        <v>417</v>
      </c>
      <c r="F18" s="20" t="s">
        <v>6</v>
      </c>
      <c r="G18" s="21" t="s">
        <v>437</v>
      </c>
      <c r="H18" s="15" t="s">
        <v>36</v>
      </c>
      <c r="I18" s="23"/>
      <c r="J18" s="21"/>
    </row>
    <row r="19" spans="1:10">
      <c r="A19" s="15" t="s">
        <v>89</v>
      </c>
      <c r="B19" s="15" t="s">
        <v>499</v>
      </c>
      <c r="C19" s="15" t="s">
        <v>480</v>
      </c>
      <c r="D19" s="16" t="s">
        <v>5</v>
      </c>
      <c r="E19" s="17" t="s">
        <v>417</v>
      </c>
      <c r="F19" s="20" t="s">
        <v>6</v>
      </c>
      <c r="G19" s="21" t="s">
        <v>437</v>
      </c>
      <c r="H19" s="15" t="s">
        <v>36</v>
      </c>
      <c r="I19" s="19"/>
      <c r="J19" s="21"/>
    </row>
    <row r="20" spans="1:10">
      <c r="A20" s="15" t="s">
        <v>90</v>
      </c>
      <c r="B20" s="15" t="s">
        <v>500</v>
      </c>
      <c r="C20" s="15" t="s">
        <v>480</v>
      </c>
      <c r="D20" s="22" t="s">
        <v>319</v>
      </c>
      <c r="E20" s="17" t="s">
        <v>417</v>
      </c>
      <c r="F20" s="20" t="s">
        <v>8</v>
      </c>
      <c r="G20" s="21" t="s">
        <v>439</v>
      </c>
      <c r="H20" s="15" t="s">
        <v>38</v>
      </c>
      <c r="I20" s="23"/>
      <c r="J20" s="21"/>
    </row>
    <row r="21" spans="1:10">
      <c r="A21" s="15" t="s">
        <v>91</v>
      </c>
      <c r="B21" s="15" t="s">
        <v>501</v>
      </c>
      <c r="C21" s="15" t="s">
        <v>480</v>
      </c>
      <c r="D21" s="22" t="s">
        <v>319</v>
      </c>
      <c r="E21" s="17" t="s">
        <v>417</v>
      </c>
      <c r="F21" s="20" t="s">
        <v>8</v>
      </c>
      <c r="G21" s="21" t="s">
        <v>439</v>
      </c>
      <c r="H21" s="15" t="s">
        <v>39</v>
      </c>
      <c r="I21" s="23"/>
      <c r="J21" s="21"/>
    </row>
    <row r="22" spans="1:10">
      <c r="A22" s="15" t="s">
        <v>92</v>
      </c>
      <c r="B22" s="15" t="s">
        <v>502</v>
      </c>
      <c r="C22" s="15" t="s">
        <v>480</v>
      </c>
      <c r="D22" s="16" t="s">
        <v>1</v>
      </c>
      <c r="E22" s="17" t="s">
        <v>417</v>
      </c>
      <c r="F22" s="20" t="s">
        <v>7</v>
      </c>
      <c r="G22" s="21" t="s">
        <v>437</v>
      </c>
      <c r="H22" s="15" t="s">
        <v>36</v>
      </c>
      <c r="I22" s="19"/>
      <c r="J22" s="21"/>
    </row>
    <row r="23" spans="1:10">
      <c r="A23" s="15" t="s">
        <v>93</v>
      </c>
      <c r="B23" s="15" t="s">
        <v>503</v>
      </c>
      <c r="C23" s="15" t="s">
        <v>480</v>
      </c>
      <c r="D23" s="16" t="s">
        <v>1</v>
      </c>
      <c r="E23" s="17" t="s">
        <v>417</v>
      </c>
      <c r="F23" s="20" t="s">
        <v>7</v>
      </c>
      <c r="G23" s="21" t="s">
        <v>437</v>
      </c>
      <c r="H23" s="15" t="s">
        <v>36</v>
      </c>
      <c r="I23" s="15" t="s">
        <v>94</v>
      </c>
      <c r="J23" s="30" t="s">
        <v>444</v>
      </c>
    </row>
    <row r="24" spans="1:10">
      <c r="A24" s="15" t="s">
        <v>95</v>
      </c>
      <c r="B24" s="15" t="s">
        <v>504</v>
      </c>
      <c r="C24" s="15" t="s">
        <v>480</v>
      </c>
      <c r="D24" s="16" t="s">
        <v>5</v>
      </c>
      <c r="E24" s="17" t="s">
        <v>417</v>
      </c>
      <c r="F24" s="24" t="s">
        <v>7</v>
      </c>
      <c r="G24" s="21" t="s">
        <v>437</v>
      </c>
      <c r="H24" s="15" t="s">
        <v>36</v>
      </c>
      <c r="I24" s="19"/>
      <c r="J24" s="21"/>
    </row>
    <row r="25" spans="1:10">
      <c r="A25" s="15" t="s">
        <v>96</v>
      </c>
      <c r="B25" s="15" t="s">
        <v>505</v>
      </c>
      <c r="C25" s="15" t="s">
        <v>480</v>
      </c>
      <c r="D25" s="16" t="s">
        <v>1</v>
      </c>
      <c r="E25" s="17" t="s">
        <v>417</v>
      </c>
      <c r="F25" s="20" t="s">
        <v>7</v>
      </c>
      <c r="G25" s="21" t="s">
        <v>437</v>
      </c>
      <c r="H25" s="15" t="s">
        <v>36</v>
      </c>
      <c r="I25" s="15" t="s">
        <v>97</v>
      </c>
      <c r="J25" s="30" t="s">
        <v>445</v>
      </c>
    </row>
    <row r="26" spans="1:10">
      <c r="A26" s="15" t="s">
        <v>98</v>
      </c>
      <c r="B26" s="15" t="s">
        <v>506</v>
      </c>
      <c r="C26" s="15" t="s">
        <v>480</v>
      </c>
      <c r="D26" s="16" t="s">
        <v>0</v>
      </c>
      <c r="E26" s="17" t="s">
        <v>417</v>
      </c>
      <c r="F26" s="18" t="s">
        <v>420</v>
      </c>
      <c r="G26" s="21" t="s">
        <v>437</v>
      </c>
      <c r="H26" s="15" t="s">
        <v>36</v>
      </c>
      <c r="I26" s="19"/>
      <c r="J26" s="21"/>
    </row>
    <row r="27" spans="1:10">
      <c r="A27" s="15" t="s">
        <v>99</v>
      </c>
      <c r="B27" s="15" t="s">
        <v>507</v>
      </c>
      <c r="C27" s="26" t="s">
        <v>478</v>
      </c>
      <c r="D27" s="16" t="s">
        <v>1</v>
      </c>
      <c r="E27" s="17" t="s">
        <v>417</v>
      </c>
      <c r="F27" s="18" t="s">
        <v>420</v>
      </c>
      <c r="G27" s="21" t="s">
        <v>437</v>
      </c>
      <c r="H27" s="15" t="s">
        <v>36</v>
      </c>
      <c r="I27" s="15" t="s">
        <v>100</v>
      </c>
      <c r="J27" s="30" t="s">
        <v>446</v>
      </c>
    </row>
    <row r="28" spans="1:10">
      <c r="A28" s="15" t="s">
        <v>101</v>
      </c>
      <c r="B28" s="15" t="s">
        <v>508</v>
      </c>
      <c r="C28" s="15" t="s">
        <v>480</v>
      </c>
      <c r="D28" s="16" t="s">
        <v>1</v>
      </c>
      <c r="E28" s="17" t="s">
        <v>417</v>
      </c>
      <c r="F28" s="18" t="s">
        <v>420</v>
      </c>
      <c r="G28" s="21" t="s">
        <v>436</v>
      </c>
      <c r="H28" s="15" t="s">
        <v>34</v>
      </c>
      <c r="I28" s="19"/>
      <c r="J28" s="21"/>
    </row>
    <row r="29" spans="1:10">
      <c r="A29" s="15" t="s">
        <v>102</v>
      </c>
      <c r="B29" s="15" t="s">
        <v>509</v>
      </c>
      <c r="C29" s="15" t="s">
        <v>480</v>
      </c>
      <c r="D29" s="16" t="s">
        <v>1</v>
      </c>
      <c r="E29" s="17" t="s">
        <v>417</v>
      </c>
      <c r="F29" s="18" t="s">
        <v>420</v>
      </c>
      <c r="G29" s="21" t="s">
        <v>437</v>
      </c>
      <c r="H29" s="15" t="s">
        <v>34</v>
      </c>
      <c r="I29" s="19"/>
      <c r="J29" s="21"/>
    </row>
    <row r="30" spans="1:10">
      <c r="A30" s="15" t="s">
        <v>103</v>
      </c>
      <c r="B30" s="15" t="s">
        <v>510</v>
      </c>
      <c r="C30" s="15" t="s">
        <v>480</v>
      </c>
      <c r="D30" s="16" t="s">
        <v>1</v>
      </c>
      <c r="E30" s="17" t="s">
        <v>417</v>
      </c>
      <c r="F30" s="18" t="s">
        <v>420</v>
      </c>
      <c r="G30" s="21" t="s">
        <v>437</v>
      </c>
      <c r="H30" s="15" t="s">
        <v>34</v>
      </c>
      <c r="I30" s="15" t="s">
        <v>104</v>
      </c>
      <c r="J30" s="30" t="s">
        <v>447</v>
      </c>
    </row>
    <row r="31" spans="1:10">
      <c r="A31" s="15" t="s">
        <v>105</v>
      </c>
      <c r="B31" s="15" t="s">
        <v>511</v>
      </c>
      <c r="C31" s="15" t="s">
        <v>480</v>
      </c>
      <c r="D31" s="16" t="s">
        <v>1</v>
      </c>
      <c r="E31" s="17" t="s">
        <v>417</v>
      </c>
      <c r="F31" s="18" t="s">
        <v>420</v>
      </c>
      <c r="G31" s="21" t="s">
        <v>437</v>
      </c>
      <c r="H31" s="15" t="s">
        <v>34</v>
      </c>
      <c r="I31" s="19"/>
      <c r="J31" s="21"/>
    </row>
    <row r="32" spans="1:10">
      <c r="A32" s="15" t="s">
        <v>106</v>
      </c>
      <c r="B32" s="15" t="s">
        <v>512</v>
      </c>
      <c r="C32" s="15" t="s">
        <v>480</v>
      </c>
      <c r="D32" s="16" t="s">
        <v>1</v>
      </c>
      <c r="E32" s="17" t="s">
        <v>417</v>
      </c>
      <c r="F32" s="18" t="s">
        <v>420</v>
      </c>
      <c r="G32" s="21" t="s">
        <v>437</v>
      </c>
      <c r="H32" s="15" t="s">
        <v>34</v>
      </c>
      <c r="I32" s="19"/>
      <c r="J32" s="21"/>
    </row>
    <row r="33" spans="1:10">
      <c r="A33" s="15" t="s">
        <v>107</v>
      </c>
      <c r="B33" s="15" t="s">
        <v>513</v>
      </c>
      <c r="C33" s="15" t="s">
        <v>480</v>
      </c>
      <c r="D33" s="16" t="s">
        <v>1</v>
      </c>
      <c r="E33" s="17" t="s">
        <v>417</v>
      </c>
      <c r="F33" s="18" t="s">
        <v>420</v>
      </c>
      <c r="G33" s="21" t="s">
        <v>437</v>
      </c>
      <c r="H33" s="15" t="s">
        <v>34</v>
      </c>
      <c r="I33" s="19"/>
      <c r="J33" s="21"/>
    </row>
    <row r="34" spans="1:10">
      <c r="A34" s="15" t="s">
        <v>108</v>
      </c>
      <c r="B34" s="15" t="s">
        <v>514</v>
      </c>
      <c r="C34" s="15" t="s">
        <v>480</v>
      </c>
      <c r="D34" s="16" t="s">
        <v>1</v>
      </c>
      <c r="E34" s="17" t="s">
        <v>417</v>
      </c>
      <c r="F34" s="18" t="s">
        <v>420</v>
      </c>
      <c r="G34" s="21" t="s">
        <v>437</v>
      </c>
      <c r="H34" s="15" t="s">
        <v>34</v>
      </c>
      <c r="I34" s="15" t="s">
        <v>109</v>
      </c>
      <c r="J34" s="30" t="s">
        <v>448</v>
      </c>
    </row>
    <row r="35" spans="1:10">
      <c r="A35" s="15" t="s">
        <v>110</v>
      </c>
      <c r="B35" s="15" t="s">
        <v>515</v>
      </c>
      <c r="C35" s="15" t="s">
        <v>480</v>
      </c>
      <c r="D35" s="16" t="s">
        <v>1</v>
      </c>
      <c r="E35" s="17" t="s">
        <v>417</v>
      </c>
      <c r="F35" s="18" t="s">
        <v>420</v>
      </c>
      <c r="G35" s="21" t="s">
        <v>437</v>
      </c>
      <c r="H35" s="15" t="s">
        <v>34</v>
      </c>
      <c r="I35" s="15" t="s">
        <v>111</v>
      </c>
      <c r="J35" s="30" t="s">
        <v>449</v>
      </c>
    </row>
    <row r="36" spans="1:10">
      <c r="A36" s="15" t="s">
        <v>112</v>
      </c>
      <c r="B36" s="15" t="s">
        <v>516</v>
      </c>
      <c r="C36" s="15" t="s">
        <v>480</v>
      </c>
      <c r="D36" s="16" t="s">
        <v>1</v>
      </c>
      <c r="E36" s="17" t="s">
        <v>417</v>
      </c>
      <c r="F36" s="18" t="s">
        <v>420</v>
      </c>
      <c r="G36" s="21" t="s">
        <v>437</v>
      </c>
      <c r="H36" s="15" t="s">
        <v>34</v>
      </c>
      <c r="I36" s="15" t="s">
        <v>113</v>
      </c>
      <c r="J36" s="30" t="s">
        <v>450</v>
      </c>
    </row>
    <row r="37" spans="1:10">
      <c r="A37" s="15" t="s">
        <v>114</v>
      </c>
      <c r="B37" s="15" t="s">
        <v>517</v>
      </c>
      <c r="C37" s="15" t="s">
        <v>480</v>
      </c>
      <c r="D37" s="16" t="s">
        <v>1</v>
      </c>
      <c r="E37" s="17" t="s">
        <v>417</v>
      </c>
      <c r="F37" s="18" t="s">
        <v>420</v>
      </c>
      <c r="G37" s="21" t="s">
        <v>437</v>
      </c>
      <c r="H37" s="15" t="s">
        <v>34</v>
      </c>
      <c r="I37" s="15" t="s">
        <v>115</v>
      </c>
      <c r="J37" s="30" t="s">
        <v>451</v>
      </c>
    </row>
    <row r="38" spans="1:10">
      <c r="A38" s="15" t="s">
        <v>116</v>
      </c>
      <c r="B38" s="15" t="s">
        <v>518</v>
      </c>
      <c r="C38" s="15" t="s">
        <v>480</v>
      </c>
      <c r="D38" s="16" t="s">
        <v>1</v>
      </c>
      <c r="E38" s="17" t="s">
        <v>417</v>
      </c>
      <c r="F38" s="18" t="s">
        <v>420</v>
      </c>
      <c r="G38" s="21" t="s">
        <v>437</v>
      </c>
      <c r="H38" s="15" t="s">
        <v>34</v>
      </c>
      <c r="I38" s="19"/>
      <c r="J38" s="21"/>
    </row>
    <row r="39" spans="1:10">
      <c r="A39" s="15" t="s">
        <v>117</v>
      </c>
      <c r="B39" s="15" t="s">
        <v>519</v>
      </c>
      <c r="C39" s="15" t="s">
        <v>480</v>
      </c>
      <c r="D39" s="16" t="s">
        <v>1</v>
      </c>
      <c r="E39" s="17" t="s">
        <v>417</v>
      </c>
      <c r="F39" s="18" t="s">
        <v>420</v>
      </c>
      <c r="G39" s="21" t="s">
        <v>437</v>
      </c>
      <c r="H39" s="15" t="s">
        <v>34</v>
      </c>
      <c r="I39" s="15" t="s">
        <v>118</v>
      </c>
      <c r="J39" s="30" t="s">
        <v>452</v>
      </c>
    </row>
    <row r="40" spans="1:10">
      <c r="A40" s="15" t="s">
        <v>119</v>
      </c>
      <c r="B40" s="15" t="s">
        <v>520</v>
      </c>
      <c r="C40" s="15" t="s">
        <v>480</v>
      </c>
      <c r="D40" s="16" t="s">
        <v>1</v>
      </c>
      <c r="E40" s="17" t="s">
        <v>417</v>
      </c>
      <c r="F40" s="18" t="s">
        <v>420</v>
      </c>
      <c r="G40" s="21" t="s">
        <v>437</v>
      </c>
      <c r="H40" s="15" t="s">
        <v>34</v>
      </c>
      <c r="I40" s="15" t="s">
        <v>120</v>
      </c>
      <c r="J40" s="30" t="s">
        <v>453</v>
      </c>
    </row>
    <row r="41" spans="1:10">
      <c r="A41" s="15" t="s">
        <v>121</v>
      </c>
      <c r="B41" s="15" t="s">
        <v>521</v>
      </c>
      <c r="C41" s="15" t="s">
        <v>480</v>
      </c>
      <c r="D41" s="16" t="s">
        <v>0</v>
      </c>
      <c r="E41" s="17" t="s">
        <v>417</v>
      </c>
      <c r="F41" s="18" t="s">
        <v>420</v>
      </c>
      <c r="G41" s="21" t="s">
        <v>437</v>
      </c>
      <c r="H41" s="15" t="s">
        <v>34</v>
      </c>
      <c r="I41" s="19"/>
      <c r="J41" s="21"/>
    </row>
    <row r="42" spans="1:10">
      <c r="A42" s="15" t="s">
        <v>122</v>
      </c>
      <c r="B42" s="15" t="s">
        <v>522</v>
      </c>
      <c r="C42" s="15" t="s">
        <v>480</v>
      </c>
      <c r="D42" s="16" t="s">
        <v>1</v>
      </c>
      <c r="E42" s="17" t="s">
        <v>417</v>
      </c>
      <c r="F42" s="18" t="s">
        <v>420</v>
      </c>
      <c r="G42" s="21" t="s">
        <v>437</v>
      </c>
      <c r="H42" s="15" t="s">
        <v>34</v>
      </c>
      <c r="I42" s="15" t="s">
        <v>123</v>
      </c>
      <c r="J42" s="30" t="s">
        <v>454</v>
      </c>
    </row>
    <row r="43" spans="1:10">
      <c r="A43" s="15" t="s">
        <v>124</v>
      </c>
      <c r="B43" s="15" t="s">
        <v>523</v>
      </c>
      <c r="C43" s="26" t="s">
        <v>478</v>
      </c>
      <c r="D43" s="16" t="s">
        <v>1</v>
      </c>
      <c r="E43" s="17" t="s">
        <v>417</v>
      </c>
      <c r="F43" s="18" t="s">
        <v>420</v>
      </c>
      <c r="G43" s="21" t="s">
        <v>437</v>
      </c>
      <c r="H43" s="15" t="s">
        <v>34</v>
      </c>
      <c r="I43" s="15" t="s">
        <v>125</v>
      </c>
      <c r="J43" s="30" t="s">
        <v>455</v>
      </c>
    </row>
    <row r="44" spans="1:10">
      <c r="A44" s="15" t="s">
        <v>126</v>
      </c>
      <c r="B44" s="15" t="s">
        <v>456</v>
      </c>
      <c r="C44" s="15" t="s">
        <v>480</v>
      </c>
      <c r="D44" s="16" t="s">
        <v>1</v>
      </c>
      <c r="E44" s="17" t="s">
        <v>417</v>
      </c>
      <c r="F44" s="18" t="s">
        <v>420</v>
      </c>
      <c r="G44" s="21" t="s">
        <v>437</v>
      </c>
      <c r="H44" s="15" t="s">
        <v>34</v>
      </c>
      <c r="I44" s="15" t="s">
        <v>285</v>
      </c>
      <c r="J44" s="21" t="s">
        <v>457</v>
      </c>
    </row>
    <row r="45" spans="1:10">
      <c r="A45" s="15" t="s">
        <v>127</v>
      </c>
      <c r="B45" s="15" t="s">
        <v>524</v>
      </c>
      <c r="C45" s="15" t="s">
        <v>480</v>
      </c>
      <c r="D45" s="16" t="s">
        <v>1</v>
      </c>
      <c r="E45" s="17" t="s">
        <v>417</v>
      </c>
      <c r="F45" s="18" t="s">
        <v>420</v>
      </c>
      <c r="G45" s="21" t="s">
        <v>437</v>
      </c>
      <c r="H45" s="15" t="s">
        <v>34</v>
      </c>
      <c r="I45" s="15" t="s">
        <v>128</v>
      </c>
      <c r="J45" s="30" t="s">
        <v>458</v>
      </c>
    </row>
    <row r="46" spans="1:10">
      <c r="A46" s="15" t="s">
        <v>129</v>
      </c>
      <c r="B46" s="15" t="s">
        <v>525</v>
      </c>
      <c r="C46" s="15" t="s">
        <v>480</v>
      </c>
      <c r="D46" s="16" t="s">
        <v>1</v>
      </c>
      <c r="E46" s="17" t="s">
        <v>417</v>
      </c>
      <c r="F46" s="18" t="s">
        <v>420</v>
      </c>
      <c r="G46" s="21" t="s">
        <v>437</v>
      </c>
      <c r="H46" s="15" t="s">
        <v>34</v>
      </c>
      <c r="I46" s="19"/>
      <c r="J46" s="21"/>
    </row>
    <row r="47" spans="1:10">
      <c r="A47" s="15" t="s">
        <v>130</v>
      </c>
      <c r="B47" s="15" t="s">
        <v>526</v>
      </c>
      <c r="C47" s="15" t="s">
        <v>480</v>
      </c>
      <c r="D47" s="16" t="s">
        <v>1</v>
      </c>
      <c r="E47" s="17" t="s">
        <v>417</v>
      </c>
      <c r="F47" s="18" t="s">
        <v>420</v>
      </c>
      <c r="G47" s="21" t="s">
        <v>437</v>
      </c>
      <c r="H47" s="15" t="s">
        <v>34</v>
      </c>
      <c r="I47" s="15" t="s">
        <v>286</v>
      </c>
      <c r="J47" s="31" t="s">
        <v>459</v>
      </c>
    </row>
    <row r="48" spans="1:10">
      <c r="A48" s="15" t="s">
        <v>131</v>
      </c>
      <c r="B48" s="15" t="s">
        <v>527</v>
      </c>
      <c r="C48" s="15" t="s">
        <v>480</v>
      </c>
      <c r="D48" s="16" t="s">
        <v>1</v>
      </c>
      <c r="E48" s="17" t="s">
        <v>417</v>
      </c>
      <c r="F48" s="18" t="s">
        <v>420</v>
      </c>
      <c r="G48" s="21" t="s">
        <v>437</v>
      </c>
      <c r="H48" s="15" t="s">
        <v>34</v>
      </c>
      <c r="I48" s="19"/>
      <c r="J48" s="21"/>
    </row>
    <row r="49" spans="1:10">
      <c r="A49" s="15" t="s">
        <v>132</v>
      </c>
      <c r="B49" s="15" t="s">
        <v>528</v>
      </c>
      <c r="C49" s="15" t="s">
        <v>480</v>
      </c>
      <c r="D49" s="16" t="s">
        <v>1</v>
      </c>
      <c r="E49" s="17" t="s">
        <v>417</v>
      </c>
      <c r="F49" s="18" t="s">
        <v>420</v>
      </c>
      <c r="G49" s="21" t="s">
        <v>436</v>
      </c>
      <c r="H49" s="15" t="s">
        <v>34</v>
      </c>
      <c r="I49" s="19"/>
      <c r="J49" s="21"/>
    </row>
    <row r="50" spans="1:10">
      <c r="A50" s="15" t="s">
        <v>133</v>
      </c>
      <c r="B50" s="15" t="s">
        <v>529</v>
      </c>
      <c r="C50" s="15" t="s">
        <v>480</v>
      </c>
      <c r="D50" s="16" t="s">
        <v>0</v>
      </c>
      <c r="E50" s="17" t="s">
        <v>417</v>
      </c>
      <c r="F50" s="18" t="s">
        <v>420</v>
      </c>
      <c r="G50" s="21" t="s">
        <v>437</v>
      </c>
      <c r="H50" s="15" t="s">
        <v>40</v>
      </c>
      <c r="I50" s="19"/>
      <c r="J50" s="21"/>
    </row>
    <row r="51" spans="1:10">
      <c r="A51" s="15" t="s">
        <v>134</v>
      </c>
      <c r="B51" s="15" t="s">
        <v>530</v>
      </c>
      <c r="C51" s="15" t="s">
        <v>480</v>
      </c>
      <c r="D51" s="16" t="s">
        <v>1</v>
      </c>
      <c r="E51" s="17" t="s">
        <v>417</v>
      </c>
      <c r="F51" s="18" t="s">
        <v>420</v>
      </c>
      <c r="G51" s="21" t="s">
        <v>437</v>
      </c>
      <c r="H51" s="15" t="s">
        <v>40</v>
      </c>
      <c r="I51" s="19"/>
      <c r="J51" s="21"/>
    </row>
    <row r="52" spans="1:10">
      <c r="A52" s="15" t="s">
        <v>135</v>
      </c>
      <c r="B52" s="15" t="s">
        <v>531</v>
      </c>
      <c r="C52" s="15" t="s">
        <v>480</v>
      </c>
      <c r="D52" s="16" t="s">
        <v>9</v>
      </c>
      <c r="E52" s="17" t="s">
        <v>417</v>
      </c>
      <c r="F52" s="20" t="s">
        <v>7</v>
      </c>
      <c r="G52" s="21" t="s">
        <v>437</v>
      </c>
      <c r="H52" s="15" t="s">
        <v>41</v>
      </c>
      <c r="I52" s="15" t="s">
        <v>287</v>
      </c>
      <c r="J52" s="21" t="s">
        <v>460</v>
      </c>
    </row>
    <row r="53" spans="1:10">
      <c r="A53" s="15" t="s">
        <v>136</v>
      </c>
      <c r="B53" s="15" t="s">
        <v>532</v>
      </c>
      <c r="C53" s="15" t="s">
        <v>480</v>
      </c>
      <c r="D53" s="16" t="s">
        <v>9</v>
      </c>
      <c r="E53" s="17" t="s">
        <v>417</v>
      </c>
      <c r="F53" s="20" t="s">
        <v>6</v>
      </c>
      <c r="G53" s="21" t="s">
        <v>437</v>
      </c>
      <c r="H53" s="15" t="s">
        <v>41</v>
      </c>
      <c r="I53" s="15" t="s">
        <v>288</v>
      </c>
      <c r="J53" s="21" t="s">
        <v>461</v>
      </c>
    </row>
    <row r="54" spans="1:10">
      <c r="A54" s="15" t="s">
        <v>137</v>
      </c>
      <c r="B54" s="15" t="s">
        <v>533</v>
      </c>
      <c r="C54" s="15" t="s">
        <v>480</v>
      </c>
      <c r="D54" s="16" t="s">
        <v>9</v>
      </c>
      <c r="E54" s="17" t="s">
        <v>417</v>
      </c>
      <c r="F54" s="20" t="s">
        <v>6</v>
      </c>
      <c r="G54" s="21" t="s">
        <v>437</v>
      </c>
      <c r="H54" s="15" t="s">
        <v>41</v>
      </c>
      <c r="I54" s="19"/>
      <c r="J54" s="21"/>
    </row>
    <row r="55" spans="1:10">
      <c r="A55" s="15" t="s">
        <v>138</v>
      </c>
      <c r="B55" s="15" t="s">
        <v>534</v>
      </c>
      <c r="C55" s="15" t="s">
        <v>480</v>
      </c>
      <c r="D55" s="22" t="s">
        <v>0</v>
      </c>
      <c r="E55" s="17" t="s">
        <v>417</v>
      </c>
      <c r="F55" s="20" t="s">
        <v>7</v>
      </c>
      <c r="G55" s="21" t="s">
        <v>437</v>
      </c>
      <c r="H55" s="19" t="s">
        <v>10</v>
      </c>
      <c r="I55" s="23"/>
      <c r="J55" s="21"/>
    </row>
    <row r="56" spans="1:10">
      <c r="A56" s="15" t="s">
        <v>139</v>
      </c>
      <c r="B56" s="15" t="s">
        <v>535</v>
      </c>
      <c r="C56" s="15" t="s">
        <v>480</v>
      </c>
      <c r="D56" s="16" t="s">
        <v>1</v>
      </c>
      <c r="E56" s="17" t="s">
        <v>417</v>
      </c>
      <c r="F56" s="20" t="s">
        <v>7</v>
      </c>
      <c r="G56" s="21" t="s">
        <v>437</v>
      </c>
      <c r="H56" s="19" t="s">
        <v>10</v>
      </c>
      <c r="I56" s="19"/>
      <c r="J56" s="21"/>
    </row>
    <row r="57" spans="1:10">
      <c r="A57" s="15" t="s">
        <v>140</v>
      </c>
      <c r="B57" s="15" t="s">
        <v>536</v>
      </c>
      <c r="C57" s="15" t="s">
        <v>480</v>
      </c>
      <c r="D57" s="16" t="s">
        <v>1</v>
      </c>
      <c r="E57" s="17" t="s">
        <v>417</v>
      </c>
      <c r="F57" s="20" t="s">
        <v>7</v>
      </c>
      <c r="G57" s="21" t="s">
        <v>437</v>
      </c>
      <c r="H57" s="19" t="s">
        <v>10</v>
      </c>
      <c r="I57" s="15" t="s">
        <v>141</v>
      </c>
      <c r="J57" s="21" t="s">
        <v>462</v>
      </c>
    </row>
    <row r="58" spans="1:10">
      <c r="A58" s="15" t="s">
        <v>142</v>
      </c>
      <c r="B58" s="15" t="s">
        <v>537</v>
      </c>
      <c r="C58" s="15" t="s">
        <v>480</v>
      </c>
      <c r="D58" s="22" t="s">
        <v>1</v>
      </c>
      <c r="E58" s="17" t="s">
        <v>417</v>
      </c>
      <c r="F58" s="20" t="s">
        <v>7</v>
      </c>
      <c r="G58" s="21" t="s">
        <v>437</v>
      </c>
      <c r="H58" s="19" t="s">
        <v>10</v>
      </c>
      <c r="I58" s="23"/>
      <c r="J58" s="21"/>
    </row>
    <row r="59" spans="1:10">
      <c r="A59" s="15" t="s">
        <v>143</v>
      </c>
      <c r="B59" s="15" t="s">
        <v>538</v>
      </c>
      <c r="C59" s="15" t="s">
        <v>480</v>
      </c>
      <c r="D59" s="22" t="s">
        <v>0</v>
      </c>
      <c r="E59" s="17" t="s">
        <v>417</v>
      </c>
      <c r="F59" s="20" t="s">
        <v>7</v>
      </c>
      <c r="G59" s="21" t="s">
        <v>437</v>
      </c>
      <c r="H59" s="15" t="s">
        <v>43</v>
      </c>
      <c r="I59" s="23"/>
      <c r="J59" s="21"/>
    </row>
    <row r="60" spans="1:10">
      <c r="A60" s="15" t="s">
        <v>144</v>
      </c>
      <c r="B60" s="15" t="s">
        <v>539</v>
      </c>
      <c r="C60" s="15" t="s">
        <v>480</v>
      </c>
      <c r="D60" s="22" t="s">
        <v>0</v>
      </c>
      <c r="E60" s="17" t="s">
        <v>417</v>
      </c>
      <c r="F60" s="20" t="s">
        <v>7</v>
      </c>
      <c r="G60" s="21" t="s">
        <v>437</v>
      </c>
      <c r="H60" s="15" t="s">
        <v>43</v>
      </c>
      <c r="I60" s="23"/>
      <c r="J60" s="21"/>
    </row>
    <row r="61" spans="1:10">
      <c r="A61" s="15" t="s">
        <v>145</v>
      </c>
      <c r="B61" s="15" t="s">
        <v>540</v>
      </c>
      <c r="C61" s="15" t="s">
        <v>480</v>
      </c>
      <c r="D61" s="22" t="s">
        <v>0</v>
      </c>
      <c r="E61" s="17" t="s">
        <v>417</v>
      </c>
      <c r="F61" s="20" t="s">
        <v>7</v>
      </c>
      <c r="G61" s="21" t="s">
        <v>437</v>
      </c>
      <c r="H61" s="15" t="s">
        <v>44</v>
      </c>
      <c r="I61" s="23"/>
      <c r="J61" s="21"/>
    </row>
    <row r="62" spans="1:10">
      <c r="A62" s="15" t="s">
        <v>146</v>
      </c>
      <c r="B62" s="15" t="s">
        <v>541</v>
      </c>
      <c r="C62" s="15" t="s">
        <v>480</v>
      </c>
      <c r="D62" s="22" t="s">
        <v>0</v>
      </c>
      <c r="E62" s="17" t="s">
        <v>417</v>
      </c>
      <c r="F62" s="20" t="s">
        <v>7</v>
      </c>
      <c r="G62" s="21" t="s">
        <v>438</v>
      </c>
      <c r="H62" s="19" t="s">
        <v>10</v>
      </c>
      <c r="I62" s="23"/>
      <c r="J62" s="21"/>
    </row>
    <row r="63" spans="1:10">
      <c r="A63" s="15" t="s">
        <v>147</v>
      </c>
      <c r="B63" s="15" t="s">
        <v>542</v>
      </c>
      <c r="C63" s="15" t="s">
        <v>480</v>
      </c>
      <c r="D63" s="16" t="s">
        <v>1</v>
      </c>
      <c r="E63" s="17" t="s">
        <v>417</v>
      </c>
      <c r="F63" s="20" t="s">
        <v>7</v>
      </c>
      <c r="G63" s="21" t="s">
        <v>436</v>
      </c>
      <c r="H63" s="19" t="s">
        <v>10</v>
      </c>
      <c r="I63" s="15" t="s">
        <v>289</v>
      </c>
      <c r="J63" s="21" t="s">
        <v>463</v>
      </c>
    </row>
    <row r="64" spans="1:10">
      <c r="A64" s="15" t="s">
        <v>148</v>
      </c>
      <c r="B64" s="15" t="s">
        <v>543</v>
      </c>
      <c r="C64" s="15" t="s">
        <v>480</v>
      </c>
      <c r="D64" s="22" t="s">
        <v>319</v>
      </c>
      <c r="E64" s="17" t="s">
        <v>417</v>
      </c>
      <c r="F64" s="20" t="s">
        <v>8</v>
      </c>
      <c r="G64" s="21" t="s">
        <v>439</v>
      </c>
      <c r="H64" s="15" t="s">
        <v>45</v>
      </c>
      <c r="I64" s="23" t="s">
        <v>149</v>
      </c>
      <c r="J64" s="30" t="s">
        <v>464</v>
      </c>
    </row>
    <row r="65" spans="1:10">
      <c r="A65" s="15" t="s">
        <v>150</v>
      </c>
      <c r="B65" s="15" t="s">
        <v>544</v>
      </c>
      <c r="C65" s="15" t="s">
        <v>480</v>
      </c>
      <c r="D65" s="22" t="s">
        <v>319</v>
      </c>
      <c r="E65" s="17" t="s">
        <v>417</v>
      </c>
      <c r="F65" s="20" t="s">
        <v>8</v>
      </c>
      <c r="G65" s="21" t="s">
        <v>439</v>
      </c>
      <c r="H65" s="15" t="s">
        <v>45</v>
      </c>
      <c r="I65" s="15" t="s">
        <v>151</v>
      </c>
      <c r="J65" s="30" t="s">
        <v>465</v>
      </c>
    </row>
    <row r="66" spans="1:10">
      <c r="A66" s="15" t="s">
        <v>152</v>
      </c>
      <c r="B66" s="15" t="s">
        <v>545</v>
      </c>
      <c r="C66" s="15" t="s">
        <v>480</v>
      </c>
      <c r="D66" s="16" t="s">
        <v>11</v>
      </c>
      <c r="E66" s="17" t="s">
        <v>417</v>
      </c>
      <c r="F66" s="20" t="s">
        <v>12</v>
      </c>
      <c r="G66" s="21" t="s">
        <v>440</v>
      </c>
      <c r="H66" s="15" t="s">
        <v>46</v>
      </c>
      <c r="I66" s="19"/>
      <c r="J66" s="21"/>
    </row>
    <row r="67" spans="1:10">
      <c r="A67" s="15" t="s">
        <v>153</v>
      </c>
      <c r="B67" s="15" t="s">
        <v>546</v>
      </c>
      <c r="C67" s="15" t="s">
        <v>480</v>
      </c>
      <c r="D67" s="16" t="s">
        <v>11</v>
      </c>
      <c r="E67" s="17" t="s">
        <v>417</v>
      </c>
      <c r="F67" s="24" t="s">
        <v>12</v>
      </c>
      <c r="G67" s="21" t="s">
        <v>437</v>
      </c>
      <c r="H67" s="15" t="s">
        <v>46</v>
      </c>
      <c r="I67" s="15" t="s">
        <v>154</v>
      </c>
      <c r="J67" s="30" t="s">
        <v>466</v>
      </c>
    </row>
    <row r="68" spans="1:10">
      <c r="A68" s="15" t="s">
        <v>155</v>
      </c>
      <c r="B68" s="15" t="s">
        <v>547</v>
      </c>
      <c r="C68" s="15" t="s">
        <v>480</v>
      </c>
      <c r="D68" s="16" t="s">
        <v>319</v>
      </c>
      <c r="E68" s="17" t="s">
        <v>417</v>
      </c>
      <c r="F68" s="20" t="s">
        <v>12</v>
      </c>
      <c r="G68" s="21" t="s">
        <v>439</v>
      </c>
      <c r="H68" s="15" t="s">
        <v>47</v>
      </c>
      <c r="I68" s="19"/>
      <c r="J68" s="21"/>
    </row>
    <row r="69" spans="1:10">
      <c r="A69" s="15" t="s">
        <v>156</v>
      </c>
      <c r="B69" s="15" t="s">
        <v>548</v>
      </c>
      <c r="C69" s="15" t="s">
        <v>480</v>
      </c>
      <c r="D69" s="16" t="s">
        <v>11</v>
      </c>
      <c r="E69" s="17" t="s">
        <v>417</v>
      </c>
      <c r="F69" s="20" t="s">
        <v>12</v>
      </c>
      <c r="G69" s="21" t="s">
        <v>439</v>
      </c>
      <c r="H69" s="15" t="s">
        <v>47</v>
      </c>
      <c r="I69" s="19"/>
      <c r="J69" s="21"/>
    </row>
    <row r="70" spans="1:10">
      <c r="A70" s="15" t="s">
        <v>157</v>
      </c>
      <c r="B70" s="15" t="s">
        <v>549</v>
      </c>
      <c r="C70" s="15" t="s">
        <v>480</v>
      </c>
      <c r="D70" s="22" t="s">
        <v>319</v>
      </c>
      <c r="E70" s="17" t="s">
        <v>417</v>
      </c>
      <c r="F70" s="20" t="s">
        <v>12</v>
      </c>
      <c r="G70" s="21" t="s">
        <v>440</v>
      </c>
      <c r="H70" s="15" t="s">
        <v>48</v>
      </c>
      <c r="I70" s="23"/>
      <c r="J70" s="21"/>
    </row>
    <row r="71" spans="1:10">
      <c r="A71" s="15" t="s">
        <v>158</v>
      </c>
      <c r="B71" s="15" t="s">
        <v>550</v>
      </c>
      <c r="C71" s="15" t="s">
        <v>480</v>
      </c>
      <c r="D71" s="16" t="s">
        <v>0</v>
      </c>
      <c r="E71" s="17" t="s">
        <v>417</v>
      </c>
      <c r="F71" s="24" t="s">
        <v>14</v>
      </c>
      <c r="G71" s="21" t="s">
        <v>438</v>
      </c>
      <c r="H71" s="15" t="s">
        <v>49</v>
      </c>
      <c r="I71" s="19"/>
      <c r="J71" s="21"/>
    </row>
    <row r="72" spans="1:10">
      <c r="A72" s="15" t="s">
        <v>159</v>
      </c>
      <c r="B72" s="15" t="s">
        <v>551</v>
      </c>
      <c r="C72" s="15" t="s">
        <v>480</v>
      </c>
      <c r="D72" s="16" t="s">
        <v>5</v>
      </c>
      <c r="E72" s="17" t="s">
        <v>417</v>
      </c>
      <c r="F72" s="20" t="s">
        <v>432</v>
      </c>
      <c r="G72" s="21" t="s">
        <v>440</v>
      </c>
      <c r="H72" s="19" t="s">
        <v>13</v>
      </c>
      <c r="I72" s="15" t="s">
        <v>160</v>
      </c>
      <c r="J72" s="30" t="s">
        <v>467</v>
      </c>
    </row>
    <row r="73" spans="1:10">
      <c r="A73" s="15" t="s">
        <v>161</v>
      </c>
      <c r="B73" s="15" t="s">
        <v>552</v>
      </c>
      <c r="C73" s="15" t="s">
        <v>480</v>
      </c>
      <c r="D73" s="16" t="s">
        <v>0</v>
      </c>
      <c r="E73" s="17" t="s">
        <v>417</v>
      </c>
      <c r="F73" s="24" t="s">
        <v>422</v>
      </c>
      <c r="G73" s="21" t="s">
        <v>439</v>
      </c>
      <c r="H73" s="19" t="s">
        <v>13</v>
      </c>
      <c r="I73" s="19"/>
      <c r="J73" s="21"/>
    </row>
    <row r="74" spans="1:10">
      <c r="A74" s="15" t="s">
        <v>162</v>
      </c>
      <c r="B74" s="15" t="s">
        <v>553</v>
      </c>
      <c r="C74" s="15" t="s">
        <v>480</v>
      </c>
      <c r="D74" s="16" t="s">
        <v>11</v>
      </c>
      <c r="E74" s="17" t="s">
        <v>417</v>
      </c>
      <c r="F74" s="24" t="s">
        <v>15</v>
      </c>
      <c r="G74" s="21" t="s">
        <v>439</v>
      </c>
      <c r="H74" s="15" t="s">
        <v>50</v>
      </c>
      <c r="I74" s="19"/>
      <c r="J74" s="21"/>
    </row>
    <row r="75" spans="1:10">
      <c r="A75" s="15" t="s">
        <v>163</v>
      </c>
      <c r="B75" s="15" t="s">
        <v>554</v>
      </c>
      <c r="C75" s="15" t="s">
        <v>480</v>
      </c>
      <c r="D75" s="22" t="s">
        <v>319</v>
      </c>
      <c r="E75" s="17" t="s">
        <v>417</v>
      </c>
      <c r="F75" s="20" t="s">
        <v>16</v>
      </c>
      <c r="G75" s="21" t="s">
        <v>440</v>
      </c>
      <c r="H75" s="15" t="s">
        <v>51</v>
      </c>
      <c r="I75" s="15" t="s">
        <v>164</v>
      </c>
      <c r="J75" s="30" t="s">
        <v>468</v>
      </c>
    </row>
    <row r="76" spans="1:10">
      <c r="A76" s="15" t="s">
        <v>165</v>
      </c>
      <c r="B76" s="15" t="s">
        <v>555</v>
      </c>
      <c r="C76" s="15" t="s">
        <v>480</v>
      </c>
      <c r="D76" s="16" t="s">
        <v>17</v>
      </c>
      <c r="E76" s="17" t="s">
        <v>417</v>
      </c>
      <c r="F76" s="20" t="s">
        <v>16</v>
      </c>
      <c r="G76" s="21" t="s">
        <v>440</v>
      </c>
      <c r="H76" s="15" t="s">
        <v>51</v>
      </c>
      <c r="I76" s="19"/>
      <c r="J76" s="21"/>
    </row>
    <row r="77" spans="1:10">
      <c r="A77" s="15" t="s">
        <v>166</v>
      </c>
      <c r="B77" s="15" t="s">
        <v>556</v>
      </c>
      <c r="C77" s="15" t="s">
        <v>480</v>
      </c>
      <c r="D77" s="16" t="s">
        <v>0</v>
      </c>
      <c r="E77" s="17" t="s">
        <v>417</v>
      </c>
      <c r="F77" s="24" t="s">
        <v>18</v>
      </c>
      <c r="G77" s="21" t="s">
        <v>439</v>
      </c>
      <c r="H77" s="15" t="s">
        <v>52</v>
      </c>
      <c r="I77" s="19"/>
      <c r="J77" s="21"/>
    </row>
    <row r="78" spans="1:10">
      <c r="A78" s="15" t="s">
        <v>167</v>
      </c>
      <c r="B78" s="15" t="s">
        <v>557</v>
      </c>
      <c r="C78" s="15" t="s">
        <v>480</v>
      </c>
      <c r="D78" s="16" t="s">
        <v>319</v>
      </c>
      <c r="E78" s="17" t="s">
        <v>417</v>
      </c>
      <c r="F78" s="20" t="s">
        <v>8</v>
      </c>
      <c r="G78" s="21" t="s">
        <v>439</v>
      </c>
      <c r="H78" s="15" t="s">
        <v>53</v>
      </c>
      <c r="I78" s="15" t="s">
        <v>168</v>
      </c>
      <c r="J78" s="30" t="s">
        <v>469</v>
      </c>
    </row>
    <row r="79" spans="1:10">
      <c r="A79" s="15" t="s">
        <v>169</v>
      </c>
      <c r="B79" s="15" t="s">
        <v>558</v>
      </c>
      <c r="C79" s="15" t="s">
        <v>478</v>
      </c>
      <c r="D79" s="16" t="s">
        <v>17</v>
      </c>
      <c r="E79" s="21" t="s">
        <v>317</v>
      </c>
      <c r="F79" s="20" t="s">
        <v>8</v>
      </c>
      <c r="G79" s="21" t="s">
        <v>437</v>
      </c>
      <c r="H79" s="15" t="s">
        <v>53</v>
      </c>
      <c r="I79" s="15" t="s">
        <v>170</v>
      </c>
      <c r="J79" s="30" t="s">
        <v>470</v>
      </c>
    </row>
    <row r="80" spans="1:10">
      <c r="A80" s="15" t="s">
        <v>171</v>
      </c>
      <c r="B80" s="15" t="s">
        <v>559</v>
      </c>
      <c r="C80" s="26" t="s">
        <v>480</v>
      </c>
      <c r="D80" s="22" t="s">
        <v>17</v>
      </c>
      <c r="E80" s="18" t="s">
        <v>317</v>
      </c>
      <c r="F80" s="20" t="s">
        <v>8</v>
      </c>
      <c r="G80" s="21" t="s">
        <v>437</v>
      </c>
      <c r="H80" s="15" t="s">
        <v>38</v>
      </c>
      <c r="I80" s="23"/>
      <c r="J80" s="21"/>
    </row>
    <row r="81" spans="1:10">
      <c r="A81" s="15" t="s">
        <v>172</v>
      </c>
      <c r="B81" s="15" t="s">
        <v>560</v>
      </c>
      <c r="C81" s="15" t="s">
        <v>478</v>
      </c>
      <c r="D81" s="22" t="s">
        <v>17</v>
      </c>
      <c r="E81" s="18" t="s">
        <v>317</v>
      </c>
      <c r="F81" s="20" t="s">
        <v>8</v>
      </c>
      <c r="G81" s="21" t="s">
        <v>437</v>
      </c>
      <c r="H81" s="15" t="s">
        <v>39</v>
      </c>
      <c r="I81" s="23"/>
      <c r="J81" s="21"/>
    </row>
    <row r="82" spans="1:10">
      <c r="A82" s="15" t="s">
        <v>173</v>
      </c>
      <c r="B82" s="15" t="s">
        <v>561</v>
      </c>
      <c r="C82" s="15" t="s">
        <v>479</v>
      </c>
      <c r="D82" s="16" t="s">
        <v>1</v>
      </c>
      <c r="E82" s="21" t="s">
        <v>416</v>
      </c>
      <c r="F82" s="21" t="s">
        <v>412</v>
      </c>
      <c r="G82" s="21" t="s">
        <v>437</v>
      </c>
      <c r="H82" s="15" t="s">
        <v>34</v>
      </c>
      <c r="I82" s="19"/>
      <c r="J82" s="21"/>
    </row>
    <row r="83" spans="1:10">
      <c r="A83" s="15" t="s">
        <v>174</v>
      </c>
      <c r="B83" s="15" t="s">
        <v>562</v>
      </c>
      <c r="C83" s="15" t="s">
        <v>480</v>
      </c>
      <c r="D83" s="22" t="s">
        <v>0</v>
      </c>
      <c r="E83" s="17" t="s">
        <v>417</v>
      </c>
      <c r="F83" s="20" t="s">
        <v>19</v>
      </c>
      <c r="G83" s="21" t="s">
        <v>437</v>
      </c>
      <c r="H83" s="15" t="s">
        <v>54</v>
      </c>
      <c r="I83" s="23"/>
      <c r="J83" s="21"/>
    </row>
    <row r="84" spans="1:10">
      <c r="A84" s="15" t="s">
        <v>175</v>
      </c>
      <c r="B84" s="15" t="s">
        <v>563</v>
      </c>
      <c r="C84" s="15" t="s">
        <v>480</v>
      </c>
      <c r="D84" s="16" t="s">
        <v>0</v>
      </c>
      <c r="E84" s="17" t="s">
        <v>417</v>
      </c>
      <c r="F84" s="20" t="s">
        <v>6</v>
      </c>
      <c r="G84" s="21" t="s">
        <v>437</v>
      </c>
      <c r="H84" s="19" t="s">
        <v>13</v>
      </c>
      <c r="I84" s="15" t="s">
        <v>290</v>
      </c>
      <c r="J84" s="28" t="s">
        <v>471</v>
      </c>
    </row>
    <row r="85" spans="1:10">
      <c r="A85" s="15" t="s">
        <v>176</v>
      </c>
      <c r="B85" s="15" t="s">
        <v>564</v>
      </c>
      <c r="C85" s="15" t="s">
        <v>480</v>
      </c>
      <c r="D85" s="16" t="s">
        <v>5</v>
      </c>
      <c r="E85" s="17" t="s">
        <v>417</v>
      </c>
      <c r="F85" s="24" t="s">
        <v>421</v>
      </c>
      <c r="G85" s="21" t="s">
        <v>437</v>
      </c>
      <c r="H85" s="19" t="s">
        <v>13</v>
      </c>
      <c r="I85" s="15" t="s">
        <v>291</v>
      </c>
      <c r="J85" s="30" t="s">
        <v>472</v>
      </c>
    </row>
    <row r="86" spans="1:10">
      <c r="A86" s="15" t="s">
        <v>177</v>
      </c>
      <c r="B86" s="15" t="s">
        <v>565</v>
      </c>
      <c r="C86" s="15" t="s">
        <v>480</v>
      </c>
      <c r="D86" s="16" t="s">
        <v>0</v>
      </c>
      <c r="E86" s="17" t="s">
        <v>417</v>
      </c>
      <c r="F86" s="24" t="s">
        <v>421</v>
      </c>
      <c r="G86" s="21" t="s">
        <v>439</v>
      </c>
      <c r="H86" s="19" t="s">
        <v>13</v>
      </c>
      <c r="I86" s="19"/>
      <c r="J86" s="21"/>
    </row>
    <row r="87" spans="1:10">
      <c r="A87" s="15" t="s">
        <v>178</v>
      </c>
      <c r="B87" s="15" t="s">
        <v>566</v>
      </c>
      <c r="C87" s="15" t="s">
        <v>480</v>
      </c>
      <c r="D87" s="16" t="s">
        <v>0</v>
      </c>
      <c r="E87" s="17" t="s">
        <v>417</v>
      </c>
      <c r="F87" s="24" t="s">
        <v>421</v>
      </c>
      <c r="G87" s="21" t="s">
        <v>439</v>
      </c>
      <c r="H87" s="19" t="s">
        <v>13</v>
      </c>
      <c r="I87" s="19"/>
      <c r="J87" s="21"/>
    </row>
    <row r="88" spans="1:10">
      <c r="A88" s="15" t="s">
        <v>179</v>
      </c>
      <c r="B88" s="15" t="s">
        <v>567</v>
      </c>
      <c r="C88" s="15" t="s">
        <v>480</v>
      </c>
      <c r="D88" s="16" t="s">
        <v>0</v>
      </c>
      <c r="E88" s="17" t="s">
        <v>417</v>
      </c>
      <c r="F88" s="24" t="s">
        <v>421</v>
      </c>
      <c r="G88" s="21" t="s">
        <v>439</v>
      </c>
      <c r="H88" s="19" t="s">
        <v>13</v>
      </c>
      <c r="I88" s="19"/>
      <c r="J88" s="21"/>
    </row>
    <row r="89" spans="1:10">
      <c r="A89" s="15" t="s">
        <v>180</v>
      </c>
      <c r="B89" s="15" t="s">
        <v>568</v>
      </c>
      <c r="C89" s="15" t="s">
        <v>480</v>
      </c>
      <c r="D89" s="22" t="s">
        <v>0</v>
      </c>
      <c r="E89" s="17" t="s">
        <v>417</v>
      </c>
      <c r="F89" s="20" t="s">
        <v>8</v>
      </c>
      <c r="G89" s="21" t="s">
        <v>439</v>
      </c>
      <c r="H89" s="15" t="s">
        <v>45</v>
      </c>
      <c r="I89" s="23"/>
      <c r="J89" s="21"/>
    </row>
    <row r="90" spans="1:10">
      <c r="A90" s="15" t="s">
        <v>181</v>
      </c>
      <c r="B90" s="15" t="s">
        <v>569</v>
      </c>
      <c r="C90" s="15" t="s">
        <v>480</v>
      </c>
      <c r="D90" s="22" t="s">
        <v>0</v>
      </c>
      <c r="E90" s="17" t="s">
        <v>417</v>
      </c>
      <c r="F90" s="20" t="s">
        <v>3</v>
      </c>
      <c r="G90" s="21" t="s">
        <v>437</v>
      </c>
      <c r="H90" s="15" t="s">
        <v>36</v>
      </c>
      <c r="I90" s="23"/>
      <c r="J90" s="21"/>
    </row>
    <row r="91" spans="1:10">
      <c r="A91" s="15" t="s">
        <v>182</v>
      </c>
      <c r="B91" s="15" t="s">
        <v>570</v>
      </c>
      <c r="C91" s="15" t="s">
        <v>480</v>
      </c>
      <c r="D91" s="16" t="s">
        <v>0</v>
      </c>
      <c r="E91" s="17" t="s">
        <v>417</v>
      </c>
      <c r="F91" s="20" t="s">
        <v>7</v>
      </c>
      <c r="G91" s="21" t="s">
        <v>437</v>
      </c>
      <c r="H91" s="15" t="s">
        <v>55</v>
      </c>
      <c r="I91" s="19"/>
      <c r="J91" s="21"/>
    </row>
    <row r="92" spans="1:10">
      <c r="A92" s="15" t="s">
        <v>183</v>
      </c>
      <c r="B92" s="15" t="s">
        <v>571</v>
      </c>
      <c r="C92" s="15" t="s">
        <v>480</v>
      </c>
      <c r="D92" s="22" t="s">
        <v>0</v>
      </c>
      <c r="E92" s="17" t="s">
        <v>417</v>
      </c>
      <c r="F92" s="20" t="s">
        <v>7</v>
      </c>
      <c r="G92" s="21" t="s">
        <v>437</v>
      </c>
      <c r="H92" s="15" t="s">
        <v>35</v>
      </c>
      <c r="I92" s="23"/>
      <c r="J92" s="21"/>
    </row>
    <row r="93" spans="1:10">
      <c r="A93" s="15" t="s">
        <v>184</v>
      </c>
      <c r="B93" s="15" t="s">
        <v>572</v>
      </c>
      <c r="C93" s="15" t="s">
        <v>480</v>
      </c>
      <c r="D93" s="16" t="s">
        <v>0</v>
      </c>
      <c r="E93" s="17" t="s">
        <v>417</v>
      </c>
      <c r="F93" s="24" t="s">
        <v>21</v>
      </c>
      <c r="G93" s="21" t="s">
        <v>437</v>
      </c>
      <c r="H93" s="15" t="s">
        <v>57</v>
      </c>
      <c r="I93" s="19"/>
      <c r="J93" s="21"/>
    </row>
    <row r="94" spans="1:10">
      <c r="A94" s="15" t="s">
        <v>185</v>
      </c>
      <c r="B94" s="15" t="s">
        <v>573</v>
      </c>
      <c r="C94" s="15" t="s">
        <v>480</v>
      </c>
      <c r="D94" s="22" t="s">
        <v>5</v>
      </c>
      <c r="E94" s="17" t="s">
        <v>417</v>
      </c>
      <c r="F94" s="24" t="s">
        <v>422</v>
      </c>
      <c r="G94" s="21" t="s">
        <v>440</v>
      </c>
      <c r="H94" s="19" t="s">
        <v>13</v>
      </c>
      <c r="I94" s="23"/>
      <c r="J94" s="21"/>
    </row>
    <row r="95" spans="1:10">
      <c r="A95" s="15" t="s">
        <v>186</v>
      </c>
      <c r="B95" s="15" t="s">
        <v>574</v>
      </c>
      <c r="C95" s="15" t="s">
        <v>480</v>
      </c>
      <c r="D95" s="22" t="s">
        <v>319</v>
      </c>
      <c r="E95" s="17" t="s">
        <v>417</v>
      </c>
      <c r="F95" s="24" t="s">
        <v>421</v>
      </c>
      <c r="G95" s="21" t="s">
        <v>439</v>
      </c>
      <c r="H95" s="19" t="s">
        <v>13</v>
      </c>
      <c r="I95" s="23"/>
      <c r="J95" s="21"/>
    </row>
    <row r="96" spans="1:10">
      <c r="A96" s="15" t="s">
        <v>187</v>
      </c>
      <c r="B96" s="15" t="s">
        <v>575</v>
      </c>
      <c r="C96" s="15" t="s">
        <v>480</v>
      </c>
      <c r="D96" s="22" t="s">
        <v>0</v>
      </c>
      <c r="E96" s="17" t="s">
        <v>417</v>
      </c>
      <c r="F96" s="24" t="s">
        <v>421</v>
      </c>
      <c r="G96" s="21" t="s">
        <v>439</v>
      </c>
      <c r="H96" s="19" t="s">
        <v>13</v>
      </c>
      <c r="I96" s="23"/>
      <c r="J96" s="21"/>
    </row>
    <row r="97" spans="1:10">
      <c r="A97" s="15" t="s">
        <v>188</v>
      </c>
      <c r="B97" s="15" t="s">
        <v>576</v>
      </c>
      <c r="C97" s="15" t="s">
        <v>480</v>
      </c>
      <c r="D97" s="16" t="s">
        <v>5</v>
      </c>
      <c r="E97" s="17" t="s">
        <v>417</v>
      </c>
      <c r="F97" s="24" t="s">
        <v>421</v>
      </c>
      <c r="G97" s="21" t="s">
        <v>437</v>
      </c>
      <c r="H97" s="19" t="s">
        <v>13</v>
      </c>
      <c r="I97" s="15" t="s">
        <v>189</v>
      </c>
      <c r="J97" s="30" t="s">
        <v>473</v>
      </c>
    </row>
    <row r="98" spans="1:10">
      <c r="A98" s="15" t="s">
        <v>190</v>
      </c>
      <c r="B98" s="15" t="s">
        <v>577</v>
      </c>
      <c r="C98" s="15" t="s">
        <v>480</v>
      </c>
      <c r="D98" s="22" t="s">
        <v>0</v>
      </c>
      <c r="E98" s="17" t="s">
        <v>417</v>
      </c>
      <c r="F98" s="24" t="s">
        <v>421</v>
      </c>
      <c r="G98" s="21" t="s">
        <v>437</v>
      </c>
      <c r="H98" s="19" t="s">
        <v>13</v>
      </c>
      <c r="I98" s="23"/>
      <c r="J98" s="21"/>
    </row>
    <row r="99" spans="1:10">
      <c r="A99" s="15" t="s">
        <v>191</v>
      </c>
      <c r="B99" s="15" t="s">
        <v>578</v>
      </c>
      <c r="C99" s="15" t="s">
        <v>480</v>
      </c>
      <c r="D99" s="16" t="s">
        <v>5</v>
      </c>
      <c r="E99" s="17" t="s">
        <v>417</v>
      </c>
      <c r="F99" s="24" t="s">
        <v>422</v>
      </c>
      <c r="G99" s="21" t="s">
        <v>437</v>
      </c>
      <c r="H99" s="19" t="s">
        <v>13</v>
      </c>
      <c r="I99" s="19"/>
      <c r="J99" s="21"/>
    </row>
    <row r="100" spans="1:10">
      <c r="A100" s="15" t="s">
        <v>192</v>
      </c>
      <c r="B100" s="15" t="s">
        <v>579</v>
      </c>
      <c r="C100" s="15" t="s">
        <v>480</v>
      </c>
      <c r="D100" s="16" t="s">
        <v>17</v>
      </c>
      <c r="E100" s="17" t="s">
        <v>417</v>
      </c>
      <c r="F100" s="24" t="s">
        <v>16</v>
      </c>
      <c r="G100" s="21" t="s">
        <v>439</v>
      </c>
      <c r="H100" s="15" t="s">
        <v>58</v>
      </c>
      <c r="I100" s="19"/>
      <c r="J100" s="21"/>
    </row>
    <row r="101" spans="1:10">
      <c r="A101" s="15" t="s">
        <v>193</v>
      </c>
      <c r="B101" s="15" t="s">
        <v>580</v>
      </c>
      <c r="C101" s="15" t="s">
        <v>480</v>
      </c>
      <c r="D101" s="22" t="s">
        <v>319</v>
      </c>
      <c r="E101" s="17" t="s">
        <v>417</v>
      </c>
      <c r="F101" s="20" t="s">
        <v>16</v>
      </c>
      <c r="G101" s="21" t="s">
        <v>440</v>
      </c>
      <c r="H101" s="15" t="s">
        <v>58</v>
      </c>
      <c r="I101" s="23"/>
      <c r="J101" s="21"/>
    </row>
    <row r="102" spans="1:10">
      <c r="A102" s="15" t="s">
        <v>194</v>
      </c>
      <c r="B102" s="15" t="s">
        <v>581</v>
      </c>
      <c r="C102" s="15" t="s">
        <v>480</v>
      </c>
      <c r="D102" s="22" t="s">
        <v>319</v>
      </c>
      <c r="E102" s="17" t="s">
        <v>417</v>
      </c>
      <c r="F102" s="20" t="s">
        <v>8</v>
      </c>
      <c r="G102" s="21" t="s">
        <v>440</v>
      </c>
      <c r="H102" s="15" t="s">
        <v>59</v>
      </c>
      <c r="I102" s="23"/>
      <c r="J102" s="21"/>
    </row>
    <row r="103" spans="1:10">
      <c r="A103" s="15" t="s">
        <v>195</v>
      </c>
      <c r="B103" s="15" t="s">
        <v>582</v>
      </c>
      <c r="C103" s="15" t="s">
        <v>480</v>
      </c>
      <c r="D103" s="22" t="s">
        <v>319</v>
      </c>
      <c r="E103" s="17" t="s">
        <v>417</v>
      </c>
      <c r="F103" s="20" t="s">
        <v>8</v>
      </c>
      <c r="G103" s="21" t="s">
        <v>440</v>
      </c>
      <c r="H103" s="15" t="s">
        <v>60</v>
      </c>
      <c r="I103" s="23"/>
      <c r="J103" s="21"/>
    </row>
    <row r="104" spans="1:10">
      <c r="A104" s="15" t="s">
        <v>196</v>
      </c>
      <c r="B104" s="15" t="s">
        <v>583</v>
      </c>
      <c r="C104" s="15" t="s">
        <v>480</v>
      </c>
      <c r="D104" s="16" t="s">
        <v>0</v>
      </c>
      <c r="E104" s="17" t="s">
        <v>417</v>
      </c>
      <c r="F104" s="24" t="s">
        <v>423</v>
      </c>
      <c r="G104" s="21" t="s">
        <v>439</v>
      </c>
      <c r="H104" s="19" t="s">
        <v>22</v>
      </c>
      <c r="I104" s="19"/>
      <c r="J104" s="21"/>
    </row>
    <row r="105" spans="1:10">
      <c r="A105" s="15" t="s">
        <v>197</v>
      </c>
      <c r="B105" s="15" t="s">
        <v>584</v>
      </c>
      <c r="C105" s="15" t="s">
        <v>480</v>
      </c>
      <c r="D105" s="16" t="s">
        <v>0</v>
      </c>
      <c r="E105" s="17" t="s">
        <v>417</v>
      </c>
      <c r="F105" s="24" t="s">
        <v>423</v>
      </c>
      <c r="G105" s="21" t="s">
        <v>440</v>
      </c>
      <c r="H105" s="19" t="s">
        <v>22</v>
      </c>
      <c r="I105" s="19"/>
      <c r="J105" s="21"/>
    </row>
    <row r="106" spans="1:10">
      <c r="A106" s="15" t="s">
        <v>198</v>
      </c>
      <c r="B106" s="15" t="s">
        <v>585</v>
      </c>
      <c r="C106" s="15" t="s">
        <v>480</v>
      </c>
      <c r="D106" s="16" t="s">
        <v>0</v>
      </c>
      <c r="E106" s="17" t="s">
        <v>417</v>
      </c>
      <c r="F106" s="24" t="s">
        <v>423</v>
      </c>
      <c r="G106" s="21" t="s">
        <v>439</v>
      </c>
      <c r="H106" s="19" t="s">
        <v>22</v>
      </c>
      <c r="I106" s="19"/>
      <c r="J106" s="21"/>
    </row>
    <row r="107" spans="1:10">
      <c r="A107" s="15" t="s">
        <v>199</v>
      </c>
      <c r="B107" s="15" t="s">
        <v>586</v>
      </c>
      <c r="C107" s="15" t="s">
        <v>480</v>
      </c>
      <c r="D107" s="16" t="s">
        <v>0</v>
      </c>
      <c r="E107" s="17" t="s">
        <v>417</v>
      </c>
      <c r="F107" s="24" t="s">
        <v>423</v>
      </c>
      <c r="G107" s="21" t="s">
        <v>437</v>
      </c>
      <c r="H107" s="19" t="s">
        <v>22</v>
      </c>
      <c r="I107" s="19"/>
      <c r="J107" s="21"/>
    </row>
    <row r="108" spans="1:10">
      <c r="A108" s="15" t="s">
        <v>200</v>
      </c>
      <c r="B108" s="15" t="s">
        <v>587</v>
      </c>
      <c r="C108" s="15" t="s">
        <v>480</v>
      </c>
      <c r="D108" s="16" t="s">
        <v>5</v>
      </c>
      <c r="E108" s="17" t="s">
        <v>417</v>
      </c>
      <c r="F108" s="20" t="s">
        <v>24</v>
      </c>
      <c r="G108" s="21" t="s">
        <v>437</v>
      </c>
      <c r="H108" s="19" t="s">
        <v>23</v>
      </c>
      <c r="I108" s="19"/>
      <c r="J108" s="21"/>
    </row>
    <row r="109" spans="1:10">
      <c r="A109" s="15" t="s">
        <v>201</v>
      </c>
      <c r="B109" s="15" t="s">
        <v>588</v>
      </c>
      <c r="C109" s="15" t="s">
        <v>480</v>
      </c>
      <c r="D109" s="16" t="s">
        <v>5</v>
      </c>
      <c r="E109" s="17" t="s">
        <v>417</v>
      </c>
      <c r="F109" s="20" t="s">
        <v>24</v>
      </c>
      <c r="G109" s="21" t="s">
        <v>437</v>
      </c>
      <c r="H109" s="19" t="s">
        <v>23</v>
      </c>
      <c r="I109" s="19"/>
      <c r="J109" s="21"/>
    </row>
    <row r="110" spans="1:10">
      <c r="A110" s="15" t="s">
        <v>202</v>
      </c>
      <c r="B110" s="15" t="s">
        <v>589</v>
      </c>
      <c r="C110" s="15" t="s">
        <v>480</v>
      </c>
      <c r="D110" s="16" t="s">
        <v>5</v>
      </c>
      <c r="E110" s="17" t="s">
        <v>417</v>
      </c>
      <c r="F110" s="20" t="s">
        <v>24</v>
      </c>
      <c r="G110" s="21" t="s">
        <v>440</v>
      </c>
      <c r="H110" s="19" t="s">
        <v>23</v>
      </c>
      <c r="I110" s="19"/>
      <c r="J110" s="21"/>
    </row>
    <row r="111" spans="1:10">
      <c r="A111" s="15" t="s">
        <v>203</v>
      </c>
      <c r="B111" s="15" t="s">
        <v>590</v>
      </c>
      <c r="C111" s="15" t="s">
        <v>480</v>
      </c>
      <c r="D111" s="22" t="s">
        <v>0</v>
      </c>
      <c r="E111" s="17" t="s">
        <v>417</v>
      </c>
      <c r="F111" s="24" t="s">
        <v>24</v>
      </c>
      <c r="G111" s="21" t="s">
        <v>439</v>
      </c>
      <c r="H111" s="19" t="s">
        <v>10</v>
      </c>
      <c r="I111" s="23"/>
      <c r="J111" s="21"/>
    </row>
    <row r="112" spans="1:10">
      <c r="A112" s="15" t="s">
        <v>204</v>
      </c>
      <c r="B112" s="15" t="s">
        <v>591</v>
      </c>
      <c r="C112" s="15" t="s">
        <v>480</v>
      </c>
      <c r="D112" s="16" t="s">
        <v>5</v>
      </c>
      <c r="E112" s="17" t="s">
        <v>417</v>
      </c>
      <c r="F112" s="20" t="s">
        <v>24</v>
      </c>
      <c r="G112" s="21" t="s">
        <v>437</v>
      </c>
      <c r="H112" s="19" t="s">
        <v>10</v>
      </c>
      <c r="I112" s="15" t="s">
        <v>205</v>
      </c>
      <c r="J112" s="30" t="s">
        <v>474</v>
      </c>
    </row>
    <row r="113" spans="1:10">
      <c r="A113" s="15" t="s">
        <v>206</v>
      </c>
      <c r="B113" s="15" t="s">
        <v>592</v>
      </c>
      <c r="C113" s="15" t="s">
        <v>480</v>
      </c>
      <c r="D113" s="16" t="s">
        <v>0</v>
      </c>
      <c r="E113" s="17" t="s">
        <v>417</v>
      </c>
      <c r="F113" s="20" t="s">
        <v>24</v>
      </c>
      <c r="G113" s="21" t="s">
        <v>437</v>
      </c>
      <c r="H113" s="19" t="s">
        <v>10</v>
      </c>
      <c r="I113" s="19"/>
      <c r="J113" s="21"/>
    </row>
    <row r="114" spans="1:10">
      <c r="A114" s="15" t="s">
        <v>207</v>
      </c>
      <c r="B114" s="15" t="s">
        <v>593</v>
      </c>
      <c r="C114" s="15" t="s">
        <v>480</v>
      </c>
      <c r="D114" s="16" t="s">
        <v>5</v>
      </c>
      <c r="E114" s="17" t="s">
        <v>417</v>
      </c>
      <c r="F114" s="20" t="s">
        <v>24</v>
      </c>
      <c r="G114" s="21" t="s">
        <v>437</v>
      </c>
      <c r="H114" s="19" t="s">
        <v>10</v>
      </c>
      <c r="I114" s="19"/>
      <c r="J114" s="21"/>
    </row>
    <row r="115" spans="1:10">
      <c r="A115" s="15" t="s">
        <v>208</v>
      </c>
      <c r="B115" s="15" t="s">
        <v>594</v>
      </c>
      <c r="C115" s="15" t="s">
        <v>480</v>
      </c>
      <c r="D115" s="16" t="s">
        <v>1</v>
      </c>
      <c r="E115" s="17" t="s">
        <v>417</v>
      </c>
      <c r="F115" s="20" t="s">
        <v>24</v>
      </c>
      <c r="G115" s="21" t="s">
        <v>437</v>
      </c>
      <c r="H115" s="19" t="s">
        <v>10</v>
      </c>
      <c r="I115" s="19"/>
      <c r="J115" s="21"/>
    </row>
    <row r="116" spans="1:10">
      <c r="A116" s="15" t="s">
        <v>209</v>
      </c>
      <c r="B116" s="15" t="s">
        <v>595</v>
      </c>
      <c r="C116" s="15" t="s">
        <v>480</v>
      </c>
      <c r="D116" s="16" t="s">
        <v>5</v>
      </c>
      <c r="E116" s="17" t="s">
        <v>428</v>
      </c>
      <c r="F116" s="20" t="s">
        <v>24</v>
      </c>
      <c r="G116" s="21" t="s">
        <v>437</v>
      </c>
      <c r="H116" s="19" t="s">
        <v>10</v>
      </c>
      <c r="I116" s="19"/>
      <c r="J116" s="21"/>
    </row>
    <row r="117" spans="1:10">
      <c r="A117" s="15" t="s">
        <v>210</v>
      </c>
      <c r="B117" s="15" t="s">
        <v>596</v>
      </c>
      <c r="C117" s="15" t="s">
        <v>479</v>
      </c>
      <c r="D117" s="16" t="s">
        <v>5</v>
      </c>
      <c r="E117" s="21" t="s">
        <v>416</v>
      </c>
      <c r="F117" s="20" t="s">
        <v>24</v>
      </c>
      <c r="G117" s="21" t="s">
        <v>437</v>
      </c>
      <c r="H117" s="19" t="s">
        <v>10</v>
      </c>
      <c r="I117" s="19"/>
      <c r="J117" s="21"/>
    </row>
    <row r="118" spans="1:10">
      <c r="A118" s="15" t="s">
        <v>211</v>
      </c>
      <c r="B118" s="15" t="s">
        <v>597</v>
      </c>
      <c r="C118" s="15" t="s">
        <v>480</v>
      </c>
      <c r="D118" s="16" t="s">
        <v>319</v>
      </c>
      <c r="E118" s="17" t="s">
        <v>417</v>
      </c>
      <c r="F118" s="20" t="s">
        <v>24</v>
      </c>
      <c r="G118" s="21" t="s">
        <v>439</v>
      </c>
      <c r="H118" s="19" t="s">
        <v>10</v>
      </c>
      <c r="I118" s="19"/>
      <c r="J118" s="21"/>
    </row>
    <row r="119" spans="1:10">
      <c r="A119" s="15" t="s">
        <v>212</v>
      </c>
      <c r="B119" s="15" t="s">
        <v>598</v>
      </c>
      <c r="C119" s="15" t="s">
        <v>480</v>
      </c>
      <c r="D119" s="16" t="s">
        <v>5</v>
      </c>
      <c r="E119" s="17" t="s">
        <v>417</v>
      </c>
      <c r="F119" s="20" t="s">
        <v>24</v>
      </c>
      <c r="G119" s="21" t="s">
        <v>440</v>
      </c>
      <c r="H119" s="19" t="s">
        <v>10</v>
      </c>
      <c r="I119" s="19"/>
      <c r="J119" s="21"/>
    </row>
    <row r="120" spans="1:10">
      <c r="A120" s="15" t="s">
        <v>213</v>
      </c>
      <c r="B120" s="15" t="s">
        <v>599</v>
      </c>
      <c r="C120" s="15" t="s">
        <v>480</v>
      </c>
      <c r="D120" s="16" t="s">
        <v>5</v>
      </c>
      <c r="E120" s="17" t="s">
        <v>417</v>
      </c>
      <c r="F120" s="20" t="s">
        <v>24</v>
      </c>
      <c r="G120" s="21" t="s">
        <v>438</v>
      </c>
      <c r="H120" s="19" t="s">
        <v>10</v>
      </c>
      <c r="I120" s="19"/>
      <c r="J120" s="21"/>
    </row>
    <row r="121" spans="1:10">
      <c r="A121" s="15" t="s">
        <v>214</v>
      </c>
      <c r="B121" s="15" t="s">
        <v>600</v>
      </c>
      <c r="C121" s="15" t="s">
        <v>480</v>
      </c>
      <c r="D121" s="16" t="s">
        <v>5</v>
      </c>
      <c r="E121" s="17" t="s">
        <v>417</v>
      </c>
      <c r="F121" s="20" t="s">
        <v>6</v>
      </c>
      <c r="G121" s="21" t="s">
        <v>438</v>
      </c>
      <c r="H121" s="19" t="s">
        <v>25</v>
      </c>
      <c r="I121" s="19"/>
      <c r="J121" s="21"/>
    </row>
    <row r="122" spans="1:10">
      <c r="A122" s="15" t="s">
        <v>215</v>
      </c>
      <c r="B122" s="15" t="s">
        <v>601</v>
      </c>
      <c r="C122" s="15" t="s">
        <v>480</v>
      </c>
      <c r="D122" s="22" t="s">
        <v>319</v>
      </c>
      <c r="E122" s="17" t="s">
        <v>417</v>
      </c>
      <c r="F122" s="20" t="s">
        <v>8</v>
      </c>
      <c r="G122" s="21" t="s">
        <v>439</v>
      </c>
      <c r="H122" s="19" t="s">
        <v>26</v>
      </c>
      <c r="I122" s="23"/>
      <c r="J122" s="21"/>
    </row>
    <row r="123" spans="1:10">
      <c r="A123" s="15" t="s">
        <v>216</v>
      </c>
      <c r="B123" s="15" t="s">
        <v>602</v>
      </c>
      <c r="C123" s="15" t="s">
        <v>480</v>
      </c>
      <c r="D123" s="16" t="s">
        <v>0</v>
      </c>
      <c r="E123" s="17" t="s">
        <v>417</v>
      </c>
      <c r="F123" s="20" t="s">
        <v>8</v>
      </c>
      <c r="G123" s="21" t="s">
        <v>437</v>
      </c>
      <c r="H123" s="19" t="s">
        <v>26</v>
      </c>
      <c r="I123" s="19"/>
      <c r="J123" s="21"/>
    </row>
    <row r="124" spans="1:10">
      <c r="A124" s="15" t="s">
        <v>217</v>
      </c>
      <c r="B124" s="15" t="s">
        <v>603</v>
      </c>
      <c r="C124" s="15" t="s">
        <v>480</v>
      </c>
      <c r="D124" s="22" t="s">
        <v>319</v>
      </c>
      <c r="E124" s="17" t="s">
        <v>417</v>
      </c>
      <c r="F124" s="20" t="s">
        <v>8</v>
      </c>
      <c r="G124" s="21" t="s">
        <v>439</v>
      </c>
      <c r="H124" s="19" t="s">
        <v>26</v>
      </c>
      <c r="I124" s="23"/>
      <c r="J124" s="21"/>
    </row>
    <row r="125" spans="1:10">
      <c r="A125" s="15" t="s">
        <v>218</v>
      </c>
      <c r="B125" s="15" t="s">
        <v>604</v>
      </c>
      <c r="C125" s="15" t="s">
        <v>480</v>
      </c>
      <c r="D125" s="16" t="s">
        <v>17</v>
      </c>
      <c r="E125" s="17" t="s">
        <v>417</v>
      </c>
      <c r="F125" s="20" t="s">
        <v>8</v>
      </c>
      <c r="G125" s="21" t="s">
        <v>438</v>
      </c>
      <c r="H125" s="19" t="s">
        <v>26</v>
      </c>
      <c r="I125" s="19"/>
      <c r="J125" s="21"/>
    </row>
    <row r="126" spans="1:10">
      <c r="A126" s="15" t="s">
        <v>219</v>
      </c>
      <c r="B126" s="15" t="s">
        <v>605</v>
      </c>
      <c r="C126" s="15" t="s">
        <v>480</v>
      </c>
      <c r="D126" s="16" t="s">
        <v>1</v>
      </c>
      <c r="E126" s="17" t="s">
        <v>417</v>
      </c>
      <c r="F126" s="20" t="s">
        <v>7</v>
      </c>
      <c r="G126" s="21" t="s">
        <v>437</v>
      </c>
      <c r="H126" s="19" t="s">
        <v>25</v>
      </c>
      <c r="I126" s="19"/>
      <c r="J126" s="21"/>
    </row>
    <row r="127" spans="1:10">
      <c r="A127" s="15" t="s">
        <v>220</v>
      </c>
      <c r="B127" s="15" t="s">
        <v>606</v>
      </c>
      <c r="C127" s="15" t="s">
        <v>480</v>
      </c>
      <c r="D127" s="16" t="s">
        <v>5</v>
      </c>
      <c r="E127" s="17" t="s">
        <v>417</v>
      </c>
      <c r="F127" s="20" t="s">
        <v>6</v>
      </c>
      <c r="G127" s="21" t="s">
        <v>437</v>
      </c>
      <c r="H127" s="19" t="s">
        <v>25</v>
      </c>
      <c r="I127" s="19"/>
      <c r="J127" s="21"/>
    </row>
    <row r="128" spans="1:10">
      <c r="A128" s="15" t="s">
        <v>221</v>
      </c>
      <c r="B128" s="15" t="s">
        <v>607</v>
      </c>
      <c r="C128" s="15" t="s">
        <v>480</v>
      </c>
      <c r="D128" s="16" t="s">
        <v>17</v>
      </c>
      <c r="E128" s="17" t="s">
        <v>429</v>
      </c>
      <c r="F128" s="20" t="s">
        <v>8</v>
      </c>
      <c r="G128" s="21" t="s">
        <v>27</v>
      </c>
      <c r="H128" s="15" t="s">
        <v>55</v>
      </c>
      <c r="I128" s="19"/>
      <c r="J128" s="21"/>
    </row>
    <row r="129" spans="1:10">
      <c r="A129" s="15" t="s">
        <v>222</v>
      </c>
      <c r="B129" s="15" t="s">
        <v>608</v>
      </c>
      <c r="C129" s="15" t="s">
        <v>480</v>
      </c>
      <c r="D129" s="22" t="s">
        <v>319</v>
      </c>
      <c r="E129" s="17" t="s">
        <v>417</v>
      </c>
      <c r="F129" s="20" t="s">
        <v>8</v>
      </c>
      <c r="G129" s="21" t="s">
        <v>440</v>
      </c>
      <c r="H129" s="15" t="s">
        <v>55</v>
      </c>
      <c r="I129" s="23"/>
      <c r="J129" s="21"/>
    </row>
    <row r="130" spans="1:10">
      <c r="A130" s="15" t="s">
        <v>223</v>
      </c>
      <c r="B130" s="15" t="s">
        <v>609</v>
      </c>
      <c r="C130" s="15" t="s">
        <v>480</v>
      </c>
      <c r="D130" s="22" t="s">
        <v>319</v>
      </c>
      <c r="E130" s="17" t="s">
        <v>417</v>
      </c>
      <c r="F130" s="24" t="s">
        <v>28</v>
      </c>
      <c r="G130" s="21" t="s">
        <v>439</v>
      </c>
      <c r="H130" s="15" t="s">
        <v>55</v>
      </c>
      <c r="I130" s="23"/>
      <c r="J130" s="21"/>
    </row>
    <row r="131" spans="1:10">
      <c r="A131" s="15" t="s">
        <v>224</v>
      </c>
      <c r="B131" s="15" t="s">
        <v>610</v>
      </c>
      <c r="C131" s="15" t="s">
        <v>480</v>
      </c>
      <c r="D131" s="22" t="s">
        <v>320</v>
      </c>
      <c r="E131" s="17" t="s">
        <v>417</v>
      </c>
      <c r="F131" s="20" t="s">
        <v>16</v>
      </c>
      <c r="G131" s="21" t="s">
        <v>438</v>
      </c>
      <c r="H131" s="19" t="s">
        <v>20</v>
      </c>
      <c r="I131" s="23"/>
      <c r="J131" s="21"/>
    </row>
    <row r="132" spans="1:10">
      <c r="A132" s="15" t="s">
        <v>225</v>
      </c>
      <c r="B132" s="15" t="s">
        <v>611</v>
      </c>
      <c r="C132" s="15" t="s">
        <v>480</v>
      </c>
      <c r="D132" s="22" t="s">
        <v>319</v>
      </c>
      <c r="E132" s="17" t="s">
        <v>417</v>
      </c>
      <c r="F132" s="20" t="s">
        <v>16</v>
      </c>
      <c r="G132" s="21" t="s">
        <v>438</v>
      </c>
      <c r="H132" s="19" t="s">
        <v>20</v>
      </c>
      <c r="I132" s="23"/>
      <c r="J132" s="21"/>
    </row>
    <row r="133" spans="1:10">
      <c r="A133" s="15" t="s">
        <v>226</v>
      </c>
      <c r="B133" s="15" t="s">
        <v>612</v>
      </c>
      <c r="C133" s="15" t="s">
        <v>480</v>
      </c>
      <c r="D133" s="22" t="s">
        <v>319</v>
      </c>
      <c r="E133" s="17" t="s">
        <v>417</v>
      </c>
      <c r="F133" s="20" t="s">
        <v>16</v>
      </c>
      <c r="G133" s="21" t="s">
        <v>439</v>
      </c>
      <c r="H133" s="19" t="s">
        <v>20</v>
      </c>
      <c r="I133" s="23"/>
      <c r="J133" s="21"/>
    </row>
    <row r="134" spans="1:10">
      <c r="A134" s="15" t="s">
        <v>227</v>
      </c>
      <c r="B134" s="15" t="s">
        <v>613</v>
      </c>
      <c r="C134" s="15" t="s">
        <v>480</v>
      </c>
      <c r="D134" s="22" t="s">
        <v>319</v>
      </c>
      <c r="E134" s="17" t="s">
        <v>417</v>
      </c>
      <c r="F134" s="24" t="s">
        <v>29</v>
      </c>
      <c r="G134" s="21" t="s">
        <v>438</v>
      </c>
      <c r="H134" s="19" t="s">
        <v>20</v>
      </c>
      <c r="I134" s="23"/>
      <c r="J134" s="21"/>
    </row>
    <row r="135" spans="1:10">
      <c r="A135" s="15" t="s">
        <v>228</v>
      </c>
      <c r="B135" s="15" t="s">
        <v>614</v>
      </c>
      <c r="C135" s="15" t="s">
        <v>480</v>
      </c>
      <c r="D135" s="16" t="s">
        <v>0</v>
      </c>
      <c r="E135" s="17" t="s">
        <v>417</v>
      </c>
      <c r="F135" s="20" t="s">
        <v>16</v>
      </c>
      <c r="G135" s="21" t="s">
        <v>437</v>
      </c>
      <c r="H135" s="19" t="s">
        <v>20</v>
      </c>
      <c r="I135" s="19"/>
      <c r="J135" s="21"/>
    </row>
    <row r="136" spans="1:10">
      <c r="A136" s="15" t="s">
        <v>229</v>
      </c>
      <c r="B136" s="15" t="s">
        <v>615</v>
      </c>
      <c r="C136" s="15" t="s">
        <v>480</v>
      </c>
      <c r="D136" s="16" t="s">
        <v>319</v>
      </c>
      <c r="E136" s="17" t="s">
        <v>417</v>
      </c>
      <c r="F136" s="20" t="s">
        <v>16</v>
      </c>
      <c r="G136" s="21" t="s">
        <v>437</v>
      </c>
      <c r="H136" s="19" t="s">
        <v>20</v>
      </c>
      <c r="I136" s="19"/>
      <c r="J136" s="21"/>
    </row>
    <row r="137" spans="1:10">
      <c r="A137" s="15" t="s">
        <v>230</v>
      </c>
      <c r="B137" s="15" t="s">
        <v>616</v>
      </c>
      <c r="C137" s="15" t="s">
        <v>480</v>
      </c>
      <c r="D137" s="22" t="s">
        <v>0</v>
      </c>
      <c r="E137" s="17" t="s">
        <v>417</v>
      </c>
      <c r="F137" s="20" t="s">
        <v>16</v>
      </c>
      <c r="G137" s="21" t="s">
        <v>438</v>
      </c>
      <c r="H137" s="19" t="s">
        <v>20</v>
      </c>
      <c r="I137" s="23"/>
      <c r="J137" s="21"/>
    </row>
    <row r="138" spans="1:10">
      <c r="A138" s="15" t="s">
        <v>231</v>
      </c>
      <c r="B138" s="15" t="s">
        <v>617</v>
      </c>
      <c r="C138" s="15" t="s">
        <v>480</v>
      </c>
      <c r="D138" s="22" t="s">
        <v>319</v>
      </c>
      <c r="E138" s="17" t="s">
        <v>417</v>
      </c>
      <c r="F138" s="20" t="s">
        <v>16</v>
      </c>
      <c r="G138" s="21" t="s">
        <v>438</v>
      </c>
      <c r="H138" s="19" t="s">
        <v>20</v>
      </c>
      <c r="I138" s="23"/>
      <c r="J138" s="21"/>
    </row>
    <row r="139" spans="1:10">
      <c r="A139" s="15" t="s">
        <v>232</v>
      </c>
      <c r="B139" s="15" t="s">
        <v>618</v>
      </c>
      <c r="C139" s="15" t="s">
        <v>480</v>
      </c>
      <c r="D139" s="22" t="s">
        <v>319</v>
      </c>
      <c r="E139" s="17" t="s">
        <v>417</v>
      </c>
      <c r="F139" s="20" t="s">
        <v>16</v>
      </c>
      <c r="G139" s="21" t="s">
        <v>438</v>
      </c>
      <c r="H139" s="15" t="s">
        <v>44</v>
      </c>
      <c r="I139" s="23"/>
      <c r="J139" s="21"/>
    </row>
    <row r="140" spans="1:10">
      <c r="A140" s="15" t="s">
        <v>233</v>
      </c>
      <c r="B140" s="15" t="s">
        <v>619</v>
      </c>
      <c r="C140" s="15" t="s">
        <v>480</v>
      </c>
      <c r="D140" s="22" t="s">
        <v>319</v>
      </c>
      <c r="E140" s="17" t="s">
        <v>417</v>
      </c>
      <c r="F140" s="20" t="s">
        <v>16</v>
      </c>
      <c r="G140" s="21" t="s">
        <v>438</v>
      </c>
      <c r="H140" s="19" t="s">
        <v>20</v>
      </c>
      <c r="I140" s="23"/>
      <c r="J140" s="21"/>
    </row>
    <row r="141" spans="1:10">
      <c r="A141" s="15" t="s">
        <v>234</v>
      </c>
      <c r="B141" s="15" t="s">
        <v>620</v>
      </c>
      <c r="C141" s="15" t="s">
        <v>480</v>
      </c>
      <c r="D141" s="16" t="s">
        <v>0</v>
      </c>
      <c r="E141" s="17" t="s">
        <v>417</v>
      </c>
      <c r="F141" s="20" t="s">
        <v>7</v>
      </c>
      <c r="G141" s="21" t="s">
        <v>437</v>
      </c>
      <c r="H141" s="15" t="s">
        <v>61</v>
      </c>
      <c r="I141" s="19"/>
      <c r="J141" s="21"/>
    </row>
    <row r="142" spans="1:10">
      <c r="A142" s="15" t="s">
        <v>235</v>
      </c>
      <c r="B142" s="15" t="s">
        <v>621</v>
      </c>
      <c r="C142" s="15" t="s">
        <v>480</v>
      </c>
      <c r="D142" s="16" t="s">
        <v>1</v>
      </c>
      <c r="E142" s="17" t="s">
        <v>417</v>
      </c>
      <c r="F142" s="20" t="s">
        <v>7</v>
      </c>
      <c r="G142" s="21" t="s">
        <v>437</v>
      </c>
      <c r="H142" s="15" t="s">
        <v>61</v>
      </c>
      <c r="I142" s="19"/>
      <c r="J142" s="21"/>
    </row>
    <row r="143" spans="1:10">
      <c r="A143" s="15" t="s">
        <v>236</v>
      </c>
      <c r="B143" s="15" t="s">
        <v>622</v>
      </c>
      <c r="C143" s="15" t="s">
        <v>480</v>
      </c>
      <c r="D143" s="16" t="s">
        <v>11</v>
      </c>
      <c r="E143" s="17" t="s">
        <v>417</v>
      </c>
      <c r="F143" s="24" t="s">
        <v>424</v>
      </c>
      <c r="G143" s="21" t="s">
        <v>439</v>
      </c>
      <c r="H143" s="15" t="s">
        <v>62</v>
      </c>
      <c r="I143" s="19"/>
      <c r="J143" s="21"/>
    </row>
    <row r="144" spans="1:10">
      <c r="A144" s="15" t="s">
        <v>237</v>
      </c>
      <c r="B144" s="15" t="s">
        <v>623</v>
      </c>
      <c r="C144" s="15" t="s">
        <v>480</v>
      </c>
      <c r="D144" s="16" t="s">
        <v>319</v>
      </c>
      <c r="E144" s="17" t="s">
        <v>417</v>
      </c>
      <c r="F144" s="24" t="s">
        <v>424</v>
      </c>
      <c r="G144" s="21" t="s">
        <v>440</v>
      </c>
      <c r="H144" s="15" t="s">
        <v>63</v>
      </c>
      <c r="I144" s="19"/>
      <c r="J144" s="21"/>
    </row>
    <row r="145" spans="1:10">
      <c r="A145" s="15" t="s">
        <v>238</v>
      </c>
      <c r="B145" s="15" t="s">
        <v>624</v>
      </c>
      <c r="C145" s="15" t="s">
        <v>480</v>
      </c>
      <c r="D145" s="16" t="s">
        <v>319</v>
      </c>
      <c r="E145" s="17" t="s">
        <v>417</v>
      </c>
      <c r="F145" s="24" t="s">
        <v>424</v>
      </c>
      <c r="G145" s="21" t="s">
        <v>440</v>
      </c>
      <c r="H145" s="15" t="s">
        <v>63</v>
      </c>
      <c r="I145" s="19"/>
      <c r="J145" s="21"/>
    </row>
    <row r="146" spans="1:10">
      <c r="A146" s="15" t="s">
        <v>239</v>
      </c>
      <c r="B146" s="15" t="s">
        <v>625</v>
      </c>
      <c r="C146" s="15" t="s">
        <v>480</v>
      </c>
      <c r="D146" s="16" t="s">
        <v>319</v>
      </c>
      <c r="E146" s="17" t="s">
        <v>417</v>
      </c>
      <c r="F146" s="20" t="s">
        <v>8</v>
      </c>
      <c r="G146" s="21" t="s">
        <v>439</v>
      </c>
      <c r="H146" s="15" t="s">
        <v>64</v>
      </c>
      <c r="I146" s="19"/>
      <c r="J146" s="21"/>
    </row>
    <row r="147" spans="1:10">
      <c r="A147" s="15" t="s">
        <v>240</v>
      </c>
      <c r="B147" s="15" t="s">
        <v>626</v>
      </c>
      <c r="C147" s="15" t="s">
        <v>480</v>
      </c>
      <c r="D147" s="16" t="s">
        <v>319</v>
      </c>
      <c r="E147" s="17" t="s">
        <v>417</v>
      </c>
      <c r="F147" s="20" t="s">
        <v>8</v>
      </c>
      <c r="G147" s="21" t="s">
        <v>439</v>
      </c>
      <c r="H147" s="15" t="s">
        <v>64</v>
      </c>
      <c r="I147" s="19"/>
      <c r="J147" s="21"/>
    </row>
    <row r="148" spans="1:10">
      <c r="A148" s="15" t="s">
        <v>241</v>
      </c>
      <c r="B148" s="15" t="s">
        <v>627</v>
      </c>
      <c r="C148" s="15" t="s">
        <v>480</v>
      </c>
      <c r="D148" s="22" t="s">
        <v>0</v>
      </c>
      <c r="E148" s="17" t="s">
        <v>428</v>
      </c>
      <c r="F148" s="24" t="s">
        <v>30</v>
      </c>
      <c r="G148" s="21" t="s">
        <v>440</v>
      </c>
      <c r="H148" s="15" t="s">
        <v>56</v>
      </c>
      <c r="I148" s="23"/>
      <c r="J148" s="21"/>
    </row>
    <row r="149" spans="1:10">
      <c r="A149" s="15" t="s">
        <v>242</v>
      </c>
      <c r="B149" s="15" t="s">
        <v>628</v>
      </c>
      <c r="C149" s="15" t="s">
        <v>480</v>
      </c>
      <c r="D149" s="16" t="s">
        <v>0</v>
      </c>
      <c r="E149" s="18" t="s">
        <v>433</v>
      </c>
      <c r="F149" s="24" t="s">
        <v>30</v>
      </c>
      <c r="G149" s="18" t="s">
        <v>438</v>
      </c>
      <c r="H149" s="15" t="s">
        <v>56</v>
      </c>
      <c r="I149" s="19"/>
      <c r="J149" s="21"/>
    </row>
    <row r="150" spans="1:10">
      <c r="A150" s="15" t="s">
        <v>243</v>
      </c>
      <c r="B150" s="15" t="s">
        <v>629</v>
      </c>
      <c r="C150" s="15" t="s">
        <v>480</v>
      </c>
      <c r="D150" s="16" t="s">
        <v>1</v>
      </c>
      <c r="E150" s="17" t="s">
        <v>417</v>
      </c>
      <c r="F150" s="20" t="s">
        <v>30</v>
      </c>
      <c r="G150" s="21" t="s">
        <v>437</v>
      </c>
      <c r="H150" s="15" t="s">
        <v>56</v>
      </c>
      <c r="I150" s="19"/>
      <c r="J150" s="21"/>
    </row>
    <row r="151" spans="1:10">
      <c r="A151" s="15" t="s">
        <v>244</v>
      </c>
      <c r="B151" s="15" t="s">
        <v>630</v>
      </c>
      <c r="C151" s="26" t="s">
        <v>478</v>
      </c>
      <c r="D151" s="16" t="s">
        <v>0</v>
      </c>
      <c r="E151" s="21" t="s">
        <v>317</v>
      </c>
      <c r="F151" s="20" t="s">
        <v>30</v>
      </c>
      <c r="G151" s="21" t="s">
        <v>438</v>
      </c>
      <c r="H151" s="15" t="s">
        <v>56</v>
      </c>
      <c r="I151" s="19"/>
      <c r="J151" s="21"/>
    </row>
    <row r="152" spans="1:10">
      <c r="A152" s="15" t="s">
        <v>245</v>
      </c>
      <c r="B152" s="15" t="s">
        <v>631</v>
      </c>
      <c r="C152" s="15" t="s">
        <v>480</v>
      </c>
      <c r="D152" s="22" t="s">
        <v>17</v>
      </c>
      <c r="E152" s="17" t="s">
        <v>417</v>
      </c>
      <c r="F152" s="20" t="s">
        <v>30</v>
      </c>
      <c r="G152" s="21" t="s">
        <v>2</v>
      </c>
      <c r="H152" s="15" t="s">
        <v>56</v>
      </c>
      <c r="I152" s="23"/>
      <c r="J152" s="21"/>
    </row>
    <row r="153" spans="1:10">
      <c r="A153" s="15" t="s">
        <v>246</v>
      </c>
      <c r="B153" s="15" t="s">
        <v>632</v>
      </c>
      <c r="C153" s="15" t="s">
        <v>480</v>
      </c>
      <c r="D153" s="16" t="s">
        <v>17</v>
      </c>
      <c r="E153" s="17" t="s">
        <v>417</v>
      </c>
      <c r="F153" s="20" t="s">
        <v>30</v>
      </c>
      <c r="G153" s="21" t="s">
        <v>438</v>
      </c>
      <c r="H153" s="15" t="s">
        <v>56</v>
      </c>
      <c r="I153" s="19"/>
      <c r="J153" s="21"/>
    </row>
    <row r="154" spans="1:10">
      <c r="A154" s="15" t="s">
        <v>247</v>
      </c>
      <c r="B154" s="15" t="s">
        <v>633</v>
      </c>
      <c r="C154" s="15" t="s">
        <v>480</v>
      </c>
      <c r="D154" s="16" t="s">
        <v>319</v>
      </c>
      <c r="E154" s="17" t="s">
        <v>417</v>
      </c>
      <c r="F154" s="20" t="s">
        <v>30</v>
      </c>
      <c r="G154" s="21" t="s">
        <v>440</v>
      </c>
      <c r="H154" s="15" t="s">
        <v>56</v>
      </c>
      <c r="I154" s="19"/>
      <c r="J154" s="21"/>
    </row>
    <row r="155" spans="1:10">
      <c r="A155" s="15" t="s">
        <v>248</v>
      </c>
      <c r="B155" s="15" t="s">
        <v>634</v>
      </c>
      <c r="C155" s="15" t="s">
        <v>480</v>
      </c>
      <c r="D155" s="16" t="s">
        <v>319</v>
      </c>
      <c r="E155" s="17" t="s">
        <v>417</v>
      </c>
      <c r="F155" s="20" t="s">
        <v>30</v>
      </c>
      <c r="G155" s="21" t="s">
        <v>440</v>
      </c>
      <c r="H155" s="15" t="s">
        <v>56</v>
      </c>
      <c r="I155" s="19"/>
      <c r="J155" s="21"/>
    </row>
    <row r="156" spans="1:10">
      <c r="A156" s="15" t="s">
        <v>249</v>
      </c>
      <c r="B156" s="15" t="s">
        <v>635</v>
      </c>
      <c r="C156" s="15" t="s">
        <v>480</v>
      </c>
      <c r="D156" s="16" t="s">
        <v>0</v>
      </c>
      <c r="E156" s="17" t="s">
        <v>417</v>
      </c>
      <c r="F156" s="20" t="s">
        <v>30</v>
      </c>
      <c r="G156" s="21" t="s">
        <v>439</v>
      </c>
      <c r="H156" s="15" t="s">
        <v>56</v>
      </c>
      <c r="I156" s="19"/>
      <c r="J156" s="21"/>
    </row>
    <row r="157" spans="1:10">
      <c r="A157" s="15" t="s">
        <v>250</v>
      </c>
      <c r="B157" s="15" t="s">
        <v>636</v>
      </c>
      <c r="C157" s="15" t="s">
        <v>480</v>
      </c>
      <c r="D157" s="22" t="s">
        <v>319</v>
      </c>
      <c r="E157" s="17" t="s">
        <v>417</v>
      </c>
      <c r="F157" s="20" t="s">
        <v>30</v>
      </c>
      <c r="G157" s="21" t="s">
        <v>439</v>
      </c>
      <c r="H157" s="15" t="s">
        <v>65</v>
      </c>
      <c r="I157" s="23"/>
      <c r="J157" s="21"/>
    </row>
    <row r="158" spans="1:10">
      <c r="A158" s="15" t="s">
        <v>251</v>
      </c>
      <c r="B158" s="15" t="s">
        <v>637</v>
      </c>
      <c r="C158" s="15" t="s">
        <v>480</v>
      </c>
      <c r="D158" s="22" t="s">
        <v>319</v>
      </c>
      <c r="E158" s="17" t="s">
        <v>417</v>
      </c>
      <c r="F158" s="20" t="s">
        <v>30</v>
      </c>
      <c r="G158" s="21" t="s">
        <v>439</v>
      </c>
      <c r="H158" s="15" t="s">
        <v>65</v>
      </c>
      <c r="I158" s="23"/>
      <c r="J158" s="21"/>
    </row>
    <row r="159" spans="1:10">
      <c r="A159" s="15" t="s">
        <v>252</v>
      </c>
      <c r="B159" s="15" t="s">
        <v>638</v>
      </c>
      <c r="C159" s="15" t="s">
        <v>480</v>
      </c>
      <c r="D159" s="22" t="s">
        <v>319</v>
      </c>
      <c r="E159" s="17" t="s">
        <v>417</v>
      </c>
      <c r="F159" s="20" t="s">
        <v>30</v>
      </c>
      <c r="G159" s="21" t="s">
        <v>439</v>
      </c>
      <c r="H159" s="15" t="s">
        <v>65</v>
      </c>
      <c r="I159" s="23"/>
      <c r="J159" s="21"/>
    </row>
    <row r="160" spans="1:10">
      <c r="A160" s="15" t="s">
        <v>253</v>
      </c>
      <c r="B160" s="15" t="s">
        <v>639</v>
      </c>
      <c r="C160" s="15" t="s">
        <v>480</v>
      </c>
      <c r="D160" s="22" t="s">
        <v>319</v>
      </c>
      <c r="E160" s="17" t="s">
        <v>417</v>
      </c>
      <c r="F160" s="20" t="s">
        <v>30</v>
      </c>
      <c r="G160" s="21" t="s">
        <v>439</v>
      </c>
      <c r="H160" s="15" t="s">
        <v>65</v>
      </c>
      <c r="I160" s="23"/>
      <c r="J160" s="21"/>
    </row>
    <row r="161" spans="1:10">
      <c r="A161" s="15" t="s">
        <v>254</v>
      </c>
      <c r="B161" s="15" t="s">
        <v>640</v>
      </c>
      <c r="C161" s="15" t="s">
        <v>480</v>
      </c>
      <c r="D161" s="22" t="s">
        <v>17</v>
      </c>
      <c r="E161" s="17" t="s">
        <v>417</v>
      </c>
      <c r="F161" s="20" t="s">
        <v>30</v>
      </c>
      <c r="G161" s="21" t="s">
        <v>440</v>
      </c>
      <c r="H161" s="15" t="s">
        <v>65</v>
      </c>
      <c r="I161" s="23"/>
      <c r="J161" s="21"/>
    </row>
    <row r="162" spans="1:10">
      <c r="A162" s="15" t="s">
        <v>255</v>
      </c>
      <c r="B162" s="15" t="s">
        <v>641</v>
      </c>
      <c r="C162" s="15" t="s">
        <v>480</v>
      </c>
      <c r="D162" s="22" t="s">
        <v>319</v>
      </c>
      <c r="E162" s="17" t="s">
        <v>417</v>
      </c>
      <c r="F162" s="20" t="s">
        <v>8</v>
      </c>
      <c r="G162" s="21" t="s">
        <v>439</v>
      </c>
      <c r="H162" s="15" t="s">
        <v>65</v>
      </c>
      <c r="I162" s="23"/>
      <c r="J162" s="21"/>
    </row>
    <row r="163" spans="1:10">
      <c r="A163" s="15" t="s">
        <v>256</v>
      </c>
      <c r="B163" s="15" t="s">
        <v>642</v>
      </c>
      <c r="C163" s="15" t="s">
        <v>480</v>
      </c>
      <c r="D163" s="22" t="s">
        <v>319</v>
      </c>
      <c r="E163" s="17" t="s">
        <v>417</v>
      </c>
      <c r="F163" s="24" t="s">
        <v>30</v>
      </c>
      <c r="G163" s="21" t="s">
        <v>440</v>
      </c>
      <c r="H163" s="15" t="s">
        <v>65</v>
      </c>
      <c r="I163" s="23"/>
      <c r="J163" s="21"/>
    </row>
    <row r="164" spans="1:10">
      <c r="A164" s="15" t="s">
        <v>257</v>
      </c>
      <c r="B164" s="15" t="s">
        <v>643</v>
      </c>
      <c r="C164" s="15" t="s">
        <v>480</v>
      </c>
      <c r="D164" s="22" t="s">
        <v>319</v>
      </c>
      <c r="E164" s="17" t="s">
        <v>417</v>
      </c>
      <c r="F164" s="20" t="s">
        <v>30</v>
      </c>
      <c r="G164" s="21" t="s">
        <v>438</v>
      </c>
      <c r="H164" s="15" t="s">
        <v>31</v>
      </c>
      <c r="I164" s="23"/>
      <c r="J164" s="21"/>
    </row>
    <row r="165" spans="1:10">
      <c r="A165" s="15" t="s">
        <v>258</v>
      </c>
      <c r="B165" s="15" t="s">
        <v>644</v>
      </c>
      <c r="C165" s="15" t="s">
        <v>480</v>
      </c>
      <c r="D165" s="22" t="s">
        <v>0</v>
      </c>
      <c r="E165" s="17" t="s">
        <v>417</v>
      </c>
      <c r="F165" s="24" t="s">
        <v>425</v>
      </c>
      <c r="G165" s="18" t="s">
        <v>437</v>
      </c>
      <c r="H165" s="15" t="s">
        <v>66</v>
      </c>
      <c r="I165" s="23"/>
      <c r="J165" s="21"/>
    </row>
    <row r="166" spans="1:10">
      <c r="A166" s="15" t="s">
        <v>259</v>
      </c>
      <c r="B166" s="15" t="s">
        <v>645</v>
      </c>
      <c r="C166" s="15" t="s">
        <v>480</v>
      </c>
      <c r="D166" s="16" t="s">
        <v>17</v>
      </c>
      <c r="E166" s="17" t="s">
        <v>417</v>
      </c>
      <c r="F166" s="20" t="s">
        <v>8</v>
      </c>
      <c r="G166" s="21" t="s">
        <v>437</v>
      </c>
      <c r="H166" s="15" t="s">
        <v>60</v>
      </c>
      <c r="I166" s="19"/>
      <c r="J166" s="21"/>
    </row>
    <row r="167" spans="1:10">
      <c r="A167" s="19" t="s">
        <v>260</v>
      </c>
      <c r="B167" s="15" t="s">
        <v>646</v>
      </c>
      <c r="C167" s="15" t="s">
        <v>647</v>
      </c>
      <c r="D167" s="22" t="s">
        <v>11</v>
      </c>
      <c r="E167" s="18" t="s">
        <v>317</v>
      </c>
      <c r="F167" s="24" t="s">
        <v>426</v>
      </c>
      <c r="G167" s="18" t="s">
        <v>437</v>
      </c>
      <c r="H167" s="15" t="s">
        <v>67</v>
      </c>
      <c r="I167" s="23"/>
      <c r="J167" s="21"/>
    </row>
    <row r="168" spans="1:10">
      <c r="A168" s="19" t="s">
        <v>261</v>
      </c>
      <c r="B168" s="15" t="s">
        <v>648</v>
      </c>
      <c r="C168" s="26" t="s">
        <v>478</v>
      </c>
      <c r="D168" s="22" t="s">
        <v>0</v>
      </c>
      <c r="E168" s="17" t="s">
        <v>417</v>
      </c>
      <c r="F168" s="24" t="s">
        <v>32</v>
      </c>
      <c r="G168" s="18" t="s">
        <v>437</v>
      </c>
      <c r="H168" s="15" t="s">
        <v>42</v>
      </c>
      <c r="I168" s="23"/>
      <c r="J168" s="21"/>
    </row>
    <row r="169" spans="1:10">
      <c r="A169" s="19" t="s">
        <v>262</v>
      </c>
      <c r="B169" s="15" t="s">
        <v>649</v>
      </c>
      <c r="C169" s="26" t="s">
        <v>478</v>
      </c>
      <c r="D169" s="16" t="s">
        <v>5</v>
      </c>
      <c r="E169" s="17" t="s">
        <v>417</v>
      </c>
      <c r="F169" s="20" t="s">
        <v>419</v>
      </c>
      <c r="G169" s="21" t="s">
        <v>439</v>
      </c>
      <c r="H169" s="15" t="s">
        <v>25</v>
      </c>
      <c r="I169" s="19"/>
      <c r="J169" s="21"/>
    </row>
    <row r="170" spans="1:10">
      <c r="A170" s="19" t="s">
        <v>263</v>
      </c>
      <c r="B170" s="15" t="s">
        <v>650</v>
      </c>
      <c r="C170" s="15" t="s">
        <v>478</v>
      </c>
      <c r="D170" s="16" t="s">
        <v>5</v>
      </c>
      <c r="E170" s="17" t="s">
        <v>417</v>
      </c>
      <c r="F170" s="20" t="s">
        <v>419</v>
      </c>
      <c r="G170" s="21" t="s">
        <v>440</v>
      </c>
      <c r="H170" s="15" t="s">
        <v>25</v>
      </c>
      <c r="I170" s="19"/>
      <c r="J170" s="21"/>
    </row>
    <row r="171" spans="1:10">
      <c r="A171" s="19" t="s">
        <v>264</v>
      </c>
      <c r="B171" s="15" t="s">
        <v>651</v>
      </c>
      <c r="C171" s="26" t="s">
        <v>478</v>
      </c>
      <c r="D171" s="16" t="s">
        <v>5</v>
      </c>
      <c r="E171" s="17" t="s">
        <v>417</v>
      </c>
      <c r="F171" s="20" t="s">
        <v>419</v>
      </c>
      <c r="G171" s="21" t="s">
        <v>440</v>
      </c>
      <c r="H171" s="15" t="s">
        <v>36</v>
      </c>
      <c r="I171" s="19"/>
      <c r="J171" s="21"/>
    </row>
    <row r="172" spans="1:10">
      <c r="A172" s="19" t="s">
        <v>265</v>
      </c>
      <c r="B172" s="15" t="s">
        <v>652</v>
      </c>
      <c r="C172" s="15" t="s">
        <v>478</v>
      </c>
      <c r="D172" s="16" t="s">
        <v>5</v>
      </c>
      <c r="E172" s="17" t="s">
        <v>417</v>
      </c>
      <c r="F172" s="20" t="s">
        <v>24</v>
      </c>
      <c r="G172" s="21" t="s">
        <v>437</v>
      </c>
      <c r="H172" s="15" t="s">
        <v>23</v>
      </c>
      <c r="I172" s="19"/>
      <c r="J172" s="21"/>
    </row>
    <row r="173" spans="1:10">
      <c r="A173" s="19" t="s">
        <v>266</v>
      </c>
      <c r="B173" s="15" t="s">
        <v>653</v>
      </c>
      <c r="C173" s="15" t="s">
        <v>478</v>
      </c>
      <c r="D173" s="16" t="s">
        <v>5</v>
      </c>
      <c r="E173" s="17" t="s">
        <v>417</v>
      </c>
      <c r="F173" s="20" t="s">
        <v>419</v>
      </c>
      <c r="G173" s="21" t="s">
        <v>437</v>
      </c>
      <c r="H173" s="15" t="s">
        <v>25</v>
      </c>
      <c r="I173" s="19"/>
      <c r="J173" s="21"/>
    </row>
    <row r="174" spans="1:10">
      <c r="A174" s="26" t="s">
        <v>476</v>
      </c>
      <c r="B174" s="15" t="s">
        <v>654</v>
      </c>
      <c r="C174" s="15" t="s">
        <v>478</v>
      </c>
      <c r="D174" s="25" t="s">
        <v>9</v>
      </c>
      <c r="E174" s="17" t="s">
        <v>317</v>
      </c>
      <c r="F174" s="20" t="s">
        <v>33</v>
      </c>
      <c r="G174" s="21" t="s">
        <v>437</v>
      </c>
      <c r="H174" s="15" t="s">
        <v>41</v>
      </c>
      <c r="I174" s="19"/>
      <c r="J174" s="21"/>
    </row>
    <row r="175" spans="1:10">
      <c r="A175" s="26" t="s">
        <v>477</v>
      </c>
      <c r="B175" s="15" t="s">
        <v>655</v>
      </c>
      <c r="C175" s="15" t="s">
        <v>478</v>
      </c>
      <c r="D175" s="25" t="s">
        <v>9</v>
      </c>
      <c r="E175" s="17" t="s">
        <v>317</v>
      </c>
      <c r="F175" s="20" t="s">
        <v>33</v>
      </c>
      <c r="G175" s="21" t="s">
        <v>437</v>
      </c>
      <c r="H175" s="15" t="s">
        <v>41</v>
      </c>
      <c r="I175" s="19"/>
      <c r="J175" s="21"/>
    </row>
    <row r="176" spans="1:10">
      <c r="A176" s="15" t="s">
        <v>267</v>
      </c>
      <c r="B176" s="15" t="s">
        <v>656</v>
      </c>
      <c r="C176" s="15" t="s">
        <v>479</v>
      </c>
      <c r="D176" s="25" t="s">
        <v>17</v>
      </c>
      <c r="E176" s="18" t="s">
        <v>317</v>
      </c>
      <c r="F176" s="20" t="s">
        <v>16</v>
      </c>
      <c r="G176" s="21" t="s">
        <v>437</v>
      </c>
      <c r="H176" s="15" t="s">
        <v>20</v>
      </c>
      <c r="I176" s="19"/>
      <c r="J176" s="21"/>
    </row>
    <row r="177" spans="1:10">
      <c r="A177" s="26" t="s">
        <v>268</v>
      </c>
      <c r="B177" s="15" t="s">
        <v>657</v>
      </c>
      <c r="C177" s="15" t="s">
        <v>479</v>
      </c>
      <c r="D177" s="22" t="s">
        <v>9</v>
      </c>
      <c r="E177" s="17" t="s">
        <v>417</v>
      </c>
      <c r="F177" s="24" t="s">
        <v>33</v>
      </c>
      <c r="G177" s="21" t="s">
        <v>440</v>
      </c>
      <c r="H177" s="15" t="s">
        <v>41</v>
      </c>
      <c r="I177" s="23"/>
      <c r="J177" s="21"/>
    </row>
    <row r="178" spans="1:10">
      <c r="A178" s="15" t="s">
        <v>269</v>
      </c>
      <c r="B178" s="15" t="s">
        <v>658</v>
      </c>
      <c r="C178" s="15" t="s">
        <v>479</v>
      </c>
      <c r="D178" s="22" t="s">
        <v>9</v>
      </c>
      <c r="E178" s="17" t="s">
        <v>417</v>
      </c>
      <c r="F178" s="24" t="s">
        <v>33</v>
      </c>
      <c r="G178" s="18" t="s">
        <v>438</v>
      </c>
      <c r="H178" s="15" t="s">
        <v>41</v>
      </c>
      <c r="I178" s="23"/>
      <c r="J178" s="21"/>
    </row>
    <row r="179" spans="1:10">
      <c r="A179" s="15" t="s">
        <v>270</v>
      </c>
      <c r="B179" s="15" t="s">
        <v>659</v>
      </c>
      <c r="C179" s="15" t="s">
        <v>479</v>
      </c>
      <c r="D179" s="22" t="s">
        <v>9</v>
      </c>
      <c r="E179" s="17" t="s">
        <v>417</v>
      </c>
      <c r="F179" s="24" t="s">
        <v>33</v>
      </c>
      <c r="G179" s="18" t="s">
        <v>439</v>
      </c>
      <c r="H179" s="15" t="s">
        <v>41</v>
      </c>
      <c r="I179" s="23"/>
      <c r="J179" s="21"/>
    </row>
    <row r="180" spans="1:10">
      <c r="A180" s="15" t="s">
        <v>271</v>
      </c>
      <c r="B180" s="15" t="s">
        <v>660</v>
      </c>
      <c r="C180" s="15" t="s">
        <v>479</v>
      </c>
      <c r="D180" s="22" t="s">
        <v>9</v>
      </c>
      <c r="E180" s="17" t="s">
        <v>417</v>
      </c>
      <c r="F180" s="24" t="s">
        <v>33</v>
      </c>
      <c r="G180" s="18" t="s">
        <v>438</v>
      </c>
      <c r="H180" s="15" t="s">
        <v>41</v>
      </c>
      <c r="I180" s="23"/>
      <c r="J180" s="21"/>
    </row>
    <row r="181" spans="1:10">
      <c r="A181" s="15" t="s">
        <v>272</v>
      </c>
      <c r="B181" s="15" t="s">
        <v>661</v>
      </c>
      <c r="C181" s="15" t="s">
        <v>479</v>
      </c>
      <c r="D181" s="22" t="s">
        <v>9</v>
      </c>
      <c r="E181" s="17" t="s">
        <v>417</v>
      </c>
      <c r="F181" s="24" t="s">
        <v>33</v>
      </c>
      <c r="G181" s="18" t="s">
        <v>440</v>
      </c>
      <c r="H181" s="15" t="s">
        <v>41</v>
      </c>
      <c r="I181" s="23"/>
      <c r="J181" s="21"/>
    </row>
    <row r="182" spans="1:10">
      <c r="A182" s="15" t="s">
        <v>273</v>
      </c>
      <c r="B182" s="15" t="s">
        <v>662</v>
      </c>
      <c r="C182" s="15" t="s">
        <v>479</v>
      </c>
      <c r="D182" s="22" t="s">
        <v>9</v>
      </c>
      <c r="E182" s="17" t="s">
        <v>417</v>
      </c>
      <c r="F182" s="24" t="s">
        <v>33</v>
      </c>
      <c r="G182" s="18" t="s">
        <v>440</v>
      </c>
      <c r="H182" s="15" t="s">
        <v>41</v>
      </c>
      <c r="I182" s="23"/>
      <c r="J182" s="21"/>
    </row>
    <row r="183" spans="1:10">
      <c r="A183" s="15" t="s">
        <v>274</v>
      </c>
      <c r="B183" s="15" t="s">
        <v>663</v>
      </c>
      <c r="C183" s="15" t="s">
        <v>479</v>
      </c>
      <c r="D183" s="22" t="s">
        <v>9</v>
      </c>
      <c r="E183" s="17" t="s">
        <v>417</v>
      </c>
      <c r="F183" s="24" t="s">
        <v>33</v>
      </c>
      <c r="G183" s="18" t="s">
        <v>437</v>
      </c>
      <c r="H183" s="15" t="s">
        <v>41</v>
      </c>
      <c r="I183" s="23"/>
      <c r="J183" s="21"/>
    </row>
    <row r="184" spans="1:10">
      <c r="A184" s="15" t="s">
        <v>275</v>
      </c>
      <c r="B184" s="15" t="s">
        <v>664</v>
      </c>
      <c r="C184" s="15" t="s">
        <v>479</v>
      </c>
      <c r="D184" s="22" t="s">
        <v>9</v>
      </c>
      <c r="E184" s="17" t="s">
        <v>417</v>
      </c>
      <c r="F184" s="24" t="s">
        <v>33</v>
      </c>
      <c r="G184" s="18" t="s">
        <v>437</v>
      </c>
      <c r="H184" s="15" t="s">
        <v>41</v>
      </c>
      <c r="I184" s="23"/>
      <c r="J184" s="21"/>
    </row>
    <row r="185" spans="1:10">
      <c r="A185" s="15" t="s">
        <v>276</v>
      </c>
      <c r="B185" s="15" t="s">
        <v>665</v>
      </c>
      <c r="C185" s="15" t="s">
        <v>479</v>
      </c>
      <c r="D185" s="22" t="s">
        <v>9</v>
      </c>
      <c r="E185" s="17" t="s">
        <v>417</v>
      </c>
      <c r="F185" s="24" t="s">
        <v>33</v>
      </c>
      <c r="G185" s="18" t="s">
        <v>437</v>
      </c>
      <c r="H185" s="15" t="s">
        <v>41</v>
      </c>
      <c r="I185" s="23"/>
      <c r="J185" s="21"/>
    </row>
    <row r="186" spans="1:10">
      <c r="A186" s="15" t="s">
        <v>277</v>
      </c>
      <c r="B186" s="15" t="s">
        <v>666</v>
      </c>
      <c r="C186" s="15" t="s">
        <v>479</v>
      </c>
      <c r="D186" s="22" t="s">
        <v>9</v>
      </c>
      <c r="E186" s="17" t="s">
        <v>417</v>
      </c>
      <c r="F186" s="24" t="s">
        <v>33</v>
      </c>
      <c r="G186" s="18" t="s">
        <v>437</v>
      </c>
      <c r="H186" s="15" t="s">
        <v>41</v>
      </c>
      <c r="I186" s="23"/>
      <c r="J186" s="21"/>
    </row>
    <row r="187" spans="1:10">
      <c r="A187" s="15" t="s">
        <v>278</v>
      </c>
      <c r="B187" s="15" t="s">
        <v>667</v>
      </c>
      <c r="C187" s="15" t="s">
        <v>479</v>
      </c>
      <c r="D187" s="22" t="s">
        <v>9</v>
      </c>
      <c r="E187" s="17" t="s">
        <v>417</v>
      </c>
      <c r="F187" s="24" t="s">
        <v>33</v>
      </c>
      <c r="G187" s="18" t="s">
        <v>437</v>
      </c>
      <c r="H187" s="15" t="s">
        <v>41</v>
      </c>
      <c r="I187" s="23"/>
      <c r="J187" s="21"/>
    </row>
    <row r="188" spans="1:10">
      <c r="A188" s="15" t="s">
        <v>279</v>
      </c>
      <c r="B188" s="15" t="s">
        <v>668</v>
      </c>
      <c r="C188" s="15" t="s">
        <v>478</v>
      </c>
      <c r="D188" s="22" t="s">
        <v>11</v>
      </c>
      <c r="E188" s="17" t="s">
        <v>417</v>
      </c>
      <c r="F188" s="24" t="s">
        <v>12</v>
      </c>
      <c r="G188" s="21" t="s">
        <v>437</v>
      </c>
      <c r="H188" s="15" t="s">
        <v>66</v>
      </c>
      <c r="I188" s="15" t="s">
        <v>280</v>
      </c>
      <c r="J188" s="15" t="s">
        <v>475</v>
      </c>
    </row>
    <row r="189" spans="1:10">
      <c r="A189" s="15" t="s">
        <v>281</v>
      </c>
      <c r="B189" s="15" t="s">
        <v>669</v>
      </c>
      <c r="C189" s="15" t="s">
        <v>478</v>
      </c>
      <c r="D189" s="22" t="s">
        <v>11</v>
      </c>
      <c r="E189" s="17" t="s">
        <v>417</v>
      </c>
      <c r="F189" s="24" t="s">
        <v>12</v>
      </c>
      <c r="G189" s="21" t="s">
        <v>437</v>
      </c>
      <c r="H189" s="15" t="s">
        <v>66</v>
      </c>
      <c r="I189" s="23"/>
      <c r="J189" s="21"/>
    </row>
    <row r="190" spans="1:10">
      <c r="A190" s="15" t="s">
        <v>282</v>
      </c>
      <c r="B190" s="15" t="s">
        <v>670</v>
      </c>
      <c r="C190" s="15" t="s">
        <v>478</v>
      </c>
      <c r="D190" s="22" t="s">
        <v>11</v>
      </c>
      <c r="E190" s="21" t="s">
        <v>317</v>
      </c>
      <c r="F190" s="24" t="s">
        <v>12</v>
      </c>
      <c r="G190" s="21" t="s">
        <v>436</v>
      </c>
      <c r="H190" s="15" t="s">
        <v>66</v>
      </c>
      <c r="I190" s="21"/>
      <c r="J190" s="21"/>
    </row>
    <row r="191" spans="1:10">
      <c r="A191" s="15" t="s">
        <v>283</v>
      </c>
      <c r="B191" s="15" t="s">
        <v>671</v>
      </c>
      <c r="C191" s="15" t="s">
        <v>479</v>
      </c>
      <c r="D191" s="22" t="s">
        <v>1</v>
      </c>
      <c r="E191" s="21" t="s">
        <v>316</v>
      </c>
      <c r="F191" s="24" t="s">
        <v>14</v>
      </c>
      <c r="G191" s="21" t="s">
        <v>437</v>
      </c>
      <c r="H191" s="15" t="s">
        <v>68</v>
      </c>
      <c r="I191" s="21"/>
      <c r="J191" s="21"/>
    </row>
    <row r="192" spans="1:10">
      <c r="A192" s="15" t="s">
        <v>284</v>
      </c>
      <c r="B192" s="15" t="s">
        <v>481</v>
      </c>
      <c r="C192" s="26" t="s">
        <v>479</v>
      </c>
      <c r="D192" s="22" t="s">
        <v>17</v>
      </c>
      <c r="E192" s="18" t="s">
        <v>430</v>
      </c>
      <c r="F192" s="24" t="s">
        <v>8</v>
      </c>
      <c r="G192" s="21" t="s">
        <v>438</v>
      </c>
      <c r="H192" s="15" t="s">
        <v>55</v>
      </c>
      <c r="I192" s="21"/>
      <c r="J192" s="21"/>
    </row>
  </sheetData>
  <dataConsolidate/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9" sqref="G9"/>
    </sheetView>
  </sheetViews>
  <sheetFormatPr defaultRowHeight="15"/>
  <cols>
    <col min="1" max="1" width="11.140625" style="2" customWidth="1"/>
    <col min="3" max="3" width="10.5703125" customWidth="1"/>
    <col min="4" max="4" width="68.42578125" customWidth="1"/>
    <col min="5" max="5" width="11.5703125" style="10" customWidth="1"/>
    <col min="6" max="6" width="11.7109375" style="10" customWidth="1"/>
    <col min="7" max="7" width="43.85546875" customWidth="1"/>
    <col min="8" max="8" width="14.5703125" customWidth="1"/>
  </cols>
  <sheetData>
    <row r="1" spans="1:8" s="3" customFormat="1" ht="30">
      <c r="A1" s="4" t="s">
        <v>292</v>
      </c>
      <c r="B1" s="3" t="s">
        <v>294</v>
      </c>
      <c r="C1" s="3" t="s">
        <v>305</v>
      </c>
      <c r="D1" s="3" t="s">
        <v>295</v>
      </c>
      <c r="E1" s="9" t="s">
        <v>314</v>
      </c>
      <c r="F1" s="9" t="s">
        <v>315</v>
      </c>
      <c r="G1" s="3" t="s">
        <v>296</v>
      </c>
      <c r="H1" s="3" t="s">
        <v>297</v>
      </c>
    </row>
    <row r="2" spans="1:8">
      <c r="A2" s="5" t="s">
        <v>57</v>
      </c>
      <c r="B2" t="s">
        <v>298</v>
      </c>
      <c r="C2" t="s">
        <v>299</v>
      </c>
      <c r="D2" t="s">
        <v>369</v>
      </c>
      <c r="E2" s="11" t="s">
        <v>321</v>
      </c>
      <c r="F2" s="11" t="s">
        <v>322</v>
      </c>
      <c r="G2" t="s">
        <v>392</v>
      </c>
      <c r="H2" t="s">
        <v>393</v>
      </c>
    </row>
    <row r="3" spans="1:8">
      <c r="A3" s="5" t="s">
        <v>62</v>
      </c>
      <c r="B3" t="s">
        <v>298</v>
      </c>
      <c r="C3" t="s">
        <v>300</v>
      </c>
      <c r="D3" t="s">
        <v>381</v>
      </c>
      <c r="E3" s="11" t="s">
        <v>323</v>
      </c>
      <c r="F3" s="11" t="s">
        <v>324</v>
      </c>
      <c r="G3" t="s">
        <v>392</v>
      </c>
      <c r="H3" t="s">
        <v>394</v>
      </c>
    </row>
    <row r="4" spans="1:8">
      <c r="A4" s="5" t="s">
        <v>48</v>
      </c>
      <c r="B4" t="s">
        <v>298</v>
      </c>
      <c r="C4" t="s">
        <v>300</v>
      </c>
      <c r="D4" t="s">
        <v>381</v>
      </c>
      <c r="E4" s="11" t="s">
        <v>323</v>
      </c>
      <c r="F4" s="11" t="s">
        <v>324</v>
      </c>
      <c r="G4" t="s">
        <v>392</v>
      </c>
      <c r="H4" t="s">
        <v>394</v>
      </c>
    </row>
    <row r="5" spans="1:8">
      <c r="A5" s="5" t="s">
        <v>63</v>
      </c>
      <c r="B5" t="s">
        <v>298</v>
      </c>
      <c r="C5" t="s">
        <v>300</v>
      </c>
      <c r="D5" t="s">
        <v>382</v>
      </c>
      <c r="E5" s="11" t="s">
        <v>325</v>
      </c>
      <c r="F5" s="11" t="s">
        <v>326</v>
      </c>
      <c r="G5" t="s">
        <v>392</v>
      </c>
      <c r="H5" t="s">
        <v>395</v>
      </c>
    </row>
    <row r="6" spans="1:8">
      <c r="A6" s="5" t="s">
        <v>47</v>
      </c>
      <c r="B6" t="s">
        <v>298</v>
      </c>
      <c r="C6" t="s">
        <v>300</v>
      </c>
      <c r="D6" t="s">
        <v>382</v>
      </c>
      <c r="E6" s="11" t="s">
        <v>325</v>
      </c>
      <c r="F6" s="11" t="s">
        <v>326</v>
      </c>
      <c r="G6" t="s">
        <v>392</v>
      </c>
      <c r="H6" t="s">
        <v>395</v>
      </c>
    </row>
    <row r="7" spans="1:8">
      <c r="A7" s="5" t="s">
        <v>66</v>
      </c>
      <c r="B7" t="s">
        <v>298</v>
      </c>
      <c r="C7" t="s">
        <v>300</v>
      </c>
      <c r="D7" t="s">
        <v>382</v>
      </c>
      <c r="E7" s="11" t="s">
        <v>325</v>
      </c>
      <c r="F7" s="11" t="s">
        <v>326</v>
      </c>
      <c r="G7" t="s">
        <v>392</v>
      </c>
      <c r="H7" t="s">
        <v>395</v>
      </c>
    </row>
    <row r="8" spans="1:8">
      <c r="A8" s="5" t="s">
        <v>46</v>
      </c>
      <c r="B8" t="s">
        <v>298</v>
      </c>
      <c r="C8" t="s">
        <v>300</v>
      </c>
      <c r="D8" t="s">
        <v>383</v>
      </c>
      <c r="E8" s="11" t="s">
        <v>327</v>
      </c>
      <c r="F8" s="11" t="s">
        <v>328</v>
      </c>
      <c r="G8" t="s">
        <v>392</v>
      </c>
      <c r="H8" t="s">
        <v>395</v>
      </c>
    </row>
    <row r="9" spans="1:8">
      <c r="A9" s="5" t="s">
        <v>67</v>
      </c>
      <c r="B9" t="s">
        <v>298</v>
      </c>
      <c r="C9" t="s">
        <v>300</v>
      </c>
      <c r="D9" t="s">
        <v>383</v>
      </c>
      <c r="E9" s="11" t="s">
        <v>327</v>
      </c>
      <c r="F9" s="11" t="s">
        <v>328</v>
      </c>
      <c r="G9" t="s">
        <v>392</v>
      </c>
      <c r="H9" t="s">
        <v>395</v>
      </c>
    </row>
    <row r="10" spans="1:8">
      <c r="A10" s="5" t="s">
        <v>42</v>
      </c>
      <c r="B10" t="s">
        <v>298</v>
      </c>
      <c r="C10" t="s">
        <v>300</v>
      </c>
      <c r="D10" t="s">
        <v>384</v>
      </c>
      <c r="E10" s="11" t="s">
        <v>329</v>
      </c>
      <c r="F10" s="11" t="s">
        <v>330</v>
      </c>
      <c r="G10" t="s">
        <v>392</v>
      </c>
      <c r="H10" t="s">
        <v>396</v>
      </c>
    </row>
    <row r="11" spans="1:8">
      <c r="A11" s="5" t="s">
        <v>50</v>
      </c>
      <c r="B11" t="s">
        <v>298</v>
      </c>
      <c r="C11" t="s">
        <v>300</v>
      </c>
      <c r="D11" t="s">
        <v>385</v>
      </c>
      <c r="E11" s="11" t="s">
        <v>331</v>
      </c>
      <c r="F11" s="11" t="s">
        <v>332</v>
      </c>
      <c r="G11" t="s">
        <v>392</v>
      </c>
      <c r="H11" t="s">
        <v>396</v>
      </c>
    </row>
    <row r="12" spans="1:8">
      <c r="A12" s="5" t="s">
        <v>41</v>
      </c>
      <c r="B12" t="s">
        <v>298</v>
      </c>
      <c r="C12" t="s">
        <v>299</v>
      </c>
      <c r="D12" t="s">
        <v>370</v>
      </c>
      <c r="E12" s="11" t="s">
        <v>333</v>
      </c>
      <c r="F12" s="11" t="s">
        <v>334</v>
      </c>
      <c r="G12" t="s">
        <v>392</v>
      </c>
      <c r="H12" t="s">
        <v>397</v>
      </c>
    </row>
    <row r="13" spans="1:8">
      <c r="A13" s="5" t="s">
        <v>41</v>
      </c>
      <c r="B13" t="s">
        <v>298</v>
      </c>
      <c r="C13" t="s">
        <v>299</v>
      </c>
      <c r="D13" t="s">
        <v>370</v>
      </c>
      <c r="E13" s="11" t="s">
        <v>333</v>
      </c>
      <c r="F13" s="11" t="s">
        <v>334</v>
      </c>
      <c r="G13" t="s">
        <v>392</v>
      </c>
      <c r="H13" t="s">
        <v>397</v>
      </c>
    </row>
    <row r="14" spans="1:8">
      <c r="A14" s="5" t="s">
        <v>61</v>
      </c>
      <c r="B14" t="s">
        <v>298</v>
      </c>
      <c r="C14" t="s">
        <v>301</v>
      </c>
      <c r="D14" t="s">
        <v>434</v>
      </c>
      <c r="E14" s="11" t="s">
        <v>335</v>
      </c>
      <c r="F14" s="11" t="s">
        <v>336</v>
      </c>
      <c r="G14" t="s">
        <v>392</v>
      </c>
      <c r="H14" t="s">
        <v>398</v>
      </c>
    </row>
    <row r="15" spans="1:8">
      <c r="A15" s="5" t="s">
        <v>36</v>
      </c>
      <c r="B15" t="s">
        <v>298</v>
      </c>
      <c r="C15" t="s">
        <v>302</v>
      </c>
      <c r="D15" t="s">
        <v>386</v>
      </c>
      <c r="E15" s="11" t="s">
        <v>337</v>
      </c>
      <c r="F15" s="11" t="s">
        <v>338</v>
      </c>
      <c r="G15" t="s">
        <v>392</v>
      </c>
      <c r="H15" t="s">
        <v>399</v>
      </c>
    </row>
    <row r="16" spans="1:8">
      <c r="A16" s="5" t="s">
        <v>52</v>
      </c>
      <c r="B16" t="s">
        <v>298</v>
      </c>
      <c r="C16" t="s">
        <v>302</v>
      </c>
      <c r="D16" t="s">
        <v>386</v>
      </c>
      <c r="E16" s="11" t="s">
        <v>337</v>
      </c>
      <c r="F16" s="11" t="s">
        <v>338</v>
      </c>
      <c r="G16" t="s">
        <v>392</v>
      </c>
      <c r="H16" t="s">
        <v>399</v>
      </c>
    </row>
    <row r="17" spans="1:8">
      <c r="A17" s="5" t="s">
        <v>34</v>
      </c>
      <c r="B17" t="s">
        <v>298</v>
      </c>
      <c r="C17" t="s">
        <v>302</v>
      </c>
      <c r="D17" t="s">
        <v>371</v>
      </c>
      <c r="E17" s="11" t="s">
        <v>339</v>
      </c>
      <c r="F17" s="11" t="s">
        <v>340</v>
      </c>
      <c r="G17" t="s">
        <v>392</v>
      </c>
      <c r="H17" t="s">
        <v>400</v>
      </c>
    </row>
    <row r="18" spans="1:8">
      <c r="A18" s="5" t="s">
        <v>40</v>
      </c>
      <c r="B18" t="s">
        <v>298</v>
      </c>
      <c r="C18" t="s">
        <v>302</v>
      </c>
      <c r="D18" t="s">
        <v>372</v>
      </c>
      <c r="E18" s="11" t="s">
        <v>341</v>
      </c>
      <c r="F18" s="11" t="s">
        <v>342</v>
      </c>
      <c r="G18" t="s">
        <v>392</v>
      </c>
      <c r="H18" t="s">
        <v>400</v>
      </c>
    </row>
    <row r="19" spans="1:8">
      <c r="A19" s="5" t="s">
        <v>55</v>
      </c>
      <c r="B19" t="s">
        <v>298</v>
      </c>
      <c r="C19" t="s">
        <v>302</v>
      </c>
      <c r="D19" t="s">
        <v>373</v>
      </c>
      <c r="E19" s="11" t="s">
        <v>343</v>
      </c>
      <c r="F19" s="11" t="s">
        <v>344</v>
      </c>
      <c r="G19" t="s">
        <v>392</v>
      </c>
      <c r="H19" t="s">
        <v>400</v>
      </c>
    </row>
    <row r="20" spans="1:8">
      <c r="A20" s="5" t="s">
        <v>64</v>
      </c>
      <c r="B20" t="s">
        <v>298</v>
      </c>
      <c r="C20" t="s">
        <v>302</v>
      </c>
      <c r="D20" t="s">
        <v>373</v>
      </c>
      <c r="E20" s="11" t="s">
        <v>343</v>
      </c>
      <c r="F20" s="11" t="s">
        <v>344</v>
      </c>
      <c r="G20" t="s">
        <v>392</v>
      </c>
      <c r="H20" t="s">
        <v>400</v>
      </c>
    </row>
    <row r="21" spans="1:8">
      <c r="A21" s="5" t="s">
        <v>39</v>
      </c>
      <c r="B21" t="s">
        <v>298</v>
      </c>
      <c r="C21" t="s">
        <v>302</v>
      </c>
      <c r="D21" t="s">
        <v>373</v>
      </c>
      <c r="E21" s="11" t="s">
        <v>343</v>
      </c>
      <c r="F21" s="11" t="s">
        <v>344</v>
      </c>
      <c r="G21" t="s">
        <v>392</v>
      </c>
      <c r="H21" t="s">
        <v>400</v>
      </c>
    </row>
    <row r="22" spans="1:8">
      <c r="A22" s="5" t="s">
        <v>43</v>
      </c>
      <c r="B22" t="s">
        <v>298</v>
      </c>
      <c r="C22" t="s">
        <v>302</v>
      </c>
      <c r="D22" t="s">
        <v>374</v>
      </c>
      <c r="E22" s="11" t="s">
        <v>345</v>
      </c>
      <c r="F22" s="11" t="s">
        <v>346</v>
      </c>
      <c r="G22" t="s">
        <v>392</v>
      </c>
      <c r="H22" t="s">
        <v>401</v>
      </c>
    </row>
    <row r="23" spans="1:8">
      <c r="A23" s="5" t="s">
        <v>45</v>
      </c>
      <c r="B23" t="s">
        <v>298</v>
      </c>
      <c r="C23" t="s">
        <v>302</v>
      </c>
      <c r="D23" t="s">
        <v>374</v>
      </c>
      <c r="E23" s="11" t="s">
        <v>345</v>
      </c>
      <c r="F23" s="11" t="s">
        <v>346</v>
      </c>
      <c r="G23" t="s">
        <v>392</v>
      </c>
      <c r="H23" t="s">
        <v>401</v>
      </c>
    </row>
    <row r="24" spans="1:8">
      <c r="A24" s="5" t="s">
        <v>38</v>
      </c>
      <c r="B24" t="s">
        <v>298</v>
      </c>
      <c r="C24" t="s">
        <v>302</v>
      </c>
      <c r="D24" t="s">
        <v>375</v>
      </c>
      <c r="E24" s="11" t="s">
        <v>347</v>
      </c>
      <c r="F24" s="11" t="s">
        <v>348</v>
      </c>
      <c r="G24" t="s">
        <v>392</v>
      </c>
      <c r="H24" t="s">
        <v>401</v>
      </c>
    </row>
    <row r="25" spans="1:8">
      <c r="A25" s="5" t="s">
        <v>59</v>
      </c>
      <c r="B25" t="s">
        <v>298</v>
      </c>
      <c r="C25" t="s">
        <v>302</v>
      </c>
      <c r="D25" t="s">
        <v>375</v>
      </c>
      <c r="E25" s="11" t="s">
        <v>347</v>
      </c>
      <c r="F25" s="11" t="s">
        <v>348</v>
      </c>
      <c r="G25" t="s">
        <v>392</v>
      </c>
      <c r="H25" t="s">
        <v>401</v>
      </c>
    </row>
    <row r="26" spans="1:8">
      <c r="A26" s="5" t="s">
        <v>35</v>
      </c>
      <c r="B26" t="s">
        <v>298</v>
      </c>
      <c r="C26" t="s">
        <v>302</v>
      </c>
      <c r="D26" t="s">
        <v>376</v>
      </c>
      <c r="E26" s="11" t="s">
        <v>349</v>
      </c>
      <c r="F26" s="11" t="s">
        <v>350</v>
      </c>
      <c r="G26" t="s">
        <v>392</v>
      </c>
      <c r="H26" t="s">
        <v>402</v>
      </c>
    </row>
    <row r="27" spans="1:8">
      <c r="A27" s="5" t="s">
        <v>53</v>
      </c>
      <c r="B27" t="s">
        <v>298</v>
      </c>
      <c r="C27" t="s">
        <v>302</v>
      </c>
      <c r="D27" t="s">
        <v>376</v>
      </c>
      <c r="E27" s="11" t="s">
        <v>349</v>
      </c>
      <c r="F27" s="11" t="s">
        <v>350</v>
      </c>
      <c r="G27" t="s">
        <v>392</v>
      </c>
      <c r="H27" t="s">
        <v>402</v>
      </c>
    </row>
    <row r="28" spans="1:8">
      <c r="A28" s="5" t="s">
        <v>60</v>
      </c>
      <c r="B28" t="s">
        <v>298</v>
      </c>
      <c r="C28" t="s">
        <v>302</v>
      </c>
      <c r="D28" t="s">
        <v>376</v>
      </c>
      <c r="E28" s="11" t="s">
        <v>349</v>
      </c>
      <c r="F28" s="11" t="s">
        <v>350</v>
      </c>
      <c r="G28" t="s">
        <v>392</v>
      </c>
      <c r="H28" t="s">
        <v>402</v>
      </c>
    </row>
    <row r="29" spans="1:8">
      <c r="A29" s="5" t="s">
        <v>44</v>
      </c>
      <c r="B29" t="s">
        <v>298</v>
      </c>
      <c r="C29" t="s">
        <v>302</v>
      </c>
      <c r="D29" t="s">
        <v>377</v>
      </c>
      <c r="E29" s="11" t="s">
        <v>351</v>
      </c>
      <c r="F29" s="11" t="s">
        <v>352</v>
      </c>
      <c r="G29" t="s">
        <v>392</v>
      </c>
      <c r="H29" t="s">
        <v>403</v>
      </c>
    </row>
    <row r="30" spans="1:8">
      <c r="A30" s="5" t="s">
        <v>51</v>
      </c>
      <c r="B30" t="s">
        <v>298</v>
      </c>
      <c r="C30" t="s">
        <v>302</v>
      </c>
      <c r="D30" t="s">
        <v>377</v>
      </c>
      <c r="E30" s="11" t="s">
        <v>351</v>
      </c>
      <c r="F30" s="11" t="s">
        <v>352</v>
      </c>
      <c r="G30" t="s">
        <v>392</v>
      </c>
      <c r="H30" t="s">
        <v>403</v>
      </c>
    </row>
    <row r="31" spans="1:8">
      <c r="A31" s="5" t="s">
        <v>58</v>
      </c>
      <c r="B31" t="s">
        <v>298</v>
      </c>
      <c r="C31" t="s">
        <v>302</v>
      </c>
      <c r="D31" t="s">
        <v>377</v>
      </c>
      <c r="E31" s="11" t="s">
        <v>351</v>
      </c>
      <c r="F31" s="11" t="s">
        <v>352</v>
      </c>
      <c r="G31" t="s">
        <v>392</v>
      </c>
      <c r="H31" t="s">
        <v>403</v>
      </c>
    </row>
    <row r="32" spans="1:8">
      <c r="A32" s="5" t="s">
        <v>56</v>
      </c>
      <c r="B32" t="s">
        <v>298</v>
      </c>
      <c r="C32" t="s">
        <v>303</v>
      </c>
      <c r="D32" t="s">
        <v>378</v>
      </c>
      <c r="E32" s="11" t="s">
        <v>353</v>
      </c>
      <c r="F32" s="11" t="s">
        <v>354</v>
      </c>
      <c r="G32" t="s">
        <v>392</v>
      </c>
      <c r="H32" t="s">
        <v>404</v>
      </c>
    </row>
    <row r="33" spans="1:8">
      <c r="A33" s="5" t="s">
        <v>65</v>
      </c>
      <c r="B33" t="s">
        <v>298</v>
      </c>
      <c r="C33" t="s">
        <v>303</v>
      </c>
      <c r="D33" t="s">
        <v>379</v>
      </c>
      <c r="E33" s="11" t="s">
        <v>355</v>
      </c>
      <c r="F33" s="11" t="s">
        <v>356</v>
      </c>
      <c r="G33" t="s">
        <v>392</v>
      </c>
      <c r="H33" t="s">
        <v>404</v>
      </c>
    </row>
    <row r="34" spans="1:8">
      <c r="A34" s="5" t="s">
        <v>54</v>
      </c>
      <c r="B34" t="s">
        <v>298</v>
      </c>
      <c r="C34" t="s">
        <v>303</v>
      </c>
      <c r="D34" t="s">
        <v>380</v>
      </c>
      <c r="E34" s="11" t="s">
        <v>357</v>
      </c>
      <c r="F34" s="11" t="s">
        <v>358</v>
      </c>
      <c r="G34" t="s">
        <v>392</v>
      </c>
      <c r="H34" t="s">
        <v>405</v>
      </c>
    </row>
    <row r="35" spans="1:8">
      <c r="A35" s="5" t="s">
        <v>68</v>
      </c>
      <c r="B35" t="s">
        <v>298</v>
      </c>
      <c r="C35" t="s">
        <v>303</v>
      </c>
      <c r="D35" t="s">
        <v>435</v>
      </c>
      <c r="E35" s="11" t="s">
        <v>359</v>
      </c>
      <c r="F35" s="11" t="s">
        <v>360</v>
      </c>
      <c r="G35" t="s">
        <v>392</v>
      </c>
      <c r="H35" t="s">
        <v>406</v>
      </c>
    </row>
    <row r="36" spans="1:8">
      <c r="A36" s="5" t="s">
        <v>49</v>
      </c>
      <c r="B36" t="s">
        <v>298</v>
      </c>
      <c r="C36" t="s">
        <v>303</v>
      </c>
      <c r="D36" t="s">
        <v>435</v>
      </c>
      <c r="E36" s="11" t="s">
        <v>359</v>
      </c>
      <c r="F36" s="11" t="s">
        <v>360</v>
      </c>
      <c r="G36" t="s">
        <v>392</v>
      </c>
      <c r="H36" t="s">
        <v>406</v>
      </c>
    </row>
    <row r="37" spans="1:8">
      <c r="A37" s="6" t="s">
        <v>22</v>
      </c>
      <c r="B37" t="s">
        <v>298</v>
      </c>
      <c r="C37" t="s">
        <v>302</v>
      </c>
      <c r="D37" t="s">
        <v>310</v>
      </c>
      <c r="E37" s="11" t="s">
        <v>361</v>
      </c>
      <c r="F37" s="10" t="s">
        <v>387</v>
      </c>
      <c r="G37" t="s">
        <v>407</v>
      </c>
      <c r="H37" t="s">
        <v>408</v>
      </c>
    </row>
    <row r="38" spans="1:8">
      <c r="A38" s="6" t="s">
        <v>23</v>
      </c>
      <c r="B38" t="s">
        <v>298</v>
      </c>
      <c r="C38" t="s">
        <v>302</v>
      </c>
      <c r="D38" t="s">
        <v>311</v>
      </c>
      <c r="E38" s="11" t="s">
        <v>362</v>
      </c>
      <c r="F38" s="10" t="s">
        <v>388</v>
      </c>
      <c r="G38" t="s">
        <v>407</v>
      </c>
      <c r="H38" t="s">
        <v>408</v>
      </c>
    </row>
    <row r="39" spans="1:8">
      <c r="A39" s="6" t="s">
        <v>10</v>
      </c>
      <c r="B39" t="s">
        <v>298</v>
      </c>
      <c r="C39" t="s">
        <v>302</v>
      </c>
      <c r="D39" t="s">
        <v>306</v>
      </c>
      <c r="E39" s="11" t="s">
        <v>363</v>
      </c>
      <c r="F39" s="11" t="s">
        <v>340</v>
      </c>
      <c r="G39" t="s">
        <v>407</v>
      </c>
      <c r="H39" t="s">
        <v>408</v>
      </c>
    </row>
    <row r="40" spans="1:8">
      <c r="A40" s="6" t="s">
        <v>25</v>
      </c>
      <c r="B40" t="s">
        <v>298</v>
      </c>
      <c r="C40" t="s">
        <v>302</v>
      </c>
      <c r="D40" t="s">
        <v>307</v>
      </c>
      <c r="E40" s="11" t="s">
        <v>364</v>
      </c>
      <c r="F40" s="10" t="s">
        <v>389</v>
      </c>
      <c r="G40" t="s">
        <v>407</v>
      </c>
      <c r="H40" t="s">
        <v>408</v>
      </c>
    </row>
    <row r="41" spans="1:8">
      <c r="A41" s="6" t="s">
        <v>26</v>
      </c>
      <c r="B41" t="s">
        <v>298</v>
      </c>
      <c r="C41" t="s">
        <v>302</v>
      </c>
      <c r="D41" t="s">
        <v>312</v>
      </c>
      <c r="E41" s="11" t="s">
        <v>365</v>
      </c>
      <c r="F41" s="10" t="s">
        <v>390</v>
      </c>
      <c r="G41" t="s">
        <v>407</v>
      </c>
      <c r="H41" t="s">
        <v>408</v>
      </c>
    </row>
    <row r="42" spans="1:8">
      <c r="A42" s="5" t="s">
        <v>20</v>
      </c>
      <c r="B42" t="s">
        <v>298</v>
      </c>
      <c r="C42" t="s">
        <v>302</v>
      </c>
      <c r="D42" t="s">
        <v>313</v>
      </c>
      <c r="E42" s="11" t="s">
        <v>366</v>
      </c>
      <c r="F42" s="10" t="s">
        <v>391</v>
      </c>
      <c r="G42" t="s">
        <v>407</v>
      </c>
      <c r="H42" t="s">
        <v>408</v>
      </c>
    </row>
    <row r="43" spans="1:8">
      <c r="A43" s="5" t="s">
        <v>31</v>
      </c>
      <c r="B43" t="s">
        <v>298</v>
      </c>
      <c r="C43" t="s">
        <v>303</v>
      </c>
      <c r="D43" t="s">
        <v>308</v>
      </c>
      <c r="E43" s="11" t="s">
        <v>367</v>
      </c>
      <c r="F43" s="11" t="s">
        <v>368</v>
      </c>
      <c r="G43" t="s">
        <v>407</v>
      </c>
      <c r="H43" t="s">
        <v>408</v>
      </c>
    </row>
    <row r="44" spans="1:8">
      <c r="A44" s="6" t="s">
        <v>13</v>
      </c>
      <c r="B44" t="s">
        <v>298</v>
      </c>
      <c r="C44" t="s">
        <v>304</v>
      </c>
      <c r="D44" t="s">
        <v>309</v>
      </c>
      <c r="G44" t="s">
        <v>409</v>
      </c>
      <c r="H44" t="s">
        <v>410</v>
      </c>
    </row>
    <row r="45" spans="1:8">
      <c r="A45" s="5"/>
    </row>
  </sheetData>
  <sortState ref="A1:A235">
    <sortCondition ref="A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0"/>
  <sheetViews>
    <sheetView topLeftCell="A4" zoomScale="70" zoomScaleNormal="70" workbookViewId="0">
      <selection activeCell="M14" sqref="M14"/>
    </sheetView>
  </sheetViews>
  <sheetFormatPr defaultRowHeight="15"/>
  <sheetData>
    <row r="1" spans="1:25">
      <c r="A1" s="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1" t="s">
        <v>36</v>
      </c>
      <c r="B6" s="1"/>
      <c r="C6" s="1"/>
      <c r="D6" s="1"/>
      <c r="E6" s="1"/>
      <c r="F6" s="1" t="s">
        <v>25</v>
      </c>
      <c r="G6" s="1"/>
      <c r="H6" s="1"/>
      <c r="I6" s="1"/>
      <c r="J6" s="1"/>
      <c r="K6" s="1" t="s">
        <v>413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"/>
      <c r="B7" s="1" t="s">
        <v>0</v>
      </c>
      <c r="C7" s="1" t="s">
        <v>319</v>
      </c>
      <c r="D7" s="1" t="s">
        <v>1</v>
      </c>
      <c r="E7" s="1" t="s">
        <v>5</v>
      </c>
      <c r="F7" s="1" t="s">
        <v>0</v>
      </c>
      <c r="G7" s="1" t="s">
        <v>319</v>
      </c>
      <c r="H7" s="1" t="s">
        <v>1</v>
      </c>
      <c r="I7" s="1" t="s">
        <v>5</v>
      </c>
      <c r="J7" s="1"/>
      <c r="K7" s="1" t="s">
        <v>0</v>
      </c>
      <c r="L7" s="1" t="s">
        <v>319</v>
      </c>
      <c r="M7" s="1" t="s">
        <v>1</v>
      </c>
      <c r="N7" s="1" t="s">
        <v>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" t="s">
        <v>6</v>
      </c>
      <c r="B8" s="1">
        <f>COUNTIFS('Voucher numbers'!D2:D192,B7,'Voucher numbers'!F2:F192,A8,'Voucher numbers'!H2:H192,A6)</f>
        <v>2</v>
      </c>
      <c r="C8" s="1">
        <f>COUNTIFS('Voucher numbers'!D2:D192,C7,'Voucher numbers'!F2:F192,A8,'Voucher numbers'!H2:H192,A6)</f>
        <v>1</v>
      </c>
      <c r="D8" s="1">
        <f>COUNTIFS('Voucher numbers'!D2:D192,D7,'Voucher numbers'!F2:F192,A8,'Voucher numbers'!H2:H192,A6)</f>
        <v>2</v>
      </c>
      <c r="E8" s="1">
        <f>COUNTIFS('Voucher numbers'!D2:D192,E7,'Voucher numbers'!F2:F192,A8,'Voucher numbers'!H2:H192,A6)</f>
        <v>7</v>
      </c>
      <c r="F8" s="1">
        <f>COUNTIFS('Voucher numbers'!D2:D192,F7,'Voucher numbers'!F2:F192,A8,'Voucher numbers'!H2:H192,F6)</f>
        <v>0</v>
      </c>
      <c r="G8" s="1">
        <f>COUNTIFS('Voucher numbers'!D2:D192,G7,'Voucher numbers'!F2:F192,A8,'Voucher numbers'!H2:H192,F6)</f>
        <v>0</v>
      </c>
      <c r="H8" s="1">
        <f>COUNTIFS('Voucher numbers'!D2:D192,H7,'Voucher numbers'!F2:F192,A8,'Voucher numbers'!H2:H192,F6)</f>
        <v>0</v>
      </c>
      <c r="I8" s="1">
        <f>COUNTIFS('Voucher numbers'!D2:D192,I7,'Voucher numbers'!F2:F192,A8,'Voucher numbers'!H2:H192,F6)</f>
        <v>2</v>
      </c>
      <c r="J8" s="1" t="s">
        <v>6</v>
      </c>
      <c r="K8" s="1">
        <f t="shared" ref="K8:N12" si="0">B8+F8</f>
        <v>2</v>
      </c>
      <c r="L8" s="1">
        <f t="shared" si="0"/>
        <v>1</v>
      </c>
      <c r="M8" s="1">
        <f t="shared" si="0"/>
        <v>2</v>
      </c>
      <c r="N8" s="1">
        <f t="shared" si="0"/>
        <v>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" t="s">
        <v>3</v>
      </c>
      <c r="B9" s="1">
        <f>COUNTIFS('Voucher numbers'!D2:D192,B7,'Voucher numbers'!F2:F192,A9,'Voucher numbers'!H2:H192,A6)</f>
        <v>1</v>
      </c>
      <c r="C9" s="1">
        <f>COUNTIFS('Voucher numbers'!D2:D192,C7,'Voucher numbers'!F2:F192,A9,'Voucher numbers'!H2:H192,A6)</f>
        <v>0</v>
      </c>
      <c r="D9" s="1">
        <f>COUNTIFS('Voucher numbers'!D2:D192,D7,'Voucher numbers'!F2:F192,A9,'Voucher numbers'!H2:H192,A6)</f>
        <v>1</v>
      </c>
      <c r="E9" s="1">
        <f>COUNTIFS('Voucher numbers'!D2:D192,E7,'Voucher numbers'!F2:F192,A9,'Voucher numbers'!H2:H192,A6)</f>
        <v>0</v>
      </c>
      <c r="F9" s="1">
        <f>COUNTIFS('Voucher numbers'!D2:D192,F7,'Voucher numbers'!F2:F192,A9,'Voucher numbers'!H2:H192,F6)</f>
        <v>0</v>
      </c>
      <c r="G9" s="1">
        <f>COUNTIFS('Voucher numbers'!D2:D192,G7,'Voucher numbers'!F2:F192,A9,'Voucher numbers'!H2:H192,F6)</f>
        <v>0</v>
      </c>
      <c r="H9" s="1">
        <f>COUNTIFS('Voucher numbers'!D2:D192,H7,'Voucher numbers'!F2:F192,A9,'Voucher numbers'!H2:H192,F6)</f>
        <v>0</v>
      </c>
      <c r="I9" s="1">
        <f>COUNTIFS('Voucher numbers'!D2:D192,I7,'Voucher numbers'!F2:F192,A9,'Voucher numbers'!H2:H192,F6)</f>
        <v>0</v>
      </c>
      <c r="J9" s="1" t="s">
        <v>3</v>
      </c>
      <c r="K9" s="1">
        <f t="shared" si="0"/>
        <v>1</v>
      </c>
      <c r="L9" s="1">
        <f t="shared" si="0"/>
        <v>0</v>
      </c>
      <c r="M9" s="1">
        <f t="shared" si="0"/>
        <v>1</v>
      </c>
      <c r="N9" s="1">
        <f t="shared" si="0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" t="s">
        <v>7</v>
      </c>
      <c r="B10" s="1">
        <f>COUNTIFS('Voucher numbers'!D2:D192,B7,'Voucher numbers'!F2:F192,A10,'Voucher numbers'!H2:H192,A6)</f>
        <v>0</v>
      </c>
      <c r="C10" s="1">
        <f>COUNTIFS('Voucher numbers'!D2:D192,C7,'Voucher numbers'!F2:F192,A10,'Voucher numbers'!H2:H192,A6)</f>
        <v>0</v>
      </c>
      <c r="D10" s="1">
        <f>COUNTIFS('Voucher numbers'!D2:D192,D7,'Voucher numbers'!F2:F192,A10,'Voucher numbers'!H2:H192,A6)</f>
        <v>3</v>
      </c>
      <c r="E10" s="1">
        <f>COUNTIFS('Voucher numbers'!D2:D192,E7,'Voucher numbers'!F2:F192,A10,'Voucher numbers'!H2:H192,A6)</f>
        <v>2</v>
      </c>
      <c r="F10" s="1">
        <f>COUNTIFS('Voucher numbers'!D2:D192,F7,'Voucher numbers'!F2:F192,A10,'Voucher numbers'!H2:H192,F6)</f>
        <v>0</v>
      </c>
      <c r="G10" s="1">
        <f>COUNTIFS('Voucher numbers'!D2:D192,G7,'Voucher numbers'!F2:F192,A10,'Voucher numbers'!H2:H192,F6)</f>
        <v>0</v>
      </c>
      <c r="H10" s="1">
        <f>COUNTIFS('Voucher numbers'!D2:D192,H7,'Voucher numbers'!F2:F192,A10,'Voucher numbers'!H2:H192,F6)</f>
        <v>1</v>
      </c>
      <c r="I10" s="1">
        <f>COUNTIFS('Voucher numbers'!D2:D192,I7,'Voucher numbers'!F2:F192,A10,'Voucher numbers'!H2:H192,F6)</f>
        <v>0</v>
      </c>
      <c r="J10" s="1" t="s">
        <v>7</v>
      </c>
      <c r="K10" s="1">
        <f t="shared" si="0"/>
        <v>0</v>
      </c>
      <c r="L10" s="1">
        <f t="shared" si="0"/>
        <v>0</v>
      </c>
      <c r="M10" s="1">
        <f t="shared" si="0"/>
        <v>4</v>
      </c>
      <c r="N10" s="1">
        <f t="shared" si="0"/>
        <v>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" t="s">
        <v>411</v>
      </c>
      <c r="B11" s="1">
        <f>COUNTIFS('Voucher numbers'!D2:D192,B7,'Voucher numbers'!F2:F192,A11,'Voucher numbers'!H2:H192,A6)</f>
        <v>1</v>
      </c>
      <c r="C11" s="1">
        <f>COUNTIFS('Voucher numbers'!D2:D192,C7,'Voucher numbers'!F2:F192,A11,'Voucher numbers'!H2:H192,A6)</f>
        <v>0</v>
      </c>
      <c r="D11" s="1">
        <f>COUNTIFS('Voucher numbers'!D2:D192,D7,'Voucher numbers'!F2:F192,A11,'Voucher numbers'!H2:H192,A6)</f>
        <v>1</v>
      </c>
      <c r="E11" s="1">
        <f>COUNTIFS('Voucher numbers'!D2:D192,E7,'Voucher numbers'!F2:F192,A11,'Voucher numbers'!H2:H192,A6)</f>
        <v>0</v>
      </c>
      <c r="F11" s="1">
        <f>COUNTIFS('Voucher numbers'!D2:D192,F7,'Voucher numbers'!F2:F192,A11,'Voucher numbers'!H2:H192,F6)</f>
        <v>0</v>
      </c>
      <c r="G11" s="1">
        <f>COUNTIFS('Voucher numbers'!D2:D192,G7,'Voucher numbers'!F2:F192,A11,'Voucher numbers'!H2:H192,F6)</f>
        <v>0</v>
      </c>
      <c r="H11" s="1">
        <f>COUNTIFS('Voucher numbers'!D2:D192,H7,'Voucher numbers'!F2:F192,A11,'Voucher numbers'!H2:H192,F6)</f>
        <v>0</v>
      </c>
      <c r="I11" s="1">
        <f>COUNTIFS('Voucher numbers'!D2:D192,I7,'Voucher numbers'!F2:F192,A11,'Voucher numbers'!H2:H192,F6)</f>
        <v>0</v>
      </c>
      <c r="J11" s="1" t="s">
        <v>411</v>
      </c>
      <c r="K11" s="1">
        <f t="shared" si="0"/>
        <v>1</v>
      </c>
      <c r="L11" s="1">
        <f t="shared" si="0"/>
        <v>0</v>
      </c>
      <c r="M11" s="1">
        <f t="shared" si="0"/>
        <v>1</v>
      </c>
      <c r="N11" s="1">
        <f t="shared" si="0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" t="s">
        <v>18</v>
      </c>
      <c r="B12" s="1">
        <f>COUNTIFS('Voucher numbers'!D2:D192,B7,'Voucher numbers'!F2:F192,A12,'Voucher numbers'!H2:H192,A6)</f>
        <v>0</v>
      </c>
      <c r="C12" s="1">
        <f>COUNTIFS('Voucher numbers'!D2:D192,C7,'Voucher numbers'!F2:F192,A12,'Voucher numbers'!H2:H192,A6)</f>
        <v>0</v>
      </c>
      <c r="D12" s="1">
        <f>COUNTIFS('Voucher numbers'!D2:D192,D7,'Voucher numbers'!F2:F192,A12,'Voucher numbers'!H2:H192,A6)</f>
        <v>0</v>
      </c>
      <c r="E12" s="1">
        <f>COUNTIFS('Voucher numbers'!D2:D192,E7,'Voucher numbers'!F2:F192,A12,'Voucher numbers'!H2:H192,A6)</f>
        <v>1</v>
      </c>
      <c r="F12" s="1">
        <f>COUNTIFS('Voucher numbers'!D2:D192,F7,'Voucher numbers'!F2:F192,A12,'Voucher numbers'!H2:H192,F6)</f>
        <v>0</v>
      </c>
      <c r="G12" s="1">
        <f>COUNTIFS('Voucher numbers'!D2:D192,G7,'Voucher numbers'!F2:F192,A12,'Voucher numbers'!H2:H192,F6)</f>
        <v>0</v>
      </c>
      <c r="H12" s="1">
        <f>COUNTIFS('Voucher numbers'!D2:D192,H7,'Voucher numbers'!F2:F192,A12,'Voucher numbers'!H2:H192,F6)</f>
        <v>0</v>
      </c>
      <c r="I12" s="1">
        <f>COUNTIFS('Voucher numbers'!D2:D192,I7,'Voucher numbers'!F2:F192,A12,'Voucher numbers'!H2:H192,F6)</f>
        <v>3</v>
      </c>
      <c r="J12" s="1" t="s">
        <v>18</v>
      </c>
      <c r="K12" s="1">
        <f t="shared" si="0"/>
        <v>0</v>
      </c>
      <c r="L12" s="1">
        <f t="shared" si="0"/>
        <v>0</v>
      </c>
      <c r="M12" s="1">
        <f t="shared" si="0"/>
        <v>0</v>
      </c>
      <c r="N12" s="1">
        <f t="shared" si="0"/>
        <v>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1" t="s">
        <v>34</v>
      </c>
      <c r="B28" s="1"/>
      <c r="C28" s="1"/>
      <c r="D28" s="1"/>
      <c r="E28" s="1"/>
      <c r="F28" s="1" t="s">
        <v>10</v>
      </c>
      <c r="G28" s="1"/>
      <c r="H28" s="1"/>
      <c r="I28" s="1"/>
      <c r="J28" s="1"/>
      <c r="K28" s="1" t="s">
        <v>414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1"/>
      <c r="B29" s="1" t="s">
        <v>0</v>
      </c>
      <c r="C29" s="1" t="s">
        <v>319</v>
      </c>
      <c r="D29" s="1" t="s">
        <v>1</v>
      </c>
      <c r="E29" s="1" t="s">
        <v>5</v>
      </c>
      <c r="F29" s="1" t="s">
        <v>0</v>
      </c>
      <c r="G29" s="1" t="s">
        <v>319</v>
      </c>
      <c r="H29" s="1" t="s">
        <v>1</v>
      </c>
      <c r="I29" s="1" t="s">
        <v>5</v>
      </c>
      <c r="J29" s="1"/>
      <c r="K29" s="1" t="s">
        <v>0</v>
      </c>
      <c r="L29" s="1" t="s">
        <v>319</v>
      </c>
      <c r="M29" s="1" t="s">
        <v>1</v>
      </c>
      <c r="N29" s="1" t="s">
        <v>5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1" t="s">
        <v>7</v>
      </c>
      <c r="B30" s="1">
        <f>COUNTIFS('Voucher numbers'!D2:D192,B29,'Voucher numbers'!F2:F192,A30,'Voucher numbers'!H2:H192,A28)</f>
        <v>0</v>
      </c>
      <c r="C30" s="1">
        <f>COUNTIFS('Voucher numbers'!D2:D192,C29,'Voucher numbers'!F2:F192,A30,'Voucher numbers'!H2:H192,A28)</f>
        <v>0</v>
      </c>
      <c r="D30" s="1">
        <f>COUNTIFS('Voucher numbers'!D2:D192,D29,'Voucher numbers'!F2:F192,A30,'Voucher numbers'!H2:H192,A28)</f>
        <v>0</v>
      </c>
      <c r="E30" s="1">
        <f>COUNTIFS('Voucher numbers'!D2:D192,E29,'Voucher numbers'!F2:F192,A30,'Voucher numbers'!H2:H192,A28)</f>
        <v>0</v>
      </c>
      <c r="F30" s="1">
        <f>COUNTIFS('Voucher numbers'!D2:D192,F29,'Voucher numbers'!F2:F192,A30,'Voucher numbers'!H2:H192,F28)</f>
        <v>2</v>
      </c>
      <c r="G30" s="1">
        <f>COUNTIFS('Voucher numbers'!D2:D192,G29,'Voucher numbers'!F2:F192,A30,'Voucher numbers'!H2:H192,F28)</f>
        <v>0</v>
      </c>
      <c r="H30" s="1">
        <f>COUNTIFS('Voucher numbers'!D2:D192,H29,'Voucher numbers'!F2:F192,A30,'Voucher numbers'!H2:H192,F28)</f>
        <v>4</v>
      </c>
      <c r="I30" s="1">
        <f>COUNTIFS('Voucher numbers'!D2:D192,I29,'Voucher numbers'!F2:F192,A30,'Voucher numbers'!H2:H192,F28)</f>
        <v>0</v>
      </c>
      <c r="J30" s="1" t="s">
        <v>7</v>
      </c>
      <c r="K30" s="1">
        <f t="shared" ref="K30:N32" si="1">B30+F30</f>
        <v>2</v>
      </c>
      <c r="L30" s="1">
        <f t="shared" si="1"/>
        <v>0</v>
      </c>
      <c r="M30" s="1">
        <f t="shared" si="1"/>
        <v>4</v>
      </c>
      <c r="N30" s="1">
        <f t="shared" si="1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1" t="s">
        <v>411</v>
      </c>
      <c r="B31" s="1">
        <f>COUNTIFS('Voucher numbers'!D2:D192,B29,'Voucher numbers'!F2:F192,A31,'Voucher numbers'!H2:H192,A28)</f>
        <v>2</v>
      </c>
      <c r="C31" s="1">
        <f>COUNTIFS('Voucher numbers'!D2:D192,C29,'Voucher numbers'!F2:F192,A31,'Voucher numbers'!H2:H192,A28)</f>
        <v>0</v>
      </c>
      <c r="D31" s="1">
        <f>COUNTIFS('Voucher numbers'!D2:D192,D29,'Voucher numbers'!F2:F192,A31,'Voucher numbers'!H2:H192,A28)</f>
        <v>24</v>
      </c>
      <c r="E31" s="1">
        <f>COUNTIFS('Voucher numbers'!D2:D192,E29,'Voucher numbers'!F2:F192,A31,'Voucher numbers'!H2:H192,A28)</f>
        <v>0</v>
      </c>
      <c r="F31" s="1">
        <f>COUNTIFS('Voucher numbers'!D2:D192,F29,'Voucher numbers'!F2:F192,A31,'Voucher numbers'!H2:H192,F28)</f>
        <v>0</v>
      </c>
      <c r="G31" s="1">
        <f>COUNTIFS('Voucher numbers'!D2:D192,G29,'Voucher numbers'!F2:F192,A31,'Voucher numbers'!H2:H192,F28)</f>
        <v>0</v>
      </c>
      <c r="H31" s="1">
        <f>COUNTIFS('Voucher numbers'!D2:D192,H29,'Voucher numbers'!F2:F192,A31,'Voucher numbers'!H2:H192,F28)</f>
        <v>0</v>
      </c>
      <c r="I31" s="1">
        <f>COUNTIFS('Voucher numbers'!D2:D192,I29,'Voucher numbers'!F2:F192,A31,'Voucher numbers'!H2:H192,F28)</f>
        <v>0</v>
      </c>
      <c r="J31" s="1" t="s">
        <v>411</v>
      </c>
      <c r="K31" s="1">
        <f t="shared" si="1"/>
        <v>2</v>
      </c>
      <c r="L31" s="1">
        <f t="shared" si="1"/>
        <v>0</v>
      </c>
      <c r="M31" s="1">
        <f t="shared" si="1"/>
        <v>24</v>
      </c>
      <c r="N31" s="1">
        <f t="shared" si="1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1" t="s">
        <v>24</v>
      </c>
      <c r="B32" s="1">
        <f>COUNTIFS('Voucher numbers'!D2:D192,B29,'Voucher numbers'!F2:F192,A32,'Voucher numbers'!H2:H192,A28)</f>
        <v>0</v>
      </c>
      <c r="C32" s="1">
        <f>COUNTIFS('Voucher numbers'!D2:D192,C29,'Voucher numbers'!F2:F192,A32,'Voucher numbers'!H2:H192,A28)</f>
        <v>0</v>
      </c>
      <c r="D32" s="1">
        <f>COUNTIFS('Voucher numbers'!D2:D192,D29,'Voucher numbers'!F2:F192,A32,'Voucher numbers'!H2:H192,A28)</f>
        <v>0</v>
      </c>
      <c r="E32" s="1">
        <f>COUNTIFS('Voucher numbers'!D2:D192,E29,'Voucher numbers'!F2:F192,A32,'Voucher numbers'!H2:H192,A28)</f>
        <v>0</v>
      </c>
      <c r="F32" s="1">
        <f>COUNTIFS('Voucher numbers'!D2:D192,F29,'Voucher numbers'!F2:F192,A32,'Voucher numbers'!H2:H192,F28)</f>
        <v>2</v>
      </c>
      <c r="G32" s="1">
        <f>COUNTIFS('Voucher numbers'!D2:D192,G29,'Voucher numbers'!F2:F192,A32,'Voucher numbers'!H2:H192,F28)</f>
        <v>1</v>
      </c>
      <c r="H32" s="1">
        <f>COUNTIFS('Voucher numbers'!D2:D192,H29,'Voucher numbers'!F2:F192,A32,'Voucher numbers'!H2:H192,F28)</f>
        <v>1</v>
      </c>
      <c r="I32" s="1">
        <f>COUNTIFS('Voucher numbers'!D2:D192,I29,'Voucher numbers'!F2:F192,A32,'Voucher numbers'!H2:H192,F28)</f>
        <v>6</v>
      </c>
      <c r="J32" s="1" t="s">
        <v>24</v>
      </c>
      <c r="K32" s="1">
        <f t="shared" si="1"/>
        <v>2</v>
      </c>
      <c r="L32" s="1">
        <f t="shared" si="1"/>
        <v>1</v>
      </c>
      <c r="M32" s="1">
        <f t="shared" si="1"/>
        <v>1</v>
      </c>
      <c r="N32" s="1">
        <f t="shared" si="1"/>
        <v>6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Voucher numbers</vt:lpstr>
      <vt:lpstr>Collection codes</vt:lpstr>
      <vt:lpstr>Figure 5a,b</vt:lpstr>
      <vt:lpstr>'Voucher numbers'!Afdrukbereik</vt:lpstr>
      <vt:lpstr>'Voucher numbers'!Afdruktitels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 Baalbergen</dc:creator>
  <cp:lastModifiedBy>Els Baalbergen</cp:lastModifiedBy>
  <cp:lastPrinted>2013-11-27T11:34:29Z</cp:lastPrinted>
  <dcterms:created xsi:type="dcterms:W3CDTF">2013-11-16T19:50:43Z</dcterms:created>
  <dcterms:modified xsi:type="dcterms:W3CDTF">2013-11-27T18:05:23Z</dcterms:modified>
</cp:coreProperties>
</file>