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95" windowWidth="20115" windowHeight="7875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J15" i="1" l="1"/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B16" i="1"/>
</calcChain>
</file>

<file path=xl/sharedStrings.xml><?xml version="1.0" encoding="utf-8"?>
<sst xmlns="http://schemas.openxmlformats.org/spreadsheetml/2006/main" count="135" uniqueCount="100">
  <si>
    <t>Patient ID</t>
  </si>
  <si>
    <t>FF_FFPE</t>
  </si>
  <si>
    <t>FF</t>
  </si>
  <si>
    <t>FFPE</t>
  </si>
  <si>
    <t>Year</t>
  </si>
  <si>
    <t>Exome_Library_ID1</t>
  </si>
  <si>
    <t>b8 HTF_exome_98</t>
  </si>
  <si>
    <t>b8 HTF_exome_104</t>
  </si>
  <si>
    <t>b5 HTF_79 / HTF_batch5_FF1</t>
  </si>
  <si>
    <t>b5 HTF_68 / HTF_batch5_FFPE1</t>
  </si>
  <si>
    <t>b5 HTF_81 / HTF_batch5_FF2</t>
  </si>
  <si>
    <t>b5 HTF_70 / HTF_batch5_FFPE2</t>
  </si>
  <si>
    <t>b5 HTF_83 / HTF_batch5_FF3</t>
  </si>
  <si>
    <t>b5 HTF_72 / HTF_batch5_FFPE3</t>
  </si>
  <si>
    <t>b8 HTF_exome_100</t>
  </si>
  <si>
    <t>b8 HTF_exome_106</t>
  </si>
  <si>
    <t>b8 HTF_exome_99</t>
  </si>
  <si>
    <t>b8 HTF_exome_105</t>
  </si>
  <si>
    <t>b8 HTF_exome_101</t>
  </si>
  <si>
    <t>b8 HTF_exome_107</t>
  </si>
  <si>
    <t>b8 HTF_exome_102</t>
  </si>
  <si>
    <t>b8 HTF_exome_108</t>
  </si>
  <si>
    <t>b5 HTF_87 / HTF_batch5_FF4</t>
  </si>
  <si>
    <t>b5 HTF_76 / HTF_batch5_FFPE4</t>
  </si>
  <si>
    <t>b8 HTF_exome_103</t>
  </si>
  <si>
    <t>b8 HTF_exome_109</t>
  </si>
  <si>
    <t>Exome_Library_ID2</t>
  </si>
  <si>
    <t>FF_HTF531</t>
  </si>
  <si>
    <t>HTF531</t>
  </si>
  <si>
    <t>FF1</t>
  </si>
  <si>
    <t>FFPE1</t>
  </si>
  <si>
    <t>FF2</t>
  </si>
  <si>
    <t>FFPE2</t>
  </si>
  <si>
    <t>FF3</t>
  </si>
  <si>
    <t>FFPE3</t>
  </si>
  <si>
    <t>FF_HTF547</t>
  </si>
  <si>
    <t>HTF547</t>
  </si>
  <si>
    <t>FF_HTF552</t>
  </si>
  <si>
    <t>HTF552</t>
  </si>
  <si>
    <t>FF_HTF554</t>
  </si>
  <si>
    <t>HTF554</t>
  </si>
  <si>
    <t>FF_HTF556</t>
  </si>
  <si>
    <t>HTF556</t>
  </si>
  <si>
    <t>FF4</t>
  </si>
  <si>
    <t>FFPE4</t>
  </si>
  <si>
    <t>FF_HTF562</t>
  </si>
  <si>
    <t>HTF562</t>
  </si>
  <si>
    <t>Exome_Library_ID3</t>
  </si>
  <si>
    <t>N084-01</t>
  </si>
  <si>
    <t>N084-02</t>
  </si>
  <si>
    <t>N084-03</t>
  </si>
  <si>
    <t>N084-04</t>
  </si>
  <si>
    <t>N084-05</t>
  </si>
  <si>
    <t>N084-06</t>
  </si>
  <si>
    <t>N084-07</t>
  </si>
  <si>
    <t>N084-08</t>
  </si>
  <si>
    <t>N084-09</t>
  </si>
  <si>
    <t>N084-10</t>
  </si>
  <si>
    <t>N084-11</t>
  </si>
  <si>
    <t>N084-12</t>
  </si>
  <si>
    <t>N084-13</t>
  </si>
  <si>
    <t>N084-14</t>
  </si>
  <si>
    <t>N084-15</t>
  </si>
  <si>
    <t>N084-16</t>
  </si>
  <si>
    <t>N084-17</t>
  </si>
  <si>
    <t>N084-18</t>
  </si>
  <si>
    <t>N084-19</t>
  </si>
  <si>
    <t>N084-20</t>
  </si>
  <si>
    <t>RNA-Seq_Library</t>
  </si>
  <si>
    <t>N040-04</t>
  </si>
  <si>
    <t>N040-05</t>
  </si>
  <si>
    <t>N040-10</t>
  </si>
  <si>
    <t>N040-11</t>
  </si>
  <si>
    <t>N040-23</t>
  </si>
  <si>
    <t>N040-24</t>
  </si>
  <si>
    <t>NA</t>
  </si>
  <si>
    <t>N040-20</t>
  </si>
  <si>
    <t>N040-21</t>
  </si>
  <si>
    <t>N040-49</t>
  </si>
  <si>
    <t>N040-50</t>
  </si>
  <si>
    <t>N040-52</t>
  </si>
  <si>
    <t>N040-53</t>
  </si>
  <si>
    <t>Mapped</t>
  </si>
  <si>
    <t>Variants</t>
  </si>
  <si>
    <t>Average coverage</t>
  </si>
  <si>
    <t>Total reads</t>
  </si>
  <si>
    <t>Percentage duplicates</t>
  </si>
  <si>
    <t>Percent mapped</t>
  </si>
  <si>
    <t>Unique variants</t>
  </si>
  <si>
    <t>Shared variants</t>
  </si>
  <si>
    <t>C2</t>
  </si>
  <si>
    <t>C4</t>
  </si>
  <si>
    <t>C6</t>
  </si>
  <si>
    <t>C8</t>
  </si>
  <si>
    <t>C10</t>
  </si>
  <si>
    <t>C13</t>
  </si>
  <si>
    <t>C14</t>
  </si>
  <si>
    <t>C15</t>
  </si>
  <si>
    <t>C17</t>
  </si>
  <si>
    <t>C18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</si>
</sst>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U16"/>
  <sheetViews>
    <sheetView tabSelected="1" zoomScale="71" zoomScaleNormal="71" workbookViewId="0">
      <selection activeCell="E35" sqref="E35"/>
    </sheetView>
  </sheetViews>
  <sheetFormatPr defaultRowHeight="15" x14ac:dyDescent="0.25"/>
  <cols>
    <col min="1" max="1" width="22.85546875" bestFit="1" customWidth="1"/>
    <col min="2" max="2" width="19.28515625" bestFit="1" customWidth="1"/>
    <col min="3" max="3" width="20" bestFit="1" customWidth="1"/>
    <col min="4" max="4" width="29.7109375" bestFit="1" customWidth="1"/>
    <col min="5" max="5" width="32.5703125" bestFit="1" customWidth="1"/>
    <col min="6" max="6" width="29.7109375" bestFit="1" customWidth="1"/>
    <col min="7" max="7" width="33" bestFit="1" customWidth="1"/>
    <col min="8" max="8" width="30.140625" bestFit="1" customWidth="1"/>
    <col min="9" max="9" width="33" bestFit="1" customWidth="1"/>
    <col min="10" max="11" width="20" bestFit="1" customWidth="1"/>
    <col min="12" max="12" width="19.28515625" bestFit="1" customWidth="1"/>
    <col min="13" max="13" width="20" bestFit="1" customWidth="1"/>
    <col min="14" max="14" width="19.7109375" bestFit="1" customWidth="1"/>
    <col min="15" max="17" width="20" bestFit="1" customWidth="1"/>
    <col min="18" max="19" width="39.42578125" bestFit="1" customWidth="1"/>
    <col min="20" max="21" width="20" bestFit="1" customWidth="1"/>
  </cols>
  <sheetData>
    <row r="1" spans="1:21" s="3" customFormat="1" x14ac:dyDescent="0.25">
      <c r="A1" s="3" t="s">
        <v>0</v>
      </c>
      <c r="B1" s="3" t="s">
        <v>90</v>
      </c>
      <c r="C1" s="3" t="s">
        <v>90</v>
      </c>
      <c r="D1" s="3" t="s">
        <v>91</v>
      </c>
      <c r="E1" s="3" t="s">
        <v>91</v>
      </c>
      <c r="F1" s="3" t="s">
        <v>92</v>
      </c>
      <c r="G1" s="3" t="s">
        <v>92</v>
      </c>
      <c r="H1" s="3" t="s">
        <v>93</v>
      </c>
      <c r="I1" s="3" t="s">
        <v>93</v>
      </c>
      <c r="J1" s="3" t="s">
        <v>94</v>
      </c>
      <c r="K1" s="3" t="s">
        <v>94</v>
      </c>
      <c r="L1" s="3" t="s">
        <v>95</v>
      </c>
      <c r="M1" s="3" t="s">
        <v>95</v>
      </c>
      <c r="N1" s="3" t="s">
        <v>96</v>
      </c>
      <c r="O1" s="3" t="s">
        <v>96</v>
      </c>
      <c r="P1" s="3" t="s">
        <v>97</v>
      </c>
      <c r="Q1" s="3" t="s">
        <v>97</v>
      </c>
      <c r="R1" s="3" t="s">
        <v>98</v>
      </c>
      <c r="S1" s="3" t="s">
        <v>98</v>
      </c>
      <c r="T1" s="3" t="s">
        <v>99</v>
      </c>
      <c r="U1" s="3" t="s">
        <v>99</v>
      </c>
    </row>
    <row r="2" spans="1:21" x14ac:dyDescent="0.25">
      <c r="A2" t="s">
        <v>1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3</v>
      </c>
      <c r="H2" t="s">
        <v>2</v>
      </c>
      <c r="I2" t="s">
        <v>3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3</v>
      </c>
      <c r="P2" t="s">
        <v>2</v>
      </c>
      <c r="Q2" t="s">
        <v>3</v>
      </c>
      <c r="R2" t="s">
        <v>2</v>
      </c>
      <c r="S2" t="s">
        <v>3</v>
      </c>
      <c r="T2" t="s">
        <v>2</v>
      </c>
      <c r="U2" t="s">
        <v>3</v>
      </c>
    </row>
    <row r="3" spans="1:21" x14ac:dyDescent="0.25">
      <c r="A3" t="s">
        <v>4</v>
      </c>
      <c r="B3">
        <v>2001</v>
      </c>
      <c r="C3">
        <v>2001</v>
      </c>
      <c r="D3">
        <v>2001</v>
      </c>
      <c r="E3">
        <v>2001</v>
      </c>
      <c r="F3">
        <v>2005</v>
      </c>
      <c r="G3">
        <v>2005</v>
      </c>
      <c r="H3">
        <v>2005</v>
      </c>
      <c r="I3">
        <v>2005</v>
      </c>
      <c r="J3">
        <v>2009</v>
      </c>
      <c r="K3">
        <v>2009</v>
      </c>
      <c r="L3">
        <v>2009</v>
      </c>
      <c r="M3">
        <v>2009</v>
      </c>
      <c r="N3">
        <v>2009</v>
      </c>
      <c r="O3">
        <v>2009</v>
      </c>
      <c r="P3">
        <v>2010</v>
      </c>
      <c r="Q3">
        <v>2010</v>
      </c>
      <c r="R3">
        <v>2010</v>
      </c>
      <c r="S3">
        <v>2010</v>
      </c>
      <c r="T3">
        <v>2010</v>
      </c>
      <c r="U3">
        <v>2010</v>
      </c>
    </row>
    <row r="4" spans="1:21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  <c r="N4" t="s">
        <v>18</v>
      </c>
      <c r="O4" t="s">
        <v>19</v>
      </c>
      <c r="P4" t="s">
        <v>20</v>
      </c>
      <c r="Q4" t="s">
        <v>21</v>
      </c>
      <c r="R4" t="s">
        <v>22</v>
      </c>
      <c r="S4" t="s">
        <v>23</v>
      </c>
      <c r="T4" t="s">
        <v>24</v>
      </c>
      <c r="U4" t="s">
        <v>25</v>
      </c>
    </row>
    <row r="5" spans="1:21" x14ac:dyDescent="0.25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</row>
    <row r="6" spans="1:21" x14ac:dyDescent="0.25">
      <c r="A6" t="s">
        <v>47</v>
      </c>
      <c r="B6" t="s">
        <v>48</v>
      </c>
      <c r="C6" t="s">
        <v>49</v>
      </c>
      <c r="D6" t="s">
        <v>50</v>
      </c>
      <c r="E6" t="s">
        <v>51</v>
      </c>
      <c r="F6" t="s">
        <v>52</v>
      </c>
      <c r="G6" t="s">
        <v>53</v>
      </c>
      <c r="H6" t="s">
        <v>54</v>
      </c>
      <c r="I6" t="s">
        <v>55</v>
      </c>
      <c r="J6" t="s">
        <v>56</v>
      </c>
      <c r="K6" t="s">
        <v>57</v>
      </c>
      <c r="L6" t="s">
        <v>58</v>
      </c>
      <c r="M6" t="s">
        <v>59</v>
      </c>
      <c r="N6" t="s">
        <v>60</v>
      </c>
      <c r="O6" t="s">
        <v>61</v>
      </c>
      <c r="P6" t="s">
        <v>62</v>
      </c>
      <c r="Q6" t="s">
        <v>63</v>
      </c>
      <c r="R6" t="s">
        <v>64</v>
      </c>
      <c r="S6" t="s">
        <v>65</v>
      </c>
      <c r="T6" t="s">
        <v>66</v>
      </c>
      <c r="U6" t="s">
        <v>67</v>
      </c>
    </row>
    <row r="7" spans="1:21" x14ac:dyDescent="0.25">
      <c r="A7" t="s">
        <v>68</v>
      </c>
      <c r="B7" t="s">
        <v>69</v>
      </c>
      <c r="C7" t="s">
        <v>70</v>
      </c>
      <c r="D7" t="s">
        <v>71</v>
      </c>
      <c r="E7" t="s">
        <v>72</v>
      </c>
      <c r="F7" t="s">
        <v>73</v>
      </c>
      <c r="G7" t="s">
        <v>74</v>
      </c>
      <c r="H7" t="s">
        <v>75</v>
      </c>
      <c r="I7" t="s">
        <v>75</v>
      </c>
      <c r="J7" t="s">
        <v>75</v>
      </c>
      <c r="K7" t="s">
        <v>75</v>
      </c>
      <c r="L7" t="s">
        <v>76</v>
      </c>
      <c r="M7" t="s">
        <v>77</v>
      </c>
      <c r="N7" t="s">
        <v>75</v>
      </c>
      <c r="O7" t="s">
        <v>75</v>
      </c>
      <c r="P7" t="s">
        <v>75</v>
      </c>
      <c r="Q7" t="s">
        <v>75</v>
      </c>
      <c r="R7" t="s">
        <v>78</v>
      </c>
      <c r="S7" t="s">
        <v>79</v>
      </c>
      <c r="T7" t="s">
        <v>80</v>
      </c>
      <c r="U7" t="s">
        <v>81</v>
      </c>
    </row>
    <row r="8" spans="1:21" x14ac:dyDescent="0.25">
      <c r="A8" t="s">
        <v>85</v>
      </c>
      <c r="B8">
        <v>132820410</v>
      </c>
      <c r="C8">
        <v>346372372</v>
      </c>
      <c r="D8">
        <v>147827636</v>
      </c>
      <c r="E8">
        <v>196616606</v>
      </c>
      <c r="F8">
        <v>131718412</v>
      </c>
      <c r="G8">
        <v>287990120</v>
      </c>
      <c r="H8">
        <v>147799440</v>
      </c>
      <c r="I8">
        <v>263552644</v>
      </c>
      <c r="J8">
        <v>143364150</v>
      </c>
      <c r="K8">
        <v>213548778</v>
      </c>
      <c r="L8">
        <v>170169686</v>
      </c>
      <c r="M8">
        <v>200564528</v>
      </c>
      <c r="N8">
        <v>159010346</v>
      </c>
      <c r="O8">
        <v>188565574</v>
      </c>
      <c r="P8">
        <v>143400290</v>
      </c>
      <c r="Q8">
        <v>214540158</v>
      </c>
      <c r="R8">
        <v>101180794</v>
      </c>
      <c r="S8">
        <v>288425490</v>
      </c>
      <c r="T8">
        <v>137832060</v>
      </c>
      <c r="U8">
        <v>226390870</v>
      </c>
    </row>
    <row r="9" spans="1:21" x14ac:dyDescent="0.25">
      <c r="A9" t="s">
        <v>82</v>
      </c>
      <c r="B9" s="1">
        <v>130087672</v>
      </c>
      <c r="C9" s="1">
        <v>307422659</v>
      </c>
      <c r="D9" s="1">
        <v>144275421</v>
      </c>
      <c r="E9" s="1">
        <v>179381858</v>
      </c>
      <c r="F9" s="1">
        <v>128627036</v>
      </c>
      <c r="G9" s="1">
        <v>271527189</v>
      </c>
      <c r="H9" s="1">
        <v>144833878</v>
      </c>
      <c r="I9" s="1">
        <v>253302022</v>
      </c>
      <c r="J9" s="1">
        <v>140876485</v>
      </c>
      <c r="K9" s="1">
        <v>205253692</v>
      </c>
      <c r="L9" s="1">
        <v>167030824</v>
      </c>
      <c r="M9" s="1">
        <v>188372981</v>
      </c>
      <c r="N9" s="1">
        <v>156145427</v>
      </c>
      <c r="O9" s="1">
        <v>180505026</v>
      </c>
      <c r="P9" s="1">
        <v>140900996</v>
      </c>
      <c r="Q9" s="1">
        <v>209066896</v>
      </c>
      <c r="R9" s="1">
        <v>98930061</v>
      </c>
      <c r="S9" s="1">
        <v>281235684</v>
      </c>
      <c r="T9" s="1">
        <v>135598953</v>
      </c>
      <c r="U9" s="1">
        <v>220835327</v>
      </c>
    </row>
    <row r="10" spans="1:21" x14ac:dyDescent="0.25">
      <c r="A10" t="s">
        <v>86</v>
      </c>
      <c r="B10">
        <v>7.7</v>
      </c>
      <c r="C10">
        <v>49.1</v>
      </c>
      <c r="D10">
        <v>11.2</v>
      </c>
      <c r="E10">
        <v>34.200000000000003</v>
      </c>
      <c r="F10">
        <v>10.3</v>
      </c>
      <c r="G10">
        <v>35.200000000000003</v>
      </c>
      <c r="H10">
        <v>11.6</v>
      </c>
      <c r="I10">
        <v>29.6</v>
      </c>
      <c r="J10">
        <v>8.1</v>
      </c>
      <c r="K10">
        <v>29.8</v>
      </c>
      <c r="L10">
        <v>8.6999999999999993</v>
      </c>
      <c r="M10">
        <v>32.299999999999997</v>
      </c>
      <c r="N10">
        <v>8.4</v>
      </c>
      <c r="O10">
        <v>30.2</v>
      </c>
      <c r="P10">
        <v>8.1</v>
      </c>
      <c r="Q10">
        <v>26.2</v>
      </c>
      <c r="R10">
        <v>10.3</v>
      </c>
      <c r="S10">
        <v>28.1</v>
      </c>
      <c r="T10">
        <v>7.6</v>
      </c>
      <c r="U10">
        <v>27.6</v>
      </c>
    </row>
    <row r="11" spans="1:21" x14ac:dyDescent="0.25">
      <c r="A11" t="s">
        <v>83</v>
      </c>
      <c r="B11">
        <v>50491</v>
      </c>
      <c r="C11">
        <v>75850</v>
      </c>
      <c r="D11">
        <v>49022</v>
      </c>
      <c r="E11">
        <v>75596</v>
      </c>
      <c r="F11">
        <v>49325</v>
      </c>
      <c r="G11">
        <v>59720</v>
      </c>
      <c r="H11">
        <v>48202</v>
      </c>
      <c r="I11">
        <v>54196</v>
      </c>
      <c r="J11">
        <v>60199</v>
      </c>
      <c r="K11">
        <v>53620</v>
      </c>
      <c r="L11">
        <v>51017</v>
      </c>
      <c r="M11">
        <v>52625</v>
      </c>
      <c r="N11">
        <v>48914</v>
      </c>
      <c r="O11">
        <v>51118</v>
      </c>
      <c r="P11">
        <v>49343</v>
      </c>
      <c r="Q11">
        <v>52637</v>
      </c>
      <c r="R11">
        <v>47706</v>
      </c>
      <c r="S11">
        <v>49053</v>
      </c>
      <c r="T11">
        <v>49976</v>
      </c>
      <c r="U11">
        <v>51855</v>
      </c>
    </row>
    <row r="12" spans="1:21" x14ac:dyDescent="0.25">
      <c r="A12" t="s">
        <v>84</v>
      </c>
      <c r="B12">
        <v>90.5</v>
      </c>
      <c r="C12">
        <v>37.799999999999997</v>
      </c>
      <c r="D12">
        <v>91.7</v>
      </c>
      <c r="E12">
        <v>57.5</v>
      </c>
      <c r="F12">
        <v>84.6</v>
      </c>
      <c r="G12">
        <v>86.6</v>
      </c>
      <c r="H12">
        <v>92</v>
      </c>
      <c r="I12">
        <v>97.6</v>
      </c>
      <c r="J12">
        <v>95.5</v>
      </c>
      <c r="K12">
        <v>77.5</v>
      </c>
      <c r="L12">
        <v>114.2</v>
      </c>
      <c r="M12">
        <v>64.400000000000006</v>
      </c>
      <c r="N12">
        <v>106.9</v>
      </c>
      <c r="O12">
        <v>67.8</v>
      </c>
      <c r="P12">
        <v>97.8</v>
      </c>
      <c r="Q12">
        <v>89.7</v>
      </c>
      <c r="R12">
        <v>64.599999999999994</v>
      </c>
      <c r="S12">
        <v>110.5</v>
      </c>
      <c r="T12">
        <v>94.8</v>
      </c>
      <c r="U12">
        <v>90.9</v>
      </c>
    </row>
    <row r="13" spans="1:21" x14ac:dyDescent="0.25">
      <c r="A13" t="s">
        <v>88</v>
      </c>
      <c r="B13">
        <v>14675</v>
      </c>
      <c r="C13">
        <v>38846</v>
      </c>
      <c r="D13">
        <v>12265</v>
      </c>
      <c r="E13">
        <v>38736</v>
      </c>
      <c r="F13">
        <v>7593</v>
      </c>
      <c r="G13">
        <v>17889</v>
      </c>
      <c r="H13">
        <v>5869</v>
      </c>
      <c r="I13">
        <v>11774</v>
      </c>
      <c r="J13">
        <v>12058</v>
      </c>
      <c r="K13">
        <v>5480</v>
      </c>
      <c r="L13">
        <v>4659</v>
      </c>
      <c r="M13">
        <v>6262</v>
      </c>
      <c r="N13">
        <v>4488</v>
      </c>
      <c r="O13">
        <v>6622</v>
      </c>
      <c r="P13">
        <v>3104</v>
      </c>
      <c r="Q13">
        <v>6347</v>
      </c>
      <c r="R13">
        <v>5888</v>
      </c>
      <c r="S13">
        <v>7153</v>
      </c>
      <c r="T13">
        <v>3181</v>
      </c>
      <c r="U13">
        <v>5003</v>
      </c>
    </row>
    <row r="14" spans="1:21" x14ac:dyDescent="0.25">
      <c r="A14" t="s">
        <v>89</v>
      </c>
      <c r="B14">
        <v>35267</v>
      </c>
      <c r="C14">
        <v>35267</v>
      </c>
      <c r="D14">
        <v>36319</v>
      </c>
      <c r="E14">
        <v>36319</v>
      </c>
      <c r="F14">
        <v>41355</v>
      </c>
      <c r="G14">
        <v>41355</v>
      </c>
      <c r="H14">
        <v>41939</v>
      </c>
      <c r="I14">
        <v>41939</v>
      </c>
      <c r="J14">
        <v>47607</v>
      </c>
      <c r="K14">
        <v>47607</v>
      </c>
      <c r="L14">
        <v>45856</v>
      </c>
      <c r="M14">
        <v>45856</v>
      </c>
      <c r="N14">
        <v>43942</v>
      </c>
      <c r="O14">
        <v>43942</v>
      </c>
      <c r="P14">
        <v>45782</v>
      </c>
      <c r="Q14">
        <v>45782</v>
      </c>
      <c r="R14">
        <v>41462</v>
      </c>
      <c r="S14">
        <v>41462</v>
      </c>
      <c r="T14">
        <v>46275</v>
      </c>
      <c r="U14">
        <v>46275</v>
      </c>
    </row>
    <row r="15" spans="1:21" x14ac:dyDescent="0.25">
      <c r="J15">
        <f>J14+J13+K13</f>
        <v>65145</v>
      </c>
    </row>
    <row r="16" spans="1:21" x14ac:dyDescent="0.25">
      <c r="A16" t="s">
        <v>87</v>
      </c>
      <c r="B16" s="2">
        <f>(B9/B8)*100</f>
        <v>97.942531573272504</v>
      </c>
      <c r="C16" s="2">
        <f t="shared" ref="C16:U16" si="0">(C9/C8)*100</f>
        <v>88.754959647878621</v>
      </c>
      <c r="D16" s="2">
        <f t="shared" si="0"/>
        <v>97.597056209435692</v>
      </c>
      <c r="E16" s="2">
        <f t="shared" si="0"/>
        <v>91.234337551325652</v>
      </c>
      <c r="F16" s="2">
        <f t="shared" si="0"/>
        <v>97.653041854163874</v>
      </c>
      <c r="G16" s="2">
        <f t="shared" si="0"/>
        <v>94.28350840646894</v>
      </c>
      <c r="H16" s="2">
        <f t="shared" si="0"/>
        <v>97.993522844200214</v>
      </c>
      <c r="I16" s="2">
        <f t="shared" si="0"/>
        <v>96.110597926689749</v>
      </c>
      <c r="J16" s="2">
        <f t="shared" si="0"/>
        <v>98.264792836981911</v>
      </c>
      <c r="K16" s="2">
        <f t="shared" si="0"/>
        <v>96.115601279628962</v>
      </c>
      <c r="L16" s="2">
        <f t="shared" si="0"/>
        <v>98.155451729516614</v>
      </c>
      <c r="M16" s="2">
        <f t="shared" si="0"/>
        <v>93.921384243977585</v>
      </c>
      <c r="N16" s="2">
        <f t="shared" si="0"/>
        <v>98.198281387300426</v>
      </c>
      <c r="O16" s="2">
        <f t="shared" si="0"/>
        <v>95.72533425427909</v>
      </c>
      <c r="P16" s="2">
        <f t="shared" si="0"/>
        <v>98.257120679463057</v>
      </c>
      <c r="Q16" s="2">
        <f t="shared" si="0"/>
        <v>97.448840323870741</v>
      </c>
      <c r="R16" s="2">
        <f t="shared" si="0"/>
        <v>97.775533368516548</v>
      </c>
      <c r="S16" s="2">
        <f t="shared" si="0"/>
        <v>97.507222402569198</v>
      </c>
      <c r="T16" s="2">
        <f t="shared" si="0"/>
        <v>98.379834851195</v>
      </c>
      <c r="U16" s="2">
        <f t="shared" si="0"/>
        <v>97.546039290365371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Moma</dc:creator>
  <cp:lastModifiedBy>Jakob Hedegaard</cp:lastModifiedBy>
  <dcterms:created xsi:type="dcterms:W3CDTF">2013-10-13T05:20:52Z</dcterms:created>
  <dcterms:modified xsi:type="dcterms:W3CDTF">2014-02-21T13:48:54Z</dcterms:modified>
</cp:coreProperties>
</file>