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11610" windowHeight="9435"/>
  </bookViews>
  <sheets>
    <sheet name="Table S2" sheetId="2" r:id="rId1"/>
  </sheets>
  <definedNames>
    <definedName name="_xlnm.Print_Area" localSheetId="0">'Table S2'!$A$1:$V$22</definedName>
    <definedName name="_xlnm.Print_Titles" localSheetId="0">'Table S2'!$A:$A,'Table S2'!$1:$1</definedName>
  </definedNames>
  <calcPr calcId="145621"/>
</workbook>
</file>

<file path=xl/calcChain.xml><?xml version="1.0" encoding="utf-8"?>
<calcChain xmlns="http://schemas.openxmlformats.org/spreadsheetml/2006/main">
  <c r="F10" i="2" l="1"/>
  <c r="M10" i="2"/>
  <c r="T6" i="2"/>
  <c r="F5" i="2"/>
  <c r="M5" i="2"/>
  <c r="M8" i="2" l="1"/>
  <c r="F12" i="2"/>
  <c r="F14" i="2"/>
  <c r="F8" i="2"/>
  <c r="T8" i="2"/>
  <c r="F13" i="2"/>
  <c r="M6" i="2"/>
  <c r="T7" i="2"/>
  <c r="T12" i="2"/>
  <c r="M11" i="2"/>
  <c r="M13" i="2"/>
  <c r="M7" i="2"/>
  <c r="F11" i="2"/>
  <c r="F6" i="2"/>
  <c r="T11" i="2"/>
  <c r="T13" i="2"/>
  <c r="F7" i="2"/>
  <c r="M12" i="2"/>
</calcChain>
</file>

<file path=xl/sharedStrings.xml><?xml version="1.0" encoding="utf-8"?>
<sst xmlns="http://schemas.openxmlformats.org/spreadsheetml/2006/main" count="91" uniqueCount="73">
  <si>
    <t>Females</t>
  </si>
  <si>
    <t>Males</t>
  </si>
  <si>
    <t>Total</t>
  </si>
  <si>
    <t>Rate Ratio</t>
  </si>
  <si>
    <t>Race/ethnicity</t>
  </si>
  <si>
    <t>White</t>
  </si>
  <si>
    <t>--</t>
  </si>
  <si>
    <t>Black</t>
  </si>
  <si>
    <t>Age at diagnosis</t>
  </si>
  <si>
    <t>13-24</t>
  </si>
  <si>
    <t>25-34</t>
  </si>
  <si>
    <t>35-49</t>
  </si>
  <si>
    <t>50-64</t>
  </si>
  <si>
    <t xml:space="preserve">Overall </t>
  </si>
  <si>
    <t xml:space="preserve">¶ Number of cases diagnosed with HIV infection or living with HIV infection was statistically adjusted to account for reporting delays and missing risk factor information, but not for incomplete reporting. </t>
  </si>
  <si>
    <t>Rate†</t>
  </si>
  <si>
    <t>No. of PWID cases¶</t>
  </si>
  <si>
    <r>
      <rPr>
        <vertAlign val="superscript"/>
        <sz val="10"/>
        <rFont val="Arial"/>
        <family val="2"/>
      </rPr>
      <t>†</t>
    </r>
    <r>
      <rPr>
        <sz val="10"/>
        <rFont val="Arial"/>
        <family val="2"/>
      </rPr>
      <t xml:space="preserve"> Per 100,000  PWID</t>
    </r>
  </si>
  <si>
    <t>95% CI</t>
  </si>
  <si>
    <t xml:space="preserve"> 95% CI</t>
  </si>
  <si>
    <t>0.7 - 3.1</t>
  </si>
  <si>
    <t>1.1 - 5.1</t>
  </si>
  <si>
    <t>0.7 - 5.5</t>
  </si>
  <si>
    <t>7.2 - 29.5</t>
  </si>
  <si>
    <t>4.0 - 16.6</t>
  </si>
  <si>
    <t>1.0 - 9.1</t>
  </si>
  <si>
    <t>12 - 22</t>
  </si>
  <si>
    <t>159 - 360</t>
  </si>
  <si>
    <t>89 - 203</t>
  </si>
  <si>
    <t>23 - 112</t>
  </si>
  <si>
    <t>20 - 51</t>
  </si>
  <si>
    <t>38 - 107</t>
  </si>
  <si>
    <t>56 - 100</t>
  </si>
  <si>
    <t>36 - 60</t>
  </si>
  <si>
    <t>37 - 73</t>
  </si>
  <si>
    <t>0.4 - 1.3</t>
  </si>
  <si>
    <t>28 - 37</t>
  </si>
  <si>
    <t>171 - 831</t>
  </si>
  <si>
    <t>111 - 229</t>
  </si>
  <si>
    <t>35 - 66</t>
  </si>
  <si>
    <t>50 - 64</t>
  </si>
  <si>
    <t>107 - 150</t>
  </si>
  <si>
    <t>72 - 131</t>
  </si>
  <si>
    <t>45 - 85</t>
  </si>
  <si>
    <t>55 - 94</t>
  </si>
  <si>
    <t>4.6 - 29.5</t>
  </si>
  <si>
    <t>3.0 - 8.1</t>
  </si>
  <si>
    <t>0.9 - 2.4</t>
  </si>
  <si>
    <t>1.7 - 3.0</t>
  </si>
  <si>
    <t xml:space="preserve">1.1 - 2.6 </t>
  </si>
  <si>
    <t>0.7 - 1.7</t>
  </si>
  <si>
    <t>17 - 27</t>
  </si>
  <si>
    <t>157 - 436</t>
  </si>
  <si>
    <t>89 - 190</t>
  </si>
  <si>
    <t>30 - 74</t>
  </si>
  <si>
    <t>32 - 56</t>
  </si>
  <si>
    <t>51 - 122</t>
  </si>
  <si>
    <t>62 - 107</t>
  </si>
  <si>
    <t>34 - 67</t>
  </si>
  <si>
    <t>42 - 80</t>
  </si>
  <si>
    <t>5.8 - 26.3</t>
  </si>
  <si>
    <t>3.3 - 11.5</t>
  </si>
  <si>
    <t>1.1 - 4.5</t>
  </si>
  <si>
    <t>0.9 - 3.8</t>
  </si>
  <si>
    <t>1.1 - 3.3</t>
  </si>
  <si>
    <t>0.6 - 2.1</t>
  </si>
  <si>
    <t>Note. Data include persons with a diagnosis of HIV infection regardless of stage of disease at diagnosis. CI=Confidence Interval</t>
  </si>
  <si>
    <t>Table S2. Number, rate, and rate ratio of diagnoses of HIV infection among adult and adolescent persons who inject drugs (PWID), by selected characteristics--United States, 2011</t>
  </si>
  <si>
    <t>Table S2, continued</t>
  </si>
  <si>
    <t>Hispanic/Latino*</t>
  </si>
  <si>
    <t>Other**</t>
  </si>
  <si>
    <t>* Hispanics/Latinos may be of any race.</t>
  </si>
  <si>
    <t>** Other race includes American Indian/Alaska Native, Native Hawaiian/Other Pacific Islander, Unknown race/ethnicity, and multiple races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</si>
</sst>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vertAlign val="superscript"/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Border="1"/>
    <xf numFmtId="1" fontId="2" fillId="0" borderId="0" xfId="0" applyNumberFormat="1" applyFont="1" applyBorder="1"/>
    <xf numFmtId="1" fontId="2" fillId="0" borderId="0" xfId="0" applyNumberFormat="1" applyFont="1" applyFill="1" applyBorder="1"/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0" fontId="3" fillId="0" borderId="0" xfId="0" applyFont="1" applyFill="1" applyBorder="1"/>
    <xf numFmtId="2" fontId="2" fillId="0" borderId="0" xfId="0" applyNumberFormat="1" applyFont="1" applyBorder="1" applyAlignment="1">
      <alignment horizontal="center"/>
    </xf>
    <xf numFmtId="0" fontId="4" fillId="0" borderId="0" xfId="0" applyFont="1" applyFill="1" applyBorder="1"/>
    <xf numFmtId="165" fontId="2" fillId="0" borderId="0" xfId="0" applyNumberFormat="1" applyFont="1" applyFill="1" applyBorder="1" applyAlignment="1">
      <alignment horizontal="right"/>
    </xf>
    <xf numFmtId="2" fontId="1" fillId="0" borderId="0" xfId="0" quotePrefix="1" applyNumberFormat="1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0" fontId="0" fillId="0" borderId="0" xfId="0" applyFill="1"/>
    <xf numFmtId="2" fontId="1" fillId="0" borderId="0" xfId="0" quotePrefix="1" applyNumberFormat="1" applyFont="1" applyFill="1" applyBorder="1" applyAlignment="1">
      <alignment horizontal="right"/>
    </xf>
    <xf numFmtId="2" fontId="0" fillId="0" borderId="0" xfId="0" applyNumberFormat="1" applyFill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0" fillId="0" borderId="0" xfId="0" applyBorder="1"/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2" fontId="1" fillId="0" borderId="0" xfId="0" quotePrefix="1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49" fontId="1" fillId="0" borderId="0" xfId="0" quotePrefix="1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2" fontId="1" fillId="0" borderId="0" xfId="0" quotePrefix="1" applyNumberFormat="1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tabSelected="1" topLeftCell="A10" zoomScaleNormal="100" workbookViewId="0">
      <selection activeCell="B19" sqref="B19:H19"/>
    </sheetView>
  </sheetViews>
  <sheetFormatPr defaultRowHeight="15" x14ac:dyDescent="0.25"/>
  <cols>
    <col min="1" max="1" width="15.7109375" customWidth="1"/>
    <col min="2" max="2" width="8.85546875" customWidth="1"/>
    <col min="4" max="4" width="8.42578125" customWidth="1"/>
    <col min="5" max="5" width="1" hidden="1" customWidth="1"/>
    <col min="8" max="8" width="3.42578125" customWidth="1"/>
    <col min="12" max="12" width="3" customWidth="1"/>
    <col min="15" max="15" width="3.42578125" customWidth="1"/>
  </cols>
  <sheetData>
    <row r="1" spans="1:22" ht="36" customHeight="1" x14ac:dyDescent="0.3">
      <c r="B1" s="45" t="s">
        <v>67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P1" t="s">
        <v>68</v>
      </c>
    </row>
    <row r="2" spans="1:22" s="21" customFormat="1" ht="14.45" x14ac:dyDescent="0.3">
      <c r="A2" s="26"/>
      <c r="B2" s="47" t="s">
        <v>1</v>
      </c>
      <c r="C2" s="47"/>
      <c r="D2" s="47"/>
      <c r="E2" s="47"/>
      <c r="F2" s="47"/>
      <c r="G2" s="47"/>
      <c r="H2" s="47"/>
      <c r="I2" s="47" t="s">
        <v>0</v>
      </c>
      <c r="J2" s="48"/>
      <c r="K2" s="48"/>
      <c r="L2" s="48"/>
      <c r="M2" s="48"/>
      <c r="N2" s="49"/>
      <c r="O2" s="49"/>
      <c r="P2" s="47" t="s">
        <v>2</v>
      </c>
      <c r="Q2" s="48"/>
      <c r="R2" s="48"/>
      <c r="S2" s="48"/>
      <c r="T2" s="48"/>
      <c r="U2" s="49"/>
      <c r="V2" s="49"/>
    </row>
    <row r="3" spans="1:22" s="21" customFormat="1" ht="45" x14ac:dyDescent="0.25">
      <c r="A3" s="1"/>
      <c r="B3" s="29" t="s">
        <v>16</v>
      </c>
      <c r="C3" s="30" t="s">
        <v>15</v>
      </c>
      <c r="D3" s="38" t="s">
        <v>18</v>
      </c>
      <c r="E3" s="38"/>
      <c r="F3" s="23" t="s">
        <v>3</v>
      </c>
      <c r="G3" s="38" t="s">
        <v>19</v>
      </c>
      <c r="H3" s="38"/>
      <c r="I3" s="27" t="s">
        <v>16</v>
      </c>
      <c r="J3" s="31" t="s">
        <v>15</v>
      </c>
      <c r="K3" s="38" t="s">
        <v>19</v>
      </c>
      <c r="L3" s="38"/>
      <c r="M3" s="22" t="s">
        <v>3</v>
      </c>
      <c r="N3" s="38" t="s">
        <v>18</v>
      </c>
      <c r="O3" s="38"/>
      <c r="P3" s="29" t="s">
        <v>16</v>
      </c>
      <c r="Q3" s="30" t="s">
        <v>15</v>
      </c>
      <c r="R3" s="38" t="s">
        <v>18</v>
      </c>
      <c r="S3" s="38"/>
      <c r="T3" s="23" t="s">
        <v>3</v>
      </c>
      <c r="U3" s="38" t="s">
        <v>19</v>
      </c>
      <c r="V3" s="38"/>
    </row>
    <row r="4" spans="1:22" ht="14.45" x14ac:dyDescent="0.3">
      <c r="A4" s="8" t="s">
        <v>4</v>
      </c>
      <c r="B4" s="6"/>
      <c r="C4" s="3"/>
      <c r="D4" s="3"/>
      <c r="E4" s="3"/>
      <c r="F4" s="7"/>
      <c r="G4" s="1"/>
      <c r="H4" s="1"/>
      <c r="I4" s="1"/>
      <c r="J4" s="2"/>
      <c r="K4" s="3"/>
      <c r="L4" s="3"/>
      <c r="M4" s="4"/>
      <c r="N4" s="5"/>
      <c r="O4" s="5"/>
      <c r="P4" s="6"/>
      <c r="Q4" s="3"/>
      <c r="R4" s="3"/>
      <c r="S4" s="3"/>
      <c r="T4" s="9"/>
      <c r="U4" s="1"/>
      <c r="V4" s="1"/>
    </row>
    <row r="5" spans="1:22" ht="14.45" x14ac:dyDescent="0.3">
      <c r="A5" s="10" t="s">
        <v>5</v>
      </c>
      <c r="B5" s="32">
        <v>494.92200000000003</v>
      </c>
      <c r="C5" s="32">
        <v>15.71814088190866</v>
      </c>
      <c r="D5" s="37" t="s">
        <v>26</v>
      </c>
      <c r="E5" s="37"/>
      <c r="F5" s="13">
        <f>C5/$C$5</f>
        <v>1</v>
      </c>
      <c r="G5" s="43" t="s">
        <v>6</v>
      </c>
      <c r="H5" s="43"/>
      <c r="I5" s="33">
        <v>445.16300000000001</v>
      </c>
      <c r="J5" s="33">
        <v>32.161713988906776</v>
      </c>
      <c r="K5" s="42" t="s">
        <v>36</v>
      </c>
      <c r="L5" s="42"/>
      <c r="M5" s="11">
        <f>J5/$J$5</f>
        <v>1</v>
      </c>
      <c r="N5" s="36" t="s">
        <v>6</v>
      </c>
      <c r="O5" s="36"/>
      <c r="P5" s="32">
        <v>940.08500000000004</v>
      </c>
      <c r="Q5" s="32">
        <v>20.518415868504889</v>
      </c>
      <c r="R5" s="37" t="s">
        <v>51</v>
      </c>
      <c r="S5" s="37"/>
      <c r="T5" s="16">
        <v>1</v>
      </c>
      <c r="U5" s="36" t="s">
        <v>6</v>
      </c>
      <c r="V5" s="36"/>
    </row>
    <row r="6" spans="1:22" ht="14.45" x14ac:dyDescent="0.3">
      <c r="A6" s="10" t="s">
        <v>7</v>
      </c>
      <c r="B6" s="32">
        <v>1082.58</v>
      </c>
      <c r="C6" s="32">
        <v>220.65182772188751</v>
      </c>
      <c r="D6" s="37" t="s">
        <v>27</v>
      </c>
      <c r="E6" s="37"/>
      <c r="F6" s="11">
        <f>C6/$C$5</f>
        <v>14.038036010725314</v>
      </c>
      <c r="G6" s="37" t="s">
        <v>23</v>
      </c>
      <c r="H6" s="37"/>
      <c r="I6" s="33">
        <v>715.35599999999999</v>
      </c>
      <c r="J6" s="33">
        <v>283.65006741761187</v>
      </c>
      <c r="K6" s="42" t="s">
        <v>37</v>
      </c>
      <c r="L6" s="42"/>
      <c r="M6" s="11">
        <f>J6/J5</f>
        <v>8.8194947419608454</v>
      </c>
      <c r="N6" s="37" t="s">
        <v>45</v>
      </c>
      <c r="O6" s="37"/>
      <c r="P6" s="32">
        <v>1797.9359999999999</v>
      </c>
      <c r="Q6" s="32">
        <v>230.35290285776591</v>
      </c>
      <c r="R6" s="37" t="s">
        <v>52</v>
      </c>
      <c r="S6" s="37"/>
      <c r="T6" s="17">
        <f>Q6/$Q$5</f>
        <v>11.226641682964923</v>
      </c>
      <c r="U6" s="37" t="s">
        <v>60</v>
      </c>
      <c r="V6" s="37"/>
    </row>
    <row r="7" spans="1:22" ht="14.45" x14ac:dyDescent="0.3">
      <c r="A7" s="10" t="s">
        <v>69</v>
      </c>
      <c r="B7" s="32">
        <v>566.44500000000005</v>
      </c>
      <c r="C7" s="32">
        <v>123.82626441980089</v>
      </c>
      <c r="D7" s="37" t="s">
        <v>28</v>
      </c>
      <c r="E7" s="37"/>
      <c r="F7" s="11">
        <f>C7/$C$5</f>
        <v>7.8779205091820392</v>
      </c>
      <c r="G7" s="37" t="s">
        <v>24</v>
      </c>
      <c r="H7" s="37"/>
      <c r="I7" s="33">
        <v>209.87700000000001</v>
      </c>
      <c r="J7" s="33">
        <v>149.06476092956169</v>
      </c>
      <c r="K7" s="42" t="s">
        <v>38</v>
      </c>
      <c r="L7" s="42"/>
      <c r="M7" s="11">
        <f>J7/$J$5</f>
        <v>4.6348512700839617</v>
      </c>
      <c r="N7" s="37" t="s">
        <v>46</v>
      </c>
      <c r="O7" s="37"/>
      <c r="P7" s="32">
        <v>776.32200000000012</v>
      </c>
      <c r="Q7" s="32">
        <v>121.14410929151954</v>
      </c>
      <c r="R7" s="37" t="s">
        <v>53</v>
      </c>
      <c r="S7" s="37"/>
      <c r="T7" s="17">
        <f>Q7/$Q$5</f>
        <v>5.9041648277278496</v>
      </c>
      <c r="U7" s="37" t="s">
        <v>61</v>
      </c>
      <c r="V7" s="37"/>
    </row>
    <row r="8" spans="1:22" x14ac:dyDescent="0.25">
      <c r="A8" s="10" t="s">
        <v>70</v>
      </c>
      <c r="B8" s="32">
        <v>76.101299999999995</v>
      </c>
      <c r="C8" s="32">
        <v>37.639694152347865</v>
      </c>
      <c r="D8" s="37" t="s">
        <v>29</v>
      </c>
      <c r="E8" s="37"/>
      <c r="F8" s="11">
        <f>C8/$C$5</f>
        <v>2.3946657836405181</v>
      </c>
      <c r="G8" s="37" t="s">
        <v>25</v>
      </c>
      <c r="H8" s="37"/>
      <c r="I8" s="33">
        <v>57.258800000000001</v>
      </c>
      <c r="J8" s="33">
        <v>46.018715659869365</v>
      </c>
      <c r="K8" s="42" t="s">
        <v>39</v>
      </c>
      <c r="L8" s="42"/>
      <c r="M8" s="11">
        <f>J8/$J$5</f>
        <v>1.4308539549770931</v>
      </c>
      <c r="N8" s="37" t="s">
        <v>47</v>
      </c>
      <c r="O8" s="37"/>
      <c r="P8" s="32">
        <v>133.36009999999999</v>
      </c>
      <c r="Q8" s="32">
        <v>42.310821622952211</v>
      </c>
      <c r="R8" s="37" t="s">
        <v>54</v>
      </c>
      <c r="S8" s="37"/>
      <c r="T8" s="17">
        <f>Q8/$Q$5</f>
        <v>2.0620900704083089</v>
      </c>
      <c r="U8" s="39" t="s">
        <v>62</v>
      </c>
      <c r="V8" s="39"/>
    </row>
    <row r="9" spans="1:22" ht="14.45" x14ac:dyDescent="0.3">
      <c r="A9" s="8" t="s">
        <v>8</v>
      </c>
      <c r="B9" s="32"/>
      <c r="C9" s="32"/>
      <c r="D9" s="28"/>
      <c r="E9" s="28"/>
      <c r="F9" s="11"/>
      <c r="G9" s="28"/>
      <c r="H9" s="28"/>
      <c r="I9" s="33"/>
      <c r="J9" s="33"/>
      <c r="K9" s="28"/>
      <c r="L9" s="28"/>
      <c r="M9" s="11"/>
      <c r="N9" s="28"/>
      <c r="O9" s="28"/>
      <c r="P9" s="32"/>
      <c r="Q9" s="32"/>
      <c r="R9" s="28"/>
      <c r="S9" s="28"/>
      <c r="T9" s="17"/>
      <c r="U9" s="34"/>
      <c r="V9" s="34"/>
    </row>
    <row r="10" spans="1:22" ht="14.45" x14ac:dyDescent="0.3">
      <c r="A10" s="10" t="s">
        <v>9</v>
      </c>
      <c r="B10" s="32">
        <v>133.279</v>
      </c>
      <c r="C10" s="32">
        <v>28.295875196560463</v>
      </c>
      <c r="D10" s="37" t="s">
        <v>30</v>
      </c>
      <c r="E10" s="37"/>
      <c r="F10" s="11">
        <f>C10/$C$10</f>
        <v>1</v>
      </c>
      <c r="G10" s="41" t="s">
        <v>6</v>
      </c>
      <c r="H10" s="41"/>
      <c r="I10" s="33">
        <v>135.904</v>
      </c>
      <c r="J10" s="33">
        <v>56.01049474097448</v>
      </c>
      <c r="K10" s="37" t="s">
        <v>40</v>
      </c>
      <c r="L10" s="37"/>
      <c r="M10" s="11">
        <f>J10/$J$10</f>
        <v>1</v>
      </c>
      <c r="N10" s="41" t="s">
        <v>6</v>
      </c>
      <c r="O10" s="41"/>
      <c r="P10" s="32">
        <v>269.18299999999999</v>
      </c>
      <c r="Q10" s="32">
        <v>40.863542485317438</v>
      </c>
      <c r="R10" s="37" t="s">
        <v>55</v>
      </c>
      <c r="S10" s="37"/>
      <c r="T10" s="16">
        <v>1</v>
      </c>
      <c r="U10" s="36" t="s">
        <v>6</v>
      </c>
      <c r="V10" s="36"/>
    </row>
    <row r="11" spans="1:22" ht="14.45" x14ac:dyDescent="0.3">
      <c r="A11" s="10" t="s">
        <v>10</v>
      </c>
      <c r="B11" s="32">
        <v>403.16399999999999</v>
      </c>
      <c r="C11" s="32">
        <v>55.90766269165416</v>
      </c>
      <c r="D11" s="37" t="s">
        <v>31</v>
      </c>
      <c r="E11" s="37"/>
      <c r="F11" s="11">
        <f>C11/$C$10</f>
        <v>1.9758237659476983</v>
      </c>
      <c r="G11" s="37" t="s">
        <v>22</v>
      </c>
      <c r="H11" s="37"/>
      <c r="I11" s="33">
        <v>320.42200000000003</v>
      </c>
      <c r="J11" s="33">
        <v>125.04423469896879</v>
      </c>
      <c r="K11" s="37" t="s">
        <v>41</v>
      </c>
      <c r="L11" s="37"/>
      <c r="M11" s="11">
        <f>J11/$J$10</f>
        <v>2.2325143756941799</v>
      </c>
      <c r="N11" s="37" t="s">
        <v>48</v>
      </c>
      <c r="O11" s="37"/>
      <c r="P11" s="32">
        <v>723.58600000000001</v>
      </c>
      <c r="Q11" s="32">
        <v>72.33719615769013</v>
      </c>
      <c r="R11" s="37" t="s">
        <v>56</v>
      </c>
      <c r="S11" s="37"/>
      <c r="T11" s="17">
        <f>Q11/$Q$10</f>
        <v>1.770213538967685</v>
      </c>
      <c r="U11" s="37" t="s">
        <v>63</v>
      </c>
      <c r="V11" s="37"/>
    </row>
    <row r="12" spans="1:22" ht="14.45" x14ac:dyDescent="0.3">
      <c r="A12" s="10" t="s">
        <v>11</v>
      </c>
      <c r="B12" s="32">
        <v>923.745</v>
      </c>
      <c r="C12" s="32">
        <v>72.252511639835262</v>
      </c>
      <c r="D12" s="37" t="s">
        <v>32</v>
      </c>
      <c r="E12" s="37"/>
      <c r="F12" s="11">
        <f>C12/$C$10</f>
        <v>2.553464458615438</v>
      </c>
      <c r="G12" s="37" t="s">
        <v>21</v>
      </c>
      <c r="H12" s="37"/>
      <c r="I12" s="33">
        <v>582.43600000000004</v>
      </c>
      <c r="J12" s="33">
        <v>93.103891597560576</v>
      </c>
      <c r="K12" s="37" t="s">
        <v>42</v>
      </c>
      <c r="L12" s="37"/>
      <c r="M12" s="11">
        <f>J12/$J$10</f>
        <v>1.6622579755477578</v>
      </c>
      <c r="N12" s="37" t="s">
        <v>49</v>
      </c>
      <c r="O12" s="37"/>
      <c r="P12" s="32">
        <v>1506.181</v>
      </c>
      <c r="Q12" s="32">
        <v>78.690093309665599</v>
      </c>
      <c r="R12" s="37" t="s">
        <v>57</v>
      </c>
      <c r="S12" s="37"/>
      <c r="T12" s="17">
        <f>Q12/$Q$10</f>
        <v>1.9256796773784237</v>
      </c>
      <c r="U12" s="37" t="s">
        <v>64</v>
      </c>
      <c r="V12" s="37"/>
    </row>
    <row r="13" spans="1:22" ht="14.45" x14ac:dyDescent="0.3">
      <c r="A13" s="10" t="s">
        <v>12</v>
      </c>
      <c r="B13" s="32">
        <v>759.86400000000003</v>
      </c>
      <c r="C13" s="32">
        <v>45.441167852138861</v>
      </c>
      <c r="D13" s="37" t="s">
        <v>33</v>
      </c>
      <c r="E13" s="37"/>
      <c r="F13" s="11">
        <f>C13/$C$10</f>
        <v>1.6059290457169713</v>
      </c>
      <c r="G13" s="37" t="s">
        <v>20</v>
      </c>
      <c r="H13" s="37"/>
      <c r="I13" s="33">
        <v>388.892</v>
      </c>
      <c r="J13" s="33">
        <v>59.087484539933833</v>
      </c>
      <c r="K13" s="37" t="s">
        <v>43</v>
      </c>
      <c r="L13" s="37"/>
      <c r="M13" s="11">
        <f>J13/$J$10</f>
        <v>1.0549359510782608</v>
      </c>
      <c r="N13" s="37" t="s">
        <v>50</v>
      </c>
      <c r="O13" s="37"/>
      <c r="P13" s="32">
        <v>1148.7560000000001</v>
      </c>
      <c r="Q13" s="32">
        <v>45.390307089504731</v>
      </c>
      <c r="R13" s="37" t="s">
        <v>58</v>
      </c>
      <c r="S13" s="37"/>
      <c r="T13" s="17">
        <f>Q13/$Q$10</f>
        <v>1.1107775862999101</v>
      </c>
      <c r="U13" s="37" t="s">
        <v>65</v>
      </c>
      <c r="V13" s="37"/>
    </row>
    <row r="14" spans="1:22" s="21" customFormat="1" ht="14.45" x14ac:dyDescent="0.3">
      <c r="A14" s="8" t="s">
        <v>13</v>
      </c>
      <c r="B14" s="35">
        <v>2220.0500000000002</v>
      </c>
      <c r="C14" s="35">
        <v>48.982333073804377</v>
      </c>
      <c r="D14" s="40" t="s">
        <v>34</v>
      </c>
      <c r="E14" s="40"/>
      <c r="F14" s="19">
        <f>C14/J14</f>
        <v>0.70667643250170209</v>
      </c>
      <c r="G14" s="44" t="s">
        <v>35</v>
      </c>
      <c r="H14" s="44"/>
      <c r="I14" s="35">
        <v>1427.66</v>
      </c>
      <c r="J14" s="35">
        <v>69.313664388668286</v>
      </c>
      <c r="K14" s="40" t="s">
        <v>44</v>
      </c>
      <c r="L14" s="40"/>
      <c r="M14" s="19">
        <v>1</v>
      </c>
      <c r="N14" s="41" t="s">
        <v>6</v>
      </c>
      <c r="O14" s="41"/>
      <c r="P14" s="35">
        <v>3647.71</v>
      </c>
      <c r="Q14" s="35">
        <v>55.163959106957549</v>
      </c>
      <c r="R14" s="40" t="s">
        <v>59</v>
      </c>
      <c r="S14" s="40"/>
      <c r="T14" s="15" t="s">
        <v>6</v>
      </c>
      <c r="U14" s="36" t="s">
        <v>6</v>
      </c>
      <c r="V14" s="36"/>
    </row>
    <row r="15" spans="1:22" s="21" customFormat="1" ht="14.45" x14ac:dyDescent="0.3">
      <c r="A15" s="8"/>
      <c r="B15" s="18"/>
      <c r="C15" s="18"/>
      <c r="D15" s="18"/>
      <c r="E15" s="18"/>
      <c r="F15" s="19"/>
      <c r="G15" s="12"/>
      <c r="H15" s="12"/>
      <c r="I15" s="18"/>
      <c r="J15" s="18"/>
      <c r="K15" s="18"/>
      <c r="L15" s="18"/>
      <c r="M15" s="19"/>
      <c r="N15" s="20"/>
      <c r="O15" s="20"/>
      <c r="P15" s="18"/>
      <c r="Q15" s="18"/>
      <c r="R15" s="18"/>
      <c r="S15" s="18"/>
      <c r="T15" s="15"/>
      <c r="U15" s="12"/>
      <c r="V15" s="12"/>
    </row>
    <row r="16" spans="1:22" ht="49.15" customHeight="1" x14ac:dyDescent="0.3">
      <c r="B16" s="46" t="s">
        <v>66</v>
      </c>
      <c r="C16" s="46"/>
      <c r="D16" s="46"/>
      <c r="E16" s="46"/>
      <c r="F16" s="46"/>
      <c r="G16" s="46"/>
      <c r="H16" s="46"/>
      <c r="I16" s="25"/>
      <c r="J16" s="25"/>
      <c r="K16" s="25"/>
      <c r="L16" s="25"/>
      <c r="M16" s="25"/>
      <c r="N16" s="25"/>
      <c r="O16" s="25"/>
      <c r="P16" s="14"/>
      <c r="Q16" s="14"/>
      <c r="R16" s="14"/>
      <c r="S16" s="14"/>
      <c r="T16" s="14"/>
      <c r="U16" s="14"/>
      <c r="V16" s="14"/>
    </row>
    <row r="17" spans="2:22" ht="21" customHeight="1" x14ac:dyDescent="0.25">
      <c r="B17" s="46" t="s">
        <v>71</v>
      </c>
      <c r="C17" s="46"/>
      <c r="D17" s="46"/>
      <c r="E17" s="46"/>
      <c r="F17" s="46"/>
      <c r="G17" s="46"/>
      <c r="H17" s="46"/>
      <c r="I17" s="25"/>
      <c r="J17" s="25"/>
      <c r="K17" s="25"/>
      <c r="L17" s="25"/>
      <c r="M17" s="25"/>
      <c r="N17" s="25"/>
      <c r="O17" s="25"/>
      <c r="P17" s="14"/>
      <c r="Q17" s="14"/>
      <c r="R17" s="14"/>
      <c r="S17" s="14"/>
      <c r="T17" s="14"/>
      <c r="U17" s="14"/>
      <c r="V17" s="14"/>
    </row>
    <row r="18" spans="2:22" ht="49.15" customHeight="1" x14ac:dyDescent="0.25">
      <c r="B18" s="46" t="s">
        <v>72</v>
      </c>
      <c r="C18" s="46"/>
      <c r="D18" s="46"/>
      <c r="E18" s="46"/>
      <c r="F18" s="46"/>
      <c r="G18" s="46"/>
      <c r="H18" s="46"/>
      <c r="I18" s="25"/>
      <c r="J18" s="25"/>
      <c r="K18" s="25"/>
      <c r="L18" s="25"/>
      <c r="M18" s="25"/>
      <c r="N18" s="25"/>
      <c r="O18" s="25"/>
      <c r="P18" s="14"/>
      <c r="Q18" s="14"/>
      <c r="R18" s="14"/>
      <c r="S18" s="14"/>
      <c r="T18" s="14"/>
      <c r="U18" s="14"/>
      <c r="V18" s="14"/>
    </row>
    <row r="19" spans="2:22" ht="56.45" customHeight="1" x14ac:dyDescent="0.25">
      <c r="B19" s="46" t="s">
        <v>14</v>
      </c>
      <c r="C19" s="46"/>
      <c r="D19" s="46"/>
      <c r="E19" s="46"/>
      <c r="F19" s="46"/>
      <c r="G19" s="46"/>
      <c r="H19" s="46"/>
      <c r="I19" s="25"/>
      <c r="J19" s="25"/>
      <c r="K19" s="25"/>
      <c r="L19" s="25"/>
      <c r="M19" s="25"/>
      <c r="N19" s="25"/>
      <c r="O19" s="25"/>
      <c r="P19" s="14"/>
      <c r="Q19" s="14"/>
      <c r="R19" s="14"/>
      <c r="S19" s="14"/>
      <c r="T19" s="14"/>
      <c r="U19" s="14"/>
      <c r="V19" s="14"/>
    </row>
    <row r="20" spans="2:22" ht="21" customHeight="1" x14ac:dyDescent="0.25">
      <c r="B20" s="46" t="s">
        <v>17</v>
      </c>
      <c r="C20" s="46"/>
      <c r="D20" s="46"/>
      <c r="E20" s="46"/>
      <c r="F20" s="46"/>
      <c r="G20" s="46"/>
      <c r="H20" s="46"/>
      <c r="I20" s="25"/>
      <c r="J20" s="25"/>
      <c r="K20" s="25"/>
      <c r="L20" s="25"/>
      <c r="M20" s="25"/>
      <c r="N20" s="25"/>
      <c r="O20" s="25"/>
    </row>
    <row r="21" spans="2:22" ht="16.899999999999999" customHeight="1" x14ac:dyDescent="0.25">
      <c r="I21" s="25"/>
      <c r="J21" s="25"/>
      <c r="K21" s="25"/>
      <c r="L21" s="25"/>
      <c r="M21" s="25"/>
      <c r="N21" s="25"/>
      <c r="O21" s="25"/>
    </row>
    <row r="22" spans="2:22" ht="46.9" customHeight="1" x14ac:dyDescent="0.25">
      <c r="I22" s="24"/>
      <c r="J22" s="24"/>
      <c r="K22" s="24"/>
      <c r="L22" s="24"/>
      <c r="M22" s="24"/>
      <c r="N22" s="24"/>
      <c r="O22" s="24"/>
    </row>
  </sheetData>
  <mergeCells count="69">
    <mergeCell ref="B1:M1"/>
    <mergeCell ref="B18:H18"/>
    <mergeCell ref="I2:O2"/>
    <mergeCell ref="P2:V2"/>
    <mergeCell ref="B16:H16"/>
    <mergeCell ref="B19:H19"/>
    <mergeCell ref="B20:H20"/>
    <mergeCell ref="B17:H17"/>
    <mergeCell ref="D3:E3"/>
    <mergeCell ref="D5:E5"/>
    <mergeCell ref="D6:E6"/>
    <mergeCell ref="D7:E7"/>
    <mergeCell ref="D8:E8"/>
    <mergeCell ref="D10:E10"/>
    <mergeCell ref="B2:H2"/>
    <mergeCell ref="D11:E11"/>
    <mergeCell ref="D12:E12"/>
    <mergeCell ref="D13:E13"/>
    <mergeCell ref="D14:E14"/>
    <mergeCell ref="G3:H3"/>
    <mergeCell ref="G5:H5"/>
    <mergeCell ref="G6:H6"/>
    <mergeCell ref="G7:H7"/>
    <mergeCell ref="G8:H8"/>
    <mergeCell ref="G10:H10"/>
    <mergeCell ref="G11:H11"/>
    <mergeCell ref="G12:H12"/>
    <mergeCell ref="G13:H13"/>
    <mergeCell ref="G14:H14"/>
    <mergeCell ref="K10:L10"/>
    <mergeCell ref="K11:L11"/>
    <mergeCell ref="K12:L12"/>
    <mergeCell ref="K13:L13"/>
    <mergeCell ref="K14:L14"/>
    <mergeCell ref="K3:L3"/>
    <mergeCell ref="K5:L5"/>
    <mergeCell ref="K6:L6"/>
    <mergeCell ref="K7:L7"/>
    <mergeCell ref="K8:L8"/>
    <mergeCell ref="N3:O3"/>
    <mergeCell ref="N5:O5"/>
    <mergeCell ref="N6:O6"/>
    <mergeCell ref="N7:O7"/>
    <mergeCell ref="N8:O8"/>
    <mergeCell ref="N10:O10"/>
    <mergeCell ref="N11:O11"/>
    <mergeCell ref="N12:O12"/>
    <mergeCell ref="N13:O13"/>
    <mergeCell ref="N14:O14"/>
    <mergeCell ref="R3:S3"/>
    <mergeCell ref="R5:S5"/>
    <mergeCell ref="R6:S6"/>
    <mergeCell ref="R7:S7"/>
    <mergeCell ref="R8:S8"/>
    <mergeCell ref="R10:S10"/>
    <mergeCell ref="R11:S11"/>
    <mergeCell ref="R12:S12"/>
    <mergeCell ref="R13:S13"/>
    <mergeCell ref="R14:S14"/>
    <mergeCell ref="U3:V3"/>
    <mergeCell ref="U5:V5"/>
    <mergeCell ref="U6:V6"/>
    <mergeCell ref="U7:V7"/>
    <mergeCell ref="U8:V8"/>
    <mergeCell ref="U10:V10"/>
    <mergeCell ref="U11:V11"/>
    <mergeCell ref="U12:V12"/>
    <mergeCell ref="U13:V13"/>
    <mergeCell ref="U14:V14"/>
  </mergeCells>
  <pageMargins left="0.7" right="0.7" top="0.75" bottom="0.75" header="0.3" footer="0.3"/>
  <pageSetup orientation="landscape" verticalDpi="4" r:id="rId1"/>
  <colBreaks count="1" manualBreakCount="1">
    <brk id="15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S2</vt:lpstr>
      <vt:lpstr>'Table S2'!Print_Area</vt:lpstr>
      <vt:lpstr>'Table S2'!Print_Titles</vt:lpstr>
    </vt:vector>
  </TitlesOfParts>
  <Company>Centers for Disease Control and Prevention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Lansky</dc:creator>
  <cp:lastModifiedBy>Lansky, Amy (CDC/OID/NCHHSTP)</cp:lastModifiedBy>
  <cp:lastPrinted>2013-10-18T20:25:16Z</cp:lastPrinted>
  <dcterms:created xsi:type="dcterms:W3CDTF">2013-05-14T13:01:02Z</dcterms:created>
  <dcterms:modified xsi:type="dcterms:W3CDTF">2014-03-10T01:27:53Z</dcterms:modified>
</cp:coreProperties>
</file>