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20" yWindow="30" windowWidth="19320" windowHeight="11055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K5" i="1"/>
  <c r="K6"/>
  <c r="K7"/>
  <c r="K8"/>
  <c r="K9"/>
  <c r="K10"/>
  <c r="K11"/>
  <c r="K12"/>
  <c r="K13"/>
  <c r="K14"/>
  <c r="K15"/>
  <c r="K16"/>
  <c r="K17"/>
  <c r="K18"/>
  <c r="K4"/>
</calcChain>
</file>

<file path=xl/sharedStrings.xml><?xml version="1.0" encoding="utf-8"?>
<sst xmlns="http://schemas.openxmlformats.org/spreadsheetml/2006/main" count="123" uniqueCount="69">
  <si>
    <t>Target</t>
  </si>
  <si>
    <t>Screening Phase</t>
  </si>
  <si>
    <t>Primary Screen</t>
  </si>
  <si>
    <t>Confirmation</t>
  </si>
  <si>
    <t>Counterscreen</t>
  </si>
  <si>
    <t>Titration</t>
  </si>
  <si>
    <t>VP16</t>
  </si>
  <si>
    <t>single dose</t>
  </si>
  <si>
    <t>10-point serial dilution</t>
  </si>
  <si>
    <t>Z'</t>
  </si>
  <si>
    <t>S/B</t>
  </si>
  <si>
    <t>Test concentration</t>
  </si>
  <si>
    <r>
      <t>0.59</t>
    </r>
    <r>
      <rPr>
        <sz val="11"/>
        <color theme="1"/>
        <rFont val="Calibri"/>
        <family val="2"/>
      </rPr>
      <t>±0.05</t>
    </r>
  </si>
  <si>
    <r>
      <t>32.65</t>
    </r>
    <r>
      <rPr>
        <sz val="11"/>
        <color theme="1"/>
        <rFont val="Calibri"/>
        <family val="2"/>
      </rPr>
      <t>±3.57</t>
    </r>
  </si>
  <si>
    <r>
      <t>0.52</t>
    </r>
    <r>
      <rPr>
        <sz val="11"/>
        <color theme="1"/>
        <rFont val="Calibri"/>
        <family val="2"/>
      </rPr>
      <t>±0.08</t>
    </r>
  </si>
  <si>
    <r>
      <t>96.04</t>
    </r>
    <r>
      <rPr>
        <sz val="11"/>
        <color theme="1"/>
        <rFont val="Calibri"/>
        <family val="2"/>
      </rPr>
      <t>±9.13</t>
    </r>
  </si>
  <si>
    <r>
      <t>0.63</t>
    </r>
    <r>
      <rPr>
        <sz val="11"/>
        <color theme="1"/>
        <rFont val="Calibri"/>
        <family val="2"/>
      </rPr>
      <t>±0.08</t>
    </r>
  </si>
  <si>
    <r>
      <t>92.56</t>
    </r>
    <r>
      <rPr>
        <sz val="11"/>
        <color theme="1"/>
        <rFont val="Calibri"/>
        <family val="2"/>
      </rPr>
      <t>±7.34</t>
    </r>
  </si>
  <si>
    <r>
      <t>0.60</t>
    </r>
    <r>
      <rPr>
        <sz val="11"/>
        <color theme="1"/>
        <rFont val="Calibri"/>
        <family val="2"/>
      </rPr>
      <t>±0.02</t>
    </r>
  </si>
  <si>
    <r>
      <t>45.36</t>
    </r>
    <r>
      <rPr>
        <sz val="11"/>
        <color theme="1"/>
        <rFont val="Calibri"/>
        <family val="2"/>
      </rPr>
      <t>±4.68</t>
    </r>
  </si>
  <si>
    <r>
      <t>0.74</t>
    </r>
    <r>
      <rPr>
        <sz val="11"/>
        <color theme="1"/>
        <rFont val="Calibri"/>
        <family val="2"/>
      </rPr>
      <t>±0.06</t>
    </r>
  </si>
  <si>
    <r>
      <t>63.92</t>
    </r>
    <r>
      <rPr>
        <sz val="11"/>
        <color theme="1"/>
        <rFont val="Calibri"/>
        <family val="2"/>
      </rPr>
      <t>±7.03</t>
    </r>
  </si>
  <si>
    <t>&lt;10uM</t>
  </si>
  <si>
    <r>
      <t>0.66</t>
    </r>
    <r>
      <rPr>
        <sz val="11"/>
        <color theme="1"/>
        <rFont val="Calibri"/>
        <family val="2"/>
      </rPr>
      <t>±0.06</t>
    </r>
  </si>
  <si>
    <r>
      <t>26.71</t>
    </r>
    <r>
      <rPr>
        <sz val="11"/>
        <color theme="1"/>
        <rFont val="Calibri"/>
        <family val="2"/>
      </rPr>
      <t>±3.43</t>
    </r>
  </si>
  <si>
    <r>
      <t>0.65</t>
    </r>
    <r>
      <rPr>
        <sz val="11"/>
        <color theme="1"/>
        <rFont val="Calibri"/>
        <family val="2"/>
      </rPr>
      <t>±0.08</t>
    </r>
  </si>
  <si>
    <r>
      <t>31.92</t>
    </r>
    <r>
      <rPr>
        <sz val="11"/>
        <color theme="1"/>
        <rFont val="Calibri"/>
        <family val="2"/>
      </rPr>
      <t>±10.18</t>
    </r>
  </si>
  <si>
    <r>
      <t>0.51</t>
    </r>
    <r>
      <rPr>
        <sz val="11"/>
        <color theme="1"/>
        <rFont val="Calibri"/>
        <family val="2"/>
      </rPr>
      <t>±0.07</t>
    </r>
  </si>
  <si>
    <r>
      <t>25.21</t>
    </r>
    <r>
      <rPr>
        <sz val="11"/>
        <color theme="1"/>
        <rFont val="Calibri"/>
        <family val="2"/>
      </rPr>
      <t>±2.06</t>
    </r>
  </si>
  <si>
    <r>
      <t>0.72</t>
    </r>
    <r>
      <rPr>
        <sz val="11"/>
        <color theme="1"/>
        <rFont val="Calibri"/>
        <family val="2"/>
      </rPr>
      <t>±0.03</t>
    </r>
  </si>
  <si>
    <r>
      <t>42.14</t>
    </r>
    <r>
      <rPr>
        <sz val="11"/>
        <color theme="1"/>
        <rFont val="Calibri"/>
        <family val="2"/>
      </rPr>
      <t>±2.47</t>
    </r>
  </si>
  <si>
    <r>
      <t>0.50</t>
    </r>
    <r>
      <rPr>
        <sz val="11"/>
        <color theme="1"/>
        <rFont val="Calibri"/>
        <family val="2"/>
      </rPr>
      <t>±0.12</t>
    </r>
  </si>
  <si>
    <r>
      <t>31.09</t>
    </r>
    <r>
      <rPr>
        <sz val="11"/>
        <color theme="1"/>
        <rFont val="Calibri"/>
        <family val="2"/>
      </rPr>
      <t>±3.06</t>
    </r>
  </si>
  <si>
    <r>
      <t>0.64</t>
    </r>
    <r>
      <rPr>
        <sz val="11"/>
        <color theme="1"/>
        <rFont val="Calibri"/>
        <family val="2"/>
      </rPr>
      <t>±0.04</t>
    </r>
  </si>
  <si>
    <r>
      <t>61.23</t>
    </r>
    <r>
      <rPr>
        <sz val="11"/>
        <color theme="1"/>
        <rFont val="Calibri"/>
        <family val="2"/>
      </rPr>
      <t>±6.31</t>
    </r>
  </si>
  <si>
    <r>
      <t>0.54</t>
    </r>
    <r>
      <rPr>
        <sz val="11"/>
        <color theme="1"/>
        <rFont val="Calibri"/>
        <family val="2"/>
      </rPr>
      <t>±0.04</t>
    </r>
  </si>
  <si>
    <r>
      <t>56.12</t>
    </r>
    <r>
      <rPr>
        <sz val="11"/>
        <color theme="1"/>
        <rFont val="Calibri"/>
        <family val="2"/>
      </rPr>
      <t>±3.59</t>
    </r>
  </si>
  <si>
    <r>
      <t>0.71</t>
    </r>
    <r>
      <rPr>
        <sz val="11"/>
        <color theme="1"/>
        <rFont val="Calibri"/>
        <family val="2"/>
      </rPr>
      <t>±0.09</t>
    </r>
  </si>
  <si>
    <r>
      <t>44.59</t>
    </r>
    <r>
      <rPr>
        <sz val="11"/>
        <color theme="1"/>
        <rFont val="Calibri"/>
        <family val="2"/>
      </rPr>
      <t>±5.31</t>
    </r>
  </si>
  <si>
    <r>
      <t>0.50</t>
    </r>
    <r>
      <rPr>
        <sz val="11"/>
        <color theme="1"/>
        <rFont val="Calibri"/>
        <family val="2"/>
      </rPr>
      <t>±0.11</t>
    </r>
  </si>
  <si>
    <r>
      <t>40.88</t>
    </r>
    <r>
      <rPr>
        <sz val="11"/>
        <color theme="1"/>
        <rFont val="Calibri"/>
        <family val="2"/>
      </rPr>
      <t>±2.38</t>
    </r>
  </si>
  <si>
    <r>
      <t>0.78</t>
    </r>
    <r>
      <rPr>
        <sz val="11"/>
        <color theme="1"/>
        <rFont val="Calibri"/>
        <family val="2"/>
      </rPr>
      <t>±0.03</t>
    </r>
  </si>
  <si>
    <r>
      <t>56.09</t>
    </r>
    <r>
      <rPr>
        <sz val="11"/>
        <color theme="1"/>
        <rFont val="Calibri"/>
        <family val="2"/>
      </rPr>
      <t>±3.38</t>
    </r>
  </si>
  <si>
    <t>Counterscreen/Titration</t>
  </si>
  <si>
    <t>starting at 36 uM</t>
  </si>
  <si>
    <t>3.6 uM</t>
  </si>
  <si>
    <t>8.9 uM</t>
  </si>
  <si>
    <t>starting at 89 uM</t>
  </si>
  <si>
    <t>Replicates</t>
  </si>
  <si>
    <t>Test mode</t>
  </si>
  <si>
    <t>Tested</t>
  </si>
  <si>
    <t>Active</t>
  </si>
  <si>
    <t>PubChem Summary AID (1)</t>
  </si>
  <si>
    <t>(1)to access the relevant information, add the PubChem AID at the end of this link: https://pubchem.ncbi.nlm.nih.gov/assay/assay.cgi?aid=</t>
  </si>
  <si>
    <t>%Active</t>
  </si>
  <si>
    <t>Selection criteria</t>
  </si>
  <si>
    <t>&gt;60.84% inhibition</t>
  </si>
  <si>
    <t>&gt;49.88% inhibition</t>
  </si>
  <si>
    <t>&gt; 33.06% inhibition</t>
  </si>
  <si>
    <t>&gt;52.21% inhibition</t>
  </si>
  <si>
    <t>&gt;46.5% inhibition</t>
  </si>
  <si>
    <t>&gt;35.3% inhibition</t>
  </si>
  <si>
    <t>&gt;61.6% inhibition</t>
  </si>
  <si>
    <t>&gt;43.08% inhibition</t>
  </si>
  <si>
    <t>&gt;29.4% inhibition</t>
  </si>
  <si>
    <t>SRC-1</t>
    <phoneticPr fontId="4" type="noConversion"/>
  </si>
  <si>
    <t>SRC-2</t>
    <phoneticPr fontId="4" type="noConversion"/>
  </si>
  <si>
    <t>SRC-3</t>
    <phoneticPr fontId="4" type="noConversion"/>
  </si>
  <si>
    <r>
      <rPr>
        <b/>
        <sz val="11"/>
        <color theme="1"/>
        <rFont val="宋体"/>
        <family val="3"/>
        <charset val="134"/>
        <scheme val="minor"/>
      </rPr>
      <t>Table S1.</t>
    </r>
    <r>
      <rPr>
        <sz val="11"/>
        <color theme="1"/>
        <rFont val="宋体"/>
        <family val="2"/>
        <scheme val="minor"/>
      </rPr>
      <t xml:space="preserve"> Summary of SRC inhibitor screening.</t>
    </r>
    <phoneticPr fontId="4" type="noConversion"/>
  </si>
</sst>
</file>

<file path=xl/styles.xml><?xml version="1.0" encoding="utf-8"?>
<styleSheet xmlns="http://schemas.openxmlformats.org/spreadsheetml/2006/main">
  <fonts count="7">
    <font>
      <sz val="11"/>
      <color theme="1"/>
      <name val="宋体"/>
      <family val="2"/>
      <scheme val="minor"/>
    </font>
    <font>
      <sz val="11"/>
      <color theme="1"/>
      <name val="宋体"/>
      <family val="2"/>
      <scheme val="minor"/>
    </font>
    <font>
      <b/>
      <sz val="11"/>
      <color theme="1"/>
      <name val="宋体"/>
      <family val="2"/>
      <scheme val="minor"/>
    </font>
    <font>
      <sz val="11"/>
      <color theme="1"/>
      <name val="Calibri"/>
      <family val="2"/>
    </font>
    <font>
      <sz val="9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0">
    <xf numFmtId="0" fontId="0" fillId="0" borderId="0" xfId="0"/>
    <xf numFmtId="0" fontId="0" fillId="0" borderId="0" xfId="0" applyAlignment="1">
      <alignment horizontal="center" vertical="center"/>
    </xf>
    <xf numFmtId="0" fontId="0" fillId="2" borderId="0" xfId="0" applyFill="1" applyAlignment="1">
      <alignment horizontal="center" vertical="center"/>
    </xf>
    <xf numFmtId="2" fontId="0" fillId="2" borderId="0" xfId="0" applyNumberFormat="1" applyFill="1" applyAlignment="1">
      <alignment horizontal="center" vertical="center"/>
    </xf>
    <xf numFmtId="3" fontId="0" fillId="2" borderId="0" xfId="0" applyNumberFormat="1" applyFill="1" applyAlignment="1">
      <alignment horizontal="center" vertical="center"/>
    </xf>
    <xf numFmtId="10" fontId="0" fillId="2" borderId="0" xfId="1" applyNumberFormat="1" applyFont="1" applyFill="1" applyAlignment="1">
      <alignment horizontal="center" vertical="center"/>
    </xf>
    <xf numFmtId="0" fontId="0" fillId="2" borderId="0" xfId="0" applyFill="1" applyAlignment="1">
      <alignment horizontal="left" vertical="center"/>
    </xf>
    <xf numFmtId="0" fontId="2" fillId="2" borderId="2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2" fontId="0" fillId="2" borderId="0" xfId="0" applyNumberFormat="1" applyFill="1" applyBorder="1" applyAlignment="1">
      <alignment horizontal="center" vertical="center"/>
    </xf>
    <xf numFmtId="3" fontId="0" fillId="2" borderId="0" xfId="0" applyNumberFormat="1" applyFill="1" applyBorder="1" applyAlignment="1">
      <alignment horizontal="center" vertical="center"/>
    </xf>
    <xf numFmtId="10" fontId="0" fillId="2" borderId="0" xfId="1" applyNumberFormat="1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2" fontId="0" fillId="2" borderId="1" xfId="0" applyNumberFormat="1" applyFill="1" applyBorder="1" applyAlignment="1">
      <alignment horizontal="center" vertical="center"/>
    </xf>
    <xf numFmtId="10" fontId="0" fillId="2" borderId="1" xfId="1" applyNumberFormat="1" applyFont="1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6" fillId="0" borderId="0" xfId="0" applyFont="1" applyAlignment="1">
      <alignment horizontal="left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19"/>
  <sheetViews>
    <sheetView tabSelected="1" workbookViewId="0">
      <selection activeCell="B21" sqref="B21"/>
    </sheetView>
  </sheetViews>
  <sheetFormatPr defaultColWidth="9.125" defaultRowHeight="13.5"/>
  <cols>
    <col min="1" max="1" width="8.625" style="1" customWidth="1"/>
    <col min="2" max="2" width="26.25" style="1" customWidth="1"/>
    <col min="3" max="3" width="24.125" style="1" customWidth="1"/>
    <col min="4" max="4" width="9.375" style="1" customWidth="1"/>
    <col min="5" max="5" width="13.375" style="1" customWidth="1"/>
    <col min="6" max="6" width="25.375" style="1" customWidth="1"/>
    <col min="7" max="7" width="21.5" style="1" customWidth="1"/>
    <col min="8" max="8" width="21.375" style="1" customWidth="1"/>
    <col min="9" max="9" width="9.125" style="1" customWidth="1"/>
    <col min="10" max="10" width="8.5" style="1" customWidth="1"/>
    <col min="11" max="11" width="9.125" style="1"/>
    <col min="12" max="12" width="10.375" style="1" customWidth="1"/>
    <col min="13" max="13" width="13.375" style="1" customWidth="1"/>
    <col min="14" max="16384" width="9.125" style="1"/>
  </cols>
  <sheetData>
    <row r="2" spans="1:13">
      <c r="A2" s="19" t="s">
        <v>68</v>
      </c>
      <c r="B2" s="18"/>
      <c r="C2" s="18"/>
    </row>
    <row r="3" spans="1:13">
      <c r="A3" s="7" t="s">
        <v>0</v>
      </c>
      <c r="B3" s="7" t="s">
        <v>52</v>
      </c>
      <c r="C3" s="7" t="s">
        <v>1</v>
      </c>
      <c r="D3" s="7" t="s">
        <v>0</v>
      </c>
      <c r="E3" s="7" t="s">
        <v>48</v>
      </c>
      <c r="F3" s="7" t="s">
        <v>49</v>
      </c>
      <c r="G3" s="7" t="s">
        <v>11</v>
      </c>
      <c r="H3" s="7" t="s">
        <v>55</v>
      </c>
      <c r="I3" s="7" t="s">
        <v>50</v>
      </c>
      <c r="J3" s="7" t="s">
        <v>51</v>
      </c>
      <c r="K3" s="7" t="s">
        <v>54</v>
      </c>
      <c r="L3" s="7" t="s">
        <v>9</v>
      </c>
      <c r="M3" s="7" t="s">
        <v>10</v>
      </c>
    </row>
    <row r="4" spans="1:13" ht="15">
      <c r="A4" s="15" t="s">
        <v>65</v>
      </c>
      <c r="B4" s="15">
        <v>588362</v>
      </c>
      <c r="C4" s="2" t="s">
        <v>2</v>
      </c>
      <c r="D4" s="2" t="s">
        <v>65</v>
      </c>
      <c r="E4" s="2">
        <v>1</v>
      </c>
      <c r="F4" s="2" t="s">
        <v>7</v>
      </c>
      <c r="G4" s="2" t="s">
        <v>45</v>
      </c>
      <c r="H4" s="3" t="s">
        <v>56</v>
      </c>
      <c r="I4" s="4">
        <v>359498</v>
      </c>
      <c r="J4" s="2">
        <v>428</v>
      </c>
      <c r="K4" s="5">
        <f>J4/I4</f>
        <v>1.1905490433882803E-3</v>
      </c>
      <c r="L4" s="2" t="s">
        <v>25</v>
      </c>
      <c r="M4" s="2" t="s">
        <v>26</v>
      </c>
    </row>
    <row r="5" spans="1:13" ht="15">
      <c r="A5" s="15"/>
      <c r="B5" s="15"/>
      <c r="C5" s="2" t="s">
        <v>3</v>
      </c>
      <c r="D5" s="2" t="s">
        <v>65</v>
      </c>
      <c r="E5" s="2">
        <v>3</v>
      </c>
      <c r="F5" s="2" t="s">
        <v>7</v>
      </c>
      <c r="G5" s="2" t="s">
        <v>45</v>
      </c>
      <c r="H5" s="3" t="s">
        <v>57</v>
      </c>
      <c r="I5" s="4">
        <v>2323</v>
      </c>
      <c r="J5" s="2">
        <v>486</v>
      </c>
      <c r="K5" s="5">
        <f t="shared" ref="K5:K18" si="0">J5/I5</f>
        <v>0.20921222557038313</v>
      </c>
      <c r="L5" s="2" t="s">
        <v>27</v>
      </c>
      <c r="M5" s="2" t="s">
        <v>28</v>
      </c>
    </row>
    <row r="6" spans="1:13" ht="15">
      <c r="A6" s="15"/>
      <c r="B6" s="15"/>
      <c r="C6" s="2" t="s">
        <v>4</v>
      </c>
      <c r="D6" s="2" t="s">
        <v>6</v>
      </c>
      <c r="E6" s="2">
        <v>3</v>
      </c>
      <c r="F6" s="2" t="s">
        <v>7</v>
      </c>
      <c r="G6" s="2" t="s">
        <v>45</v>
      </c>
      <c r="H6" s="3" t="s">
        <v>58</v>
      </c>
      <c r="I6" s="4">
        <v>2323</v>
      </c>
      <c r="J6" s="4">
        <v>1126</v>
      </c>
      <c r="K6" s="5">
        <f t="shared" si="0"/>
        <v>0.4847180370210934</v>
      </c>
      <c r="L6" s="2" t="s">
        <v>29</v>
      </c>
      <c r="M6" s="2" t="s">
        <v>30</v>
      </c>
    </row>
    <row r="7" spans="1:13" ht="15">
      <c r="A7" s="15"/>
      <c r="B7" s="15"/>
      <c r="C7" s="2" t="s">
        <v>5</v>
      </c>
      <c r="D7" s="2" t="s">
        <v>65</v>
      </c>
      <c r="E7" s="2">
        <v>4</v>
      </c>
      <c r="F7" s="2" t="s">
        <v>8</v>
      </c>
      <c r="G7" s="2" t="s">
        <v>44</v>
      </c>
      <c r="H7" s="3" t="s">
        <v>22</v>
      </c>
      <c r="I7" s="2">
        <v>240</v>
      </c>
      <c r="J7" s="2">
        <v>58</v>
      </c>
      <c r="K7" s="5">
        <f t="shared" si="0"/>
        <v>0.24166666666666667</v>
      </c>
      <c r="L7" s="2" t="s">
        <v>31</v>
      </c>
      <c r="M7" s="2" t="s">
        <v>32</v>
      </c>
    </row>
    <row r="8" spans="1:13" ht="15">
      <c r="A8" s="15"/>
      <c r="B8" s="15"/>
      <c r="C8" s="2" t="s">
        <v>43</v>
      </c>
      <c r="D8" s="2" t="s">
        <v>6</v>
      </c>
      <c r="E8" s="2">
        <v>4</v>
      </c>
      <c r="F8" s="2" t="s">
        <v>8</v>
      </c>
      <c r="G8" s="2" t="s">
        <v>44</v>
      </c>
      <c r="H8" s="3" t="s">
        <v>22</v>
      </c>
      <c r="I8" s="2">
        <v>240</v>
      </c>
      <c r="J8" s="2">
        <v>63</v>
      </c>
      <c r="K8" s="5">
        <f t="shared" si="0"/>
        <v>0.26250000000000001</v>
      </c>
      <c r="L8" s="2" t="s">
        <v>33</v>
      </c>
      <c r="M8" s="2" t="s">
        <v>34</v>
      </c>
    </row>
    <row r="9" spans="1:13" ht="15">
      <c r="A9" s="15" t="s">
        <v>66</v>
      </c>
      <c r="B9" s="15">
        <v>651960</v>
      </c>
      <c r="C9" s="2" t="s">
        <v>2</v>
      </c>
      <c r="D9" s="2" t="s">
        <v>66</v>
      </c>
      <c r="E9" s="2">
        <v>1</v>
      </c>
      <c r="F9" s="2" t="s">
        <v>7</v>
      </c>
      <c r="G9" s="2" t="s">
        <v>46</v>
      </c>
      <c r="H9" s="3" t="s">
        <v>59</v>
      </c>
      <c r="I9" s="4">
        <v>359245</v>
      </c>
      <c r="J9" s="2">
        <v>620</v>
      </c>
      <c r="K9" s="5">
        <f t="shared" si="0"/>
        <v>1.7258416957786468E-3</v>
      </c>
      <c r="L9" s="2" t="s">
        <v>12</v>
      </c>
      <c r="M9" s="2" t="s">
        <v>13</v>
      </c>
    </row>
    <row r="10" spans="1:13" ht="15">
      <c r="A10" s="15"/>
      <c r="B10" s="15"/>
      <c r="C10" s="2" t="s">
        <v>3</v>
      </c>
      <c r="D10" s="2" t="s">
        <v>66</v>
      </c>
      <c r="E10" s="2">
        <v>3</v>
      </c>
      <c r="F10" s="2" t="s">
        <v>7</v>
      </c>
      <c r="G10" s="2" t="s">
        <v>46</v>
      </c>
      <c r="H10" s="3" t="s">
        <v>60</v>
      </c>
      <c r="I10" s="4">
        <v>1862</v>
      </c>
      <c r="J10" s="2">
        <v>657</v>
      </c>
      <c r="K10" s="5">
        <f t="shared" si="0"/>
        <v>0.35284640171858217</v>
      </c>
      <c r="L10" s="2" t="s">
        <v>14</v>
      </c>
      <c r="M10" s="2" t="s">
        <v>15</v>
      </c>
    </row>
    <row r="11" spans="1:13" ht="15">
      <c r="A11" s="15"/>
      <c r="B11" s="15"/>
      <c r="C11" s="2" t="s">
        <v>4</v>
      </c>
      <c r="D11" s="2" t="s">
        <v>6</v>
      </c>
      <c r="E11" s="2">
        <v>3</v>
      </c>
      <c r="F11" s="2" t="s">
        <v>7</v>
      </c>
      <c r="G11" s="2" t="s">
        <v>46</v>
      </c>
      <c r="H11" s="3" t="s">
        <v>61</v>
      </c>
      <c r="I11" s="4">
        <v>1862</v>
      </c>
      <c r="J11" s="2">
        <v>423</v>
      </c>
      <c r="K11" s="5">
        <f t="shared" si="0"/>
        <v>0.22717508055853922</v>
      </c>
      <c r="L11" s="2" t="s">
        <v>16</v>
      </c>
      <c r="M11" s="2" t="s">
        <v>17</v>
      </c>
    </row>
    <row r="12" spans="1:13" ht="15">
      <c r="A12" s="15"/>
      <c r="B12" s="15"/>
      <c r="C12" s="2" t="s">
        <v>5</v>
      </c>
      <c r="D12" s="2" t="s">
        <v>66</v>
      </c>
      <c r="E12" s="2">
        <v>4</v>
      </c>
      <c r="F12" s="2" t="s">
        <v>8</v>
      </c>
      <c r="G12" s="2" t="s">
        <v>47</v>
      </c>
      <c r="H12" s="3" t="s">
        <v>22</v>
      </c>
      <c r="I12" s="2">
        <v>244</v>
      </c>
      <c r="J12" s="2">
        <v>83</v>
      </c>
      <c r="K12" s="5">
        <f t="shared" si="0"/>
        <v>0.3401639344262295</v>
      </c>
      <c r="L12" s="2" t="s">
        <v>18</v>
      </c>
      <c r="M12" s="2" t="s">
        <v>19</v>
      </c>
    </row>
    <row r="13" spans="1:13" ht="15">
      <c r="A13" s="15"/>
      <c r="B13" s="15"/>
      <c r="C13" s="2" t="s">
        <v>43</v>
      </c>
      <c r="D13" s="2" t="s">
        <v>6</v>
      </c>
      <c r="E13" s="2">
        <v>4</v>
      </c>
      <c r="F13" s="2" t="s">
        <v>8</v>
      </c>
      <c r="G13" s="2" t="s">
        <v>47</v>
      </c>
      <c r="H13" s="3" t="s">
        <v>22</v>
      </c>
      <c r="I13" s="2">
        <v>244</v>
      </c>
      <c r="J13" s="2">
        <v>3</v>
      </c>
      <c r="K13" s="5">
        <f t="shared" si="0"/>
        <v>1.2295081967213115E-2</v>
      </c>
      <c r="L13" s="2" t="s">
        <v>20</v>
      </c>
      <c r="M13" s="2" t="s">
        <v>21</v>
      </c>
    </row>
    <row r="14" spans="1:13" ht="15">
      <c r="A14" s="16" t="s">
        <v>67</v>
      </c>
      <c r="B14" s="16">
        <v>588357</v>
      </c>
      <c r="C14" s="8" t="s">
        <v>2</v>
      </c>
      <c r="D14" s="8" t="s">
        <v>67</v>
      </c>
      <c r="E14" s="8">
        <v>1</v>
      </c>
      <c r="F14" s="8" t="s">
        <v>7</v>
      </c>
      <c r="G14" s="8" t="s">
        <v>45</v>
      </c>
      <c r="H14" s="9" t="s">
        <v>62</v>
      </c>
      <c r="I14" s="10">
        <v>359484</v>
      </c>
      <c r="J14" s="8">
        <v>621</v>
      </c>
      <c r="K14" s="11">
        <f t="shared" si="0"/>
        <v>1.7274760490035717E-3</v>
      </c>
      <c r="L14" s="8" t="s">
        <v>23</v>
      </c>
      <c r="M14" s="8" t="s">
        <v>24</v>
      </c>
    </row>
    <row r="15" spans="1:13" ht="15">
      <c r="A15" s="16"/>
      <c r="B15" s="16"/>
      <c r="C15" s="8" t="s">
        <v>3</v>
      </c>
      <c r="D15" s="8" t="s">
        <v>67</v>
      </c>
      <c r="E15" s="8">
        <v>3</v>
      </c>
      <c r="F15" s="8" t="s">
        <v>7</v>
      </c>
      <c r="G15" s="8" t="s">
        <v>45</v>
      </c>
      <c r="H15" s="9" t="s">
        <v>63</v>
      </c>
      <c r="I15" s="10">
        <v>3301</v>
      </c>
      <c r="J15" s="8">
        <v>864</v>
      </c>
      <c r="K15" s="11">
        <f t="shared" si="0"/>
        <v>0.26173886700999699</v>
      </c>
      <c r="L15" s="8" t="s">
        <v>35</v>
      </c>
      <c r="M15" s="8" t="s">
        <v>36</v>
      </c>
    </row>
    <row r="16" spans="1:13" ht="15">
      <c r="A16" s="16"/>
      <c r="B16" s="16"/>
      <c r="C16" s="8" t="s">
        <v>4</v>
      </c>
      <c r="D16" s="8" t="s">
        <v>6</v>
      </c>
      <c r="E16" s="8">
        <v>3</v>
      </c>
      <c r="F16" s="8" t="s">
        <v>7</v>
      </c>
      <c r="G16" s="8" t="s">
        <v>45</v>
      </c>
      <c r="H16" s="9" t="s">
        <v>64</v>
      </c>
      <c r="I16" s="10">
        <v>2301</v>
      </c>
      <c r="J16" s="10">
        <v>1197</v>
      </c>
      <c r="K16" s="11">
        <f t="shared" si="0"/>
        <v>0.52020860495436771</v>
      </c>
      <c r="L16" s="8" t="s">
        <v>37</v>
      </c>
      <c r="M16" s="8" t="s">
        <v>38</v>
      </c>
    </row>
    <row r="17" spans="1:13" ht="15">
      <c r="A17" s="16"/>
      <c r="B17" s="16"/>
      <c r="C17" s="8" t="s">
        <v>5</v>
      </c>
      <c r="D17" s="8" t="s">
        <v>67</v>
      </c>
      <c r="E17" s="8">
        <v>4</v>
      </c>
      <c r="F17" s="8" t="s">
        <v>8</v>
      </c>
      <c r="G17" s="8" t="s">
        <v>44</v>
      </c>
      <c r="H17" s="9" t="s">
        <v>22</v>
      </c>
      <c r="I17" s="8">
        <v>229</v>
      </c>
      <c r="J17" s="8">
        <v>119</v>
      </c>
      <c r="K17" s="11">
        <f t="shared" si="0"/>
        <v>0.51965065502183405</v>
      </c>
      <c r="L17" s="8" t="s">
        <v>39</v>
      </c>
      <c r="M17" s="8" t="s">
        <v>40</v>
      </c>
    </row>
    <row r="18" spans="1:13" ht="15">
      <c r="A18" s="17"/>
      <c r="B18" s="17"/>
      <c r="C18" s="12" t="s">
        <v>43</v>
      </c>
      <c r="D18" s="12" t="s">
        <v>6</v>
      </c>
      <c r="E18" s="12">
        <v>4</v>
      </c>
      <c r="F18" s="12" t="s">
        <v>8</v>
      </c>
      <c r="G18" s="12" t="s">
        <v>44</v>
      </c>
      <c r="H18" s="13" t="s">
        <v>22</v>
      </c>
      <c r="I18" s="12">
        <v>229</v>
      </c>
      <c r="J18" s="12">
        <v>84</v>
      </c>
      <c r="K18" s="14">
        <f t="shared" si="0"/>
        <v>0.36681222707423583</v>
      </c>
      <c r="L18" s="12" t="s">
        <v>41</v>
      </c>
      <c r="M18" s="12" t="s">
        <v>42</v>
      </c>
    </row>
    <row r="19" spans="1:13">
      <c r="A19" s="6" t="s">
        <v>53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</row>
  </sheetData>
  <mergeCells count="6">
    <mergeCell ref="A9:A13"/>
    <mergeCell ref="A4:A8"/>
    <mergeCell ref="A14:A18"/>
    <mergeCell ref="B4:B8"/>
    <mergeCell ref="B9:B13"/>
    <mergeCell ref="B14:B18"/>
  </mergeCells>
  <phoneticPr fontId="4" type="noConversion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4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Scripps Florida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Franck Madoux</dc:creator>
  <cp:lastModifiedBy>微软用户</cp:lastModifiedBy>
  <dcterms:created xsi:type="dcterms:W3CDTF">2014-02-24T16:27:47Z</dcterms:created>
  <dcterms:modified xsi:type="dcterms:W3CDTF">2014-02-25T16:30:11Z</dcterms:modified>
</cp:coreProperties>
</file>