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upplemental Table 2" sheetId="1" r:id="rId1"/>
  </sheets>
  <definedNames>
    <definedName name="m" localSheetId="0">'Supplemental Table 2'!#REF!</definedName>
    <definedName name="m">#REF!</definedName>
  </definedNames>
  <calcPr fullCalcOnLoad="1"/>
</workbook>
</file>

<file path=xl/sharedStrings.xml><?xml version="1.0" encoding="utf-8"?>
<sst xmlns="http://schemas.openxmlformats.org/spreadsheetml/2006/main" count="352" uniqueCount="344">
  <si>
    <t>AUC_Insulin</t>
  </si>
  <si>
    <t>AUC_glucose</t>
  </si>
  <si>
    <t>AUC_urea</t>
  </si>
  <si>
    <t>AUC_cholesterol</t>
  </si>
  <si>
    <t>AUC_alanine</t>
  </si>
  <si>
    <t>AUC_glutamine</t>
  </si>
  <si>
    <t>AUC_valine</t>
  </si>
  <si>
    <t>AUC_glycine</t>
  </si>
  <si>
    <t>AUC_tyrosine</t>
  </si>
  <si>
    <t>AUC_oxoproline</t>
  </si>
  <si>
    <t>AUC_1,5-anhydroglucitol</t>
  </si>
  <si>
    <t>AUC_tryptophan</t>
  </si>
  <si>
    <t>AUC_leucine</t>
  </si>
  <si>
    <t>AUC_lysine</t>
  </si>
  <si>
    <t>AUC_dithiothreitol</t>
  </si>
  <si>
    <t>AUC_glycerol</t>
  </si>
  <si>
    <t>AUC_isoleucine</t>
  </si>
  <si>
    <t>AUC_histidine</t>
  </si>
  <si>
    <t>AUC_proline</t>
  </si>
  <si>
    <t>AUC_threonine</t>
  </si>
  <si>
    <t>AUC_inositolmyo-</t>
  </si>
  <si>
    <t>AUC_serine</t>
  </si>
  <si>
    <t>AUC_arginine..ornithine</t>
  </si>
  <si>
    <t>AUC_phenylalanine</t>
  </si>
  <si>
    <t>AUC_N-methylalanine</t>
  </si>
  <si>
    <t>AUC_cystine</t>
  </si>
  <si>
    <t>AUC_tocopherolalpha</t>
  </si>
  <si>
    <t>AUC_creatinine</t>
  </si>
  <si>
    <t>AUC_methionine</t>
  </si>
  <si>
    <t>AUC_asparagine</t>
  </si>
  <si>
    <t>AUC_pseudouridine</t>
  </si>
  <si>
    <t>AUC_mannitol</t>
  </si>
  <si>
    <t>AUC_cysteine</t>
  </si>
  <si>
    <t>AUC_hydroxylamine</t>
  </si>
  <si>
    <t>AUC_erythritol</t>
  </si>
  <si>
    <t>AUC_taurine</t>
  </si>
  <si>
    <t>AUC_fructose</t>
  </si>
  <si>
    <t>AUC_indole-3-lactate</t>
  </si>
  <si>
    <t>AUC_inositolallo-</t>
  </si>
  <si>
    <t>AUC_gamma-tocopherol</t>
  </si>
  <si>
    <t>AUC_fucose..rhamnose</t>
  </si>
  <si>
    <t>AUC_ornithine</t>
  </si>
  <si>
    <t>AUC_indole-3-acetate</t>
  </si>
  <si>
    <t>AUC_methioninesulfoxide</t>
  </si>
  <si>
    <t>AUC_conduritol-beta-epoxide</t>
  </si>
  <si>
    <t>AUC_phenol</t>
  </si>
  <si>
    <t>AUC_methanolphosphate</t>
  </si>
  <si>
    <t>AUC_maleimide</t>
  </si>
  <si>
    <t>AUC_arabitol</t>
  </si>
  <si>
    <t>AUC_threitol</t>
  </si>
  <si>
    <t>AUC_xylitol</t>
  </si>
  <si>
    <t>AUC_glucose-1-phosphate</t>
  </si>
  <si>
    <t>AUC_glutamineminor</t>
  </si>
  <si>
    <t>AUC_phytol</t>
  </si>
  <si>
    <t>AUC_glutaminedehydrated</t>
  </si>
  <si>
    <t>AUC_pyrophosphate</t>
  </si>
  <si>
    <t>AUC_levoglucosan</t>
  </si>
  <si>
    <t>AUC_4-hydroxybenzoate</t>
  </si>
  <si>
    <t>AUC_ethanolamine</t>
  </si>
  <si>
    <t>AUC_glycerol-3-galactoside</t>
  </si>
  <si>
    <t>AUC_kynurenine</t>
  </si>
  <si>
    <t>AUC_trans-4-hydroxyproline</t>
  </si>
  <si>
    <t>AUC_citrulline</t>
  </si>
  <si>
    <t>AUC_cystineminor</t>
  </si>
  <si>
    <t>AUC_arabinose</t>
  </si>
  <si>
    <t>AUC_GABA</t>
  </si>
  <si>
    <t>AUC_sucrose</t>
  </si>
  <si>
    <t>AUC_cysteine-glycine</t>
  </si>
  <si>
    <t>AUC_octadecanol</t>
  </si>
  <si>
    <t>AUC_dodecane</t>
  </si>
  <si>
    <t>AUC_beta-alanine</t>
  </si>
  <si>
    <t>AUC_xylose</t>
  </si>
  <si>
    <t>AUC_adenosine-5-phosphate</t>
  </si>
  <si>
    <t>AUC_glycerol-alpha-phosphate</t>
  </si>
  <si>
    <t>AUC_stigmasterol</t>
  </si>
  <si>
    <t>AUC_maltose</t>
  </si>
  <si>
    <t>AUC_ribitol</t>
  </si>
  <si>
    <t>AUC_5-methoxytryptamine</t>
  </si>
  <si>
    <t>AUC_salicylaldehyde</t>
  </si>
  <si>
    <t>AUC_uridine</t>
  </si>
  <si>
    <t>AUC_glycocyamine</t>
  </si>
  <si>
    <t>AUC_monopalmitin-1-glyceride</t>
  </si>
  <si>
    <t>AUC_219021</t>
  </si>
  <si>
    <t>AUC_202571</t>
  </si>
  <si>
    <t>AUC_199777</t>
  </si>
  <si>
    <t>AUC_204344</t>
  </si>
  <si>
    <t>AUC_213972</t>
  </si>
  <si>
    <t>AUC_272849</t>
  </si>
  <si>
    <t>AUC_232087</t>
  </si>
  <si>
    <t>AUC_285340</t>
  </si>
  <si>
    <t>AUC_199773</t>
  </si>
  <si>
    <t>AUC_213253</t>
  </si>
  <si>
    <t>AUC_425498</t>
  </si>
  <si>
    <t>AUC_226842</t>
  </si>
  <si>
    <t>AUC_408731</t>
  </si>
  <si>
    <t>AUC_211972</t>
  </si>
  <si>
    <t>AUC_270066</t>
  </si>
  <si>
    <t>AUC_226876</t>
  </si>
  <si>
    <t>AUC_314770</t>
  </si>
  <si>
    <t>AUC_199794</t>
  </si>
  <si>
    <t>AUC_226841</t>
  </si>
  <si>
    <t>AUC_409031</t>
  </si>
  <si>
    <t>AUC_305055</t>
  </si>
  <si>
    <t>AUC_367932</t>
  </si>
  <si>
    <t>AUC_425836</t>
  </si>
  <si>
    <t>AUC_226848</t>
  </si>
  <si>
    <t>AUC_226843</t>
  </si>
  <si>
    <t>AUC_223675</t>
  </si>
  <si>
    <t>AUC_199203</t>
  </si>
  <si>
    <t>AUC_300379</t>
  </si>
  <si>
    <t>AUC_415114</t>
  </si>
  <si>
    <t>AUC_226922</t>
  </si>
  <si>
    <t>AUC_199802</t>
  </si>
  <si>
    <t>AUC_268313</t>
  </si>
  <si>
    <t>AUC_216428</t>
  </si>
  <si>
    <t>AUC_199609</t>
  </si>
  <si>
    <t>AUC_199239</t>
  </si>
  <si>
    <t>AUC_288810</t>
  </si>
  <si>
    <t>AUC_319168</t>
  </si>
  <si>
    <t>AUC_234717</t>
  </si>
  <si>
    <t>AUC_226858</t>
  </si>
  <si>
    <t>AUC_200448</t>
  </si>
  <si>
    <t>AUC_408611</t>
  </si>
  <si>
    <t>AUC_206309</t>
  </si>
  <si>
    <t>AUC_272694</t>
  </si>
  <si>
    <t>AUC_303091</t>
  </si>
  <si>
    <t>AUC_408490</t>
  </si>
  <si>
    <t>AUC_222169</t>
  </si>
  <si>
    <t>AUC_299159</t>
  </si>
  <si>
    <t>AUC_281108</t>
  </si>
  <si>
    <t>AUC_415158</t>
  </si>
  <si>
    <t>AUC_402237</t>
  </si>
  <si>
    <t>AUC_241882</t>
  </si>
  <si>
    <t>AUC_425281</t>
  </si>
  <si>
    <t>AUC_281187</t>
  </si>
  <si>
    <t>AUC_199596</t>
  </si>
  <si>
    <t>AUC_226860</t>
  </si>
  <si>
    <t>AUC_235373</t>
  </si>
  <si>
    <t>AUC_416137</t>
  </si>
  <si>
    <t>AUC_224551</t>
  </si>
  <si>
    <t>AUC_226844</t>
  </si>
  <si>
    <t>AUC_309642</t>
  </si>
  <si>
    <t>AUC_300920</t>
  </si>
  <si>
    <t>AUC_226903</t>
  </si>
  <si>
    <t>AUC_425155</t>
  </si>
  <si>
    <t>AUC_294988</t>
  </si>
  <si>
    <t>AUC_288822</t>
  </si>
  <si>
    <t>AUC_271050</t>
  </si>
  <si>
    <t>AUC_200624</t>
  </si>
  <si>
    <t>AUC_229268</t>
  </si>
  <si>
    <t>AUC_238320</t>
  </si>
  <si>
    <t>AUC_240265</t>
  </si>
  <si>
    <t>AUC_339455</t>
  </si>
  <si>
    <t>AUC_401721</t>
  </si>
  <si>
    <t>AUC_340252</t>
  </si>
  <si>
    <t>AUC_213960</t>
  </si>
  <si>
    <t>AUC_200464</t>
  </si>
  <si>
    <t>AUC_270003</t>
  </si>
  <si>
    <t>AUC_236890</t>
  </si>
  <si>
    <t>AUC_268312</t>
  </si>
  <si>
    <t>AUC_225396</t>
  </si>
  <si>
    <t>AUC_419273</t>
  </si>
  <si>
    <t>AUC_337286</t>
  </si>
  <si>
    <t>AUC_210904</t>
  </si>
  <si>
    <t>AUC_199177</t>
  </si>
  <si>
    <t>AUC_239873</t>
  </si>
  <si>
    <t>AUC_299130</t>
  </si>
  <si>
    <t>AUC_309540</t>
  </si>
  <si>
    <t>AUC_281268</t>
  </si>
  <si>
    <t>AUC_322652</t>
  </si>
  <si>
    <t>AUC_307909</t>
  </si>
  <si>
    <t>AUC_281363</t>
  </si>
  <si>
    <t>AUC_201042</t>
  </si>
  <si>
    <t>AUC_226846</t>
  </si>
  <si>
    <t>AUC_223973</t>
  </si>
  <si>
    <t>AUC_281112</t>
  </si>
  <si>
    <t>AUC_269625</t>
  </si>
  <si>
    <t>AUC_294986</t>
  </si>
  <si>
    <t>AUC_217882</t>
  </si>
  <si>
    <t>AUC_369638</t>
  </si>
  <si>
    <t>AUC_226864</t>
  </si>
  <si>
    <t>AUC_227352</t>
  </si>
  <si>
    <t>AUC_289052</t>
  </si>
  <si>
    <t>AUC_228147</t>
  </si>
  <si>
    <t>AUC_339431</t>
  </si>
  <si>
    <t>AUC_214535</t>
  </si>
  <si>
    <t>AUC_408701</t>
  </si>
  <si>
    <t>AUC_356954</t>
  </si>
  <si>
    <t>AUC_200906</t>
  </si>
  <si>
    <t>AUC_267884</t>
  </si>
  <si>
    <t>AUC_281216</t>
  </si>
  <si>
    <t>AUC_213697</t>
  </si>
  <si>
    <t>AUC_372993</t>
  </si>
  <si>
    <t>AUC_356938</t>
  </si>
  <si>
    <t>AUC_220259</t>
  </si>
  <si>
    <t>AUC_218787</t>
  </si>
  <si>
    <t>AUC_226927</t>
  </si>
  <si>
    <t>AUC_225555</t>
  </si>
  <si>
    <t>AUC_299218</t>
  </si>
  <si>
    <t>AUC_203761</t>
  </si>
  <si>
    <t>AUC_223513</t>
  </si>
  <si>
    <t>AUC_204425</t>
  </si>
  <si>
    <t>AUC_204157</t>
  </si>
  <si>
    <t>AUC_241087</t>
  </si>
  <si>
    <t>AUC_425495</t>
  </si>
  <si>
    <t>AUC_359447</t>
  </si>
  <si>
    <t>AUC_268365</t>
  </si>
  <si>
    <t>AUC_232946</t>
  </si>
  <si>
    <t>AUC_225548</t>
  </si>
  <si>
    <t>AUC_212022</t>
  </si>
  <si>
    <t>AUC_223548</t>
  </si>
  <si>
    <t>AUC_223521</t>
  </si>
  <si>
    <t>AUC_271416</t>
  </si>
  <si>
    <t>AUC_226907</t>
  </si>
  <si>
    <t>AUC_226851</t>
  </si>
  <si>
    <t>AUC_235972</t>
  </si>
  <si>
    <t>AUC_242417</t>
  </si>
  <si>
    <t>AUC_213961</t>
  </si>
  <si>
    <t>AUC_280564</t>
  </si>
  <si>
    <t>AUC_225427</t>
  </si>
  <si>
    <t>AUC_228528</t>
  </si>
  <si>
    <t>AUC_300865</t>
  </si>
  <si>
    <t>AUC_295046</t>
  </si>
  <si>
    <t>AUC_231850</t>
  </si>
  <si>
    <t>AUC_199215</t>
  </si>
  <si>
    <t>AUC_339490</t>
  </si>
  <si>
    <t>AUC_226910</t>
  </si>
  <si>
    <t>AUC_206556</t>
  </si>
  <si>
    <t>AUC_235678</t>
  </si>
  <si>
    <t>AUC_217893</t>
  </si>
  <si>
    <t>AUC_212279</t>
  </si>
  <si>
    <t>AUC_213182</t>
  </si>
  <si>
    <t>AUC_201887</t>
  </si>
  <si>
    <t>AUC_267805</t>
  </si>
  <si>
    <t>AUC_288808</t>
  </si>
  <si>
    <t>AUC_299211</t>
  </si>
  <si>
    <t>AUC_226923</t>
  </si>
  <si>
    <t>AUC_295002</t>
  </si>
  <si>
    <t>AUC_354038</t>
  </si>
  <si>
    <t>AUC_239966</t>
  </si>
  <si>
    <t>AUC_225539</t>
  </si>
  <si>
    <t>AUC_223505</t>
  </si>
  <si>
    <t>AUC_240432</t>
  </si>
  <si>
    <t>AUC_281148</t>
  </si>
  <si>
    <t>AUC_419574</t>
  </si>
  <si>
    <t>AUC_350532</t>
  </si>
  <si>
    <t>post</t>
  </si>
  <si>
    <t>pre</t>
  </si>
  <si>
    <t>mean</t>
  </si>
  <si>
    <t>stdev</t>
  </si>
  <si>
    <t>adjusted p.value</t>
  </si>
  <si>
    <t>1 = raw p-value &lt; 0.05</t>
  </si>
  <si>
    <t>1 = adjusted p-value &lt; 0.05</t>
  </si>
  <si>
    <t>AUC_Glucose (clinical)</t>
  </si>
  <si>
    <t>METABOLITES THAT ARE SIGNIFICANTLY OGTT-RESPONSIVE IN BOTH PRE- AND POST-</t>
  </si>
  <si>
    <r>
      <t xml:space="preserve">METABOLITES THAT ARE </t>
    </r>
    <r>
      <rPr>
        <b/>
        <sz val="11"/>
        <color indexed="8"/>
        <rFont val="Calibri"/>
        <family val="2"/>
      </rPr>
      <t>ONLY</t>
    </r>
    <r>
      <rPr>
        <sz val="11"/>
        <color indexed="8"/>
        <rFont val="Calibri"/>
        <family val="2"/>
      </rPr>
      <t xml:space="preserve"> SIGNIFICANTLY OGTT-RESPONSIVE  IN PRE-INTERVENTION</t>
    </r>
  </si>
  <si>
    <r>
      <t xml:space="preserve">METABOLITES THAT ARE </t>
    </r>
    <r>
      <rPr>
        <b/>
        <sz val="11"/>
        <color indexed="8"/>
        <rFont val="Calibri"/>
        <family val="2"/>
      </rPr>
      <t>ONLY</t>
    </r>
    <r>
      <rPr>
        <sz val="11"/>
        <color indexed="8"/>
        <rFont val="Calibri"/>
        <family val="2"/>
      </rPr>
      <t xml:space="preserve"> SIGNIFICANTLY OGTT-RESPONSIVE  IN POST-INTERVENTION</t>
    </r>
  </si>
  <si>
    <t>p-value, AUC difference from zero</t>
  </si>
  <si>
    <t>SORTED ON PRE-Intervention SIGNIFICANCE, AND THEN CHANGE in MAGNITUDE PRE-Intervention:</t>
  </si>
  <si>
    <t>AUC_pyruvic acid</t>
  </si>
  <si>
    <t>AUC_UDP-glucuronic acid</t>
  </si>
  <si>
    <t>AUC_dihydro-3-coumaric acid</t>
  </si>
  <si>
    <t>AUC_gluconic acid</t>
  </si>
  <si>
    <t>AUC_aspartic acid</t>
  </si>
  <si>
    <t>AUC_threonic acid</t>
  </si>
  <si>
    <t>AUC_myristic acid</t>
  </si>
  <si>
    <t>AUC_capric acid</t>
  </si>
  <si>
    <t>AUC_linoleic acid</t>
  </si>
  <si>
    <t>AUC_palmitoleic acid</t>
  </si>
  <si>
    <t>AUC_oleic acid</t>
  </si>
  <si>
    <t>AUC_palmitic acid</t>
  </si>
  <si>
    <t>AUC_3-hydroxybutanoic acid</t>
  </si>
  <si>
    <t>AUC_stearic acid</t>
  </si>
  <si>
    <t>AUC_lactic acid</t>
  </si>
  <si>
    <t>AUC_arachidic acid</t>
  </si>
  <si>
    <t>AUC_alloxanoic acid</t>
  </si>
  <si>
    <t>AUC_phosphoric acid</t>
  </si>
  <si>
    <t>AUC_citric acid</t>
  </si>
  <si>
    <t>AUC_2-hydroxybutanoic acid</t>
  </si>
  <si>
    <t>AUC_nicotinic acid</t>
  </si>
  <si>
    <t>AUC_uric acid</t>
  </si>
  <si>
    <t>AUC_fumaric acid</t>
  </si>
  <si>
    <t>AUC_behenic acid</t>
  </si>
  <si>
    <t>AUC_adipic acid</t>
  </si>
  <si>
    <t>AUC_malic acid</t>
  </si>
  <si>
    <t>AUC_cerotic acid</t>
  </si>
  <si>
    <t>AUC_salicylic acid</t>
  </si>
  <si>
    <t>AUC_2-hydroxyglutaric acid</t>
  </si>
  <si>
    <t>AUC_isocitric acid</t>
  </si>
  <si>
    <t>AUC_lignoceric acid</t>
  </si>
  <si>
    <t>AUC_glutaric acid</t>
  </si>
  <si>
    <t>AUC_montanic acid</t>
  </si>
  <si>
    <t>AUC_glucuronic acid</t>
  </si>
  <si>
    <t>AUC_aconitic acid</t>
  </si>
  <si>
    <t>AUC_azelaic acid</t>
  </si>
  <si>
    <t>AUC_glycolic acid</t>
  </si>
  <si>
    <t>AUC_isothreonic acid</t>
  </si>
  <si>
    <t>AUC_hydrocinnamic acid</t>
  </si>
  <si>
    <t>AUC_succinic acid</t>
  </si>
  <si>
    <t>AUC_2-hydroxyvaleric acid</t>
  </si>
  <si>
    <t>AUC_2-ketoisocaproic acid</t>
  </si>
  <si>
    <t>AUC_aminomalonic acid</t>
  </si>
  <si>
    <t>AUC_glutamic acid</t>
  </si>
  <si>
    <t>AUC_caprylic acid</t>
  </si>
  <si>
    <t>AUC_shikimic acid</t>
  </si>
  <si>
    <t>AUC_glyceric acid</t>
  </si>
  <si>
    <t>AUC_glutamic acid2</t>
  </si>
  <si>
    <t>AUC_methylhexadecanoic acid</t>
  </si>
  <si>
    <t>AUC_lauric acid</t>
  </si>
  <si>
    <t>AUC_pelargonic acid</t>
  </si>
  <si>
    <t>AUC_benzoic acid</t>
  </si>
  <si>
    <t>AUC_iminodiacetic acid</t>
  </si>
  <si>
    <t xml:space="preserve">AUC_N-acetylglycine </t>
  </si>
  <si>
    <t xml:space="preserve">AUC_propane-1,2,3-tricarboxylate </t>
  </si>
  <si>
    <t xml:space="preserve">AUC_propane-1,3-diol </t>
  </si>
  <si>
    <t xml:space="preserve">AUC_oleamide </t>
  </si>
  <si>
    <t xml:space="preserve">AUC_glyoxalurea </t>
  </si>
  <si>
    <t xml:space="preserve">AUC_2-phenylpropanol </t>
  </si>
  <si>
    <t xml:space="preserve">AUC_hydroxycarbamate </t>
  </si>
  <si>
    <t xml:space="preserve">AUC_trihydroxypyrazine </t>
  </si>
  <si>
    <t xml:space="preserve">AUC_2,3,5-trihydroxypyrazine </t>
  </si>
  <si>
    <t xml:space="preserve">AUC_lathosterol </t>
  </si>
  <si>
    <t xml:space="preserve">AUC_2-deoxyerythritol </t>
  </si>
  <si>
    <t xml:space="preserve">AUC_butylamine </t>
  </si>
  <si>
    <t>AUC_hippuric acid</t>
  </si>
  <si>
    <t>AUC_5-hydroxymethyl-2-furoic acid</t>
  </si>
  <si>
    <t>AUC_alphaketoglutaric acid</t>
  </si>
  <si>
    <t>AUC_2,5-furandicarboxylic acid</t>
  </si>
  <si>
    <t>AUC_isolinoleic acid</t>
  </si>
  <si>
    <t>AUC_2-deoxytetronic acid</t>
  </si>
  <si>
    <t>AUC_2,3-dihydroxybutanoic acid</t>
  </si>
  <si>
    <t>AUC_parabanic acid</t>
  </si>
  <si>
    <t>AUC_tocopherolbeta</t>
  </si>
  <si>
    <t>AUC_erythronic acid lactone</t>
  </si>
  <si>
    <t>pvalue &lt;0.05</t>
  </si>
  <si>
    <t>red numbers</t>
  </si>
  <si>
    <t>pvalue &gt;0.05&lt;0.1</t>
  </si>
  <si>
    <t>SUPPLEMENTAL TABLE 2 (AUCs following OGTT, difference from zero)</t>
  </si>
  <si>
    <r>
      <t>Pre- and Post- weight loss</t>
    </r>
    <r>
      <rPr>
        <b/>
        <sz val="11"/>
        <color indexed="8"/>
        <rFont val="Calibri"/>
        <family val="2"/>
      </rPr>
      <t xml:space="preserve"> and fitness intervention, obese, hyperinsulinemic sedentary women</t>
    </r>
  </si>
  <si>
    <t>POST</t>
  </si>
  <si>
    <t>PRE</t>
  </si>
  <si>
    <t>BOTH</t>
  </si>
  <si>
    <t>TOTAL NUMBER OF METABOLITES SIGNIFICANTLY CHANGED BY OGTT under any condition</t>
  </si>
  <si>
    <t>SORTED ON POST-Intervention SIGNIFICANCE, AND THEN CHANGE in MAGNITUDE POST-Intervention: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</si>
</sst>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indexed="12"/>
      <name val="Calibri"/>
      <family val="2"/>
    </font>
    <font>
      <b/>
      <sz val="2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14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5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25" fillId="25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3" borderId="0" xfId="0" applyFill="1" applyAlignment="1">
      <alignment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4" borderId="0" xfId="0" applyFont="1" applyFill="1" applyAlignment="1">
      <alignment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color rgb="FF800080"/>
      </font>
      <fill>
        <patternFill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0"/>
  <sheetViews>
    <sheetView tabSelected="1" workbookViewId="0" topLeftCell="A1">
      <pane ySplit="7" topLeftCell="BM8" activePane="bottomLeft" state="frozen"/>
      <selection pane="topLeft" activeCell="A1" sqref="A1"/>
      <selection pane="bottomLeft" activeCell="C5" sqref="C5:D5"/>
    </sheetView>
  </sheetViews>
  <sheetFormatPr defaultColWidth="9.140625" defaultRowHeight="15"/>
  <cols>
    <col min="1" max="1" width="35.7109375" style="0" customWidth="1"/>
    <col min="2" max="2" width="14.8515625" style="0" customWidth="1"/>
    <col min="4" max="4" width="15.140625" style="0" customWidth="1"/>
    <col min="5" max="5" width="17.00390625" style="0" customWidth="1"/>
    <col min="6" max="6" width="8.8515625" style="1" customWidth="1"/>
    <col min="8" max="8" width="15.421875" style="0" customWidth="1"/>
    <col min="9" max="9" width="16.7109375" style="0" customWidth="1"/>
    <col min="10" max="10" width="24.57421875" style="8" customWidth="1"/>
  </cols>
  <sheetData>
    <row r="1" spans="1:11" ht="33.75">
      <c r="A1" s="30" t="s">
        <v>337</v>
      </c>
      <c r="B1" s="31"/>
      <c r="C1" s="31"/>
      <c r="D1" s="31"/>
      <c r="E1" s="31"/>
      <c r="F1" s="32"/>
      <c r="G1" s="32"/>
      <c r="H1" s="32"/>
      <c r="I1" s="32"/>
      <c r="J1" s="32"/>
      <c r="K1" s="32"/>
    </row>
    <row r="2" spans="1:11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4" t="s">
        <v>338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.75">
      <c r="A4" s="16"/>
      <c r="B4" s="4"/>
      <c r="C4" s="22" t="s">
        <v>334</v>
      </c>
      <c r="D4" s="17"/>
      <c r="E4" s="17"/>
      <c r="F4" s="17"/>
      <c r="G4" s="17"/>
      <c r="H4" s="17"/>
      <c r="I4" s="17"/>
      <c r="J4" s="17"/>
      <c r="K4" s="17"/>
    </row>
    <row r="5" spans="2:4" ht="15.75">
      <c r="B5" s="23" t="s">
        <v>335</v>
      </c>
      <c r="C5" s="23" t="s">
        <v>336</v>
      </c>
      <c r="D5" s="36"/>
    </row>
    <row r="6" spans="2:17" ht="15">
      <c r="B6" s="26" t="s">
        <v>246</v>
      </c>
      <c r="C6" s="26"/>
      <c r="D6" s="26"/>
      <c r="E6" s="27"/>
      <c r="F6" s="28" t="s">
        <v>247</v>
      </c>
      <c r="G6" s="29"/>
      <c r="H6" s="29"/>
      <c r="I6" s="29"/>
      <c r="K6" s="24" t="s">
        <v>251</v>
      </c>
      <c r="L6" s="24"/>
      <c r="M6" s="24"/>
      <c r="O6" s="5" t="s">
        <v>252</v>
      </c>
      <c r="P6" s="5"/>
      <c r="Q6" s="5"/>
    </row>
    <row r="7" spans="1:17" ht="45">
      <c r="A7" s="2"/>
      <c r="B7" s="2" t="s">
        <v>248</v>
      </c>
      <c r="C7" s="2" t="s">
        <v>249</v>
      </c>
      <c r="D7" s="18" t="s">
        <v>257</v>
      </c>
      <c r="E7" s="2" t="s">
        <v>250</v>
      </c>
      <c r="F7" s="3" t="s">
        <v>248</v>
      </c>
      <c r="G7" s="2" t="s">
        <v>249</v>
      </c>
      <c r="H7" s="18" t="s">
        <v>257</v>
      </c>
      <c r="I7" s="2" t="s">
        <v>250</v>
      </c>
      <c r="J7" s="9"/>
      <c r="K7" s="25" t="s">
        <v>339</v>
      </c>
      <c r="L7" s="25" t="s">
        <v>340</v>
      </c>
      <c r="M7" s="25" t="s">
        <v>341</v>
      </c>
      <c r="O7" s="25" t="s">
        <v>339</v>
      </c>
      <c r="P7" s="25" t="s">
        <v>340</v>
      </c>
      <c r="Q7" s="25" t="s">
        <v>341</v>
      </c>
    </row>
    <row r="8" spans="1:17" ht="15">
      <c r="A8" s="12"/>
      <c r="B8" s="12"/>
      <c r="C8" s="12"/>
      <c r="D8" s="12"/>
      <c r="E8" s="12"/>
      <c r="F8" s="13"/>
      <c r="G8" s="12"/>
      <c r="H8" s="12"/>
      <c r="I8" s="12"/>
      <c r="J8" s="9"/>
      <c r="K8" s="12"/>
      <c r="L8" s="12"/>
      <c r="M8" s="12"/>
      <c r="O8" s="12"/>
      <c r="P8" s="12"/>
      <c r="Q8" s="12"/>
    </row>
    <row r="9" spans="1:17" ht="15">
      <c r="A9" s="10" t="s">
        <v>258</v>
      </c>
      <c r="B9" s="11"/>
      <c r="C9" s="11"/>
      <c r="D9" s="11"/>
      <c r="E9" s="11"/>
      <c r="F9" s="13"/>
      <c r="G9" s="12"/>
      <c r="H9" s="12"/>
      <c r="I9" s="12"/>
      <c r="J9" s="9"/>
      <c r="K9" s="12"/>
      <c r="L9" s="12"/>
      <c r="M9" s="12"/>
      <c r="O9" s="12"/>
      <c r="P9" s="12"/>
      <c r="Q9" s="12"/>
    </row>
    <row r="10" spans="1:17" ht="15">
      <c r="A10" t="s">
        <v>1</v>
      </c>
      <c r="B10">
        <v>36363930</v>
      </c>
      <c r="C10">
        <v>10158390</v>
      </c>
      <c r="D10">
        <v>8.295642E-08</v>
      </c>
      <c r="E10">
        <v>1.343894004E-05</v>
      </c>
      <c r="F10" s="1">
        <v>36223780</v>
      </c>
      <c r="G10">
        <v>14242570</v>
      </c>
      <c r="H10" s="4">
        <v>9.055448E-07</v>
      </c>
      <c r="I10">
        <v>4.88994192E-05</v>
      </c>
      <c r="K10">
        <f aca="true" t="shared" si="0" ref="K10:K37">IF(D10&lt;0.05,1,0)</f>
        <v>1</v>
      </c>
      <c r="L10">
        <f aca="true" t="shared" si="1" ref="L10:L41">IF(H10&lt;0.05,1,0)</f>
        <v>1</v>
      </c>
      <c r="M10">
        <f aca="true" t="shared" si="2" ref="M10:M37">IF(AND(D10&lt;0.05,H10&lt;0.05),1,0)</f>
        <v>1</v>
      </c>
      <c r="O10">
        <f>IF(E10&lt;0.05,1,0)</f>
        <v>1</v>
      </c>
      <c r="P10">
        <f aca="true" t="shared" si="3" ref="P10:P37">IF(I10&lt;0.05,1,0)</f>
        <v>1</v>
      </c>
      <c r="Q10">
        <f aca="true" t="shared" si="4" ref="Q10:Q16">IF(AND(E10&lt;0.05,I10&lt;0.05),1,0)</f>
        <v>1</v>
      </c>
    </row>
    <row r="11" spans="1:17" ht="15">
      <c r="A11" t="s">
        <v>84</v>
      </c>
      <c r="B11">
        <v>4188350</v>
      </c>
      <c r="C11">
        <v>1866845</v>
      </c>
      <c r="D11">
        <v>8.591315E-06</v>
      </c>
      <c r="E11">
        <v>0.00030928734</v>
      </c>
      <c r="F11" s="1">
        <v>5320259</v>
      </c>
      <c r="G11">
        <v>2465605</v>
      </c>
      <c r="H11" s="4">
        <v>4.996176E-06</v>
      </c>
      <c r="I11">
        <v>0.0001618761024</v>
      </c>
      <c r="K11">
        <f t="shared" si="0"/>
        <v>1</v>
      </c>
      <c r="L11">
        <f t="shared" si="1"/>
        <v>1</v>
      </c>
      <c r="M11">
        <f t="shared" si="2"/>
        <v>1</v>
      </c>
      <c r="O11">
        <f aca="true" t="shared" si="5" ref="O11:O37">IF(E11&lt;0.05,1,0)</f>
        <v>1</v>
      </c>
      <c r="P11">
        <f t="shared" si="3"/>
        <v>1</v>
      </c>
      <c r="Q11">
        <f t="shared" si="4"/>
        <v>1</v>
      </c>
    </row>
    <row r="12" spans="1:17" ht="15">
      <c r="A12" t="s">
        <v>324</v>
      </c>
      <c r="B12">
        <v>2769929</v>
      </c>
      <c r="C12">
        <v>754153.5</v>
      </c>
      <c r="D12">
        <v>6.359911E-08</v>
      </c>
      <c r="E12">
        <v>1.343894004E-05</v>
      </c>
      <c r="F12" s="1">
        <v>2585378</v>
      </c>
      <c r="G12">
        <v>567517.2</v>
      </c>
      <c r="H12" s="4">
        <v>1.370508E-09</v>
      </c>
      <c r="I12">
        <v>4.4404459200000003E-07</v>
      </c>
      <c r="K12">
        <f t="shared" si="0"/>
        <v>1</v>
      </c>
      <c r="L12">
        <f t="shared" si="1"/>
        <v>1</v>
      </c>
      <c r="M12">
        <f t="shared" si="2"/>
        <v>1</v>
      </c>
      <c r="O12">
        <f t="shared" si="5"/>
        <v>1</v>
      </c>
      <c r="P12">
        <f t="shared" si="3"/>
        <v>1</v>
      </c>
      <c r="Q12">
        <f t="shared" si="4"/>
        <v>1</v>
      </c>
    </row>
    <row r="13" spans="1:17" ht="15">
      <c r="A13" t="s">
        <v>98</v>
      </c>
      <c r="B13">
        <v>1284556</v>
      </c>
      <c r="C13">
        <v>526689.4</v>
      </c>
      <c r="D13">
        <v>3.873607E-06</v>
      </c>
      <c r="E13">
        <v>0.00022212651599999998</v>
      </c>
      <c r="F13" s="1">
        <v>1209194</v>
      </c>
      <c r="G13">
        <v>662265.8</v>
      </c>
      <c r="H13" s="4">
        <v>2.600611E-05</v>
      </c>
      <c r="I13">
        <v>0.0007021649699999999</v>
      </c>
      <c r="K13">
        <f t="shared" si="0"/>
        <v>1</v>
      </c>
      <c r="L13">
        <f t="shared" si="1"/>
        <v>1</v>
      </c>
      <c r="M13">
        <f t="shared" si="2"/>
        <v>1</v>
      </c>
      <c r="O13">
        <f t="shared" si="5"/>
        <v>1</v>
      </c>
      <c r="P13">
        <f t="shared" si="3"/>
        <v>1</v>
      </c>
      <c r="Q13">
        <f t="shared" si="4"/>
        <v>1</v>
      </c>
    </row>
    <row r="14" spans="1:17" ht="15">
      <c r="A14" t="s">
        <v>99</v>
      </c>
      <c r="B14">
        <v>793095</v>
      </c>
      <c r="C14">
        <v>372970.6</v>
      </c>
      <c r="D14">
        <v>1.419045E-05</v>
      </c>
      <c r="E14">
        <v>0.00038314215</v>
      </c>
      <c r="F14" s="1">
        <v>1124845</v>
      </c>
      <c r="G14">
        <v>512949.2</v>
      </c>
      <c r="H14" s="4">
        <v>4.239335E-06</v>
      </c>
      <c r="I14">
        <v>0.00015261606</v>
      </c>
      <c r="K14">
        <f t="shared" si="0"/>
        <v>1</v>
      </c>
      <c r="L14">
        <f t="shared" si="1"/>
        <v>1</v>
      </c>
      <c r="M14">
        <f t="shared" si="2"/>
        <v>1</v>
      </c>
      <c r="O14">
        <f t="shared" si="5"/>
        <v>1</v>
      </c>
      <c r="P14">
        <f t="shared" si="3"/>
        <v>1</v>
      </c>
      <c r="Q14">
        <f t="shared" si="4"/>
        <v>1</v>
      </c>
    </row>
    <row r="15" spans="1:17" ht="15">
      <c r="A15" t="s">
        <v>259</v>
      </c>
      <c r="B15">
        <v>685246.2</v>
      </c>
      <c r="C15">
        <v>673046.4</v>
      </c>
      <c r="D15">
        <v>0.004740658</v>
      </c>
      <c r="E15">
        <v>0.04654464218181818</v>
      </c>
      <c r="F15" s="1">
        <v>777675</v>
      </c>
      <c r="G15">
        <v>559846.1</v>
      </c>
      <c r="H15" s="4">
        <v>0.0003049801</v>
      </c>
      <c r="I15">
        <v>0.005812561905882353</v>
      </c>
      <c r="K15">
        <f t="shared" si="0"/>
        <v>1</v>
      </c>
      <c r="L15">
        <f t="shared" si="1"/>
        <v>1</v>
      </c>
      <c r="M15">
        <f t="shared" si="2"/>
        <v>1</v>
      </c>
      <c r="O15">
        <f t="shared" si="5"/>
        <v>1</v>
      </c>
      <c r="P15">
        <f t="shared" si="3"/>
        <v>1</v>
      </c>
      <c r="Q15">
        <f t="shared" si="4"/>
        <v>1</v>
      </c>
    </row>
    <row r="16" spans="1:17" ht="15">
      <c r="A16" t="s">
        <v>260</v>
      </c>
      <c r="B16">
        <v>426445</v>
      </c>
      <c r="C16">
        <v>151007.6</v>
      </c>
      <c r="D16">
        <v>9.204686E-07</v>
      </c>
      <c r="E16">
        <v>9.941060880000001E-05</v>
      </c>
      <c r="F16" s="1">
        <v>599268.5</v>
      </c>
      <c r="G16">
        <v>192564.5</v>
      </c>
      <c r="H16" s="4">
        <v>1.018181E-07</v>
      </c>
      <c r="I16">
        <v>1.64945322E-05</v>
      </c>
      <c r="K16">
        <f t="shared" si="0"/>
        <v>1</v>
      </c>
      <c r="L16">
        <f t="shared" si="1"/>
        <v>1</v>
      </c>
      <c r="M16">
        <f t="shared" si="2"/>
        <v>1</v>
      </c>
      <c r="O16">
        <f t="shared" si="5"/>
        <v>1</v>
      </c>
      <c r="P16">
        <f t="shared" si="3"/>
        <v>1</v>
      </c>
      <c r="Q16">
        <f t="shared" si="4"/>
        <v>1</v>
      </c>
    </row>
    <row r="17" spans="1:12" ht="15">
      <c r="A17" t="s">
        <v>164</v>
      </c>
      <c r="B17">
        <v>110151.2</v>
      </c>
      <c r="C17">
        <v>204554.4</v>
      </c>
      <c r="D17" s="5">
        <v>0.0890016</v>
      </c>
      <c r="E17">
        <v>0.2945028746938776</v>
      </c>
      <c r="F17" s="1">
        <v>158193.5</v>
      </c>
      <c r="G17">
        <v>188635.8</v>
      </c>
      <c r="H17" s="4">
        <v>0.01059022</v>
      </c>
      <c r="I17">
        <v>0.10091856705882352</v>
      </c>
      <c r="K17" s="6"/>
      <c r="L17">
        <f t="shared" si="1"/>
        <v>1</v>
      </c>
    </row>
    <row r="18" spans="1:12" ht="15">
      <c r="A18" t="s">
        <v>261</v>
      </c>
      <c r="B18">
        <v>98662.5</v>
      </c>
      <c r="C18">
        <v>258814.9</v>
      </c>
      <c r="D18">
        <v>0.2134686</v>
      </c>
      <c r="E18">
        <v>0.4650128456375839</v>
      </c>
      <c r="F18" s="1">
        <v>153556.2</v>
      </c>
      <c r="G18">
        <v>204377.3</v>
      </c>
      <c r="H18" s="4">
        <v>0.01899109</v>
      </c>
      <c r="I18">
        <v>0.16020936000000002</v>
      </c>
      <c r="K18" s="6"/>
      <c r="L18">
        <f t="shared" si="1"/>
        <v>1</v>
      </c>
    </row>
    <row r="19" spans="1:17" ht="15">
      <c r="A19" t="s">
        <v>56</v>
      </c>
      <c r="B19">
        <v>89990</v>
      </c>
      <c r="C19">
        <v>46141.58</v>
      </c>
      <c r="D19">
        <v>3.132007E-05</v>
      </c>
      <c r="E19">
        <v>0.000780592513846154</v>
      </c>
      <c r="F19" s="1">
        <v>121323.5</v>
      </c>
      <c r="G19">
        <v>42782.28</v>
      </c>
      <c r="H19" s="4">
        <v>2.815286E-07</v>
      </c>
      <c r="I19">
        <v>2.28038166E-05</v>
      </c>
      <c r="K19">
        <f t="shared" si="0"/>
        <v>1</v>
      </c>
      <c r="L19">
        <f t="shared" si="1"/>
        <v>1</v>
      </c>
      <c r="M19">
        <f t="shared" si="2"/>
        <v>1</v>
      </c>
      <c r="O19">
        <f t="shared" si="5"/>
        <v>1</v>
      </c>
      <c r="P19">
        <f t="shared" si="3"/>
        <v>1</v>
      </c>
      <c r="Q19">
        <f>IF(AND(E19&lt;0.05,I19&lt;0.05),1,0)</f>
        <v>1</v>
      </c>
    </row>
    <row r="20" spans="1:15" ht="15">
      <c r="A20" t="s">
        <v>170</v>
      </c>
      <c r="B20">
        <v>106213.8</v>
      </c>
      <c r="C20">
        <v>81418.91</v>
      </c>
      <c r="D20">
        <v>0.0008734204</v>
      </c>
      <c r="E20">
        <v>0.012863100436363635</v>
      </c>
      <c r="F20" s="1">
        <v>107635.4</v>
      </c>
      <c r="G20">
        <v>126731.6</v>
      </c>
      <c r="H20" s="4">
        <v>0.009857604</v>
      </c>
      <c r="I20">
        <v>0.09678374836363637</v>
      </c>
      <c r="K20">
        <f t="shared" si="0"/>
        <v>1</v>
      </c>
      <c r="L20">
        <f t="shared" si="1"/>
        <v>1</v>
      </c>
      <c r="M20">
        <f t="shared" si="2"/>
        <v>1</v>
      </c>
      <c r="O20">
        <f t="shared" si="5"/>
        <v>1</v>
      </c>
    </row>
    <row r="21" spans="1:17" ht="15">
      <c r="A21" t="s">
        <v>157</v>
      </c>
      <c r="B21">
        <v>63445</v>
      </c>
      <c r="C21">
        <v>49750.41</v>
      </c>
      <c r="D21">
        <v>0.001032527</v>
      </c>
      <c r="E21">
        <v>0.0134050464</v>
      </c>
      <c r="F21" s="1">
        <v>99126.92</v>
      </c>
      <c r="G21">
        <v>60669.09</v>
      </c>
      <c r="H21" s="4">
        <v>7.353553E-05</v>
      </c>
      <c r="I21">
        <v>0.0017018222657142858</v>
      </c>
      <c r="K21">
        <f t="shared" si="0"/>
        <v>1</v>
      </c>
      <c r="L21">
        <f t="shared" si="1"/>
        <v>1</v>
      </c>
      <c r="M21">
        <f t="shared" si="2"/>
        <v>1</v>
      </c>
      <c r="O21">
        <f t="shared" si="5"/>
        <v>1</v>
      </c>
      <c r="P21">
        <f t="shared" si="3"/>
        <v>1</v>
      </c>
      <c r="Q21">
        <f>IF(AND(E21&lt;0.05,I21&lt;0.05),1,0)</f>
        <v>1</v>
      </c>
    </row>
    <row r="22" spans="1:17" ht="15">
      <c r="A22" t="s">
        <v>183</v>
      </c>
      <c r="B22">
        <v>90646.25</v>
      </c>
      <c r="C22">
        <v>42508.57</v>
      </c>
      <c r="D22">
        <v>1.382414E-05</v>
      </c>
      <c r="E22">
        <v>0.00038314215</v>
      </c>
      <c r="F22" s="1">
        <v>80082.69</v>
      </c>
      <c r="G22">
        <v>60916.71</v>
      </c>
      <c r="H22" s="4">
        <v>0.0004802969</v>
      </c>
      <c r="I22">
        <v>0.007410295028571429</v>
      </c>
      <c r="K22">
        <f t="shared" si="0"/>
        <v>1</v>
      </c>
      <c r="L22">
        <f t="shared" si="1"/>
        <v>1</v>
      </c>
      <c r="M22">
        <f t="shared" si="2"/>
        <v>1</v>
      </c>
      <c r="O22">
        <f t="shared" si="5"/>
        <v>1</v>
      </c>
      <c r="P22">
        <f t="shared" si="3"/>
        <v>1</v>
      </c>
      <c r="Q22">
        <f>IF(AND(E22&lt;0.05,I22&lt;0.05),1,0)</f>
        <v>1</v>
      </c>
    </row>
    <row r="23" spans="1:12" ht="15">
      <c r="A23" t="s">
        <v>202</v>
      </c>
      <c r="B23">
        <v>45478.75</v>
      </c>
      <c r="C23">
        <v>265627</v>
      </c>
      <c r="D23">
        <v>0.5651099</v>
      </c>
      <c r="E23">
        <v>0.816513264</v>
      </c>
      <c r="F23" s="1">
        <v>70398.46</v>
      </c>
      <c r="G23">
        <v>111410.6</v>
      </c>
      <c r="H23" s="4">
        <v>0.04180757</v>
      </c>
      <c r="I23">
        <v>0.27644189142857145</v>
      </c>
      <c r="K23" s="6"/>
      <c r="L23">
        <f t="shared" si="1"/>
        <v>1</v>
      </c>
    </row>
    <row r="24" spans="1:12" ht="15">
      <c r="A24" t="s">
        <v>36</v>
      </c>
      <c r="B24">
        <v>21845</v>
      </c>
      <c r="C24">
        <v>118735.7</v>
      </c>
      <c r="D24">
        <v>0.5369519</v>
      </c>
      <c r="E24">
        <v>0.8120326102325581</v>
      </c>
      <c r="F24" s="1">
        <v>51013.85</v>
      </c>
      <c r="G24">
        <v>55859.49</v>
      </c>
      <c r="H24" s="4">
        <v>0.006426128</v>
      </c>
      <c r="I24">
        <v>0.06716340232258064</v>
      </c>
      <c r="K24" s="6"/>
      <c r="L24">
        <f t="shared" si="1"/>
        <v>1</v>
      </c>
    </row>
    <row r="25" spans="1:15" ht="15">
      <c r="A25" t="s">
        <v>190</v>
      </c>
      <c r="B25">
        <v>79267.5</v>
      </c>
      <c r="C25">
        <v>57856.69</v>
      </c>
      <c r="D25">
        <v>0.0006035236</v>
      </c>
      <c r="E25">
        <v>0.010291665600000001</v>
      </c>
      <c r="F25" s="1">
        <v>47981.54</v>
      </c>
      <c r="G25">
        <v>64801.34</v>
      </c>
      <c r="H25" s="4">
        <v>0.02042222</v>
      </c>
      <c r="I25">
        <v>0.16238113463414636</v>
      </c>
      <c r="K25">
        <f t="shared" si="0"/>
        <v>1</v>
      </c>
      <c r="L25">
        <f t="shared" si="1"/>
        <v>1</v>
      </c>
      <c r="M25">
        <f t="shared" si="2"/>
        <v>1</v>
      </c>
      <c r="O25">
        <f t="shared" si="5"/>
        <v>1</v>
      </c>
    </row>
    <row r="26" spans="1:16" ht="15">
      <c r="A26" t="s">
        <v>51</v>
      </c>
      <c r="B26">
        <v>72967.5</v>
      </c>
      <c r="C26">
        <v>87799.33</v>
      </c>
      <c r="D26">
        <v>0.01500036</v>
      </c>
      <c r="E26">
        <v>0.081001944</v>
      </c>
      <c r="F26" s="1">
        <v>43796.54</v>
      </c>
      <c r="G26">
        <v>31906.26</v>
      </c>
      <c r="H26" s="4">
        <v>0.0003368293</v>
      </c>
      <c r="I26">
        <v>0.0060629274</v>
      </c>
      <c r="K26">
        <f t="shared" si="0"/>
        <v>1</v>
      </c>
      <c r="L26">
        <f t="shared" si="1"/>
        <v>1</v>
      </c>
      <c r="M26">
        <f t="shared" si="2"/>
        <v>1</v>
      </c>
      <c r="P26">
        <f t="shared" si="3"/>
        <v>1</v>
      </c>
    </row>
    <row r="27" spans="1:16" ht="15">
      <c r="A27" t="s">
        <v>220</v>
      </c>
      <c r="B27">
        <v>37978.75</v>
      </c>
      <c r="C27">
        <v>46828.95</v>
      </c>
      <c r="D27">
        <v>0.01698609</v>
      </c>
      <c r="E27">
        <v>0.08735703428571429</v>
      </c>
      <c r="F27" s="1">
        <v>42306.92</v>
      </c>
      <c r="G27">
        <v>31833</v>
      </c>
      <c r="H27" s="4">
        <v>0.0004395739</v>
      </c>
      <c r="I27">
        <v>0.00726376896</v>
      </c>
      <c r="K27">
        <f t="shared" si="0"/>
        <v>1</v>
      </c>
      <c r="L27">
        <f t="shared" si="1"/>
        <v>1</v>
      </c>
      <c r="M27">
        <f t="shared" si="2"/>
        <v>1</v>
      </c>
      <c r="P27">
        <f t="shared" si="3"/>
        <v>1</v>
      </c>
    </row>
    <row r="28" spans="1:17" ht="15">
      <c r="A28" t="s">
        <v>325</v>
      </c>
      <c r="B28">
        <v>46341.25</v>
      </c>
      <c r="C28">
        <v>20563.88</v>
      </c>
      <c r="D28">
        <v>8.238741E-06</v>
      </c>
      <c r="E28">
        <v>0.00030928734</v>
      </c>
      <c r="F28" s="1">
        <v>40241.54</v>
      </c>
      <c r="G28">
        <v>14957.35</v>
      </c>
      <c r="H28" s="4">
        <v>4.969623E-07</v>
      </c>
      <c r="I28">
        <v>3.220315704E-05</v>
      </c>
      <c r="K28">
        <f t="shared" si="0"/>
        <v>1</v>
      </c>
      <c r="L28">
        <f t="shared" si="1"/>
        <v>1</v>
      </c>
      <c r="M28">
        <f t="shared" si="2"/>
        <v>1</v>
      </c>
      <c r="O28">
        <f t="shared" si="5"/>
        <v>1</v>
      </c>
      <c r="P28">
        <f t="shared" si="3"/>
        <v>1</v>
      </c>
      <c r="Q28">
        <f>IF(AND(E28&lt;0.05,I28&lt;0.05),1,0)</f>
        <v>1</v>
      </c>
    </row>
    <row r="29" spans="1:17" ht="15">
      <c r="A29" t="s">
        <v>262</v>
      </c>
      <c r="B29">
        <v>32500</v>
      </c>
      <c r="C29">
        <v>14835.15</v>
      </c>
      <c r="D29">
        <v>1.074718E-05</v>
      </c>
      <c r="E29">
        <v>0.000348208632</v>
      </c>
      <c r="F29" s="1">
        <v>29438.08</v>
      </c>
      <c r="G29">
        <v>20880.24</v>
      </c>
      <c r="H29" s="4">
        <v>0.0002691707</v>
      </c>
      <c r="I29">
        <v>0.005450706675000001</v>
      </c>
      <c r="J29" s="19"/>
      <c r="K29">
        <f t="shared" si="0"/>
        <v>1</v>
      </c>
      <c r="L29">
        <f t="shared" si="1"/>
        <v>1</v>
      </c>
      <c r="M29">
        <f t="shared" si="2"/>
        <v>1</v>
      </c>
      <c r="O29">
        <f t="shared" si="5"/>
        <v>1</v>
      </c>
      <c r="P29">
        <f t="shared" si="3"/>
        <v>1</v>
      </c>
      <c r="Q29">
        <f>IF(AND(E29&lt;0.05,I29&lt;0.05),1,0)</f>
        <v>1</v>
      </c>
    </row>
    <row r="30" spans="1:16" ht="15">
      <c r="A30" t="s">
        <v>229</v>
      </c>
      <c r="B30">
        <v>11881.25</v>
      </c>
      <c r="C30">
        <v>63101.87</v>
      </c>
      <c r="D30">
        <v>0.5276377</v>
      </c>
      <c r="E30">
        <v>0.8071770735849058</v>
      </c>
      <c r="F30" s="1">
        <v>29274.23</v>
      </c>
      <c r="G30">
        <v>28692.56</v>
      </c>
      <c r="H30" s="4">
        <v>0.003156647</v>
      </c>
      <c r="I30">
        <v>0.04091014512</v>
      </c>
      <c r="J30" s="19"/>
      <c r="K30" s="6"/>
      <c r="L30">
        <f t="shared" si="1"/>
        <v>1</v>
      </c>
      <c r="P30">
        <f t="shared" si="3"/>
        <v>1</v>
      </c>
    </row>
    <row r="31" spans="1:15" ht="15">
      <c r="A31" t="s">
        <v>326</v>
      </c>
      <c r="B31">
        <v>46476.25</v>
      </c>
      <c r="C31">
        <v>37039.08</v>
      </c>
      <c r="D31">
        <v>0.001161714</v>
      </c>
      <c r="E31">
        <v>0.013940568</v>
      </c>
      <c r="F31" s="1">
        <v>19182.69</v>
      </c>
      <c r="G31">
        <v>26774.57</v>
      </c>
      <c r="H31" s="4">
        <v>0.02395597</v>
      </c>
      <c r="I31">
        <v>0.1774600281818182</v>
      </c>
      <c r="J31" s="19"/>
      <c r="K31">
        <f t="shared" si="0"/>
        <v>1</v>
      </c>
      <c r="L31">
        <f t="shared" si="1"/>
        <v>1</v>
      </c>
      <c r="M31">
        <f t="shared" si="2"/>
        <v>1</v>
      </c>
      <c r="O31">
        <f t="shared" si="5"/>
        <v>1</v>
      </c>
    </row>
    <row r="32" spans="1:17" ht="15">
      <c r="A32" t="s">
        <v>0</v>
      </c>
      <c r="B32">
        <v>13341.75</v>
      </c>
      <c r="C32">
        <v>7536.237</v>
      </c>
      <c r="D32">
        <v>7.386653E-05</v>
      </c>
      <c r="E32">
        <v>0.001595517048</v>
      </c>
      <c r="F32" s="1">
        <v>16370.19</v>
      </c>
      <c r="G32">
        <v>7066.17</v>
      </c>
      <c r="H32" s="4">
        <v>2.410035E-06</v>
      </c>
      <c r="I32">
        <v>0.00011155019142857143</v>
      </c>
      <c r="J32" s="19"/>
      <c r="K32">
        <f t="shared" si="0"/>
        <v>1</v>
      </c>
      <c r="L32">
        <f t="shared" si="1"/>
        <v>1</v>
      </c>
      <c r="M32">
        <f t="shared" si="2"/>
        <v>1</v>
      </c>
      <c r="O32">
        <f t="shared" si="5"/>
        <v>1</v>
      </c>
      <c r="P32">
        <f t="shared" si="3"/>
        <v>1</v>
      </c>
      <c r="Q32">
        <f>IF(AND(E32&lt;0.05,I32&lt;0.05),1,0)</f>
        <v>1</v>
      </c>
    </row>
    <row r="33" spans="1:12" ht="15">
      <c r="A33" t="s">
        <v>237</v>
      </c>
      <c r="B33">
        <v>2390</v>
      </c>
      <c r="C33">
        <v>15000.2</v>
      </c>
      <c r="D33">
        <v>0.5920264</v>
      </c>
      <c r="E33">
        <v>0.8303746909090909</v>
      </c>
      <c r="F33" s="1">
        <v>15647.31</v>
      </c>
      <c r="G33">
        <v>16957.78</v>
      </c>
      <c r="H33" s="4">
        <v>0.006032413</v>
      </c>
      <c r="I33">
        <v>0.06716340232258064</v>
      </c>
      <c r="J33" s="19"/>
      <c r="K33" s="6"/>
      <c r="L33">
        <f t="shared" si="1"/>
        <v>1</v>
      </c>
    </row>
    <row r="34" spans="1:13" ht="15">
      <c r="A34" t="s">
        <v>60</v>
      </c>
      <c r="B34">
        <v>13156.25</v>
      </c>
      <c r="C34">
        <v>17425.53</v>
      </c>
      <c r="D34">
        <v>0.02402535</v>
      </c>
      <c r="E34">
        <v>0.1161822895522388</v>
      </c>
      <c r="F34" s="1">
        <v>14858.08</v>
      </c>
      <c r="G34">
        <v>16072.95</v>
      </c>
      <c r="H34" s="4">
        <v>0.005964599</v>
      </c>
      <c r="I34">
        <v>0.06716340232258064</v>
      </c>
      <c r="J34" s="19"/>
      <c r="K34">
        <f t="shared" si="0"/>
        <v>1</v>
      </c>
      <c r="L34">
        <f t="shared" si="1"/>
        <v>1</v>
      </c>
      <c r="M34">
        <f t="shared" si="2"/>
        <v>1</v>
      </c>
    </row>
    <row r="35" spans="1:13" ht="15">
      <c r="A35" t="s">
        <v>64</v>
      </c>
      <c r="B35">
        <v>14858.75</v>
      </c>
      <c r="C35">
        <v>15624.27</v>
      </c>
      <c r="D35">
        <v>0.007148988</v>
      </c>
      <c r="E35">
        <v>0.0579068028</v>
      </c>
      <c r="F35" s="1">
        <v>14378.08</v>
      </c>
      <c r="G35">
        <v>20093.68</v>
      </c>
      <c r="H35" s="4">
        <v>0.02409951</v>
      </c>
      <c r="I35">
        <v>0.1774600281818182</v>
      </c>
      <c r="J35" s="19"/>
      <c r="K35">
        <f t="shared" si="0"/>
        <v>1</v>
      </c>
      <c r="L35">
        <f t="shared" si="1"/>
        <v>1</v>
      </c>
      <c r="M35">
        <f t="shared" si="2"/>
        <v>1</v>
      </c>
    </row>
    <row r="36" spans="1:17" ht="15">
      <c r="A36" t="s">
        <v>327</v>
      </c>
      <c r="B36">
        <v>10606.25</v>
      </c>
      <c r="C36">
        <v>4569.251</v>
      </c>
      <c r="D36">
        <v>6.222457E-06</v>
      </c>
      <c r="E36">
        <v>0.00028801086685714287</v>
      </c>
      <c r="F36" s="1">
        <v>11802.69</v>
      </c>
      <c r="G36">
        <v>10556.32</v>
      </c>
      <c r="H36" s="4">
        <v>0.001665438</v>
      </c>
      <c r="I36">
        <v>0.024527359636363634</v>
      </c>
      <c r="J36" s="19"/>
      <c r="K36">
        <f t="shared" si="0"/>
        <v>1</v>
      </c>
      <c r="L36">
        <f t="shared" si="1"/>
        <v>1</v>
      </c>
      <c r="M36">
        <f t="shared" si="2"/>
        <v>1</v>
      </c>
      <c r="O36">
        <f t="shared" si="5"/>
        <v>1</v>
      </c>
      <c r="P36">
        <f t="shared" si="3"/>
        <v>1</v>
      </c>
      <c r="Q36">
        <f>IF(AND(E36&lt;0.05,I36&lt;0.05),1,0)</f>
        <v>1</v>
      </c>
    </row>
    <row r="37" spans="1:17" ht="15">
      <c r="A37" t="s">
        <v>253</v>
      </c>
      <c r="B37">
        <v>6216.25</v>
      </c>
      <c r="C37">
        <v>2556.797</v>
      </c>
      <c r="D37">
        <v>3.992861E-06</v>
      </c>
      <c r="E37">
        <v>0.00022212651599999998</v>
      </c>
      <c r="F37" s="1">
        <v>7415.769</v>
      </c>
      <c r="G37">
        <v>2531.836</v>
      </c>
      <c r="H37" s="4">
        <v>1.980203E-07</v>
      </c>
      <c r="I37">
        <v>2.13861924E-05</v>
      </c>
      <c r="J37" s="19"/>
      <c r="K37">
        <f t="shared" si="0"/>
        <v>1</v>
      </c>
      <c r="L37">
        <f t="shared" si="1"/>
        <v>1</v>
      </c>
      <c r="M37">
        <f t="shared" si="2"/>
        <v>1</v>
      </c>
      <c r="O37">
        <f t="shared" si="5"/>
        <v>1</v>
      </c>
      <c r="P37">
        <f t="shared" si="3"/>
        <v>1</v>
      </c>
      <c r="Q37">
        <f>IF(AND(E37&lt;0.05,I37&lt;0.05),1,0)</f>
        <v>1</v>
      </c>
    </row>
    <row r="38" spans="1:12" ht="15">
      <c r="A38" t="s">
        <v>312</v>
      </c>
      <c r="B38">
        <v>-3668.75</v>
      </c>
      <c r="C38">
        <v>16399.57</v>
      </c>
      <c r="D38">
        <v>0.4547028</v>
      </c>
      <c r="E38">
        <v>0.736618536</v>
      </c>
      <c r="F38" s="1">
        <v>-12288.46</v>
      </c>
      <c r="G38">
        <v>17961.44</v>
      </c>
      <c r="H38" s="4">
        <v>0.02966863</v>
      </c>
      <c r="I38">
        <v>0.20897035043478263</v>
      </c>
      <c r="J38" s="19"/>
      <c r="K38" s="6"/>
      <c r="L38">
        <f t="shared" si="1"/>
        <v>1</v>
      </c>
    </row>
    <row r="39" spans="1:12" ht="15">
      <c r="A39" t="s">
        <v>328</v>
      </c>
      <c r="B39">
        <v>-5752.5</v>
      </c>
      <c r="C39">
        <v>12045.49</v>
      </c>
      <c r="D39">
        <v>0.1262831</v>
      </c>
      <c r="E39">
        <v>0.3602851578947368</v>
      </c>
      <c r="F39" s="1">
        <v>-15686.54</v>
      </c>
      <c r="G39">
        <v>17117.27</v>
      </c>
      <c r="H39" s="4">
        <v>0.006291796</v>
      </c>
      <c r="I39">
        <v>0.06716340232258064</v>
      </c>
      <c r="J39" s="19"/>
      <c r="K39" s="6"/>
      <c r="L39">
        <f t="shared" si="1"/>
        <v>1</v>
      </c>
    </row>
    <row r="40" spans="1:12" ht="15">
      <c r="A40" t="s">
        <v>54</v>
      </c>
      <c r="B40">
        <v>-18365</v>
      </c>
      <c r="C40">
        <v>58499.59</v>
      </c>
      <c r="D40">
        <v>0.3000709</v>
      </c>
      <c r="E40">
        <v>0.566513438150289</v>
      </c>
      <c r="F40" s="1">
        <v>-26087.31</v>
      </c>
      <c r="G40">
        <v>36038.18</v>
      </c>
      <c r="H40" s="4">
        <v>0.02280222</v>
      </c>
      <c r="I40">
        <v>0.17590284</v>
      </c>
      <c r="J40" s="19"/>
      <c r="K40" s="6"/>
      <c r="L40">
        <f t="shared" si="1"/>
        <v>1</v>
      </c>
    </row>
    <row r="41" spans="1:12" ht="15">
      <c r="A41" t="s">
        <v>263</v>
      </c>
      <c r="B41">
        <v>635</v>
      </c>
      <c r="C41">
        <v>35450.58</v>
      </c>
      <c r="D41">
        <v>0.9516362</v>
      </c>
      <c r="E41">
        <v>0.9824316649681528</v>
      </c>
      <c r="F41" s="1">
        <v>-27741.92</v>
      </c>
      <c r="G41">
        <v>37036.7</v>
      </c>
      <c r="H41" s="4">
        <v>0.01928446</v>
      </c>
      <c r="I41">
        <v>0.16020936000000002</v>
      </c>
      <c r="J41" s="19"/>
      <c r="K41" s="6"/>
      <c r="L41">
        <f t="shared" si="1"/>
        <v>1</v>
      </c>
    </row>
    <row r="42" spans="1:12" ht="15">
      <c r="A42" t="s">
        <v>39</v>
      </c>
      <c r="B42">
        <v>-10447.5</v>
      </c>
      <c r="C42">
        <v>62859.59</v>
      </c>
      <c r="D42">
        <v>0.5763754</v>
      </c>
      <c r="E42">
        <v>0.8196653868995634</v>
      </c>
      <c r="F42" s="1">
        <v>-40620</v>
      </c>
      <c r="G42">
        <v>44977.2</v>
      </c>
      <c r="H42" s="4">
        <v>0.006876139</v>
      </c>
      <c r="I42">
        <v>0.069620907375</v>
      </c>
      <c r="J42" s="19"/>
      <c r="K42" s="6"/>
      <c r="L42">
        <f aca="true" t="shared" si="6" ref="L42:L61">IF(H42&lt;0.05,1,0)</f>
        <v>1</v>
      </c>
    </row>
    <row r="43" spans="1:12" ht="15">
      <c r="A43" t="s">
        <v>329</v>
      </c>
      <c r="B43">
        <v>-26280</v>
      </c>
      <c r="C43">
        <v>69386.08</v>
      </c>
      <c r="D43">
        <v>0.2162302</v>
      </c>
      <c r="E43">
        <v>0.46705723200000004</v>
      </c>
      <c r="F43" s="1">
        <v>-64515</v>
      </c>
      <c r="G43">
        <v>106193.3</v>
      </c>
      <c r="H43" s="4">
        <v>0.04896745</v>
      </c>
      <c r="I43">
        <v>0.3051048807692308</v>
      </c>
      <c r="J43" s="19"/>
      <c r="K43" s="6"/>
      <c r="L43">
        <f t="shared" si="6"/>
        <v>1</v>
      </c>
    </row>
    <row r="44" spans="1:15" ht="15">
      <c r="A44" t="s">
        <v>264</v>
      </c>
      <c r="B44">
        <v>-200860</v>
      </c>
      <c r="C44">
        <v>159731.4</v>
      </c>
      <c r="D44">
        <v>0.001143778</v>
      </c>
      <c r="E44">
        <v>0.013940568</v>
      </c>
      <c r="F44" s="1">
        <v>-107293.8</v>
      </c>
      <c r="G44">
        <v>155314.9</v>
      </c>
      <c r="H44" s="4">
        <v>0.02839205</v>
      </c>
      <c r="I44">
        <v>0.20442275999999998</v>
      </c>
      <c r="K44">
        <f aca="true" t="shared" si="7" ref="K44:K60">IF(D44&lt;0.05,1,0)</f>
        <v>1</v>
      </c>
      <c r="L44">
        <f t="shared" si="6"/>
        <v>1</v>
      </c>
      <c r="M44">
        <f aca="true" t="shared" si="8" ref="M44:M60">IF(AND(D44&lt;0.05,H44&lt;0.05),1,0)</f>
        <v>1</v>
      </c>
      <c r="O44">
        <f aca="true" t="shared" si="9" ref="O44:O59">IF(E44&lt;0.05,1,0)</f>
        <v>1</v>
      </c>
    </row>
    <row r="45" spans="1:17" ht="15">
      <c r="A45" t="s">
        <v>265</v>
      </c>
      <c r="B45">
        <v>-102327.5</v>
      </c>
      <c r="C45">
        <v>76268.09</v>
      </c>
      <c r="D45">
        <v>0.0007076995</v>
      </c>
      <c r="E45">
        <v>0.010918792285714286</v>
      </c>
      <c r="F45" s="1">
        <v>-120596.5</v>
      </c>
      <c r="G45">
        <v>76669.88</v>
      </c>
      <c r="H45" s="4">
        <v>0.000103727</v>
      </c>
      <c r="I45">
        <v>0.0022405032</v>
      </c>
      <c r="K45">
        <f t="shared" si="7"/>
        <v>1</v>
      </c>
      <c r="L45">
        <f t="shared" si="6"/>
        <v>1</v>
      </c>
      <c r="M45">
        <f t="shared" si="8"/>
        <v>1</v>
      </c>
      <c r="O45">
        <f t="shared" si="9"/>
        <v>1</v>
      </c>
      <c r="P45">
        <f>IF(I45&lt;0.05,1,0)</f>
        <v>1</v>
      </c>
      <c r="Q45">
        <f>IF(AND(E45&lt;0.05,I45&lt;0.05),1,0)</f>
        <v>1</v>
      </c>
    </row>
    <row r="46" spans="1:13" ht="15">
      <c r="A46" t="s">
        <v>266</v>
      </c>
      <c r="B46">
        <v>-177570</v>
      </c>
      <c r="C46">
        <v>215640.3</v>
      </c>
      <c r="D46">
        <v>0.01572539</v>
      </c>
      <c r="E46">
        <v>0.08352502229508195</v>
      </c>
      <c r="F46" s="1">
        <v>-153370.4</v>
      </c>
      <c r="G46">
        <v>239850.7</v>
      </c>
      <c r="H46" s="4">
        <v>0.03979654</v>
      </c>
      <c r="I46">
        <v>0.268626645</v>
      </c>
      <c r="K46">
        <f t="shared" si="7"/>
        <v>1</v>
      </c>
      <c r="L46">
        <f t="shared" si="6"/>
        <v>1</v>
      </c>
      <c r="M46">
        <f t="shared" si="8"/>
        <v>1</v>
      </c>
    </row>
    <row r="47" spans="1:12" ht="15">
      <c r="A47" t="s">
        <v>52</v>
      </c>
      <c r="B47">
        <v>8822.5</v>
      </c>
      <c r="C47">
        <v>277000.6</v>
      </c>
      <c r="D47">
        <v>0.9141333</v>
      </c>
      <c r="E47">
        <v>0.9774890732673268</v>
      </c>
      <c r="F47" s="1">
        <v>-233585.8</v>
      </c>
      <c r="G47">
        <v>287249.6</v>
      </c>
      <c r="H47" s="4">
        <v>0.01255807</v>
      </c>
      <c r="I47">
        <v>0.116251848</v>
      </c>
      <c r="K47" s="6"/>
      <c r="L47">
        <f t="shared" si="6"/>
        <v>1</v>
      </c>
    </row>
    <row r="48" spans="1:17" ht="15">
      <c r="A48" t="s">
        <v>267</v>
      </c>
      <c r="B48">
        <v>-207231.3</v>
      </c>
      <c r="C48">
        <v>139051.7</v>
      </c>
      <c r="D48">
        <v>0.0003120639</v>
      </c>
      <c r="E48">
        <v>0.0056171502</v>
      </c>
      <c r="F48" s="1">
        <v>-248645.8</v>
      </c>
      <c r="G48">
        <v>146764.6</v>
      </c>
      <c r="H48" s="4">
        <v>5.26797E-05</v>
      </c>
      <c r="I48">
        <v>0.0013129402153846154</v>
      </c>
      <c r="K48">
        <f t="shared" si="7"/>
        <v>1</v>
      </c>
      <c r="L48">
        <f t="shared" si="6"/>
        <v>1</v>
      </c>
      <c r="M48">
        <f t="shared" si="8"/>
        <v>1</v>
      </c>
      <c r="O48">
        <f t="shared" si="9"/>
        <v>1</v>
      </c>
      <c r="P48">
        <f>IF(I48&lt;0.05,1,0)</f>
        <v>1</v>
      </c>
      <c r="Q48">
        <f>IF(AND(E48&lt;0.05,I48&lt;0.05),1,0)</f>
        <v>1</v>
      </c>
    </row>
    <row r="49" spans="1:17" ht="15">
      <c r="A49" t="s">
        <v>268</v>
      </c>
      <c r="B49">
        <v>-441451.2</v>
      </c>
      <c r="C49">
        <v>341213.2</v>
      </c>
      <c r="D49">
        <v>0.0009287195</v>
      </c>
      <c r="E49">
        <v>0.013082831217391304</v>
      </c>
      <c r="F49" s="1">
        <v>-573759.2</v>
      </c>
      <c r="G49">
        <v>259746.3</v>
      </c>
      <c r="H49" s="4">
        <v>3.935539E-06</v>
      </c>
      <c r="I49">
        <v>0.00015261606</v>
      </c>
      <c r="K49">
        <f t="shared" si="7"/>
        <v>1</v>
      </c>
      <c r="L49">
        <f t="shared" si="6"/>
        <v>1</v>
      </c>
      <c r="M49">
        <f t="shared" si="8"/>
        <v>1</v>
      </c>
      <c r="O49">
        <f t="shared" si="9"/>
        <v>1</v>
      </c>
      <c r="P49">
        <f>IF(I49&lt;0.05,1,0)</f>
        <v>1</v>
      </c>
      <c r="Q49">
        <f>IF(AND(E49&lt;0.05,I49&lt;0.05),1,0)</f>
        <v>1</v>
      </c>
    </row>
    <row r="50" spans="1:17" ht="15">
      <c r="A50" t="s">
        <v>23</v>
      </c>
      <c r="B50">
        <v>-905831.2</v>
      </c>
      <c r="C50">
        <v>373729</v>
      </c>
      <c r="D50">
        <v>4.113454E-06</v>
      </c>
      <c r="E50">
        <v>0.00022212651599999998</v>
      </c>
      <c r="F50" s="1">
        <v>-852915</v>
      </c>
      <c r="G50">
        <v>863542.9</v>
      </c>
      <c r="H50" s="4">
        <v>0.003915366</v>
      </c>
      <c r="I50">
        <v>0.048791484</v>
      </c>
      <c r="K50">
        <f t="shared" si="7"/>
        <v>1</v>
      </c>
      <c r="L50">
        <f t="shared" si="6"/>
        <v>1</v>
      </c>
      <c r="M50">
        <f t="shared" si="8"/>
        <v>1</v>
      </c>
      <c r="O50">
        <f t="shared" si="9"/>
        <v>1</v>
      </c>
      <c r="P50">
        <f>IF(I50&lt;0.05,1,0)</f>
        <v>1</v>
      </c>
      <c r="Q50">
        <f>IF(AND(E50&lt;0.05,I50&lt;0.05),1,0)</f>
        <v>1</v>
      </c>
    </row>
    <row r="51" spans="1:17" ht="15">
      <c r="A51" t="s">
        <v>269</v>
      </c>
      <c r="B51">
        <v>-713026.2</v>
      </c>
      <c r="C51">
        <v>559253.7</v>
      </c>
      <c r="D51">
        <v>0.00103434</v>
      </c>
      <c r="E51">
        <v>0.0134050464</v>
      </c>
      <c r="F51" s="1">
        <v>-883351.2</v>
      </c>
      <c r="G51">
        <v>441319.3</v>
      </c>
      <c r="H51" s="4">
        <v>1.061729E-05</v>
      </c>
      <c r="I51">
        <v>0.0003127274509090909</v>
      </c>
      <c r="K51">
        <f t="shared" si="7"/>
        <v>1</v>
      </c>
      <c r="L51">
        <f t="shared" si="6"/>
        <v>1</v>
      </c>
      <c r="M51">
        <f t="shared" si="8"/>
        <v>1</v>
      </c>
      <c r="O51">
        <f t="shared" si="9"/>
        <v>1</v>
      </c>
      <c r="P51">
        <f>IF(I51&lt;0.05,1,0)</f>
        <v>1</v>
      </c>
      <c r="Q51">
        <f>IF(AND(E51&lt;0.05,I51&lt;0.05),1,0)</f>
        <v>1</v>
      </c>
    </row>
    <row r="52" spans="1:15" ht="15">
      <c r="A52" t="s">
        <v>19</v>
      </c>
      <c r="B52">
        <v>-1344669</v>
      </c>
      <c r="C52">
        <v>1263590</v>
      </c>
      <c r="D52">
        <v>0.003585733</v>
      </c>
      <c r="E52">
        <v>0.03747669329032258</v>
      </c>
      <c r="F52" s="1">
        <v>-1275471</v>
      </c>
      <c r="G52">
        <v>1955723</v>
      </c>
      <c r="H52" s="4">
        <v>0.03661641</v>
      </c>
      <c r="I52">
        <v>0.25241950723404255</v>
      </c>
      <c r="K52">
        <f t="shared" si="7"/>
        <v>1</v>
      </c>
      <c r="L52">
        <f t="shared" si="6"/>
        <v>1</v>
      </c>
      <c r="M52">
        <f t="shared" si="8"/>
        <v>1</v>
      </c>
      <c r="O52">
        <f t="shared" si="9"/>
        <v>1</v>
      </c>
    </row>
    <row r="53" spans="1:17" ht="15">
      <c r="A53" t="s">
        <v>270</v>
      </c>
      <c r="B53">
        <v>-962057.5</v>
      </c>
      <c r="C53">
        <v>849746.8</v>
      </c>
      <c r="D53">
        <v>0.00238483</v>
      </c>
      <c r="E53">
        <v>0.02759589</v>
      </c>
      <c r="F53" s="1">
        <v>-1447910</v>
      </c>
      <c r="G53">
        <v>1092104</v>
      </c>
      <c r="H53" s="4">
        <v>0.0004483808</v>
      </c>
      <c r="I53">
        <v>0.00726376896</v>
      </c>
      <c r="K53">
        <f t="shared" si="7"/>
        <v>1</v>
      </c>
      <c r="L53">
        <f t="shared" si="6"/>
        <v>1</v>
      </c>
      <c r="M53">
        <f t="shared" si="8"/>
        <v>1</v>
      </c>
      <c r="O53">
        <f t="shared" si="9"/>
        <v>1</v>
      </c>
      <c r="P53">
        <f>IF(I53&lt;0.05,1,0)</f>
        <v>1</v>
      </c>
      <c r="Q53">
        <f>IF(AND(E53&lt;0.05,I53&lt;0.05),1,0)</f>
        <v>1</v>
      </c>
    </row>
    <row r="54" spans="1:15" ht="15">
      <c r="A54" t="s">
        <v>271</v>
      </c>
      <c r="B54">
        <v>-1619105</v>
      </c>
      <c r="C54">
        <v>1204116</v>
      </c>
      <c r="D54">
        <v>0.0006959992</v>
      </c>
      <c r="E54">
        <v>0.010918792285714286</v>
      </c>
      <c r="F54" s="1">
        <v>-1719965</v>
      </c>
      <c r="G54">
        <v>2739150</v>
      </c>
      <c r="H54" s="4">
        <v>0.04290056</v>
      </c>
      <c r="I54">
        <v>0.2779956288</v>
      </c>
      <c r="K54">
        <f t="shared" si="7"/>
        <v>1</v>
      </c>
      <c r="L54">
        <f t="shared" si="6"/>
        <v>1</v>
      </c>
      <c r="M54">
        <f t="shared" si="8"/>
        <v>1</v>
      </c>
      <c r="O54">
        <f t="shared" si="9"/>
        <v>1</v>
      </c>
    </row>
    <row r="55" spans="1:13" ht="15">
      <c r="A55" t="s">
        <v>11</v>
      </c>
      <c r="B55">
        <v>-1742540</v>
      </c>
      <c r="C55">
        <v>2359676</v>
      </c>
      <c r="D55">
        <v>0.02660752</v>
      </c>
      <c r="E55">
        <v>0.12331736228571429</v>
      </c>
      <c r="F55" s="1">
        <v>-1857645</v>
      </c>
      <c r="G55">
        <v>2390328</v>
      </c>
      <c r="H55" s="4">
        <v>0.01598317</v>
      </c>
      <c r="I55">
        <v>0.1399607318918919</v>
      </c>
      <c r="K55">
        <f t="shared" si="7"/>
        <v>1</v>
      </c>
      <c r="L55">
        <f t="shared" si="6"/>
        <v>1</v>
      </c>
      <c r="M55">
        <f t="shared" si="8"/>
        <v>1</v>
      </c>
    </row>
    <row r="56" spans="1:15" ht="15">
      <c r="A56" t="s">
        <v>8</v>
      </c>
      <c r="B56">
        <v>-2449555</v>
      </c>
      <c r="C56">
        <v>1616799</v>
      </c>
      <c r="D56">
        <v>0.0002732859</v>
      </c>
      <c r="E56">
        <v>0.00520850774117647</v>
      </c>
      <c r="F56" s="1">
        <v>-2098584</v>
      </c>
      <c r="G56">
        <v>3427152</v>
      </c>
      <c r="H56" s="4">
        <v>0.04746541</v>
      </c>
      <c r="I56">
        <v>0.3015449576470588</v>
      </c>
      <c r="K56">
        <f t="shared" si="7"/>
        <v>1</v>
      </c>
      <c r="L56">
        <f t="shared" si="6"/>
        <v>1</v>
      </c>
      <c r="M56">
        <f t="shared" si="8"/>
        <v>1</v>
      </c>
      <c r="O56">
        <f t="shared" si="9"/>
        <v>1</v>
      </c>
    </row>
    <row r="57" spans="1:16" ht="15">
      <c r="A57" t="s">
        <v>15</v>
      </c>
      <c r="B57">
        <v>-2449213</v>
      </c>
      <c r="C57">
        <v>2553621</v>
      </c>
      <c r="D57">
        <v>0.006801476</v>
      </c>
      <c r="E57">
        <v>0.05650456984615385</v>
      </c>
      <c r="F57" s="1">
        <v>-2109942</v>
      </c>
      <c r="G57">
        <v>2001088</v>
      </c>
      <c r="H57" s="4">
        <v>0.002522074</v>
      </c>
      <c r="I57">
        <v>0.034047999</v>
      </c>
      <c r="K57">
        <f t="shared" si="7"/>
        <v>1</v>
      </c>
      <c r="L57">
        <f t="shared" si="6"/>
        <v>1</v>
      </c>
      <c r="M57">
        <f t="shared" si="8"/>
        <v>1</v>
      </c>
      <c r="P57">
        <f>IF(I57&lt;0.05,1,0)</f>
        <v>1</v>
      </c>
    </row>
    <row r="58" spans="1:15" ht="15">
      <c r="A58" t="s">
        <v>91</v>
      </c>
      <c r="B58">
        <v>-2033573</v>
      </c>
      <c r="C58">
        <v>1298507</v>
      </c>
      <c r="D58">
        <v>0.0002085648</v>
      </c>
      <c r="E58">
        <v>0.0042234372</v>
      </c>
      <c r="F58" s="1">
        <v>-2275895</v>
      </c>
      <c r="G58">
        <v>2407155</v>
      </c>
      <c r="H58" s="4">
        <v>0.005183354</v>
      </c>
      <c r="I58">
        <v>0.062200248</v>
      </c>
      <c r="K58">
        <f t="shared" si="7"/>
        <v>1</v>
      </c>
      <c r="L58">
        <f t="shared" si="6"/>
        <v>1</v>
      </c>
      <c r="M58">
        <f t="shared" si="8"/>
        <v>1</v>
      </c>
      <c r="O58">
        <f t="shared" si="9"/>
        <v>1</v>
      </c>
    </row>
    <row r="59" spans="1:17" ht="15">
      <c r="A59" t="s">
        <v>16</v>
      </c>
      <c r="B59">
        <v>-3333486</v>
      </c>
      <c r="C59">
        <v>1731639</v>
      </c>
      <c r="D59">
        <v>3.521938E-05</v>
      </c>
      <c r="E59">
        <v>0.00081507708</v>
      </c>
      <c r="F59" s="1">
        <v>-2809245</v>
      </c>
      <c r="G59">
        <v>2542087</v>
      </c>
      <c r="H59" s="4">
        <v>0.001811635</v>
      </c>
      <c r="I59">
        <v>0.025520423478260872</v>
      </c>
      <c r="K59">
        <f t="shared" si="7"/>
        <v>1</v>
      </c>
      <c r="L59">
        <f t="shared" si="6"/>
        <v>1</v>
      </c>
      <c r="M59">
        <f t="shared" si="8"/>
        <v>1</v>
      </c>
      <c r="O59">
        <f t="shared" si="9"/>
        <v>1</v>
      </c>
      <c r="P59">
        <f>IF(I59&lt;0.05,1,0)</f>
        <v>1</v>
      </c>
      <c r="Q59">
        <f>IF(AND(E59&lt;0.05,I59&lt;0.05),1,0)</f>
        <v>1</v>
      </c>
    </row>
    <row r="60" spans="1:13" ht="15">
      <c r="A60" t="s">
        <v>12</v>
      </c>
      <c r="B60">
        <v>-4178279</v>
      </c>
      <c r="C60">
        <v>4706613</v>
      </c>
      <c r="D60">
        <v>0.01056058</v>
      </c>
      <c r="E60">
        <v>0.0698291412244898</v>
      </c>
      <c r="F60" s="1">
        <v>-3698223</v>
      </c>
      <c r="G60">
        <v>4724024</v>
      </c>
      <c r="H60" s="4">
        <v>0.01538491</v>
      </c>
      <c r="I60">
        <v>0.13846419</v>
      </c>
      <c r="K60">
        <f t="shared" si="7"/>
        <v>1</v>
      </c>
      <c r="L60">
        <f t="shared" si="6"/>
        <v>1</v>
      </c>
      <c r="M60">
        <f t="shared" si="8"/>
        <v>1</v>
      </c>
    </row>
    <row r="61" spans="1:12" ht="15">
      <c r="A61" t="s">
        <v>272</v>
      </c>
      <c r="B61">
        <v>-1219080</v>
      </c>
      <c r="C61">
        <v>5825845</v>
      </c>
      <c r="D61">
        <v>0.4836625</v>
      </c>
      <c r="E61">
        <v>0.7644226829268292</v>
      </c>
      <c r="F61" s="1">
        <v>-5002637</v>
      </c>
      <c r="G61">
        <v>6764733</v>
      </c>
      <c r="H61" s="4">
        <v>0.02054823</v>
      </c>
      <c r="I61">
        <v>0.16238113463414636</v>
      </c>
      <c r="K61" s="6"/>
      <c r="L61">
        <f t="shared" si="6"/>
        <v>1</v>
      </c>
    </row>
    <row r="62" spans="8:12" ht="18.75">
      <c r="H62" s="6"/>
      <c r="K62" s="7">
        <v>14</v>
      </c>
      <c r="L62" t="s">
        <v>255</v>
      </c>
    </row>
    <row r="63" spans="8:12" ht="18.75">
      <c r="H63" s="6"/>
      <c r="K63" s="15">
        <v>38</v>
      </c>
      <c r="L63" t="s">
        <v>254</v>
      </c>
    </row>
    <row r="64" spans="8:13" ht="18.75">
      <c r="H64" s="6"/>
      <c r="K64" s="20">
        <v>43</v>
      </c>
      <c r="L64" t="s">
        <v>256</v>
      </c>
      <c r="M64" s="15"/>
    </row>
    <row r="65" spans="8:13" ht="18.75">
      <c r="H65" s="6"/>
      <c r="K65" s="21">
        <v>95</v>
      </c>
      <c r="L65" t="s">
        <v>342</v>
      </c>
      <c r="M65" s="15"/>
    </row>
    <row r="66" spans="8:13" ht="18.75">
      <c r="H66" s="6"/>
      <c r="K66" s="14"/>
      <c r="M66" s="15"/>
    </row>
    <row r="67" spans="1:12" ht="18.75">
      <c r="A67" s="10" t="s">
        <v>343</v>
      </c>
      <c r="B67" s="11"/>
      <c r="C67" s="11"/>
      <c r="D67" s="11"/>
      <c r="E67" s="11"/>
      <c r="H67" s="6"/>
      <c r="L67" s="7"/>
    </row>
    <row r="68" spans="1:11" ht="15">
      <c r="A68" t="s">
        <v>273</v>
      </c>
      <c r="B68">
        <v>5664190</v>
      </c>
      <c r="C68">
        <v>6735745</v>
      </c>
      <c r="D68" s="4">
        <v>0.0141127</v>
      </c>
      <c r="E68">
        <v>0.07889109517241379</v>
      </c>
      <c r="F68" s="1">
        <v>2173079</v>
      </c>
      <c r="G68">
        <v>10785820</v>
      </c>
      <c r="H68">
        <v>0.4815049</v>
      </c>
      <c r="I68">
        <v>0.8401981935483871</v>
      </c>
      <c r="K68">
        <f aca="true" t="shared" si="10" ref="K68:K110">IF(D68&lt;0.05,1,0)</f>
        <v>1</v>
      </c>
    </row>
    <row r="69" spans="1:11" ht="15">
      <c r="A69" t="s">
        <v>93</v>
      </c>
      <c r="B69">
        <v>1332983</v>
      </c>
      <c r="C69">
        <v>1464585</v>
      </c>
      <c r="D69" s="4">
        <v>0.009195675</v>
      </c>
      <c r="E69">
        <v>0.06517741773913044</v>
      </c>
      <c r="F69" s="1">
        <v>-914499.2</v>
      </c>
      <c r="G69">
        <v>2708479</v>
      </c>
      <c r="H69">
        <v>0.2468548</v>
      </c>
      <c r="I69">
        <v>0.6863782016528926</v>
      </c>
      <c r="K69">
        <f t="shared" si="10"/>
        <v>1</v>
      </c>
    </row>
    <row r="70" spans="1:11" ht="15">
      <c r="A70" t="s">
        <v>10</v>
      </c>
      <c r="B70">
        <v>918887.5</v>
      </c>
      <c r="C70">
        <v>1132989</v>
      </c>
      <c r="D70" s="4">
        <v>0.01698406</v>
      </c>
      <c r="E70">
        <v>0.08735703428571429</v>
      </c>
      <c r="F70" s="1">
        <v>503225.8</v>
      </c>
      <c r="G70">
        <v>2782885</v>
      </c>
      <c r="H70">
        <v>0.5267004</v>
      </c>
      <c r="I70">
        <v>0.842478176146789</v>
      </c>
      <c r="K70">
        <f t="shared" si="10"/>
        <v>1</v>
      </c>
    </row>
    <row r="71" spans="1:11" ht="15">
      <c r="A71" t="s">
        <v>123</v>
      </c>
      <c r="B71">
        <v>403595</v>
      </c>
      <c r="C71">
        <v>435061.6</v>
      </c>
      <c r="D71" s="4">
        <v>0.008253175</v>
      </c>
      <c r="E71">
        <v>0.06218671395348837</v>
      </c>
      <c r="F71" s="1">
        <v>-1677522</v>
      </c>
      <c r="G71">
        <v>9152996</v>
      </c>
      <c r="H71">
        <v>0.5212189</v>
      </c>
      <c r="I71">
        <v>0.842478176146789</v>
      </c>
      <c r="K71">
        <f t="shared" si="10"/>
        <v>1</v>
      </c>
    </row>
    <row r="72" spans="1:15" ht="15">
      <c r="A72" t="s">
        <v>105</v>
      </c>
      <c r="B72">
        <v>398133.7</v>
      </c>
      <c r="C72">
        <v>372253.2</v>
      </c>
      <c r="D72" s="4">
        <v>0.003471606</v>
      </c>
      <c r="E72">
        <v>0.03747669329032258</v>
      </c>
      <c r="F72" s="1">
        <v>-49021.15</v>
      </c>
      <c r="G72">
        <v>676515.5</v>
      </c>
      <c r="H72">
        <v>0.7983199</v>
      </c>
      <c r="I72">
        <v>0.9457427136690648</v>
      </c>
      <c r="K72">
        <f t="shared" si="10"/>
        <v>1</v>
      </c>
      <c r="O72">
        <f>IF(E72&lt;0.05,1,0)</f>
        <v>1</v>
      </c>
    </row>
    <row r="73" spans="1:11" ht="15">
      <c r="A73" t="s">
        <v>111</v>
      </c>
      <c r="B73">
        <v>321668.7</v>
      </c>
      <c r="C73">
        <v>420995.9</v>
      </c>
      <c r="D73" s="4">
        <v>0.02271565</v>
      </c>
      <c r="E73">
        <v>0.11151319090909091</v>
      </c>
      <c r="F73" s="1">
        <v>-9401.538</v>
      </c>
      <c r="G73">
        <v>695982.1</v>
      </c>
      <c r="H73">
        <v>0.9619557</v>
      </c>
      <c r="I73">
        <v>0.9831976239747634</v>
      </c>
      <c r="K73">
        <f t="shared" si="10"/>
        <v>1</v>
      </c>
    </row>
    <row r="74" spans="1:11" ht="15">
      <c r="A74" t="s">
        <v>112</v>
      </c>
      <c r="B74">
        <v>319898.7</v>
      </c>
      <c r="C74">
        <v>333336.4</v>
      </c>
      <c r="D74" s="4">
        <v>0.006777548</v>
      </c>
      <c r="E74">
        <v>0.05650456984615385</v>
      </c>
      <c r="F74" s="1">
        <v>227620.4</v>
      </c>
      <c r="G74">
        <v>405954.2</v>
      </c>
      <c r="H74">
        <v>0.06609284</v>
      </c>
      <c r="I74">
        <v>0.356901336</v>
      </c>
      <c r="K74">
        <f t="shared" si="10"/>
        <v>1</v>
      </c>
    </row>
    <row r="75" spans="1:11" ht="15">
      <c r="A75" t="s">
        <v>97</v>
      </c>
      <c r="B75">
        <v>256922.5</v>
      </c>
      <c r="C75">
        <v>393352.2</v>
      </c>
      <c r="D75" s="4">
        <v>0.04488543</v>
      </c>
      <c r="E75">
        <v>0.18178599149999997</v>
      </c>
      <c r="F75" s="1">
        <v>104449.6</v>
      </c>
      <c r="G75">
        <v>767204.8</v>
      </c>
      <c r="H75">
        <v>0.6323717</v>
      </c>
      <c r="I75">
        <v>0.8787554195744681</v>
      </c>
      <c r="K75">
        <f t="shared" si="10"/>
        <v>1</v>
      </c>
    </row>
    <row r="76" spans="1:11" ht="15">
      <c r="A76" t="s">
        <v>132</v>
      </c>
      <c r="B76">
        <v>143156.3</v>
      </c>
      <c r="C76">
        <v>145273.6</v>
      </c>
      <c r="D76" s="4">
        <v>0.00578818</v>
      </c>
      <c r="E76">
        <v>0.05358200914285715</v>
      </c>
      <c r="F76" s="1">
        <v>-76141.15</v>
      </c>
      <c r="G76">
        <v>323011.3</v>
      </c>
      <c r="H76">
        <v>0.412011</v>
      </c>
      <c r="I76">
        <v>0.7945926428571429</v>
      </c>
      <c r="K76">
        <f t="shared" si="10"/>
        <v>1</v>
      </c>
    </row>
    <row r="77" spans="1:11" ht="15">
      <c r="A77" t="s">
        <v>128</v>
      </c>
      <c r="B77">
        <v>136741.2</v>
      </c>
      <c r="C77">
        <v>146567.9</v>
      </c>
      <c r="D77" s="4">
        <v>0.007988894</v>
      </c>
      <c r="E77">
        <v>0.06218671395348837</v>
      </c>
      <c r="F77" s="1">
        <v>-127429.6</v>
      </c>
      <c r="G77">
        <v>402302.4</v>
      </c>
      <c r="H77">
        <v>0.2757051</v>
      </c>
      <c r="I77">
        <v>0.6891649476923077</v>
      </c>
      <c r="K77">
        <f t="shared" si="10"/>
        <v>1</v>
      </c>
    </row>
    <row r="78" spans="1:11" ht="15">
      <c r="A78" t="s">
        <v>153</v>
      </c>
      <c r="B78">
        <v>116546.2</v>
      </c>
      <c r="C78">
        <v>130632.6</v>
      </c>
      <c r="D78" s="4">
        <v>0.01027577</v>
      </c>
      <c r="E78">
        <v>0.0698291412244898</v>
      </c>
      <c r="F78" s="1">
        <v>-142291.2</v>
      </c>
      <c r="G78">
        <v>518313.2</v>
      </c>
      <c r="H78">
        <v>0.3418002</v>
      </c>
      <c r="I78">
        <v>0.7504569536423841</v>
      </c>
      <c r="K78">
        <f t="shared" si="10"/>
        <v>1</v>
      </c>
    </row>
    <row r="79" spans="1:11" ht="15">
      <c r="A79" t="s">
        <v>274</v>
      </c>
      <c r="B79">
        <v>102082.5</v>
      </c>
      <c r="C79">
        <v>154431.5</v>
      </c>
      <c r="D79" s="4">
        <v>0.04278934</v>
      </c>
      <c r="E79">
        <v>0.1777403353846154</v>
      </c>
      <c r="F79" s="1">
        <v>-84808.85</v>
      </c>
      <c r="G79">
        <v>226596.7</v>
      </c>
      <c r="H79">
        <v>0.2020996</v>
      </c>
      <c r="I79">
        <v>0.6544732633663367</v>
      </c>
      <c r="K79">
        <f t="shared" si="10"/>
        <v>1</v>
      </c>
    </row>
    <row r="80" spans="1:11" ht="15">
      <c r="A80" t="s">
        <v>162</v>
      </c>
      <c r="B80">
        <v>86780</v>
      </c>
      <c r="C80">
        <v>101098.4</v>
      </c>
      <c r="D80" s="4">
        <v>0.01266614</v>
      </c>
      <c r="E80">
        <v>0.07889109517241379</v>
      </c>
      <c r="F80" s="1">
        <v>-53397.69</v>
      </c>
      <c r="G80">
        <v>359277.1</v>
      </c>
      <c r="H80">
        <v>0.6018355</v>
      </c>
      <c r="I80">
        <v>0.8552399210526315</v>
      </c>
      <c r="K80">
        <f t="shared" si="10"/>
        <v>1</v>
      </c>
    </row>
    <row r="81" spans="1:11" ht="15">
      <c r="A81" t="s">
        <v>136</v>
      </c>
      <c r="B81">
        <v>82263.75</v>
      </c>
      <c r="C81">
        <v>84026.25</v>
      </c>
      <c r="D81" s="4">
        <v>0.006019527</v>
      </c>
      <c r="E81">
        <v>0.05371424367567567</v>
      </c>
      <c r="F81" s="1">
        <v>24159.23</v>
      </c>
      <c r="G81">
        <v>164859.6</v>
      </c>
      <c r="H81">
        <v>0.6068743</v>
      </c>
      <c r="I81">
        <v>0.8586343807860262</v>
      </c>
      <c r="K81">
        <f t="shared" si="10"/>
        <v>1</v>
      </c>
    </row>
    <row r="82" spans="1:11" ht="15">
      <c r="A82" t="s">
        <v>33</v>
      </c>
      <c r="B82">
        <v>79440</v>
      </c>
      <c r="C82">
        <v>87181.74</v>
      </c>
      <c r="D82" s="4">
        <v>0.009135913</v>
      </c>
      <c r="E82">
        <v>0.06517741773913044</v>
      </c>
      <c r="F82" s="1">
        <v>-52639.62</v>
      </c>
      <c r="G82">
        <v>348903.9</v>
      </c>
      <c r="H82">
        <v>0.5964214</v>
      </c>
      <c r="I82">
        <v>0.8550466088495575</v>
      </c>
      <c r="K82">
        <f t="shared" si="10"/>
        <v>1</v>
      </c>
    </row>
    <row r="83" spans="1:11" ht="15">
      <c r="A83" t="s">
        <v>313</v>
      </c>
      <c r="B83">
        <v>62631.25</v>
      </c>
      <c r="C83">
        <v>70332.28</v>
      </c>
      <c r="D83" s="4">
        <v>0.01038197</v>
      </c>
      <c r="E83">
        <v>0.0698291412244898</v>
      </c>
      <c r="F83" s="1">
        <v>-31407.69</v>
      </c>
      <c r="G83">
        <v>102375</v>
      </c>
      <c r="H83">
        <v>0.2903446</v>
      </c>
      <c r="I83">
        <v>0.7020272417910448</v>
      </c>
      <c r="K83">
        <f t="shared" si="10"/>
        <v>1</v>
      </c>
    </row>
    <row r="84" spans="1:11" ht="15">
      <c r="A84" t="s">
        <v>145</v>
      </c>
      <c r="B84">
        <v>57923.75</v>
      </c>
      <c r="C84">
        <v>84787.91</v>
      </c>
      <c r="D84" s="4">
        <v>0.03737982</v>
      </c>
      <c r="E84">
        <v>0.15728651532467533</v>
      </c>
      <c r="F84" s="1">
        <v>-15831.92</v>
      </c>
      <c r="G84">
        <v>104469.4</v>
      </c>
      <c r="H84">
        <v>0.5947999</v>
      </c>
      <c r="I84">
        <v>0.8550466088495575</v>
      </c>
      <c r="K84">
        <f t="shared" si="10"/>
        <v>1</v>
      </c>
    </row>
    <row r="85" spans="1:11" ht="15">
      <c r="A85" t="s">
        <v>154</v>
      </c>
      <c r="B85">
        <v>53992.5</v>
      </c>
      <c r="C85">
        <v>78503.93</v>
      </c>
      <c r="D85" s="4">
        <v>0.03634024</v>
      </c>
      <c r="E85">
        <v>0.15492418105263162</v>
      </c>
      <c r="F85" s="1">
        <v>-21109.62</v>
      </c>
      <c r="G85">
        <v>116406.6</v>
      </c>
      <c r="H85">
        <v>0.525544</v>
      </c>
      <c r="I85">
        <v>0.842478176146789</v>
      </c>
      <c r="K85">
        <f t="shared" si="10"/>
        <v>1</v>
      </c>
    </row>
    <row r="86" spans="1:11" ht="15">
      <c r="A86" t="s">
        <v>198</v>
      </c>
      <c r="B86">
        <v>51695</v>
      </c>
      <c r="C86">
        <v>61482.87</v>
      </c>
      <c r="D86" s="4">
        <v>0.01412248</v>
      </c>
      <c r="E86">
        <v>0.07889109517241379</v>
      </c>
      <c r="F86" s="1">
        <v>-3917.308</v>
      </c>
      <c r="G86">
        <v>113365.2</v>
      </c>
      <c r="H86">
        <v>0.9029117</v>
      </c>
      <c r="I86">
        <v>0.9620141941747573</v>
      </c>
      <c r="K86">
        <f t="shared" si="10"/>
        <v>1</v>
      </c>
    </row>
    <row r="87" spans="1:11" ht="15">
      <c r="A87" t="s">
        <v>165</v>
      </c>
      <c r="B87">
        <v>40663.75</v>
      </c>
      <c r="C87">
        <v>55510.67</v>
      </c>
      <c r="D87" s="4">
        <v>0.02759807</v>
      </c>
      <c r="E87">
        <v>0.1259404884507042</v>
      </c>
      <c r="F87" s="1">
        <v>-23254.62</v>
      </c>
      <c r="G87">
        <v>97250.5</v>
      </c>
      <c r="H87">
        <v>0.4054984</v>
      </c>
      <c r="I87">
        <v>0.7867154586826347</v>
      </c>
      <c r="K87">
        <f t="shared" si="10"/>
        <v>1</v>
      </c>
    </row>
    <row r="88" spans="1:15" ht="15">
      <c r="A88" t="s">
        <v>184</v>
      </c>
      <c r="B88">
        <v>38873.75</v>
      </c>
      <c r="C88">
        <v>38667.19</v>
      </c>
      <c r="D88" s="4">
        <v>0.005124856</v>
      </c>
      <c r="E88">
        <v>0.048836863058823524</v>
      </c>
      <c r="F88" s="1">
        <v>-18240</v>
      </c>
      <c r="G88">
        <v>81096.99</v>
      </c>
      <c r="H88">
        <v>0.4331868</v>
      </c>
      <c r="I88">
        <v>0.8066236965517241</v>
      </c>
      <c r="K88">
        <f t="shared" si="10"/>
        <v>1</v>
      </c>
      <c r="O88">
        <f>IF(E88&lt;0.05,1,0)</f>
        <v>1</v>
      </c>
    </row>
    <row r="89" spans="1:11" ht="15">
      <c r="A89" t="s">
        <v>177</v>
      </c>
      <c r="B89">
        <v>37630</v>
      </c>
      <c r="C89">
        <v>54466.38</v>
      </c>
      <c r="D89" s="4">
        <v>0.03565297</v>
      </c>
      <c r="E89">
        <v>0.1540208304</v>
      </c>
      <c r="F89" s="1">
        <v>14807.31</v>
      </c>
      <c r="G89">
        <v>77766.27</v>
      </c>
      <c r="H89">
        <v>0.5054318</v>
      </c>
      <c r="I89">
        <v>0.842478176146789</v>
      </c>
      <c r="K89">
        <f t="shared" si="10"/>
        <v>1</v>
      </c>
    </row>
    <row r="90" spans="1:11" ht="15">
      <c r="A90" t="s">
        <v>204</v>
      </c>
      <c r="B90">
        <v>35962.5</v>
      </c>
      <c r="C90">
        <v>51994.03</v>
      </c>
      <c r="D90" s="4">
        <v>0.03548273</v>
      </c>
      <c r="E90">
        <v>0.1540208304</v>
      </c>
      <c r="F90" s="1">
        <v>-13768.85</v>
      </c>
      <c r="G90">
        <v>78509.82</v>
      </c>
      <c r="H90">
        <v>0.5390316</v>
      </c>
      <c r="I90">
        <v>0.842478176146789</v>
      </c>
      <c r="K90">
        <f t="shared" si="10"/>
        <v>1</v>
      </c>
    </row>
    <row r="91" spans="1:11" ht="15">
      <c r="A91" t="s">
        <v>215</v>
      </c>
      <c r="B91">
        <v>35242.5</v>
      </c>
      <c r="C91">
        <v>54560.07</v>
      </c>
      <c r="D91" s="4">
        <v>0.04689805</v>
      </c>
      <c r="E91">
        <v>0.1875922</v>
      </c>
      <c r="F91" s="1">
        <v>-32509.62</v>
      </c>
      <c r="G91">
        <v>69715.02</v>
      </c>
      <c r="H91">
        <v>0.1185152</v>
      </c>
      <c r="I91">
        <v>0.491936895</v>
      </c>
      <c r="K91">
        <f t="shared" si="10"/>
        <v>1</v>
      </c>
    </row>
    <row r="92" spans="1:11" ht="15">
      <c r="A92" t="s">
        <v>275</v>
      </c>
      <c r="B92">
        <v>33945</v>
      </c>
      <c r="C92">
        <v>40738.23</v>
      </c>
      <c r="D92" s="4">
        <v>0.01479948</v>
      </c>
      <c r="E92">
        <v>0.081001944</v>
      </c>
      <c r="F92" s="1">
        <v>-25389.23</v>
      </c>
      <c r="G92">
        <v>114053.7</v>
      </c>
      <c r="H92">
        <v>0.4378002</v>
      </c>
      <c r="I92">
        <v>0.8076541295454545</v>
      </c>
      <c r="K92">
        <f t="shared" si="10"/>
        <v>1</v>
      </c>
    </row>
    <row r="93" spans="1:11" ht="15">
      <c r="A93" t="s">
        <v>314</v>
      </c>
      <c r="B93">
        <v>25093.75</v>
      </c>
      <c r="C93">
        <v>31151.94</v>
      </c>
      <c r="D93" s="4">
        <v>0.01757302</v>
      </c>
      <c r="E93">
        <v>0.08896341375000001</v>
      </c>
      <c r="F93" s="1">
        <v>27945</v>
      </c>
      <c r="G93">
        <v>55455.69</v>
      </c>
      <c r="H93">
        <v>0.0942766</v>
      </c>
      <c r="I93">
        <v>0.4363659771428572</v>
      </c>
      <c r="J93" s="19"/>
      <c r="K93">
        <f t="shared" si="10"/>
        <v>1</v>
      </c>
    </row>
    <row r="94" spans="1:11" ht="15">
      <c r="A94" t="s">
        <v>234</v>
      </c>
      <c r="B94">
        <v>17945</v>
      </c>
      <c r="C94">
        <v>20372.51</v>
      </c>
      <c r="D94" s="4">
        <v>0.01102124</v>
      </c>
      <c r="E94">
        <v>0.07141763520000001</v>
      </c>
      <c r="F94" s="1">
        <v>6094.615</v>
      </c>
      <c r="G94">
        <v>35265.35</v>
      </c>
      <c r="H94">
        <v>0.5448685</v>
      </c>
      <c r="I94">
        <v>0.842478176146789</v>
      </c>
      <c r="J94" s="19"/>
      <c r="K94">
        <f t="shared" si="10"/>
        <v>1</v>
      </c>
    </row>
    <row r="95" spans="1:11" ht="15">
      <c r="A95" t="s">
        <v>75</v>
      </c>
      <c r="B95">
        <v>15442.5</v>
      </c>
      <c r="C95">
        <v>16986.08</v>
      </c>
      <c r="D95" s="4">
        <v>0.009253584</v>
      </c>
      <c r="E95">
        <v>0.06517741773913044</v>
      </c>
      <c r="F95" s="1">
        <v>3340.385</v>
      </c>
      <c r="G95">
        <v>40171.31</v>
      </c>
      <c r="H95">
        <v>0.7694488</v>
      </c>
      <c r="I95">
        <v>0.9443235272727274</v>
      </c>
      <c r="J95" s="19"/>
      <c r="K95">
        <f t="shared" si="10"/>
        <v>1</v>
      </c>
    </row>
    <row r="96" spans="1:11" ht="15">
      <c r="A96" t="s">
        <v>48</v>
      </c>
      <c r="B96">
        <v>9297.5</v>
      </c>
      <c r="C96">
        <v>14144.44</v>
      </c>
      <c r="D96" s="4">
        <v>0.04376302</v>
      </c>
      <c r="E96">
        <v>0.17948377822784808</v>
      </c>
      <c r="F96" s="1">
        <v>256.1538</v>
      </c>
      <c r="G96">
        <v>32562.33</v>
      </c>
      <c r="H96">
        <v>0.9778386</v>
      </c>
      <c r="I96">
        <v>0.9900615825</v>
      </c>
      <c r="J96" s="19"/>
      <c r="K96">
        <f t="shared" si="10"/>
        <v>1</v>
      </c>
    </row>
    <row r="97" spans="1:11" ht="15">
      <c r="A97" t="s">
        <v>49</v>
      </c>
      <c r="B97">
        <v>7918.75</v>
      </c>
      <c r="C97">
        <v>10590.23</v>
      </c>
      <c r="D97" s="4">
        <v>0.025127</v>
      </c>
      <c r="E97">
        <v>0.11972276470588235</v>
      </c>
      <c r="F97" s="1">
        <v>972.6923</v>
      </c>
      <c r="G97">
        <v>16636.49</v>
      </c>
      <c r="H97">
        <v>0.8365751</v>
      </c>
      <c r="I97">
        <v>0.9503766689895471</v>
      </c>
      <c r="J97" s="19"/>
      <c r="K97">
        <f t="shared" si="10"/>
        <v>1</v>
      </c>
    </row>
    <row r="98" spans="1:11" ht="15">
      <c r="A98" t="s">
        <v>330</v>
      </c>
      <c r="B98">
        <v>-7393.75</v>
      </c>
      <c r="C98">
        <v>8666.398</v>
      </c>
      <c r="D98" s="4">
        <v>0.01308238</v>
      </c>
      <c r="E98">
        <v>0.07889109517241379</v>
      </c>
      <c r="F98" s="1">
        <v>-4846.154</v>
      </c>
      <c r="G98">
        <v>22778.53</v>
      </c>
      <c r="H98">
        <v>0.4578584</v>
      </c>
      <c r="I98">
        <v>0.8287492826815643</v>
      </c>
      <c r="J98" s="19"/>
      <c r="K98">
        <f t="shared" si="10"/>
        <v>1</v>
      </c>
    </row>
    <row r="99" spans="1:15" ht="15">
      <c r="A99" t="s">
        <v>208</v>
      </c>
      <c r="B99">
        <v>-16005</v>
      </c>
      <c r="C99">
        <v>14298.97</v>
      </c>
      <c r="D99" s="4">
        <v>0.002574841</v>
      </c>
      <c r="E99">
        <v>0.028767189103448276</v>
      </c>
      <c r="F99" s="1">
        <v>-12542.31</v>
      </c>
      <c r="G99">
        <v>42743.88</v>
      </c>
      <c r="H99">
        <v>0.3109</v>
      </c>
      <c r="I99">
        <v>0.7326271565217393</v>
      </c>
      <c r="J99" s="19"/>
      <c r="K99">
        <f t="shared" si="10"/>
        <v>1</v>
      </c>
      <c r="O99">
        <f>IF(E99&lt;0.05,1,0)</f>
        <v>1</v>
      </c>
    </row>
    <row r="100" spans="1:11" ht="15">
      <c r="A100" t="s">
        <v>38</v>
      </c>
      <c r="B100">
        <v>-22256.25</v>
      </c>
      <c r="C100">
        <v>26439.87</v>
      </c>
      <c r="D100" s="4">
        <v>0.01403828</v>
      </c>
      <c r="E100">
        <v>0.07889109517241379</v>
      </c>
      <c r="F100" s="1">
        <v>-32596.15</v>
      </c>
      <c r="G100">
        <v>102536.2</v>
      </c>
      <c r="H100">
        <v>0.2740548</v>
      </c>
      <c r="I100">
        <v>0.6891649476923077</v>
      </c>
      <c r="J100" s="19"/>
      <c r="K100">
        <f t="shared" si="10"/>
        <v>1</v>
      </c>
    </row>
    <row r="101" spans="1:11" ht="15">
      <c r="A101" t="s">
        <v>217</v>
      </c>
      <c r="B101">
        <v>-24683.75</v>
      </c>
      <c r="C101">
        <v>29109.07</v>
      </c>
      <c r="D101" s="4">
        <v>0.01350874</v>
      </c>
      <c r="E101">
        <v>0.07889109517241379</v>
      </c>
      <c r="F101" s="1">
        <v>-4633.846</v>
      </c>
      <c r="G101">
        <v>29203.5</v>
      </c>
      <c r="H101">
        <v>0.577809</v>
      </c>
      <c r="I101">
        <v>0.8509550727272727</v>
      </c>
      <c r="J101" s="19"/>
      <c r="K101">
        <f t="shared" si="10"/>
        <v>1</v>
      </c>
    </row>
    <row r="102" spans="1:11" ht="15">
      <c r="A102" t="s">
        <v>218</v>
      </c>
      <c r="B102">
        <v>-26562.5</v>
      </c>
      <c r="C102">
        <v>31529.69</v>
      </c>
      <c r="D102" s="4">
        <v>0.01397826</v>
      </c>
      <c r="E102">
        <v>0.07889109517241379</v>
      </c>
      <c r="F102" s="1">
        <v>549.2308</v>
      </c>
      <c r="G102">
        <v>63997.12</v>
      </c>
      <c r="H102">
        <v>0.9758235</v>
      </c>
      <c r="I102">
        <v>0.9900615825</v>
      </c>
      <c r="J102" s="19"/>
      <c r="K102">
        <f t="shared" si="10"/>
        <v>1</v>
      </c>
    </row>
    <row r="103" spans="1:11" ht="15">
      <c r="A103" t="s">
        <v>28</v>
      </c>
      <c r="B103">
        <v>-223905</v>
      </c>
      <c r="C103">
        <v>288040.3</v>
      </c>
      <c r="D103" s="4">
        <v>0.02092489</v>
      </c>
      <c r="E103">
        <v>0.10430252861538462</v>
      </c>
      <c r="F103" s="1">
        <v>-168993.5</v>
      </c>
      <c r="G103">
        <v>323214.4</v>
      </c>
      <c r="H103" s="5">
        <v>0.08384586</v>
      </c>
      <c r="I103">
        <v>0.4054635617910447</v>
      </c>
      <c r="J103" s="19"/>
      <c r="K103">
        <f t="shared" si="10"/>
        <v>1</v>
      </c>
    </row>
    <row r="104" spans="1:11" ht="15">
      <c r="A104" t="s">
        <v>24</v>
      </c>
      <c r="B104">
        <v>-439345</v>
      </c>
      <c r="C104">
        <v>500874</v>
      </c>
      <c r="D104" s="4">
        <v>0.01127556</v>
      </c>
      <c r="E104">
        <v>0.07163296941176471</v>
      </c>
      <c r="F104" s="1">
        <v>-63672.69</v>
      </c>
      <c r="G104">
        <v>534643.5</v>
      </c>
      <c r="H104">
        <v>0.6752419</v>
      </c>
      <c r="I104">
        <v>0.9077940896265561</v>
      </c>
      <c r="J104" s="19"/>
      <c r="K104">
        <f t="shared" si="10"/>
        <v>1</v>
      </c>
    </row>
    <row r="105" spans="1:11" ht="15">
      <c r="A105" t="s">
        <v>17</v>
      </c>
      <c r="B105">
        <v>-515507.5</v>
      </c>
      <c r="C105">
        <v>721363</v>
      </c>
      <c r="D105" s="4">
        <v>0.03081628</v>
      </c>
      <c r="E105">
        <v>0.13864767780821918</v>
      </c>
      <c r="F105" s="1">
        <v>901549.6</v>
      </c>
      <c r="G105">
        <v>2021324</v>
      </c>
      <c r="H105">
        <v>0.1337799</v>
      </c>
      <c r="I105">
        <v>0.5321646</v>
      </c>
      <c r="K105">
        <f t="shared" si="10"/>
        <v>1</v>
      </c>
    </row>
    <row r="106" spans="1:15" ht="15">
      <c r="A106" t="s">
        <v>21</v>
      </c>
      <c r="B106">
        <v>-1165275</v>
      </c>
      <c r="C106">
        <v>1131698</v>
      </c>
      <c r="D106" s="4">
        <v>0.004419185</v>
      </c>
      <c r="E106">
        <v>0.044744248125</v>
      </c>
      <c r="F106" s="1">
        <v>-859328.1</v>
      </c>
      <c r="G106">
        <v>1642907</v>
      </c>
      <c r="H106">
        <v>0.08374109</v>
      </c>
      <c r="I106">
        <v>0.4054635617910447</v>
      </c>
      <c r="K106">
        <f t="shared" si="10"/>
        <v>1</v>
      </c>
      <c r="O106">
        <f>IF(E106&lt;0.05,1,0)</f>
        <v>1</v>
      </c>
    </row>
    <row r="107" spans="1:11" ht="15">
      <c r="A107" t="s">
        <v>7</v>
      </c>
      <c r="B107">
        <v>-2439291</v>
      </c>
      <c r="C107">
        <v>2499405</v>
      </c>
      <c r="D107" s="4">
        <v>0.006134034</v>
      </c>
      <c r="E107">
        <v>0.05371424367567567</v>
      </c>
      <c r="F107" s="1">
        <v>-1412634</v>
      </c>
      <c r="G107">
        <v>3638099</v>
      </c>
      <c r="H107">
        <v>0.1868341</v>
      </c>
      <c r="I107">
        <v>0.6439813659574468</v>
      </c>
      <c r="K107">
        <f t="shared" si="10"/>
        <v>1</v>
      </c>
    </row>
    <row r="108" spans="1:11" ht="15">
      <c r="A108" t="s">
        <v>276</v>
      </c>
      <c r="B108">
        <v>-3186786</v>
      </c>
      <c r="C108">
        <v>3422292</v>
      </c>
      <c r="D108" s="4">
        <v>0.008076493</v>
      </c>
      <c r="E108">
        <v>0.06218671395348837</v>
      </c>
      <c r="F108" s="1">
        <v>-2296374</v>
      </c>
      <c r="G108">
        <v>4849594</v>
      </c>
      <c r="H108">
        <v>0.113485</v>
      </c>
      <c r="I108">
        <v>0.49025520000000006</v>
      </c>
      <c r="K108">
        <f t="shared" si="10"/>
        <v>1</v>
      </c>
    </row>
    <row r="109" spans="1:11" ht="15">
      <c r="A109" t="s">
        <v>4</v>
      </c>
      <c r="B109">
        <v>-3613908</v>
      </c>
      <c r="C109">
        <v>4895222</v>
      </c>
      <c r="D109" s="4">
        <v>0.02664264</v>
      </c>
      <c r="E109">
        <v>0.12331736228571429</v>
      </c>
      <c r="F109" s="1">
        <v>895868.1</v>
      </c>
      <c r="G109">
        <v>9644789</v>
      </c>
      <c r="H109">
        <v>0.7434775</v>
      </c>
      <c r="I109">
        <v>0.9360308511627907</v>
      </c>
      <c r="K109">
        <f t="shared" si="10"/>
        <v>1</v>
      </c>
    </row>
    <row r="110" spans="1:11" ht="15">
      <c r="A110" t="s">
        <v>6</v>
      </c>
      <c r="B110">
        <v>-5194658</v>
      </c>
      <c r="C110">
        <v>7291597</v>
      </c>
      <c r="D110" s="4">
        <v>0.03123852</v>
      </c>
      <c r="E110">
        <v>0.13864767780821918</v>
      </c>
      <c r="F110" s="1">
        <v>-2834435</v>
      </c>
      <c r="G110">
        <v>7047150</v>
      </c>
      <c r="H110">
        <v>0.1726364</v>
      </c>
      <c r="I110">
        <v>0.6284740853932584</v>
      </c>
      <c r="K110">
        <f t="shared" si="10"/>
        <v>1</v>
      </c>
    </row>
    <row r="111" ht="15">
      <c r="D111" s="6"/>
    </row>
    <row r="112" ht="15">
      <c r="D112" s="6"/>
    </row>
    <row r="113" spans="1:9" ht="15">
      <c r="A113" t="s">
        <v>82</v>
      </c>
      <c r="B113">
        <v>24485480</v>
      </c>
      <c r="C113">
        <v>62215110</v>
      </c>
      <c r="D113">
        <v>0.2000284</v>
      </c>
      <c r="E113">
        <v>0.45640282816901406</v>
      </c>
      <c r="F113" s="1">
        <v>-19766910</v>
      </c>
      <c r="G113">
        <v>75579410</v>
      </c>
      <c r="H113">
        <v>0.3642847</v>
      </c>
      <c r="I113">
        <v>0.7614725341935484</v>
      </c>
    </row>
    <row r="114" spans="1:9" ht="15">
      <c r="A114" t="s">
        <v>2</v>
      </c>
      <c r="B114">
        <v>4194645</v>
      </c>
      <c r="C114">
        <v>13276270</v>
      </c>
      <c r="D114">
        <v>0.2971292</v>
      </c>
      <c r="E114">
        <v>0.566513438150289</v>
      </c>
      <c r="F114" s="1">
        <v>-1803452</v>
      </c>
      <c r="G114">
        <v>37223830</v>
      </c>
      <c r="H114">
        <v>0.8642399</v>
      </c>
      <c r="I114">
        <v>0.9505126494915255</v>
      </c>
    </row>
    <row r="115" spans="1:9" ht="15">
      <c r="A115" t="s">
        <v>83</v>
      </c>
      <c r="B115">
        <v>2012846</v>
      </c>
      <c r="C115">
        <v>13223180</v>
      </c>
      <c r="D115">
        <v>0.6084498</v>
      </c>
      <c r="E115">
        <v>0.8318047898734178</v>
      </c>
      <c r="F115" s="1">
        <v>4889662</v>
      </c>
      <c r="G115">
        <v>14330750</v>
      </c>
      <c r="H115">
        <v>0.2421879</v>
      </c>
      <c r="I115">
        <v>0.6863782016528926</v>
      </c>
    </row>
    <row r="116" spans="1:9" ht="15">
      <c r="A116" t="s">
        <v>277</v>
      </c>
      <c r="B116">
        <v>785791.3</v>
      </c>
      <c r="C116">
        <v>1660337</v>
      </c>
      <c r="D116">
        <v>0.1293739</v>
      </c>
      <c r="E116">
        <v>0.3644969008695652</v>
      </c>
      <c r="F116" s="1">
        <v>85992.69</v>
      </c>
      <c r="G116">
        <v>2347447</v>
      </c>
      <c r="H116">
        <v>0.8971097</v>
      </c>
      <c r="I116">
        <v>0.9620141941747573</v>
      </c>
    </row>
    <row r="117" spans="1:9" ht="15">
      <c r="A117" t="s">
        <v>88</v>
      </c>
      <c r="B117">
        <v>753770</v>
      </c>
      <c r="C117">
        <v>1672360</v>
      </c>
      <c r="D117">
        <v>0.1467329</v>
      </c>
      <c r="E117">
        <v>0.3940598571428572</v>
      </c>
      <c r="F117" s="1">
        <v>87970.38</v>
      </c>
      <c r="G117">
        <v>2343384</v>
      </c>
      <c r="H117">
        <v>0.8945775</v>
      </c>
      <c r="I117">
        <v>0.9620141941747573</v>
      </c>
    </row>
    <row r="118" spans="1:9" ht="15">
      <c r="A118" t="s">
        <v>89</v>
      </c>
      <c r="B118">
        <v>724445</v>
      </c>
      <c r="C118">
        <v>1720917</v>
      </c>
      <c r="D118">
        <v>0.1727216</v>
      </c>
      <c r="E118">
        <v>0.41194353284671537</v>
      </c>
      <c r="F118" s="1">
        <v>44690.77</v>
      </c>
      <c r="G118">
        <v>1522782</v>
      </c>
      <c r="H118">
        <v>0.9174765</v>
      </c>
      <c r="I118">
        <v>0.9620141941747573</v>
      </c>
    </row>
    <row r="119" spans="1:9" ht="15">
      <c r="A119" t="s">
        <v>9</v>
      </c>
      <c r="B119">
        <v>599461.3</v>
      </c>
      <c r="C119">
        <v>2947251</v>
      </c>
      <c r="D119">
        <v>0.4957145</v>
      </c>
      <c r="E119">
        <v>0.7721706634615385</v>
      </c>
      <c r="F119" s="1">
        <v>-2499846</v>
      </c>
      <c r="G119">
        <v>5358934</v>
      </c>
      <c r="H119">
        <v>0.118401</v>
      </c>
      <c r="I119">
        <v>0.491936895</v>
      </c>
    </row>
    <row r="120" spans="1:9" ht="15">
      <c r="A120" t="s">
        <v>31</v>
      </c>
      <c r="B120">
        <v>483105</v>
      </c>
      <c r="C120">
        <v>1072863</v>
      </c>
      <c r="D120">
        <v>0.1470805</v>
      </c>
      <c r="E120">
        <v>0.3940598571428572</v>
      </c>
      <c r="F120" s="1">
        <v>474287.3</v>
      </c>
      <c r="G120">
        <v>842530.4</v>
      </c>
      <c r="H120">
        <v>0.06516514</v>
      </c>
      <c r="I120">
        <v>0.356901336</v>
      </c>
    </row>
    <row r="121" spans="1:9" ht="15">
      <c r="A121" t="s">
        <v>90</v>
      </c>
      <c r="B121">
        <v>472885</v>
      </c>
      <c r="C121">
        <v>1408100</v>
      </c>
      <c r="D121">
        <v>0.2692999</v>
      </c>
      <c r="E121">
        <v>0.5487620603773584</v>
      </c>
      <c r="F121" s="1">
        <v>55413.46</v>
      </c>
      <c r="G121">
        <v>1875192</v>
      </c>
      <c r="H121">
        <v>0.9169089</v>
      </c>
      <c r="I121">
        <v>0.9620141941747573</v>
      </c>
    </row>
    <row r="122" spans="1:9" ht="15">
      <c r="A122" t="s">
        <v>85</v>
      </c>
      <c r="B122">
        <v>421928.7</v>
      </c>
      <c r="C122">
        <v>1983622</v>
      </c>
      <c r="D122">
        <v>0.476644</v>
      </c>
      <c r="E122">
        <v>0.7621266176470588</v>
      </c>
      <c r="F122" s="1">
        <v>-70496.54</v>
      </c>
      <c r="G122">
        <v>3135190</v>
      </c>
      <c r="H122">
        <v>0.9367205</v>
      </c>
      <c r="I122">
        <v>0.9755906031948881</v>
      </c>
    </row>
    <row r="123" spans="1:9" ht="15">
      <c r="A123" t="s">
        <v>13</v>
      </c>
      <c r="B123">
        <v>339938.7</v>
      </c>
      <c r="C123">
        <v>1025126</v>
      </c>
      <c r="D123">
        <v>0.2750379</v>
      </c>
      <c r="E123">
        <v>0.5500758</v>
      </c>
      <c r="F123" s="1">
        <v>-80061.92</v>
      </c>
      <c r="G123">
        <v>2107154</v>
      </c>
      <c r="H123">
        <v>0.8933072</v>
      </c>
      <c r="I123">
        <v>0.9620141941747573</v>
      </c>
    </row>
    <row r="124" spans="1:9" ht="15">
      <c r="A124" t="s">
        <v>106</v>
      </c>
      <c r="B124">
        <v>317112.5</v>
      </c>
      <c r="C124">
        <v>1414710</v>
      </c>
      <c r="D124">
        <v>0.4538322</v>
      </c>
      <c r="E124">
        <v>0.736618536</v>
      </c>
      <c r="F124" s="1">
        <v>353905.4</v>
      </c>
      <c r="G124">
        <v>795832.8</v>
      </c>
      <c r="H124">
        <v>0.1348304</v>
      </c>
      <c r="I124">
        <v>0.5321646</v>
      </c>
    </row>
    <row r="125" spans="1:9" ht="15">
      <c r="A125" t="s">
        <v>25</v>
      </c>
      <c r="B125">
        <v>298310</v>
      </c>
      <c r="C125">
        <v>521391.4</v>
      </c>
      <c r="D125">
        <v>0.07302439</v>
      </c>
      <c r="E125">
        <v>0.262887804</v>
      </c>
      <c r="F125" s="1">
        <v>45617.31</v>
      </c>
      <c r="G125">
        <v>747531.5</v>
      </c>
      <c r="H125">
        <v>0.8295503</v>
      </c>
      <c r="I125">
        <v>0.9503766689895471</v>
      </c>
    </row>
    <row r="126" spans="1:9" ht="15">
      <c r="A126" t="s">
        <v>86</v>
      </c>
      <c r="B126">
        <v>264663.8</v>
      </c>
      <c r="C126">
        <v>5759921</v>
      </c>
      <c r="D126">
        <v>0.8764177</v>
      </c>
      <c r="E126">
        <v>0.9528836738255033</v>
      </c>
      <c r="F126" s="1">
        <v>-1287970</v>
      </c>
      <c r="G126">
        <v>5324785</v>
      </c>
      <c r="H126">
        <v>0.4002572</v>
      </c>
      <c r="I126">
        <v>0.7836794891566266</v>
      </c>
    </row>
    <row r="127" spans="1:9" ht="15">
      <c r="A127" t="s">
        <v>278</v>
      </c>
      <c r="B127">
        <v>246681.3</v>
      </c>
      <c r="C127">
        <v>1392400</v>
      </c>
      <c r="D127">
        <v>0.5518872</v>
      </c>
      <c r="E127">
        <v>0.816513264</v>
      </c>
      <c r="F127" s="1">
        <v>-326803.8</v>
      </c>
      <c r="G127">
        <v>3473384</v>
      </c>
      <c r="H127">
        <v>0.7402925</v>
      </c>
      <c r="I127">
        <v>0.9360308511627907</v>
      </c>
    </row>
    <row r="128" spans="1:9" ht="15">
      <c r="A128" t="s">
        <v>117</v>
      </c>
      <c r="B128">
        <v>199251.2</v>
      </c>
      <c r="C128">
        <v>512208.5</v>
      </c>
      <c r="D128">
        <v>0.2049029</v>
      </c>
      <c r="E128">
        <v>0.4642555216783217</v>
      </c>
      <c r="F128" s="1">
        <v>-109301.5</v>
      </c>
      <c r="G128">
        <v>628945.9</v>
      </c>
      <c r="H128">
        <v>0.5426635</v>
      </c>
      <c r="I128">
        <v>0.842478176146789</v>
      </c>
    </row>
    <row r="129" spans="1:9" ht="15">
      <c r="A129" t="s">
        <v>20</v>
      </c>
      <c r="B129">
        <v>176168.7</v>
      </c>
      <c r="C129">
        <v>412035.3</v>
      </c>
      <c r="D129">
        <v>0.1666459</v>
      </c>
      <c r="E129">
        <v>0.41194353284671537</v>
      </c>
      <c r="F129" s="1">
        <v>-8728.846</v>
      </c>
      <c r="G129">
        <v>621607.1</v>
      </c>
      <c r="H129">
        <v>0.9604529</v>
      </c>
      <c r="I129">
        <v>0.9831976239747634</v>
      </c>
    </row>
    <row r="130" spans="1:9" ht="15">
      <c r="A130" t="s">
        <v>14</v>
      </c>
      <c r="B130">
        <v>167152.5</v>
      </c>
      <c r="C130">
        <v>1604367</v>
      </c>
      <c r="D130">
        <v>0.7250018</v>
      </c>
      <c r="E130">
        <v>0.8708424177121771</v>
      </c>
      <c r="F130" s="1">
        <v>-559233.5</v>
      </c>
      <c r="G130">
        <v>2023296</v>
      </c>
      <c r="H130">
        <v>0.3386474</v>
      </c>
      <c r="I130">
        <v>0.7504569536423841</v>
      </c>
    </row>
    <row r="131" spans="1:9" ht="15">
      <c r="A131" t="s">
        <v>279</v>
      </c>
      <c r="B131">
        <v>165980</v>
      </c>
      <c r="C131">
        <v>614452.3</v>
      </c>
      <c r="D131">
        <v>0.3694924</v>
      </c>
      <c r="E131">
        <v>0.6541832655737705</v>
      </c>
      <c r="F131" s="1">
        <v>-76902.69</v>
      </c>
      <c r="G131">
        <v>603933.6</v>
      </c>
      <c r="H131">
        <v>0.654355</v>
      </c>
      <c r="I131">
        <v>0.8908026050420169</v>
      </c>
    </row>
    <row r="132" spans="1:9" ht="15">
      <c r="A132" t="s">
        <v>280</v>
      </c>
      <c r="B132">
        <v>131605</v>
      </c>
      <c r="C132">
        <v>709876.4</v>
      </c>
      <c r="D132">
        <v>0.5338892</v>
      </c>
      <c r="E132">
        <v>0.8120326102325581</v>
      </c>
      <c r="F132" s="1">
        <v>-777745.4</v>
      </c>
      <c r="G132">
        <v>1760314</v>
      </c>
      <c r="H132">
        <v>0.1371422</v>
      </c>
      <c r="I132">
        <v>0.5321646</v>
      </c>
    </row>
    <row r="133" spans="1:9" ht="15">
      <c r="A133" t="s">
        <v>87</v>
      </c>
      <c r="B133">
        <v>126392.5</v>
      </c>
      <c r="C133">
        <v>2449967</v>
      </c>
      <c r="D133">
        <v>0.8614135</v>
      </c>
      <c r="E133">
        <v>0.9398246181818182</v>
      </c>
      <c r="F133" s="1">
        <v>-849049.6</v>
      </c>
      <c r="G133">
        <v>4529744</v>
      </c>
      <c r="H133">
        <v>0.5119691</v>
      </c>
      <c r="I133">
        <v>0.842478176146789</v>
      </c>
    </row>
    <row r="134" spans="1:9" ht="15">
      <c r="A134" t="s">
        <v>109</v>
      </c>
      <c r="B134">
        <v>116307.5</v>
      </c>
      <c r="C134">
        <v>295028.1</v>
      </c>
      <c r="D134">
        <v>0.1993268</v>
      </c>
      <c r="E134">
        <v>0.45640282816901406</v>
      </c>
      <c r="F134" s="1">
        <v>-182970</v>
      </c>
      <c r="G134">
        <v>658705.5</v>
      </c>
      <c r="H134">
        <v>0.336343</v>
      </c>
      <c r="I134">
        <v>0.7504569536423841</v>
      </c>
    </row>
    <row r="135" spans="1:9" ht="15">
      <c r="A135" t="s">
        <v>138</v>
      </c>
      <c r="B135">
        <v>112941.2</v>
      </c>
      <c r="C135">
        <v>183689.4</v>
      </c>
      <c r="D135">
        <v>0.05658942</v>
      </c>
      <c r="E135">
        <v>0.21570555388235294</v>
      </c>
      <c r="F135" s="1">
        <v>27995.77</v>
      </c>
      <c r="G135">
        <v>290079.1</v>
      </c>
      <c r="H135">
        <v>0.733887</v>
      </c>
      <c r="I135">
        <v>0.9360308511627907</v>
      </c>
    </row>
    <row r="136" spans="1:9" ht="15">
      <c r="A136" t="s">
        <v>331</v>
      </c>
      <c r="B136">
        <v>102563.8</v>
      </c>
      <c r="C136">
        <v>184651.6</v>
      </c>
      <c r="D136">
        <v>0.08058766</v>
      </c>
      <c r="E136">
        <v>0.2742451425</v>
      </c>
      <c r="F136" s="1">
        <v>-123812.3</v>
      </c>
      <c r="G136">
        <v>391578</v>
      </c>
      <c r="H136">
        <v>0.2765168</v>
      </c>
      <c r="I136">
        <v>0.6891649476923077</v>
      </c>
    </row>
    <row r="137" spans="1:9" ht="15">
      <c r="A137" t="s">
        <v>114</v>
      </c>
      <c r="B137">
        <v>100117.5</v>
      </c>
      <c r="C137">
        <v>271252.7</v>
      </c>
      <c r="D137">
        <v>0.2273639</v>
      </c>
      <c r="E137">
        <v>0.48785366622516557</v>
      </c>
      <c r="F137" s="1">
        <v>21773.08</v>
      </c>
      <c r="G137">
        <v>350174.1</v>
      </c>
      <c r="H137">
        <v>0.8263846</v>
      </c>
      <c r="I137">
        <v>0.9503766689895471</v>
      </c>
    </row>
    <row r="138" spans="1:9" ht="15">
      <c r="A138" t="s">
        <v>151</v>
      </c>
      <c r="B138">
        <v>85116.25</v>
      </c>
      <c r="C138">
        <v>143204.4</v>
      </c>
      <c r="D138">
        <v>0.06398058</v>
      </c>
      <c r="E138">
        <v>0.2355648627272727</v>
      </c>
      <c r="F138" s="1">
        <v>34723.85</v>
      </c>
      <c r="G138">
        <v>185419.4</v>
      </c>
      <c r="H138">
        <v>0.512338</v>
      </c>
      <c r="I138">
        <v>0.842478176146789</v>
      </c>
    </row>
    <row r="139" spans="1:9" ht="15">
      <c r="A139" t="s">
        <v>158</v>
      </c>
      <c r="B139">
        <v>73410</v>
      </c>
      <c r="C139">
        <v>181576.9</v>
      </c>
      <c r="D139">
        <v>0.1889327</v>
      </c>
      <c r="E139">
        <v>0.43724424857142863</v>
      </c>
      <c r="F139" s="1">
        <v>77635.38</v>
      </c>
      <c r="G139">
        <v>211014.9</v>
      </c>
      <c r="H139">
        <v>0.2093551</v>
      </c>
      <c r="I139">
        <v>0.6563274113207548</v>
      </c>
    </row>
    <row r="140" spans="1:9" ht="15">
      <c r="A140" t="s">
        <v>125</v>
      </c>
      <c r="B140">
        <v>68522.5</v>
      </c>
      <c r="C140">
        <v>179910.9</v>
      </c>
      <c r="D140">
        <v>0.2138485</v>
      </c>
      <c r="E140">
        <v>0.4650128456375839</v>
      </c>
      <c r="F140" s="1">
        <v>-44333.08</v>
      </c>
      <c r="G140">
        <v>247657.1</v>
      </c>
      <c r="H140">
        <v>0.5307966</v>
      </c>
      <c r="I140">
        <v>0.842478176146789</v>
      </c>
    </row>
    <row r="141" spans="1:9" ht="15">
      <c r="A141" t="s">
        <v>119</v>
      </c>
      <c r="B141">
        <v>68045</v>
      </c>
      <c r="C141">
        <v>217209.3</v>
      </c>
      <c r="D141">
        <v>0.301045</v>
      </c>
      <c r="E141">
        <v>0.566513438150289</v>
      </c>
      <c r="F141" s="1">
        <v>-40459.62</v>
      </c>
      <c r="G141">
        <v>265089.1</v>
      </c>
      <c r="H141">
        <v>0.5922082</v>
      </c>
      <c r="I141">
        <v>0.8550466088495575</v>
      </c>
    </row>
    <row r="142" spans="1:9" ht="15">
      <c r="A142" t="s">
        <v>135</v>
      </c>
      <c r="B142">
        <v>66227.5</v>
      </c>
      <c r="C142">
        <v>112825.4</v>
      </c>
      <c r="D142">
        <v>0.06685925</v>
      </c>
      <c r="E142">
        <v>0.24339771910112357</v>
      </c>
      <c r="F142" s="1">
        <v>-18072.69</v>
      </c>
      <c r="G142">
        <v>319573</v>
      </c>
      <c r="H142">
        <v>0.841846</v>
      </c>
      <c r="I142">
        <v>0.9503766689895471</v>
      </c>
    </row>
    <row r="143" spans="1:9" ht="15">
      <c r="A143" t="s">
        <v>140</v>
      </c>
      <c r="B143">
        <v>63471.25</v>
      </c>
      <c r="C143">
        <v>112940.6</v>
      </c>
      <c r="D143">
        <v>0.07754124</v>
      </c>
      <c r="E143">
        <v>0.27014367483870966</v>
      </c>
      <c r="F143" s="1">
        <v>19618.85</v>
      </c>
      <c r="G143">
        <v>185893.1</v>
      </c>
      <c r="H143">
        <v>0.7102068</v>
      </c>
      <c r="I143">
        <v>0.9278508193548387</v>
      </c>
    </row>
    <row r="144" spans="1:9" ht="15">
      <c r="A144" t="s">
        <v>102</v>
      </c>
      <c r="B144">
        <v>60866.25</v>
      </c>
      <c r="C144">
        <v>2729616</v>
      </c>
      <c r="D144">
        <v>0.9398164</v>
      </c>
      <c r="E144">
        <v>0.9824316649681528</v>
      </c>
      <c r="F144" s="1">
        <v>134530.4</v>
      </c>
      <c r="G144">
        <v>2661828</v>
      </c>
      <c r="H144">
        <v>0.8584469</v>
      </c>
      <c r="I144">
        <v>0.9505126494915255</v>
      </c>
    </row>
    <row r="145" spans="1:9" ht="15">
      <c r="A145" t="s">
        <v>65</v>
      </c>
      <c r="B145">
        <v>57211.25</v>
      </c>
      <c r="C145">
        <v>127271.2</v>
      </c>
      <c r="D145">
        <v>0.1477114</v>
      </c>
      <c r="E145">
        <v>0.3940598571428572</v>
      </c>
      <c r="F145" s="1">
        <v>-73828.85</v>
      </c>
      <c r="G145">
        <v>292212.9</v>
      </c>
      <c r="H145">
        <v>0.3802527</v>
      </c>
      <c r="I145">
        <v>0.7750744301886793</v>
      </c>
    </row>
    <row r="146" spans="1:9" ht="15">
      <c r="A146" t="s">
        <v>149</v>
      </c>
      <c r="B146">
        <v>51802.5</v>
      </c>
      <c r="C146">
        <v>91964.7</v>
      </c>
      <c r="D146">
        <v>0.07694928</v>
      </c>
      <c r="E146">
        <v>0.27014367483870966</v>
      </c>
      <c r="F146" s="1">
        <v>-26886.92</v>
      </c>
      <c r="G146">
        <v>141745.1</v>
      </c>
      <c r="H146">
        <v>0.5070187</v>
      </c>
      <c r="I146">
        <v>0.842478176146789</v>
      </c>
    </row>
    <row r="147" spans="1:9" ht="15">
      <c r="A147" t="s">
        <v>127</v>
      </c>
      <c r="B147">
        <v>48908.75</v>
      </c>
      <c r="C147">
        <v>305805.9</v>
      </c>
      <c r="D147">
        <v>0.5906448</v>
      </c>
      <c r="E147">
        <v>0.8303746909090909</v>
      </c>
      <c r="F147" s="1">
        <v>13291.15</v>
      </c>
      <c r="G147">
        <v>274316.3</v>
      </c>
      <c r="H147">
        <v>0.8642314</v>
      </c>
      <c r="I147">
        <v>0.9505126494915255</v>
      </c>
    </row>
    <row r="148" spans="1:9" ht="15">
      <c r="A148" t="s">
        <v>121</v>
      </c>
      <c r="B148">
        <v>40642.5</v>
      </c>
      <c r="C148">
        <v>395195.6</v>
      </c>
      <c r="D148">
        <v>0.7283898</v>
      </c>
      <c r="E148">
        <v>0.8708424177121771</v>
      </c>
      <c r="F148" s="1">
        <v>-137552.3</v>
      </c>
      <c r="G148">
        <v>432930.8</v>
      </c>
      <c r="H148">
        <v>0.2743064</v>
      </c>
      <c r="I148">
        <v>0.6891649476923077</v>
      </c>
    </row>
    <row r="149" spans="1:9" ht="15">
      <c r="A149" t="s">
        <v>315</v>
      </c>
      <c r="B149">
        <v>38657.5</v>
      </c>
      <c r="C149">
        <v>167758.5</v>
      </c>
      <c r="D149">
        <v>0.4416178</v>
      </c>
      <c r="E149">
        <v>0.7324978775510205</v>
      </c>
      <c r="F149" s="1">
        <v>-59055</v>
      </c>
      <c r="G149">
        <v>202778.5</v>
      </c>
      <c r="H149">
        <v>0.3143865</v>
      </c>
      <c r="I149">
        <v>0.7328145755395684</v>
      </c>
    </row>
    <row r="150" spans="1:9" ht="15">
      <c r="A150" t="s">
        <v>133</v>
      </c>
      <c r="B150">
        <v>35710</v>
      </c>
      <c r="C150">
        <v>82470.492409</v>
      </c>
      <c r="D150">
        <v>0.1617663</v>
      </c>
      <c r="E150">
        <v>0.4062967534883721</v>
      </c>
      <c r="F150" s="1">
        <v>-9444.2307692</v>
      </c>
      <c r="G150">
        <v>94121.8618079</v>
      </c>
      <c r="H150">
        <v>0.7238048</v>
      </c>
      <c r="I150">
        <v>0.9360308511627907</v>
      </c>
    </row>
    <row r="151" spans="1:9" ht="15">
      <c r="A151" t="s">
        <v>281</v>
      </c>
      <c r="B151">
        <v>35506.25</v>
      </c>
      <c r="C151">
        <v>118781.4</v>
      </c>
      <c r="D151">
        <v>0.3226672</v>
      </c>
      <c r="E151">
        <v>0.5940009818181817</v>
      </c>
      <c r="F151" s="1">
        <v>-40186.15</v>
      </c>
      <c r="G151">
        <v>112812.2</v>
      </c>
      <c r="H151">
        <v>0.2232524</v>
      </c>
      <c r="I151">
        <v>0.6760166130841121</v>
      </c>
    </row>
    <row r="152" spans="1:9" ht="15">
      <c r="A152" t="s">
        <v>47</v>
      </c>
      <c r="B152">
        <v>33872.5</v>
      </c>
      <c r="C152">
        <v>105027.3</v>
      </c>
      <c r="D152">
        <v>0.2877115</v>
      </c>
      <c r="E152">
        <v>0.5649607636363636</v>
      </c>
      <c r="F152" s="1">
        <v>-17907.69</v>
      </c>
      <c r="G152">
        <v>105634</v>
      </c>
      <c r="H152">
        <v>0.5524476</v>
      </c>
      <c r="I152">
        <v>0.842478176146789</v>
      </c>
    </row>
    <row r="153" spans="1:9" ht="15">
      <c r="A153" t="s">
        <v>192</v>
      </c>
      <c r="B153">
        <v>33790</v>
      </c>
      <c r="C153">
        <v>67987.52</v>
      </c>
      <c r="D153">
        <v>0.1130929</v>
      </c>
      <c r="E153">
        <v>0.353331</v>
      </c>
      <c r="F153" s="1">
        <v>-24736.15</v>
      </c>
      <c r="G153">
        <v>117582.8</v>
      </c>
      <c r="H153">
        <v>0.4627852</v>
      </c>
      <c r="I153">
        <v>0.83301336</v>
      </c>
    </row>
    <row r="154" spans="1:9" ht="15">
      <c r="A154" t="s">
        <v>139</v>
      </c>
      <c r="B154">
        <v>29495</v>
      </c>
      <c r="C154">
        <v>161079.5</v>
      </c>
      <c r="D154">
        <v>0.5388488</v>
      </c>
      <c r="E154">
        <v>0.8120326102325581</v>
      </c>
      <c r="F154" s="1">
        <v>-155914.6</v>
      </c>
      <c r="G154">
        <v>806857.4</v>
      </c>
      <c r="H154">
        <v>0.4992492</v>
      </c>
      <c r="I154">
        <v>0.842478176146789</v>
      </c>
    </row>
    <row r="155" spans="1:9" ht="15">
      <c r="A155" t="s">
        <v>57</v>
      </c>
      <c r="B155">
        <v>28602.5</v>
      </c>
      <c r="C155">
        <v>60732.66</v>
      </c>
      <c r="D155">
        <v>0.1310683</v>
      </c>
      <c r="E155">
        <v>0.36608732068965516</v>
      </c>
      <c r="F155" s="1">
        <v>-67285.38</v>
      </c>
      <c r="G155">
        <v>203538.3</v>
      </c>
      <c r="H155">
        <v>0.2563326</v>
      </c>
      <c r="I155">
        <v>0.6863782016528926</v>
      </c>
    </row>
    <row r="156" spans="1:9" ht="15">
      <c r="A156" t="s">
        <v>156</v>
      </c>
      <c r="B156">
        <v>28413.75</v>
      </c>
      <c r="C156">
        <v>163380.1</v>
      </c>
      <c r="D156">
        <v>0.55909</v>
      </c>
      <c r="E156">
        <v>0.816513264</v>
      </c>
      <c r="F156" s="1">
        <v>-82865.77</v>
      </c>
      <c r="G156">
        <v>222414.7</v>
      </c>
      <c r="H156">
        <v>0.2040179</v>
      </c>
      <c r="I156">
        <v>0.6544732633663367</v>
      </c>
    </row>
    <row r="157" spans="1:9" ht="15">
      <c r="A157" t="s">
        <v>316</v>
      </c>
      <c r="B157">
        <v>26135</v>
      </c>
      <c r="C157">
        <v>58761.92</v>
      </c>
      <c r="D157">
        <v>0.1516496</v>
      </c>
      <c r="E157">
        <v>0.3940598571428572</v>
      </c>
      <c r="F157" s="1">
        <v>-21979.62</v>
      </c>
      <c r="G157">
        <v>90063.03</v>
      </c>
      <c r="H157">
        <v>0.3961804</v>
      </c>
      <c r="I157">
        <v>0.7836794891566266</v>
      </c>
    </row>
    <row r="158" spans="1:9" ht="15">
      <c r="A158" t="s">
        <v>176</v>
      </c>
      <c r="B158">
        <v>23006.25</v>
      </c>
      <c r="C158">
        <v>43575.67</v>
      </c>
      <c r="D158">
        <v>0.09462866</v>
      </c>
      <c r="E158">
        <v>0.3096937963636364</v>
      </c>
      <c r="F158" s="1">
        <v>-18477.69</v>
      </c>
      <c r="G158">
        <v>80590.67</v>
      </c>
      <c r="H158">
        <v>0.4245544</v>
      </c>
      <c r="I158">
        <v>0.8011408604651162</v>
      </c>
    </row>
    <row r="159" spans="1:9" ht="15">
      <c r="A159" t="s">
        <v>185</v>
      </c>
      <c r="B159">
        <v>22900</v>
      </c>
      <c r="C159">
        <v>60099.55</v>
      </c>
      <c r="D159">
        <v>0.2136633</v>
      </c>
      <c r="E159">
        <v>0.4650128456375839</v>
      </c>
      <c r="F159" s="1">
        <v>7209.231</v>
      </c>
      <c r="G159">
        <v>81107.15</v>
      </c>
      <c r="H159">
        <v>0.7541161</v>
      </c>
      <c r="I159">
        <v>0.9362996689655172</v>
      </c>
    </row>
    <row r="160" spans="1:9" ht="15">
      <c r="A160" t="s">
        <v>226</v>
      </c>
      <c r="B160">
        <v>21945</v>
      </c>
      <c r="C160">
        <v>69658.27</v>
      </c>
      <c r="D160">
        <v>0.2984576</v>
      </c>
      <c r="E160">
        <v>0.566513438150289</v>
      </c>
      <c r="F160" s="1">
        <v>12660</v>
      </c>
      <c r="G160">
        <v>75156.36</v>
      </c>
      <c r="H160">
        <v>0.5549371</v>
      </c>
      <c r="I160">
        <v>0.842478176146789</v>
      </c>
    </row>
    <row r="161" spans="1:9" ht="15">
      <c r="A161" t="s">
        <v>29</v>
      </c>
      <c r="B161">
        <v>21512.5</v>
      </c>
      <c r="C161">
        <v>379454.8</v>
      </c>
      <c r="D161">
        <v>0.8478854</v>
      </c>
      <c r="E161">
        <v>0.9375934116040956</v>
      </c>
      <c r="F161" s="1">
        <v>-108903.5</v>
      </c>
      <c r="G161">
        <v>469802.5</v>
      </c>
      <c r="H161">
        <v>0.4196031</v>
      </c>
      <c r="I161">
        <v>0.7997141435294117</v>
      </c>
    </row>
    <row r="162" spans="1:9" ht="15">
      <c r="A162" t="s">
        <v>282</v>
      </c>
      <c r="B162">
        <v>19536.25</v>
      </c>
      <c r="C162">
        <v>39553.74</v>
      </c>
      <c r="D162">
        <v>0.1151012</v>
      </c>
      <c r="E162">
        <v>0.353331</v>
      </c>
      <c r="F162" s="1">
        <v>-27546.92</v>
      </c>
      <c r="G162">
        <v>82164.97</v>
      </c>
      <c r="H162">
        <v>0.2500157</v>
      </c>
      <c r="I162">
        <v>0.6863782016528926</v>
      </c>
    </row>
    <row r="163" spans="1:9" ht="15">
      <c r="A163" t="s">
        <v>194</v>
      </c>
      <c r="B163">
        <v>17801.25</v>
      </c>
      <c r="C163">
        <v>79244.12</v>
      </c>
      <c r="D163">
        <v>0.4528826</v>
      </c>
      <c r="E163">
        <v>0.736618536</v>
      </c>
      <c r="F163" s="1">
        <v>-27319.62</v>
      </c>
      <c r="G163">
        <v>72520.88</v>
      </c>
      <c r="H163">
        <v>0.1993688</v>
      </c>
      <c r="I163">
        <v>0.6544732633663367</v>
      </c>
    </row>
    <row r="164" spans="1:9" ht="15">
      <c r="A164" t="s">
        <v>283</v>
      </c>
      <c r="B164">
        <v>17765</v>
      </c>
      <c r="C164">
        <v>31379.75</v>
      </c>
      <c r="D164">
        <v>0.07566847</v>
      </c>
      <c r="E164">
        <v>0.26941301406593404</v>
      </c>
      <c r="F164" s="1">
        <v>-4667.308</v>
      </c>
      <c r="G164">
        <v>69012.23</v>
      </c>
      <c r="H164">
        <v>0.8114706</v>
      </c>
      <c r="I164">
        <v>0.9457427136690648</v>
      </c>
    </row>
    <row r="165" spans="1:9" ht="15">
      <c r="A165" t="s">
        <v>213</v>
      </c>
      <c r="B165">
        <v>17497.5</v>
      </c>
      <c r="C165">
        <v>36691.1330941</v>
      </c>
      <c r="D165">
        <v>0.126767</v>
      </c>
      <c r="E165">
        <v>0.3602851578947368</v>
      </c>
      <c r="F165" s="1">
        <v>-3471.9230769</v>
      </c>
      <c r="G165">
        <v>38634.6651089</v>
      </c>
      <c r="H165">
        <v>0.7515047</v>
      </c>
      <c r="I165">
        <v>0.9362996689655172</v>
      </c>
    </row>
    <row r="166" spans="1:9" ht="15">
      <c r="A166" t="s">
        <v>152</v>
      </c>
      <c r="B166">
        <v>16197.5</v>
      </c>
      <c r="C166">
        <v>81420.45</v>
      </c>
      <c r="D166">
        <v>0.5050141</v>
      </c>
      <c r="E166">
        <v>0.7828926717703351</v>
      </c>
      <c r="F166" s="1">
        <v>-47540.77</v>
      </c>
      <c r="G166">
        <v>113158.5</v>
      </c>
      <c r="H166">
        <v>0.1557149</v>
      </c>
      <c r="I166">
        <v>0.5901060976744186</v>
      </c>
    </row>
    <row r="167" spans="1:9" ht="15">
      <c r="A167" t="s">
        <v>187</v>
      </c>
      <c r="B167">
        <v>15388.75</v>
      </c>
      <c r="C167">
        <v>27505.6</v>
      </c>
      <c r="D167">
        <v>0.07869741</v>
      </c>
      <c r="E167">
        <v>0.27125490255319146</v>
      </c>
      <c r="F167" s="1">
        <v>-21761.54</v>
      </c>
      <c r="G167">
        <v>65303.3</v>
      </c>
      <c r="H167">
        <v>0.2527316</v>
      </c>
      <c r="I167">
        <v>0.6863782016528926</v>
      </c>
    </row>
    <row r="168" spans="1:9" ht="15">
      <c r="A168" t="s">
        <v>209</v>
      </c>
      <c r="B168">
        <v>15042.5</v>
      </c>
      <c r="C168">
        <v>57842.83</v>
      </c>
      <c r="D168">
        <v>0.3869572</v>
      </c>
      <c r="E168">
        <v>0.6740544774193549</v>
      </c>
      <c r="F168" s="1">
        <v>-49974.23</v>
      </c>
      <c r="G168">
        <v>149084.3</v>
      </c>
      <c r="H168">
        <v>0.2500901</v>
      </c>
      <c r="I168">
        <v>0.6863782016528926</v>
      </c>
    </row>
    <row r="169" spans="1:9" ht="15">
      <c r="A169" t="s">
        <v>44</v>
      </c>
      <c r="B169">
        <v>14308.75</v>
      </c>
      <c r="C169">
        <v>34015.08</v>
      </c>
      <c r="D169">
        <v>0.1730075</v>
      </c>
      <c r="E169">
        <v>0.41194353284671537</v>
      </c>
      <c r="F169" s="1">
        <v>14493.46</v>
      </c>
      <c r="G169">
        <v>39891.28</v>
      </c>
      <c r="H169">
        <v>0.2147244</v>
      </c>
      <c r="I169">
        <v>0.6563274113207548</v>
      </c>
    </row>
    <row r="170" spans="1:9" ht="15">
      <c r="A170" t="s">
        <v>173</v>
      </c>
      <c r="B170">
        <v>13853.75</v>
      </c>
      <c r="C170">
        <v>73671.56</v>
      </c>
      <c r="D170">
        <v>0.5281529</v>
      </c>
      <c r="E170">
        <v>0.8071770735849058</v>
      </c>
      <c r="F170" s="1">
        <v>-16471.15</v>
      </c>
      <c r="G170">
        <v>81911.13</v>
      </c>
      <c r="H170">
        <v>0.482336</v>
      </c>
      <c r="I170">
        <v>0.8401981935483871</v>
      </c>
    </row>
    <row r="171" spans="1:9" ht="15">
      <c r="A171" t="s">
        <v>46</v>
      </c>
      <c r="B171">
        <v>13063.75</v>
      </c>
      <c r="C171">
        <v>107352.8</v>
      </c>
      <c r="D171">
        <v>0.6814762</v>
      </c>
      <c r="E171">
        <v>0.8641838109375001</v>
      </c>
      <c r="F171" s="1">
        <v>2908.846</v>
      </c>
      <c r="G171">
        <v>84548.8</v>
      </c>
      <c r="H171">
        <v>0.903332</v>
      </c>
      <c r="I171">
        <v>0.9620141941747573</v>
      </c>
    </row>
    <row r="172" spans="1:9" ht="15">
      <c r="A172" t="s">
        <v>45</v>
      </c>
      <c r="B172">
        <v>13036.25</v>
      </c>
      <c r="C172">
        <v>174435.6</v>
      </c>
      <c r="D172">
        <v>0.8005039</v>
      </c>
      <c r="E172">
        <v>0.9197278851063831</v>
      </c>
      <c r="F172" s="1">
        <v>84613.85</v>
      </c>
      <c r="G172">
        <v>182762.9</v>
      </c>
      <c r="H172">
        <v>0.1209237</v>
      </c>
      <c r="I172">
        <v>0.491936895</v>
      </c>
    </row>
    <row r="173" spans="1:9" ht="15">
      <c r="A173" t="s">
        <v>207</v>
      </c>
      <c r="B173">
        <v>12910</v>
      </c>
      <c r="C173">
        <v>39182.13</v>
      </c>
      <c r="D173">
        <v>0.2779521</v>
      </c>
      <c r="E173">
        <v>0.552493744785276</v>
      </c>
      <c r="F173" s="1">
        <v>-37757.31</v>
      </c>
      <c r="G173">
        <v>71712.02</v>
      </c>
      <c r="H173">
        <v>0.08195513</v>
      </c>
      <c r="I173">
        <v>0.4054635617910447</v>
      </c>
    </row>
    <row r="174" spans="1:9" ht="15">
      <c r="A174" t="s">
        <v>317</v>
      </c>
      <c r="B174">
        <v>12583.75</v>
      </c>
      <c r="C174">
        <v>32983.6022018</v>
      </c>
      <c r="D174">
        <v>0.2131262</v>
      </c>
      <c r="E174">
        <v>0.4650128456375839</v>
      </c>
      <c r="F174" s="1">
        <v>-7745.7692308</v>
      </c>
      <c r="G174">
        <v>43856.2222802</v>
      </c>
      <c r="H174">
        <v>0.5362125</v>
      </c>
      <c r="I174">
        <v>0.842478176146789</v>
      </c>
    </row>
    <row r="175" spans="1:9" ht="15">
      <c r="A175" t="s">
        <v>78</v>
      </c>
      <c r="B175">
        <v>12371.25</v>
      </c>
      <c r="C175">
        <v>32429.02</v>
      </c>
      <c r="D175">
        <v>0.2131578</v>
      </c>
      <c r="E175">
        <v>0.4650128456375839</v>
      </c>
      <c r="F175" s="1">
        <v>-23595</v>
      </c>
      <c r="G175">
        <v>60006.54</v>
      </c>
      <c r="H175">
        <v>0.1817106</v>
      </c>
      <c r="I175">
        <v>0.641244247826087</v>
      </c>
    </row>
    <row r="176" spans="1:9" ht="15">
      <c r="A176" t="s">
        <v>40</v>
      </c>
      <c r="B176">
        <v>12310</v>
      </c>
      <c r="C176">
        <v>52089.85</v>
      </c>
      <c r="D176">
        <v>0.4303673</v>
      </c>
      <c r="E176">
        <v>0.72624481875</v>
      </c>
      <c r="F176" s="1">
        <v>-14545.38</v>
      </c>
      <c r="G176">
        <v>70559.56</v>
      </c>
      <c r="H176">
        <v>0.4716257</v>
      </c>
      <c r="I176">
        <v>0.8378530229508196</v>
      </c>
    </row>
    <row r="177" spans="1:9" ht="15">
      <c r="A177" t="s">
        <v>126</v>
      </c>
      <c r="B177">
        <v>11836.25</v>
      </c>
      <c r="C177">
        <v>216072.7</v>
      </c>
      <c r="D177">
        <v>0.8529534</v>
      </c>
      <c r="E177">
        <v>0.9398246181818182</v>
      </c>
      <c r="F177" s="1">
        <v>27396.92</v>
      </c>
      <c r="G177">
        <v>345657.8</v>
      </c>
      <c r="H177">
        <v>0.7799222</v>
      </c>
      <c r="I177">
        <v>0.9457427136690648</v>
      </c>
    </row>
    <row r="178" spans="1:9" ht="15">
      <c r="A178" t="s">
        <v>53</v>
      </c>
      <c r="B178">
        <v>10796.25</v>
      </c>
      <c r="C178">
        <v>45270.7442217</v>
      </c>
      <c r="D178">
        <v>0.4262886</v>
      </c>
      <c r="E178">
        <v>0.72624481875</v>
      </c>
      <c r="F178" s="1">
        <v>-2566.1538462</v>
      </c>
      <c r="G178">
        <v>43608.5582748</v>
      </c>
      <c r="H178">
        <v>0.835536</v>
      </c>
      <c r="I178">
        <v>0.9503766689895471</v>
      </c>
    </row>
    <row r="179" spans="1:9" ht="15">
      <c r="A179" t="s">
        <v>171</v>
      </c>
      <c r="B179">
        <v>10698.75</v>
      </c>
      <c r="C179">
        <v>36894.42</v>
      </c>
      <c r="D179">
        <v>0.3367091</v>
      </c>
      <c r="E179">
        <v>0.6128862269662921</v>
      </c>
      <c r="F179" s="1">
        <v>17004.23</v>
      </c>
      <c r="G179">
        <v>67904.36</v>
      </c>
      <c r="H179">
        <v>0.3843544</v>
      </c>
      <c r="I179">
        <v>0.775778757763975</v>
      </c>
    </row>
    <row r="180" spans="1:9" ht="15">
      <c r="A180" t="s">
        <v>179</v>
      </c>
      <c r="B180">
        <v>10685</v>
      </c>
      <c r="C180">
        <v>40264.43</v>
      </c>
      <c r="D180">
        <v>0.3776716</v>
      </c>
      <c r="E180">
        <v>0.6650304260869565</v>
      </c>
      <c r="F180" s="1">
        <v>-15574.62</v>
      </c>
      <c r="G180">
        <v>39853.74</v>
      </c>
      <c r="H180">
        <v>0.1842094</v>
      </c>
      <c r="I180">
        <v>0.6417617806451613</v>
      </c>
    </row>
    <row r="181" spans="1:9" ht="15">
      <c r="A181" t="s">
        <v>113</v>
      </c>
      <c r="B181">
        <v>10650</v>
      </c>
      <c r="C181">
        <v>94842.2</v>
      </c>
      <c r="D181">
        <v>0.7047078</v>
      </c>
      <c r="E181">
        <v>0.8708424177121771</v>
      </c>
      <c r="F181" s="1">
        <v>-11638.85</v>
      </c>
      <c r="G181">
        <v>335748.7</v>
      </c>
      <c r="H181">
        <v>0.9026027</v>
      </c>
      <c r="I181">
        <v>0.9620141941747573</v>
      </c>
    </row>
    <row r="182" spans="1:9" ht="15">
      <c r="A182" t="s">
        <v>235</v>
      </c>
      <c r="B182">
        <v>10010</v>
      </c>
      <c r="C182">
        <v>15783.32</v>
      </c>
      <c r="D182">
        <v>0.05035092</v>
      </c>
      <c r="E182">
        <v>0.1989475375609756</v>
      </c>
      <c r="F182" s="1">
        <v>-20064.23</v>
      </c>
      <c r="G182">
        <v>52069.72</v>
      </c>
      <c r="H182">
        <v>0.1899702</v>
      </c>
      <c r="I182">
        <v>0.6478983663157895</v>
      </c>
    </row>
    <row r="183" spans="1:9" ht="15">
      <c r="A183" t="s">
        <v>69</v>
      </c>
      <c r="B183">
        <v>9961.25</v>
      </c>
      <c r="C183">
        <v>16070.22</v>
      </c>
      <c r="D183">
        <v>0.05490888</v>
      </c>
      <c r="E183">
        <v>0.21179139428571428</v>
      </c>
      <c r="F183" s="1">
        <v>-8078.077</v>
      </c>
      <c r="G183">
        <v>47198.59</v>
      </c>
      <c r="H183">
        <v>0.5487035</v>
      </c>
      <c r="I183">
        <v>0.842478176146789</v>
      </c>
    </row>
    <row r="184" spans="1:9" ht="15">
      <c r="A184" t="s">
        <v>222</v>
      </c>
      <c r="B184">
        <v>9955</v>
      </c>
      <c r="C184">
        <v>23736.007457</v>
      </c>
      <c r="D184">
        <v>0.174186</v>
      </c>
      <c r="E184">
        <v>0.41194353284671537</v>
      </c>
      <c r="F184" s="1">
        <v>-9811.1538462</v>
      </c>
      <c r="G184">
        <v>36319.3349651</v>
      </c>
      <c r="H184">
        <v>0.3492876</v>
      </c>
      <c r="I184">
        <v>0.7504569536423841</v>
      </c>
    </row>
    <row r="185" spans="1:9" ht="15">
      <c r="A185" t="s">
        <v>144</v>
      </c>
      <c r="B185">
        <v>9668.75</v>
      </c>
      <c r="C185">
        <v>73896.8750147</v>
      </c>
      <c r="D185">
        <v>0.6591812</v>
      </c>
      <c r="E185">
        <v>0.8529499285714286</v>
      </c>
      <c r="F185" s="1">
        <v>-2456.5384615</v>
      </c>
      <c r="G185">
        <v>81489.573755</v>
      </c>
      <c r="H185">
        <v>0.915244</v>
      </c>
      <c r="I185">
        <v>0.9620141941747573</v>
      </c>
    </row>
    <row r="186" spans="1:9" ht="15">
      <c r="A186" t="s">
        <v>224</v>
      </c>
      <c r="B186">
        <v>9555</v>
      </c>
      <c r="C186">
        <v>68443.02</v>
      </c>
      <c r="D186">
        <v>0.6381483</v>
      </c>
      <c r="E186">
        <v>0.8473772508196721</v>
      </c>
      <c r="F186" s="1">
        <v>-21865.38</v>
      </c>
      <c r="G186">
        <v>102717.5</v>
      </c>
      <c r="H186">
        <v>0.4576144</v>
      </c>
      <c r="I186">
        <v>0.8287492826815643</v>
      </c>
    </row>
    <row r="187" spans="1:9" ht="15">
      <c r="A187" t="s">
        <v>143</v>
      </c>
      <c r="B187">
        <v>9497.5</v>
      </c>
      <c r="C187">
        <v>126985.8</v>
      </c>
      <c r="D187">
        <v>0.8003529</v>
      </c>
      <c r="E187">
        <v>0.9197278851063831</v>
      </c>
      <c r="F187" s="1">
        <v>49141.15</v>
      </c>
      <c r="G187">
        <v>125089.8</v>
      </c>
      <c r="H187">
        <v>0.1820817</v>
      </c>
      <c r="I187">
        <v>0.641244247826087</v>
      </c>
    </row>
    <row r="188" spans="1:9" ht="15">
      <c r="A188" t="s">
        <v>284</v>
      </c>
      <c r="B188">
        <v>9312.5</v>
      </c>
      <c r="C188">
        <v>33262.9</v>
      </c>
      <c r="D188">
        <v>0.3529717</v>
      </c>
      <c r="E188">
        <v>0.6283672021978022</v>
      </c>
      <c r="F188" s="1">
        <v>3552.692</v>
      </c>
      <c r="G188">
        <v>12819.77</v>
      </c>
      <c r="H188">
        <v>0.3374243</v>
      </c>
      <c r="I188">
        <v>0.7504569536423841</v>
      </c>
    </row>
    <row r="189" spans="1:9" ht="15">
      <c r="A189" t="s">
        <v>318</v>
      </c>
      <c r="B189">
        <v>9243.75</v>
      </c>
      <c r="C189">
        <v>71062.2400091</v>
      </c>
      <c r="D189">
        <v>0.6610237</v>
      </c>
      <c r="E189">
        <v>0.8529499285714286</v>
      </c>
      <c r="F189" s="1">
        <v>-5795.7692308</v>
      </c>
      <c r="G189">
        <v>87735.8122159</v>
      </c>
      <c r="H189">
        <v>0.8157598</v>
      </c>
      <c r="I189">
        <v>0.9473339612903227</v>
      </c>
    </row>
    <row r="190" spans="1:9" ht="15">
      <c r="A190" t="s">
        <v>30</v>
      </c>
      <c r="B190">
        <v>8798.75</v>
      </c>
      <c r="C190">
        <v>67113.88</v>
      </c>
      <c r="D190">
        <v>0.6585511</v>
      </c>
      <c r="E190">
        <v>0.8529499285714286</v>
      </c>
      <c r="F190" s="1">
        <v>-18905.77</v>
      </c>
      <c r="G190">
        <v>78376.49</v>
      </c>
      <c r="H190">
        <v>0.4015148</v>
      </c>
      <c r="I190">
        <v>0.7836794891566266</v>
      </c>
    </row>
    <row r="191" spans="1:9" ht="15">
      <c r="A191" t="s">
        <v>231</v>
      </c>
      <c r="B191">
        <v>8746.25</v>
      </c>
      <c r="C191">
        <v>17853.91</v>
      </c>
      <c r="D191">
        <v>0.117777</v>
      </c>
      <c r="E191">
        <v>0.353331</v>
      </c>
      <c r="F191" s="1">
        <v>-11221.15</v>
      </c>
      <c r="G191">
        <v>68702.36</v>
      </c>
      <c r="H191">
        <v>0.5668526</v>
      </c>
      <c r="I191">
        <v>0.842478176146789</v>
      </c>
    </row>
    <row r="192" spans="1:9" ht="15">
      <c r="A192" t="s">
        <v>193</v>
      </c>
      <c r="B192">
        <v>8642.5</v>
      </c>
      <c r="C192">
        <v>49216.6</v>
      </c>
      <c r="D192">
        <v>0.5553402</v>
      </c>
      <c r="E192">
        <v>0.816513264</v>
      </c>
      <c r="F192" s="1">
        <v>4390.385</v>
      </c>
      <c r="G192">
        <v>76798.47</v>
      </c>
      <c r="H192">
        <v>0.8401522</v>
      </c>
      <c r="I192">
        <v>0.9503766689895471</v>
      </c>
    </row>
    <row r="193" spans="1:9" ht="15">
      <c r="A193" t="s">
        <v>227</v>
      </c>
      <c r="B193">
        <v>7623.75</v>
      </c>
      <c r="C193">
        <v>25052.36</v>
      </c>
      <c r="D193">
        <v>0.3144098</v>
      </c>
      <c r="E193">
        <v>0.5821072868571429</v>
      </c>
      <c r="F193" s="1">
        <v>15490.38</v>
      </c>
      <c r="G193">
        <v>48915.17</v>
      </c>
      <c r="H193">
        <v>0.2758093</v>
      </c>
      <c r="I193">
        <v>0.6891649476923077</v>
      </c>
    </row>
    <row r="194" spans="1:9" ht="15">
      <c r="A194" t="s">
        <v>319</v>
      </c>
      <c r="B194">
        <v>7472.5</v>
      </c>
      <c r="C194">
        <v>17650.6158146</v>
      </c>
      <c r="D194">
        <v>0.1704959</v>
      </c>
      <c r="E194">
        <v>0.41194353284671537</v>
      </c>
      <c r="F194" s="1">
        <v>-5390.7692308</v>
      </c>
      <c r="G194">
        <v>28915.1120989</v>
      </c>
      <c r="H194">
        <v>0.514192</v>
      </c>
      <c r="I194">
        <v>0.842478176146789</v>
      </c>
    </row>
    <row r="195" spans="1:9" ht="15">
      <c r="A195" t="s">
        <v>166</v>
      </c>
      <c r="B195">
        <v>7117.5</v>
      </c>
      <c r="C195">
        <v>108935.9</v>
      </c>
      <c r="D195">
        <v>0.8250936</v>
      </c>
      <c r="E195">
        <v>0.9317631512195123</v>
      </c>
      <c r="F195" s="1">
        <v>-25876.15</v>
      </c>
      <c r="G195">
        <v>95884.87</v>
      </c>
      <c r="H195">
        <v>0.34975</v>
      </c>
      <c r="I195">
        <v>0.7504569536423841</v>
      </c>
    </row>
    <row r="196" spans="1:9" ht="15">
      <c r="A196" t="s">
        <v>219</v>
      </c>
      <c r="B196">
        <v>7036.25</v>
      </c>
      <c r="C196">
        <v>44669.97</v>
      </c>
      <c r="D196">
        <v>0.5961964</v>
      </c>
      <c r="E196">
        <v>0.8318047898734178</v>
      </c>
      <c r="F196" s="1">
        <v>-15094.62</v>
      </c>
      <c r="G196">
        <v>70617.78</v>
      </c>
      <c r="H196">
        <v>0.4557972</v>
      </c>
      <c r="I196">
        <v>0.8287492826815643</v>
      </c>
    </row>
    <row r="197" spans="1:9" ht="15">
      <c r="A197" t="s">
        <v>285</v>
      </c>
      <c r="B197">
        <v>6988.75</v>
      </c>
      <c r="C197">
        <v>26514.37</v>
      </c>
      <c r="D197">
        <v>0.3807778</v>
      </c>
      <c r="E197">
        <v>0.6668757145945946</v>
      </c>
      <c r="F197" s="1">
        <v>-14728.85</v>
      </c>
      <c r="G197">
        <v>56186.59</v>
      </c>
      <c r="H197">
        <v>0.3632175</v>
      </c>
      <c r="I197">
        <v>0.7614725341935484</v>
      </c>
    </row>
    <row r="198" spans="1:9" ht="15">
      <c r="A198" t="s">
        <v>180</v>
      </c>
      <c r="B198">
        <v>6983.75</v>
      </c>
      <c r="C198">
        <v>78547.85</v>
      </c>
      <c r="D198">
        <v>0.763839</v>
      </c>
      <c r="E198">
        <v>0.8999412218181819</v>
      </c>
      <c r="F198" s="1">
        <v>2158.846</v>
      </c>
      <c r="G198">
        <v>63038.36</v>
      </c>
      <c r="H198">
        <v>0.9037729</v>
      </c>
      <c r="I198">
        <v>0.9620141941747573</v>
      </c>
    </row>
    <row r="199" spans="1:9" ht="15">
      <c r="A199" t="s">
        <v>79</v>
      </c>
      <c r="B199">
        <v>6817.5</v>
      </c>
      <c r="C199">
        <v>15556.8421807</v>
      </c>
      <c r="D199">
        <v>0.1571979</v>
      </c>
      <c r="E199">
        <v>0.4010403118110236</v>
      </c>
      <c r="F199" s="1">
        <v>-94.6153846</v>
      </c>
      <c r="G199">
        <v>18217.0212829</v>
      </c>
      <c r="H199">
        <v>0.9853671</v>
      </c>
      <c r="I199">
        <v>0.9925425055900621</v>
      </c>
    </row>
    <row r="200" spans="1:9" ht="15">
      <c r="A200" t="s">
        <v>225</v>
      </c>
      <c r="B200">
        <v>6621.25</v>
      </c>
      <c r="C200">
        <v>46201.71</v>
      </c>
      <c r="D200">
        <v>0.6293505</v>
      </c>
      <c r="E200">
        <v>0.8473772508196721</v>
      </c>
      <c r="F200" s="1">
        <v>4029.231</v>
      </c>
      <c r="G200">
        <v>35841.96</v>
      </c>
      <c r="H200">
        <v>0.6923726</v>
      </c>
      <c r="I200">
        <v>0.9224565648979591</v>
      </c>
    </row>
    <row r="201" spans="1:9" ht="15">
      <c r="A201" t="s">
        <v>223</v>
      </c>
      <c r="B201">
        <v>6578.75</v>
      </c>
      <c r="C201">
        <v>62213.1063042</v>
      </c>
      <c r="D201">
        <v>0.7210797</v>
      </c>
      <c r="E201">
        <v>0.8708424177121771</v>
      </c>
      <c r="F201" s="1">
        <v>-3513.4615385</v>
      </c>
      <c r="G201">
        <v>44366.9129901</v>
      </c>
      <c r="H201">
        <v>0.7801088</v>
      </c>
      <c r="I201">
        <v>0.9457427136690648</v>
      </c>
    </row>
    <row r="202" spans="1:9" ht="15">
      <c r="A202" t="s">
        <v>286</v>
      </c>
      <c r="B202">
        <v>6358.75</v>
      </c>
      <c r="C202">
        <v>27526.01</v>
      </c>
      <c r="D202">
        <v>0.4405135</v>
      </c>
      <c r="E202">
        <v>0.7324978775510205</v>
      </c>
      <c r="F202" s="1">
        <v>2788.846</v>
      </c>
      <c r="G202">
        <v>49190.52</v>
      </c>
      <c r="H202">
        <v>0.8414544</v>
      </c>
      <c r="I202">
        <v>0.9503766689895471</v>
      </c>
    </row>
    <row r="203" spans="1:9" ht="15">
      <c r="A203" t="s">
        <v>287</v>
      </c>
      <c r="B203">
        <v>6335</v>
      </c>
      <c r="C203">
        <v>17426.3456504</v>
      </c>
      <c r="D203">
        <v>0.2339862</v>
      </c>
      <c r="E203">
        <v>0.4955001882352941</v>
      </c>
      <c r="F203" s="1">
        <v>-5266.1538462</v>
      </c>
      <c r="G203">
        <v>28419.9761138</v>
      </c>
      <c r="H203">
        <v>0.5167143</v>
      </c>
      <c r="I203">
        <v>0.842478176146789</v>
      </c>
    </row>
    <row r="204" spans="1:9" ht="15">
      <c r="A204" t="s">
        <v>50</v>
      </c>
      <c r="B204">
        <v>6212.5</v>
      </c>
      <c r="C204">
        <v>15027.671068</v>
      </c>
      <c r="D204">
        <v>0.1799202</v>
      </c>
      <c r="E204">
        <v>0.42242133913043484</v>
      </c>
      <c r="F204" s="1">
        <v>-2138.0769231</v>
      </c>
      <c r="G204">
        <v>22503.6418847</v>
      </c>
      <c r="H204">
        <v>0.7378518</v>
      </c>
      <c r="I204">
        <v>0.9360308511627907</v>
      </c>
    </row>
    <row r="205" spans="1:9" ht="15">
      <c r="A205" t="s">
        <v>197</v>
      </c>
      <c r="B205">
        <v>6003.75</v>
      </c>
      <c r="C205">
        <v>19005.6195189</v>
      </c>
      <c r="D205">
        <v>0.2972122</v>
      </c>
      <c r="E205">
        <v>0.566513438150289</v>
      </c>
      <c r="F205" s="1">
        <v>-4542.6923077</v>
      </c>
      <c r="G205">
        <v>27709.8749407</v>
      </c>
      <c r="H205">
        <v>0.5654308</v>
      </c>
      <c r="I205">
        <v>0.842478176146789</v>
      </c>
    </row>
    <row r="206" spans="1:9" ht="15">
      <c r="A206" t="s">
        <v>159</v>
      </c>
      <c r="B206">
        <v>5641.25</v>
      </c>
      <c r="C206">
        <v>68816.9390196</v>
      </c>
      <c r="D206">
        <v>0.7817082</v>
      </c>
      <c r="E206">
        <v>0.917657452173913</v>
      </c>
      <c r="F206" s="1">
        <v>-6859.6153846</v>
      </c>
      <c r="G206">
        <v>57402.1717962</v>
      </c>
      <c r="H206">
        <v>0.6742031</v>
      </c>
      <c r="I206">
        <v>0.9077940896265561</v>
      </c>
    </row>
    <row r="207" spans="1:9" ht="15">
      <c r="A207" t="s">
        <v>230</v>
      </c>
      <c r="B207">
        <v>5512.5</v>
      </c>
      <c r="C207">
        <v>48341.08</v>
      </c>
      <c r="D207">
        <v>0.7003778</v>
      </c>
      <c r="E207">
        <v>0.8708424177121771</v>
      </c>
      <c r="F207" s="1">
        <v>-21678.46</v>
      </c>
      <c r="G207">
        <v>57801.49</v>
      </c>
      <c r="H207">
        <v>0.2012261</v>
      </c>
      <c r="I207">
        <v>0.6544732633663367</v>
      </c>
    </row>
    <row r="208" spans="1:9" ht="15">
      <c r="A208" t="s">
        <v>211</v>
      </c>
      <c r="B208">
        <v>5480</v>
      </c>
      <c r="C208">
        <v>38516.6201434</v>
      </c>
      <c r="D208">
        <v>0.6318025</v>
      </c>
      <c r="E208">
        <v>0.8473772508196721</v>
      </c>
      <c r="F208" s="1">
        <v>-8445</v>
      </c>
      <c r="G208">
        <v>33432.9423997</v>
      </c>
      <c r="H208">
        <v>0.3803606</v>
      </c>
      <c r="I208">
        <v>0.7750744301886793</v>
      </c>
    </row>
    <row r="209" spans="1:9" ht="15">
      <c r="A209" t="s">
        <v>196</v>
      </c>
      <c r="B209">
        <v>5398.75</v>
      </c>
      <c r="C209">
        <v>39452.64</v>
      </c>
      <c r="D209">
        <v>0.6447467</v>
      </c>
      <c r="E209">
        <v>0.8526446155102041</v>
      </c>
      <c r="F209" s="1">
        <v>22843.85</v>
      </c>
      <c r="G209">
        <v>42320.79</v>
      </c>
      <c r="H209">
        <v>0.07542564</v>
      </c>
      <c r="I209">
        <v>0.3818423025</v>
      </c>
    </row>
    <row r="210" spans="1:9" ht="15">
      <c r="A210" t="s">
        <v>242</v>
      </c>
      <c r="B210">
        <v>4721.25</v>
      </c>
      <c r="C210">
        <v>14201.7332689</v>
      </c>
      <c r="D210">
        <v>0.2738963</v>
      </c>
      <c r="E210">
        <v>0.5500758</v>
      </c>
      <c r="F210" s="1">
        <v>-1543.8461538</v>
      </c>
      <c r="G210">
        <v>19722.1380638</v>
      </c>
      <c r="H210">
        <v>0.7825668</v>
      </c>
      <c r="I210">
        <v>0.9457427136690648</v>
      </c>
    </row>
    <row r="211" spans="1:9" ht="15">
      <c r="A211" t="s">
        <v>63</v>
      </c>
      <c r="B211">
        <v>4690</v>
      </c>
      <c r="C211">
        <v>14850.53</v>
      </c>
      <c r="D211">
        <v>0.297328</v>
      </c>
      <c r="E211">
        <v>0.566513438150289</v>
      </c>
      <c r="F211" s="1">
        <v>3373.846</v>
      </c>
      <c r="G211">
        <v>34378.46</v>
      </c>
      <c r="H211">
        <v>0.7295957</v>
      </c>
      <c r="I211">
        <v>0.9360308511627907</v>
      </c>
    </row>
    <row r="212" spans="1:9" ht="15">
      <c r="A212" t="s">
        <v>243</v>
      </c>
      <c r="B212">
        <v>4648.75</v>
      </c>
      <c r="C212">
        <v>10697.23</v>
      </c>
      <c r="D212">
        <v>0.1603809</v>
      </c>
      <c r="E212">
        <v>0.405964153125</v>
      </c>
      <c r="F212" s="1">
        <v>3941.538</v>
      </c>
      <c r="G212">
        <v>24603.55</v>
      </c>
      <c r="H212">
        <v>0.5742015</v>
      </c>
      <c r="I212">
        <v>0.8495035890410959</v>
      </c>
    </row>
    <row r="213" spans="1:9" ht="15">
      <c r="A213" t="s">
        <v>288</v>
      </c>
      <c r="B213">
        <v>4535</v>
      </c>
      <c r="C213">
        <v>26620.3615678</v>
      </c>
      <c r="D213">
        <v>0.5670231</v>
      </c>
      <c r="E213">
        <v>0.816513264</v>
      </c>
      <c r="F213" s="1">
        <v>-5666.5384615</v>
      </c>
      <c r="G213">
        <v>30003.6667471</v>
      </c>
      <c r="H213">
        <v>0.5088303</v>
      </c>
      <c r="I213">
        <v>0.842478176146789</v>
      </c>
    </row>
    <row r="214" spans="1:9" ht="15">
      <c r="A214" t="s">
        <v>74</v>
      </c>
      <c r="B214">
        <v>4450</v>
      </c>
      <c r="C214">
        <v>9968.817</v>
      </c>
      <c r="D214">
        <v>0.1502903</v>
      </c>
      <c r="E214">
        <v>0.3940598571428572</v>
      </c>
      <c r="F214" s="1">
        <v>-8375.769</v>
      </c>
      <c r="G214">
        <v>14393.79</v>
      </c>
      <c r="H214">
        <v>0.05774183</v>
      </c>
      <c r="I214">
        <v>0.3340777307142857</v>
      </c>
    </row>
    <row r="215" spans="1:9" ht="15">
      <c r="A215" t="s">
        <v>199</v>
      </c>
      <c r="B215">
        <v>3526.25</v>
      </c>
      <c r="C215">
        <v>48212.443562</v>
      </c>
      <c r="D215">
        <v>0.80466</v>
      </c>
      <c r="E215">
        <v>0.921236183745583</v>
      </c>
      <c r="F215" s="1">
        <v>-5406.923077</v>
      </c>
      <c r="G215">
        <v>32971.532958</v>
      </c>
      <c r="H215">
        <v>0.565314</v>
      </c>
      <c r="I215">
        <v>0.842478176146789</v>
      </c>
    </row>
    <row r="216" spans="1:9" ht="15">
      <c r="A216" t="s">
        <v>77</v>
      </c>
      <c r="B216">
        <v>3168.75</v>
      </c>
      <c r="C216">
        <v>6424.9846569</v>
      </c>
      <c r="D216">
        <v>0.1155775</v>
      </c>
      <c r="E216">
        <v>0.353331</v>
      </c>
      <c r="F216" s="1">
        <v>-8105.7692308</v>
      </c>
      <c r="G216">
        <v>24435.0395476</v>
      </c>
      <c r="H216">
        <v>0.2547722</v>
      </c>
      <c r="I216">
        <v>0.6863782016528926</v>
      </c>
    </row>
    <row r="217" spans="1:9" ht="15">
      <c r="A217" t="s">
        <v>289</v>
      </c>
      <c r="B217">
        <v>3152.5</v>
      </c>
      <c r="C217">
        <v>41490.95</v>
      </c>
      <c r="D217">
        <v>0.7972584</v>
      </c>
      <c r="E217">
        <v>0.9197278851063831</v>
      </c>
      <c r="F217" s="1">
        <v>-22765.38</v>
      </c>
      <c r="G217">
        <v>68645.52</v>
      </c>
      <c r="H217">
        <v>0.2548947</v>
      </c>
      <c r="I217">
        <v>0.6863782016528926</v>
      </c>
    </row>
    <row r="218" spans="1:9" ht="15">
      <c r="A218" t="s">
        <v>167</v>
      </c>
      <c r="B218">
        <v>3056.25</v>
      </c>
      <c r="C218">
        <v>34254.88</v>
      </c>
      <c r="D218">
        <v>0.7630434</v>
      </c>
      <c r="E218">
        <v>0.8999412218181819</v>
      </c>
      <c r="F218" s="1">
        <v>-20423.08</v>
      </c>
      <c r="G218">
        <v>77008.55</v>
      </c>
      <c r="H218">
        <v>0.3578333</v>
      </c>
      <c r="I218">
        <v>0.7614725341935484</v>
      </c>
    </row>
    <row r="219" spans="1:9" ht="15">
      <c r="A219" t="s">
        <v>236</v>
      </c>
      <c r="B219">
        <v>2988.75</v>
      </c>
      <c r="C219">
        <v>92682.49</v>
      </c>
      <c r="D219">
        <v>0.9130676</v>
      </c>
      <c r="E219">
        <v>0.9774890732673268</v>
      </c>
      <c r="F219" s="1">
        <v>-27701.54</v>
      </c>
      <c r="G219">
        <v>124699.3</v>
      </c>
      <c r="H219">
        <v>0.4387257</v>
      </c>
      <c r="I219">
        <v>0.8076541295454545</v>
      </c>
    </row>
    <row r="220" spans="1:9" ht="15">
      <c r="A220" t="s">
        <v>201</v>
      </c>
      <c r="B220">
        <v>2808.75</v>
      </c>
      <c r="C220">
        <v>27194.0294354</v>
      </c>
      <c r="D220">
        <v>0.7272701</v>
      </c>
      <c r="E220">
        <v>0.8708424177121771</v>
      </c>
      <c r="F220" s="1">
        <v>-7764.2307692</v>
      </c>
      <c r="G220">
        <v>27394.8945096</v>
      </c>
      <c r="H220">
        <v>0.3269971</v>
      </c>
      <c r="I220">
        <v>0.7461060591549296</v>
      </c>
    </row>
    <row r="221" spans="1:9" ht="15">
      <c r="A221" t="s">
        <v>241</v>
      </c>
      <c r="B221">
        <v>2803.75</v>
      </c>
      <c r="C221">
        <v>6517.924</v>
      </c>
      <c r="D221">
        <v>0.1642985</v>
      </c>
      <c r="E221">
        <v>0.40948241538461533</v>
      </c>
      <c r="F221" s="1">
        <v>3151.154</v>
      </c>
      <c r="G221">
        <v>28538.53</v>
      </c>
      <c r="H221">
        <v>0.6975366</v>
      </c>
      <c r="I221">
        <v>0.9224565648979591</v>
      </c>
    </row>
    <row r="222" spans="1:9" ht="15">
      <c r="A222" t="s">
        <v>214</v>
      </c>
      <c r="B222">
        <v>2501.25</v>
      </c>
      <c r="C222">
        <v>38341.62</v>
      </c>
      <c r="D222">
        <v>0.8253581</v>
      </c>
      <c r="E222">
        <v>0.9317631512195123</v>
      </c>
      <c r="F222" s="1">
        <v>11086.15</v>
      </c>
      <c r="G222">
        <v>82021.87</v>
      </c>
      <c r="H222">
        <v>0.6348057</v>
      </c>
      <c r="I222">
        <v>0.8787554195744681</v>
      </c>
    </row>
    <row r="223" spans="1:9" ht="15">
      <c r="A223" t="s">
        <v>232</v>
      </c>
      <c r="B223">
        <v>2167.5</v>
      </c>
      <c r="C223">
        <v>16789.7422012</v>
      </c>
      <c r="D223">
        <v>0.6634055</v>
      </c>
      <c r="E223">
        <v>0.8529499285714286</v>
      </c>
      <c r="F223" s="1">
        <v>-3313.8461538</v>
      </c>
      <c r="G223">
        <v>19999.0210337</v>
      </c>
      <c r="H223">
        <v>0.5613175</v>
      </c>
      <c r="I223">
        <v>0.842478176146789</v>
      </c>
    </row>
    <row r="224" spans="1:9" ht="15">
      <c r="A224" t="s">
        <v>210</v>
      </c>
      <c r="B224">
        <v>2108.75</v>
      </c>
      <c r="C224">
        <v>10204.5660736</v>
      </c>
      <c r="D224">
        <v>0.4890026</v>
      </c>
      <c r="E224">
        <v>0.7691108854368932</v>
      </c>
      <c r="F224" s="1">
        <v>-2360.7692308</v>
      </c>
      <c r="G224">
        <v>11348.3989044</v>
      </c>
      <c r="H224">
        <v>0.4676757</v>
      </c>
      <c r="I224">
        <v>0.8371653414364641</v>
      </c>
    </row>
    <row r="225" spans="1:9" ht="15">
      <c r="A225" t="s">
        <v>290</v>
      </c>
      <c r="B225">
        <v>1990</v>
      </c>
      <c r="C225">
        <v>6943.5444184</v>
      </c>
      <c r="D225">
        <v>0.3421438</v>
      </c>
      <c r="E225">
        <v>0.619299392178771</v>
      </c>
      <c r="F225" s="1">
        <v>-349.6153846</v>
      </c>
      <c r="G225">
        <v>11335.6512571</v>
      </c>
      <c r="H225">
        <v>0.9132939</v>
      </c>
      <c r="I225">
        <v>0.9620141941747573</v>
      </c>
    </row>
    <row r="226" spans="1:9" ht="15">
      <c r="A226" t="s">
        <v>150</v>
      </c>
      <c r="B226">
        <v>1898.75</v>
      </c>
      <c r="C226">
        <v>98206.64</v>
      </c>
      <c r="D226">
        <v>0.9478029</v>
      </c>
      <c r="E226">
        <v>0.9824316649681528</v>
      </c>
      <c r="F226" s="1">
        <v>-28419.23</v>
      </c>
      <c r="G226">
        <v>98968.45</v>
      </c>
      <c r="H226">
        <v>0.32092</v>
      </c>
      <c r="I226">
        <v>0.7374331914893617</v>
      </c>
    </row>
    <row r="227" spans="1:9" ht="15">
      <c r="A227" t="s">
        <v>221</v>
      </c>
      <c r="B227">
        <v>1846.25</v>
      </c>
      <c r="C227">
        <v>12056.8897929</v>
      </c>
      <c r="D227">
        <v>0.6063415</v>
      </c>
      <c r="E227">
        <v>0.8318047898734178</v>
      </c>
      <c r="F227" s="1">
        <v>-2283.4615385</v>
      </c>
      <c r="G227">
        <v>44398.413888</v>
      </c>
      <c r="H227">
        <v>0.8559832</v>
      </c>
      <c r="I227">
        <v>0.9505126494915255</v>
      </c>
    </row>
    <row r="228" spans="1:9" ht="15">
      <c r="A228" t="s">
        <v>163</v>
      </c>
      <c r="B228">
        <v>1835</v>
      </c>
      <c r="C228">
        <v>77651.82</v>
      </c>
      <c r="D228">
        <v>0.9362281</v>
      </c>
      <c r="E228">
        <v>0.9824316649681528</v>
      </c>
      <c r="F228" s="1">
        <v>-10862.31</v>
      </c>
      <c r="G228">
        <v>82386.63</v>
      </c>
      <c r="H228">
        <v>0.6430552</v>
      </c>
      <c r="I228">
        <v>0.8795215139240506</v>
      </c>
    </row>
    <row r="229" spans="1:9" ht="15">
      <c r="A229" t="s">
        <v>216</v>
      </c>
      <c r="B229">
        <v>1818.75</v>
      </c>
      <c r="C229">
        <v>19172.5533137</v>
      </c>
      <c r="D229">
        <v>0.7486197</v>
      </c>
      <c r="E229">
        <v>0.8917381720588236</v>
      </c>
      <c r="F229" s="1">
        <v>-5555.7692308</v>
      </c>
      <c r="G229">
        <v>41421.2045056</v>
      </c>
      <c r="H229">
        <v>0.6373689</v>
      </c>
      <c r="I229">
        <v>0.8787554195744681</v>
      </c>
    </row>
    <row r="230" spans="1:9" ht="15">
      <c r="A230" t="s">
        <v>129</v>
      </c>
      <c r="B230">
        <v>1776.25</v>
      </c>
      <c r="C230">
        <v>182448</v>
      </c>
      <c r="D230">
        <v>0.9737004</v>
      </c>
      <c r="E230">
        <v>0.9889621617554859</v>
      </c>
      <c r="F230" s="1">
        <v>120504.2</v>
      </c>
      <c r="G230">
        <v>260705</v>
      </c>
      <c r="H230">
        <v>0.1214659</v>
      </c>
      <c r="I230">
        <v>0.491936895</v>
      </c>
    </row>
    <row r="231" spans="1:9" ht="15">
      <c r="A231" t="s">
        <v>189</v>
      </c>
      <c r="B231">
        <v>1455</v>
      </c>
      <c r="C231">
        <v>106863.6</v>
      </c>
      <c r="D231">
        <v>0.9632268</v>
      </c>
      <c r="E231">
        <v>0.9866107646687697</v>
      </c>
      <c r="F231" s="1">
        <v>8570.769</v>
      </c>
      <c r="G231">
        <v>115820.4</v>
      </c>
      <c r="H231">
        <v>0.7941432</v>
      </c>
      <c r="I231">
        <v>0.9457427136690648</v>
      </c>
    </row>
    <row r="232" spans="1:9" ht="15">
      <c r="A232" t="s">
        <v>291</v>
      </c>
      <c r="B232">
        <v>1351.25</v>
      </c>
      <c r="C232">
        <v>23445.26</v>
      </c>
      <c r="D232">
        <v>0.8453965</v>
      </c>
      <c r="E232">
        <v>0.9375934116040956</v>
      </c>
      <c r="F232" s="1">
        <v>-17964.23</v>
      </c>
      <c r="G232">
        <v>65974.22</v>
      </c>
      <c r="H232">
        <v>0.3455974</v>
      </c>
      <c r="I232">
        <v>0.7504569536423841</v>
      </c>
    </row>
    <row r="233" spans="1:9" ht="15">
      <c r="A233" t="s">
        <v>81</v>
      </c>
      <c r="B233">
        <v>965</v>
      </c>
      <c r="C233">
        <v>3426.0433049</v>
      </c>
      <c r="D233">
        <v>0.3501731</v>
      </c>
      <c r="E233">
        <v>0.6268291955801105</v>
      </c>
      <c r="F233" s="1">
        <v>-2131.1538462</v>
      </c>
      <c r="G233">
        <v>11672.3703594</v>
      </c>
      <c r="H233">
        <v>0.5227716</v>
      </c>
      <c r="I233">
        <v>0.842478176146789</v>
      </c>
    </row>
    <row r="234" spans="1:9" ht="15">
      <c r="A234" t="s">
        <v>35</v>
      </c>
      <c r="B234">
        <v>946.25</v>
      </c>
      <c r="C234">
        <v>73643.16</v>
      </c>
      <c r="D234">
        <v>0.9652951</v>
      </c>
      <c r="E234">
        <v>0.9866107646687697</v>
      </c>
      <c r="F234" s="1">
        <v>-22497.69</v>
      </c>
      <c r="G234">
        <v>69585.47</v>
      </c>
      <c r="H234">
        <v>0.2663787</v>
      </c>
      <c r="I234">
        <v>0.6891649476923077</v>
      </c>
    </row>
    <row r="235" spans="1:9" ht="15">
      <c r="A235" t="s">
        <v>70</v>
      </c>
      <c r="B235">
        <v>647.5</v>
      </c>
      <c r="C235">
        <v>8534.1308073</v>
      </c>
      <c r="D235">
        <v>0.797541</v>
      </c>
      <c r="E235">
        <v>0.9197278851063831</v>
      </c>
      <c r="F235" s="1">
        <v>-1591.1538462</v>
      </c>
      <c r="G235">
        <v>21640.5621417</v>
      </c>
      <c r="H235">
        <v>0.7954288</v>
      </c>
      <c r="I235">
        <v>0.9457427136690648</v>
      </c>
    </row>
    <row r="236" spans="1:9" ht="15">
      <c r="A236" t="s">
        <v>292</v>
      </c>
      <c r="B236">
        <v>520</v>
      </c>
      <c r="C236">
        <v>10049.3</v>
      </c>
      <c r="D236">
        <v>0.8610007</v>
      </c>
      <c r="E236">
        <v>0.9398246181818182</v>
      </c>
      <c r="F236" s="1">
        <v>4600.385</v>
      </c>
      <c r="G236">
        <v>38030.3</v>
      </c>
      <c r="H236">
        <v>0.6704712</v>
      </c>
      <c r="I236">
        <v>0.9077940896265561</v>
      </c>
    </row>
    <row r="237" spans="1:9" ht="15">
      <c r="A237" t="s">
        <v>142</v>
      </c>
      <c r="B237">
        <v>162.5</v>
      </c>
      <c r="C237">
        <v>31214.28</v>
      </c>
      <c r="D237">
        <v>0.9859347</v>
      </c>
      <c r="E237">
        <v>0.9951490429906541</v>
      </c>
      <c r="F237" s="1">
        <v>-7224.231</v>
      </c>
      <c r="G237">
        <v>105354.3</v>
      </c>
      <c r="H237">
        <v>0.8089052</v>
      </c>
      <c r="I237">
        <v>0.9457427136690648</v>
      </c>
    </row>
    <row r="238" spans="1:9" ht="15">
      <c r="A238" t="s">
        <v>186</v>
      </c>
      <c r="B238">
        <v>40</v>
      </c>
      <c r="C238">
        <v>31804.4465159</v>
      </c>
      <c r="D238">
        <v>0.9966018</v>
      </c>
      <c r="E238">
        <v>0.9996872544891641</v>
      </c>
      <c r="F238" s="1">
        <v>-295.3846154</v>
      </c>
      <c r="G238">
        <v>61263.469351</v>
      </c>
      <c r="H238">
        <v>0.9864157</v>
      </c>
      <c r="I238">
        <v>0.9925425055900621</v>
      </c>
    </row>
    <row r="239" spans="1:9" ht="15">
      <c r="A239" t="s">
        <v>68</v>
      </c>
      <c r="B239">
        <v>-76.25</v>
      </c>
      <c r="C239">
        <v>33446.3922586</v>
      </c>
      <c r="D239">
        <v>0.9938403</v>
      </c>
      <c r="E239">
        <v>0.9996872544891641</v>
      </c>
      <c r="F239" s="1">
        <v>2251.1538462</v>
      </c>
      <c r="G239">
        <v>41727.5356307</v>
      </c>
      <c r="H239">
        <v>0.8490265</v>
      </c>
      <c r="I239">
        <v>0.9505126494915255</v>
      </c>
    </row>
    <row r="240" spans="1:9" ht="15">
      <c r="A240" t="s">
        <v>293</v>
      </c>
      <c r="B240">
        <v>-243.75</v>
      </c>
      <c r="C240">
        <v>17681.8197754</v>
      </c>
      <c r="D240">
        <v>0.9627684</v>
      </c>
      <c r="E240">
        <v>0.9866107646687697</v>
      </c>
      <c r="F240" s="1">
        <v>-1221.9230769</v>
      </c>
      <c r="G240">
        <v>14237.9983873</v>
      </c>
      <c r="H240">
        <v>0.7622993</v>
      </c>
      <c r="I240">
        <v>0.9395202935361218</v>
      </c>
    </row>
    <row r="241" spans="1:9" ht="15">
      <c r="A241" t="s">
        <v>67</v>
      </c>
      <c r="B241">
        <v>-327.5</v>
      </c>
      <c r="C241">
        <v>14933.1389412</v>
      </c>
      <c r="D241">
        <v>0.9408059</v>
      </c>
      <c r="E241">
        <v>0.9824316649681528</v>
      </c>
      <c r="F241" s="1">
        <v>-5170.3846154</v>
      </c>
      <c r="G241">
        <v>20424.2901204</v>
      </c>
      <c r="H241">
        <v>0.3793513</v>
      </c>
      <c r="I241">
        <v>0.7750744301886793</v>
      </c>
    </row>
    <row r="242" spans="1:9" ht="15">
      <c r="A242" t="s">
        <v>80</v>
      </c>
      <c r="B242">
        <v>-490</v>
      </c>
      <c r="C242">
        <v>11386.0003753</v>
      </c>
      <c r="D242">
        <v>0.8841896</v>
      </c>
      <c r="E242">
        <v>0.954924768</v>
      </c>
      <c r="F242" s="1">
        <v>-688.8461538</v>
      </c>
      <c r="G242">
        <v>14345.7695788</v>
      </c>
      <c r="H242">
        <v>0.8654359</v>
      </c>
      <c r="I242">
        <v>0.9505126494915255</v>
      </c>
    </row>
    <row r="243" spans="1:9" ht="15">
      <c r="A243" t="s">
        <v>134</v>
      </c>
      <c r="B243">
        <v>-676.25</v>
      </c>
      <c r="C243">
        <v>68456.83</v>
      </c>
      <c r="D243">
        <v>0.9733147</v>
      </c>
      <c r="E243">
        <v>0.9889621617554859</v>
      </c>
      <c r="F243" s="1">
        <v>33019.62</v>
      </c>
      <c r="G243">
        <v>170523.7</v>
      </c>
      <c r="H243">
        <v>0.4983796</v>
      </c>
      <c r="I243">
        <v>0.842478176146789</v>
      </c>
    </row>
    <row r="244" spans="1:9" ht="15">
      <c r="A244" t="s">
        <v>212</v>
      </c>
      <c r="B244">
        <v>-712.5</v>
      </c>
      <c r="C244">
        <v>40171.0476644</v>
      </c>
      <c r="D244">
        <v>0.9521097</v>
      </c>
      <c r="E244">
        <v>0.9824316649681528</v>
      </c>
      <c r="F244" s="1">
        <v>10569.2307692</v>
      </c>
      <c r="G244">
        <v>33022.8969079</v>
      </c>
      <c r="H244">
        <v>0.2709723</v>
      </c>
      <c r="I244">
        <v>0.6891649476923077</v>
      </c>
    </row>
    <row r="245" spans="1:9" ht="15">
      <c r="A245" t="s">
        <v>76</v>
      </c>
      <c r="B245">
        <v>-890</v>
      </c>
      <c r="C245">
        <v>14135.4930454</v>
      </c>
      <c r="D245">
        <v>0.8313391</v>
      </c>
      <c r="E245">
        <v>0.9334725030927836</v>
      </c>
      <c r="F245" s="1">
        <v>1550.7692308</v>
      </c>
      <c r="G245">
        <v>16003.7400376</v>
      </c>
      <c r="H245">
        <v>0.7328589</v>
      </c>
      <c r="I245">
        <v>0.9360308511627907</v>
      </c>
    </row>
    <row r="246" spans="1:9" ht="15">
      <c r="A246" t="s">
        <v>239</v>
      </c>
      <c r="B246">
        <v>-955</v>
      </c>
      <c r="C246">
        <v>13842.7391535</v>
      </c>
      <c r="D246">
        <v>0.8155108</v>
      </c>
      <c r="E246">
        <v>0.9271070147368421</v>
      </c>
      <c r="F246" s="1">
        <v>-4791.9230769</v>
      </c>
      <c r="G246">
        <v>16242.2569422</v>
      </c>
      <c r="H246">
        <v>0.3083845</v>
      </c>
      <c r="I246">
        <v>0.7326271565217393</v>
      </c>
    </row>
    <row r="247" spans="1:9" ht="15">
      <c r="A247" t="s">
        <v>73</v>
      </c>
      <c r="B247">
        <v>-981.25</v>
      </c>
      <c r="C247">
        <v>25571.0095194</v>
      </c>
      <c r="D247">
        <v>0.8966495</v>
      </c>
      <c r="E247">
        <v>0.965164245847176</v>
      </c>
      <c r="F247" s="1">
        <v>-563.0769231</v>
      </c>
      <c r="G247">
        <v>18138.6809905</v>
      </c>
      <c r="H247">
        <v>0.912732</v>
      </c>
      <c r="I247">
        <v>0.9620141941747573</v>
      </c>
    </row>
    <row r="248" spans="1:9" ht="15">
      <c r="A248" t="s">
        <v>108</v>
      </c>
      <c r="B248">
        <v>-1058.75</v>
      </c>
      <c r="C248">
        <v>148554</v>
      </c>
      <c r="D248">
        <v>0.9807454</v>
      </c>
      <c r="E248">
        <v>0.9930047175</v>
      </c>
      <c r="F248" s="1">
        <v>226883.1</v>
      </c>
      <c r="G248">
        <v>682019.9</v>
      </c>
      <c r="H248">
        <v>0.2535062</v>
      </c>
      <c r="I248">
        <v>0.6863782016528926</v>
      </c>
    </row>
    <row r="249" spans="1:9" ht="15">
      <c r="A249" t="s">
        <v>294</v>
      </c>
      <c r="B249">
        <v>-1322.5</v>
      </c>
      <c r="C249">
        <v>8594.3225181</v>
      </c>
      <c r="D249">
        <v>0.6045956</v>
      </c>
      <c r="E249">
        <v>0.8318047898734178</v>
      </c>
      <c r="F249" s="1">
        <v>-6032.3076923</v>
      </c>
      <c r="G249">
        <v>18533.9754028</v>
      </c>
      <c r="H249">
        <v>0.2633578</v>
      </c>
      <c r="I249">
        <v>0.6891649476923077</v>
      </c>
    </row>
    <row r="250" spans="1:9" ht="15">
      <c r="A250" t="s">
        <v>332</v>
      </c>
      <c r="B250">
        <v>-1527.5</v>
      </c>
      <c r="C250">
        <v>11996.0632747</v>
      </c>
      <c r="D250">
        <v>0.6676877</v>
      </c>
      <c r="E250">
        <v>0.8550625090909091</v>
      </c>
      <c r="F250" s="1">
        <v>-4284.2307692</v>
      </c>
      <c r="G250">
        <v>13803.7515804</v>
      </c>
      <c r="H250">
        <v>0.2850212</v>
      </c>
      <c r="I250">
        <v>0.7020272417910448</v>
      </c>
    </row>
    <row r="251" spans="1:9" ht="15">
      <c r="A251" t="s">
        <v>245</v>
      </c>
      <c r="B251">
        <v>-1542.5</v>
      </c>
      <c r="C251">
        <v>9896.3212862</v>
      </c>
      <c r="D251">
        <v>0.6000015</v>
      </c>
      <c r="E251">
        <v>0.8318047898734178</v>
      </c>
      <c r="F251" s="1">
        <v>-4437.6923077</v>
      </c>
      <c r="G251">
        <v>13026.3260066</v>
      </c>
      <c r="H251">
        <v>0.2428783</v>
      </c>
      <c r="I251">
        <v>0.6863782016528926</v>
      </c>
    </row>
    <row r="252" spans="1:9" ht="15">
      <c r="A252" t="s">
        <v>205</v>
      </c>
      <c r="B252">
        <v>-1543.75</v>
      </c>
      <c r="C252">
        <v>25607.758246</v>
      </c>
      <c r="D252">
        <v>0.8383966</v>
      </c>
      <c r="E252">
        <v>0.9334725030927836</v>
      </c>
      <c r="F252" s="1">
        <v>2117.3076923</v>
      </c>
      <c r="G252">
        <v>23833.2809687</v>
      </c>
      <c r="H252">
        <v>0.7542414</v>
      </c>
      <c r="I252">
        <v>0.9362996689655172</v>
      </c>
    </row>
    <row r="253" spans="1:9" ht="15">
      <c r="A253" t="s">
        <v>155</v>
      </c>
      <c r="B253">
        <v>-1848.75</v>
      </c>
      <c r="C253">
        <v>41442.470866</v>
      </c>
      <c r="D253">
        <v>0.8799879</v>
      </c>
      <c r="E253">
        <v>0.9535654836120402</v>
      </c>
      <c r="F253" s="1">
        <v>-1444.6153846</v>
      </c>
      <c r="G253">
        <v>70680.0645651</v>
      </c>
      <c r="H253">
        <v>0.9424687</v>
      </c>
      <c r="I253">
        <v>0.9755906031948881</v>
      </c>
    </row>
    <row r="254" spans="1:9" ht="15">
      <c r="A254" t="s">
        <v>169</v>
      </c>
      <c r="B254">
        <v>-2003.75</v>
      </c>
      <c r="C254">
        <v>73500.71</v>
      </c>
      <c r="D254">
        <v>0.9264602</v>
      </c>
      <c r="E254">
        <v>0.9824316649681528</v>
      </c>
      <c r="F254" s="1">
        <v>9785.769</v>
      </c>
      <c r="G254">
        <v>106162.2</v>
      </c>
      <c r="H254">
        <v>0.7453579</v>
      </c>
      <c r="I254">
        <v>0.9360308511627907</v>
      </c>
    </row>
    <row r="255" spans="1:9" ht="15">
      <c r="A255" t="s">
        <v>244</v>
      </c>
      <c r="B255">
        <v>-2090</v>
      </c>
      <c r="C255">
        <v>19157.4984133</v>
      </c>
      <c r="D255">
        <v>0.7126821</v>
      </c>
      <c r="E255">
        <v>0.8708424177121771</v>
      </c>
      <c r="F255" s="1">
        <v>6042.6923077</v>
      </c>
      <c r="G255">
        <v>18030.4927617</v>
      </c>
      <c r="H255">
        <v>0.2501843</v>
      </c>
      <c r="I255">
        <v>0.6863782016528926</v>
      </c>
    </row>
    <row r="256" spans="1:9" ht="15">
      <c r="A256" t="s">
        <v>238</v>
      </c>
      <c r="B256">
        <v>-2722.5</v>
      </c>
      <c r="C256">
        <v>15955.3989865</v>
      </c>
      <c r="D256">
        <v>0.5664102</v>
      </c>
      <c r="E256">
        <v>0.816513264</v>
      </c>
      <c r="F256" s="1">
        <v>-6901.1538462</v>
      </c>
      <c r="G256">
        <v>33944.5859793</v>
      </c>
      <c r="H256">
        <v>0.4776149</v>
      </c>
      <c r="I256">
        <v>0.8401981935483871</v>
      </c>
    </row>
    <row r="257" spans="1:9" ht="15">
      <c r="A257" t="s">
        <v>295</v>
      </c>
      <c r="B257">
        <v>-3085</v>
      </c>
      <c r="C257">
        <v>40256.96</v>
      </c>
      <c r="D257">
        <v>0.7955616</v>
      </c>
      <c r="E257">
        <v>0.9197278851063831</v>
      </c>
      <c r="F257" s="1">
        <v>-13168.85</v>
      </c>
      <c r="G257">
        <v>86741.26</v>
      </c>
      <c r="H257">
        <v>0.5941481</v>
      </c>
      <c r="I257">
        <v>0.8550466088495575</v>
      </c>
    </row>
    <row r="258" spans="1:9" ht="15">
      <c r="A258" t="s">
        <v>137</v>
      </c>
      <c r="B258">
        <v>-3391.25</v>
      </c>
      <c r="C258">
        <v>174753.4</v>
      </c>
      <c r="D258">
        <v>0.9476096</v>
      </c>
      <c r="E258">
        <v>0.9824316649681528</v>
      </c>
      <c r="F258" s="1">
        <v>-33717.69</v>
      </c>
      <c r="G258">
        <v>139752</v>
      </c>
      <c r="H258">
        <v>0.4014189</v>
      </c>
      <c r="I258">
        <v>0.7836794891566266</v>
      </c>
    </row>
    <row r="259" spans="1:9" ht="15">
      <c r="A259" t="s">
        <v>320</v>
      </c>
      <c r="B259">
        <v>-3396.25</v>
      </c>
      <c r="C259">
        <v>24196.6577449</v>
      </c>
      <c r="D259">
        <v>0.6363512</v>
      </c>
      <c r="E259">
        <v>0.8473772508196721</v>
      </c>
      <c r="F259" s="1">
        <v>-2250</v>
      </c>
      <c r="G259">
        <v>15989.4359657</v>
      </c>
      <c r="H259">
        <v>0.6210934</v>
      </c>
      <c r="I259">
        <v>0.8711439896103896</v>
      </c>
    </row>
    <row r="260" spans="1:9" ht="15">
      <c r="A260" t="s">
        <v>72</v>
      </c>
      <c r="B260">
        <v>-3743.75</v>
      </c>
      <c r="C260">
        <v>11238.3256851</v>
      </c>
      <c r="D260">
        <v>0.2729672</v>
      </c>
      <c r="E260">
        <v>0.5500758</v>
      </c>
      <c r="F260" s="1">
        <v>-130.3846154</v>
      </c>
      <c r="G260">
        <v>7819.8099033</v>
      </c>
      <c r="H260">
        <v>0.9530516</v>
      </c>
      <c r="I260">
        <v>0.9819304457142857</v>
      </c>
    </row>
    <row r="261" spans="1:9" ht="15">
      <c r="A261" t="s">
        <v>41</v>
      </c>
      <c r="B261">
        <v>-3927.5</v>
      </c>
      <c r="C261">
        <v>146085.8</v>
      </c>
      <c r="D261">
        <v>0.9274733</v>
      </c>
      <c r="E261">
        <v>0.9824316649681528</v>
      </c>
      <c r="F261" s="1">
        <v>-59314.62</v>
      </c>
      <c r="G261">
        <v>121746.8</v>
      </c>
      <c r="H261">
        <v>0.1044463</v>
      </c>
      <c r="I261">
        <v>0.45730542162162163</v>
      </c>
    </row>
    <row r="262" spans="1:9" ht="15">
      <c r="A262" t="s">
        <v>240</v>
      </c>
      <c r="B262">
        <v>-4626.25</v>
      </c>
      <c r="C262">
        <v>13308.0681483</v>
      </c>
      <c r="D262">
        <v>0.2537779</v>
      </c>
      <c r="E262">
        <v>0.533922335064935</v>
      </c>
      <c r="F262" s="1">
        <v>-1592.3076923</v>
      </c>
      <c r="G262">
        <v>22242.6539948</v>
      </c>
      <c r="H262">
        <v>0.8006923</v>
      </c>
      <c r="I262">
        <v>0.9457427136690648</v>
      </c>
    </row>
    <row r="263" spans="1:9" ht="15">
      <c r="A263" t="s">
        <v>103</v>
      </c>
      <c r="B263">
        <v>-4760</v>
      </c>
      <c r="C263">
        <v>227274.9</v>
      </c>
      <c r="D263">
        <v>0.9434654</v>
      </c>
      <c r="E263">
        <v>0.9824316649681528</v>
      </c>
      <c r="F263" s="1">
        <v>-49682.31</v>
      </c>
      <c r="G263">
        <v>790148.1</v>
      </c>
      <c r="H263">
        <v>0.8244675</v>
      </c>
      <c r="I263">
        <v>0.9503766689895471</v>
      </c>
    </row>
    <row r="264" spans="1:9" ht="15">
      <c r="A264" t="s">
        <v>188</v>
      </c>
      <c r="B264">
        <v>-4920</v>
      </c>
      <c r="C264">
        <v>22769.5265851</v>
      </c>
      <c r="D264">
        <v>0.4698508</v>
      </c>
      <c r="E264">
        <v>0.7573714388059701</v>
      </c>
      <c r="F264" s="1">
        <v>-4644.2307692</v>
      </c>
      <c r="G264">
        <v>41388.5022705</v>
      </c>
      <c r="H264">
        <v>0.6929038</v>
      </c>
      <c r="I264">
        <v>0.9224565648979591</v>
      </c>
    </row>
    <row r="265" spans="1:9" ht="15">
      <c r="A265" t="s">
        <v>321</v>
      </c>
      <c r="B265">
        <v>-5255</v>
      </c>
      <c r="C265">
        <v>9484.94</v>
      </c>
      <c r="D265">
        <v>0.08125782</v>
      </c>
      <c r="E265">
        <v>0.2742451425</v>
      </c>
      <c r="F265" s="1">
        <v>-4215</v>
      </c>
      <c r="G265">
        <v>11290.22</v>
      </c>
      <c r="H265">
        <v>0.2031592</v>
      </c>
      <c r="I265">
        <v>0.6544732633663367</v>
      </c>
    </row>
    <row r="266" spans="1:9" ht="15">
      <c r="A266" t="s">
        <v>160</v>
      </c>
      <c r="B266">
        <v>-6046.25</v>
      </c>
      <c r="C266">
        <v>35004.52</v>
      </c>
      <c r="D266">
        <v>0.5617269</v>
      </c>
      <c r="E266">
        <v>0.816513264</v>
      </c>
      <c r="F266" s="1">
        <v>-12237.69</v>
      </c>
      <c r="G266">
        <v>46483.64</v>
      </c>
      <c r="H266">
        <v>0.36123</v>
      </c>
      <c r="I266">
        <v>0.7614725341935484</v>
      </c>
    </row>
    <row r="267" spans="1:9" ht="15">
      <c r="A267" t="s">
        <v>296</v>
      </c>
      <c r="B267">
        <v>-6323.75</v>
      </c>
      <c r="C267">
        <v>35954.57</v>
      </c>
      <c r="D267">
        <v>0.5547193</v>
      </c>
      <c r="E267">
        <v>0.816513264</v>
      </c>
      <c r="F267" s="1">
        <v>-20503.85</v>
      </c>
      <c r="G267">
        <v>48922.15</v>
      </c>
      <c r="H267">
        <v>0.1566331</v>
      </c>
      <c r="I267">
        <v>0.5901060976744186</v>
      </c>
    </row>
    <row r="268" spans="1:9" ht="15">
      <c r="A268" t="s">
        <v>297</v>
      </c>
      <c r="B268">
        <v>-6838.75</v>
      </c>
      <c r="C268">
        <v>33399.42</v>
      </c>
      <c r="D268">
        <v>0.4929003</v>
      </c>
      <c r="E268">
        <v>0.7714961217391305</v>
      </c>
      <c r="F268" s="1">
        <v>-11596.15</v>
      </c>
      <c r="G268">
        <v>29172.95</v>
      </c>
      <c r="H268">
        <v>0.1773383</v>
      </c>
      <c r="I268">
        <v>0.63841788</v>
      </c>
    </row>
    <row r="269" spans="1:9" ht="15">
      <c r="A269" t="s">
        <v>233</v>
      </c>
      <c r="B269">
        <v>-7071.25</v>
      </c>
      <c r="C269">
        <v>14688.28818</v>
      </c>
      <c r="D269">
        <v>0.1235622</v>
      </c>
      <c r="E269">
        <v>0.3602851578947368</v>
      </c>
      <c r="F269" s="1">
        <v>-3926.5384615</v>
      </c>
      <c r="G269">
        <v>27414.5044779</v>
      </c>
      <c r="H269">
        <v>0.6149463</v>
      </c>
      <c r="I269">
        <v>0.8662721791304347</v>
      </c>
    </row>
    <row r="270" spans="1:9" ht="15">
      <c r="A270" t="s">
        <v>181</v>
      </c>
      <c r="B270">
        <v>-7490</v>
      </c>
      <c r="C270">
        <v>45315.868834</v>
      </c>
      <c r="D270">
        <v>0.5784564</v>
      </c>
      <c r="E270">
        <v>0.8196653868995634</v>
      </c>
      <c r="F270" s="1">
        <v>14816.5384615</v>
      </c>
      <c r="G270">
        <v>95936.8685296</v>
      </c>
      <c r="H270">
        <v>0.5878697</v>
      </c>
      <c r="I270">
        <v>0.8550466088495575</v>
      </c>
    </row>
    <row r="271" spans="1:9" ht="15">
      <c r="A271" t="s">
        <v>322</v>
      </c>
      <c r="B271">
        <v>-7925</v>
      </c>
      <c r="C271">
        <v>21751.0770893</v>
      </c>
      <c r="D271">
        <v>0.2330007</v>
      </c>
      <c r="E271">
        <v>0.4955001882352941</v>
      </c>
      <c r="F271" s="1">
        <v>-6051.9230769</v>
      </c>
      <c r="G271">
        <v>73867.3809816</v>
      </c>
      <c r="H271">
        <v>0.7727363</v>
      </c>
      <c r="I271">
        <v>0.9447794762264151</v>
      </c>
    </row>
    <row r="272" spans="1:9" ht="15">
      <c r="A272" t="s">
        <v>55</v>
      </c>
      <c r="B272">
        <v>-8157.5</v>
      </c>
      <c r="C272">
        <v>398948.8</v>
      </c>
      <c r="D272">
        <v>0.9448027</v>
      </c>
      <c r="E272">
        <v>0.9824316649681528</v>
      </c>
      <c r="F272" s="1">
        <v>-321015</v>
      </c>
      <c r="G272">
        <v>652159.2</v>
      </c>
      <c r="H272">
        <v>0.101283</v>
      </c>
      <c r="I272">
        <v>0.45730542162162163</v>
      </c>
    </row>
    <row r="273" spans="1:9" ht="15">
      <c r="A273" t="s">
        <v>71</v>
      </c>
      <c r="B273">
        <v>-8472.5</v>
      </c>
      <c r="C273">
        <v>29043.3115833</v>
      </c>
      <c r="D273">
        <v>0.3339462</v>
      </c>
      <c r="E273">
        <v>0.6112913491525425</v>
      </c>
      <c r="F273" s="1">
        <v>-8079.2307692</v>
      </c>
      <c r="G273">
        <v>48182.8387</v>
      </c>
      <c r="H273">
        <v>0.5567211</v>
      </c>
      <c r="I273">
        <v>0.842478176146789</v>
      </c>
    </row>
    <row r="274" spans="1:9" ht="15">
      <c r="A274" t="s">
        <v>37</v>
      </c>
      <c r="B274">
        <v>-8628.75</v>
      </c>
      <c r="C274">
        <v>40688.121738</v>
      </c>
      <c r="D274">
        <v>0.4779316</v>
      </c>
      <c r="E274">
        <v>0.7621266176470588</v>
      </c>
      <c r="F274" s="1">
        <v>-6692.3076923</v>
      </c>
      <c r="G274">
        <v>32584.9368072</v>
      </c>
      <c r="H274">
        <v>0.4732318</v>
      </c>
      <c r="I274">
        <v>0.8378530229508196</v>
      </c>
    </row>
    <row r="275" spans="1:9" ht="15">
      <c r="A275" t="s">
        <v>131</v>
      </c>
      <c r="B275">
        <v>-9893.75</v>
      </c>
      <c r="C275">
        <v>83608.54</v>
      </c>
      <c r="D275">
        <v>0.6897334</v>
      </c>
      <c r="E275">
        <v>0.8683202511627907</v>
      </c>
      <c r="F275" s="1">
        <v>-43370.77</v>
      </c>
      <c r="G275">
        <v>71924.83</v>
      </c>
      <c r="H275" s="6">
        <v>0.05041889</v>
      </c>
      <c r="I275">
        <v>0.30822113886792457</v>
      </c>
    </row>
    <row r="276" spans="1:9" ht="15">
      <c r="A276" t="s">
        <v>178</v>
      </c>
      <c r="B276">
        <v>-10268.75</v>
      </c>
      <c r="C276">
        <v>29653.89</v>
      </c>
      <c r="D276">
        <v>0.2555058</v>
      </c>
      <c r="E276">
        <v>0.5340895432258065</v>
      </c>
      <c r="F276" s="1">
        <v>-8584.615</v>
      </c>
      <c r="G276">
        <v>77057.26</v>
      </c>
      <c r="H276">
        <v>0.694982</v>
      </c>
      <c r="I276">
        <v>0.9224565648979591</v>
      </c>
    </row>
    <row r="277" spans="1:9" ht="15">
      <c r="A277" t="s">
        <v>34</v>
      </c>
      <c r="B277">
        <v>-11445</v>
      </c>
      <c r="C277">
        <v>27981.45</v>
      </c>
      <c r="D277">
        <v>0.1842087</v>
      </c>
      <c r="E277">
        <v>0.4293785525179856</v>
      </c>
      <c r="F277" s="1">
        <v>-26733.46</v>
      </c>
      <c r="G277">
        <v>72195.11</v>
      </c>
      <c r="H277">
        <v>0.206614</v>
      </c>
      <c r="I277">
        <v>0.656303294117647</v>
      </c>
    </row>
    <row r="278" spans="1:9" ht="15">
      <c r="A278" t="s">
        <v>195</v>
      </c>
      <c r="B278">
        <v>-11651.25</v>
      </c>
      <c r="C278">
        <v>75121.2</v>
      </c>
      <c r="D278">
        <v>0.6017734</v>
      </c>
      <c r="E278">
        <v>0.8318047898734178</v>
      </c>
      <c r="F278" s="1">
        <v>-40587.69</v>
      </c>
      <c r="G278">
        <v>111645</v>
      </c>
      <c r="H278">
        <v>0.2144666</v>
      </c>
      <c r="I278">
        <v>0.6563274113207548</v>
      </c>
    </row>
    <row r="279" spans="1:9" ht="15">
      <c r="A279" t="s">
        <v>141</v>
      </c>
      <c r="B279">
        <v>-12293.75</v>
      </c>
      <c r="C279">
        <v>86374.91</v>
      </c>
      <c r="D279">
        <v>0.6316748</v>
      </c>
      <c r="E279">
        <v>0.8473772508196721</v>
      </c>
      <c r="F279" s="1">
        <v>-63496.15</v>
      </c>
      <c r="G279">
        <v>114468.2</v>
      </c>
      <c r="H279">
        <v>0.06865263</v>
      </c>
      <c r="I279">
        <v>0.3646467560655738</v>
      </c>
    </row>
    <row r="280" spans="1:9" ht="15">
      <c r="A280" t="s">
        <v>175</v>
      </c>
      <c r="B280">
        <v>-13597.5</v>
      </c>
      <c r="C280">
        <v>222750.4</v>
      </c>
      <c r="D280">
        <v>0.836394</v>
      </c>
      <c r="E280">
        <v>0.9334725030927836</v>
      </c>
      <c r="F280" s="1">
        <v>-3576.923</v>
      </c>
      <c r="G280">
        <v>87349.59</v>
      </c>
      <c r="H280">
        <v>0.8850743</v>
      </c>
      <c r="I280">
        <v>0.9620141941747573</v>
      </c>
    </row>
    <row r="281" spans="1:9" ht="15">
      <c r="A281" t="s">
        <v>203</v>
      </c>
      <c r="B281">
        <v>-14441.25</v>
      </c>
      <c r="C281">
        <v>29600.18</v>
      </c>
      <c r="D281">
        <v>0.1191238</v>
      </c>
      <c r="E281">
        <v>0.3534901854545454</v>
      </c>
      <c r="F281" s="1">
        <v>7131.923</v>
      </c>
      <c r="G281">
        <v>41265.94</v>
      </c>
      <c r="H281">
        <v>0.5448532</v>
      </c>
      <c r="I281">
        <v>0.842478176146789</v>
      </c>
    </row>
    <row r="282" spans="1:9" ht="15">
      <c r="A282" t="s">
        <v>174</v>
      </c>
      <c r="B282">
        <v>-15328.75</v>
      </c>
      <c r="C282">
        <v>60133.41</v>
      </c>
      <c r="D282">
        <v>0.3961018</v>
      </c>
      <c r="E282">
        <v>0.6826435276595745</v>
      </c>
      <c r="F282" s="1">
        <v>-1011.923</v>
      </c>
      <c r="G282">
        <v>48771.44</v>
      </c>
      <c r="H282">
        <v>0.9415994</v>
      </c>
      <c r="I282">
        <v>0.9755906031948881</v>
      </c>
    </row>
    <row r="283" spans="1:9" ht="15">
      <c r="A283" t="s">
        <v>228</v>
      </c>
      <c r="B283">
        <v>-15647.5</v>
      </c>
      <c r="C283">
        <v>109143.5</v>
      </c>
      <c r="D283">
        <v>0.6292215</v>
      </c>
      <c r="E283">
        <v>0.8473772508196721</v>
      </c>
      <c r="F283" s="1">
        <v>-6551.538</v>
      </c>
      <c r="G283">
        <v>76451.18</v>
      </c>
      <c r="H283">
        <v>0.7626353</v>
      </c>
      <c r="I283">
        <v>0.9395202935361218</v>
      </c>
    </row>
    <row r="284" spans="1:9" ht="15">
      <c r="A284" t="s">
        <v>191</v>
      </c>
      <c r="B284">
        <v>-15917.5</v>
      </c>
      <c r="C284">
        <v>88747.19</v>
      </c>
      <c r="D284">
        <v>0.5470529</v>
      </c>
      <c r="E284">
        <v>0.816513264</v>
      </c>
      <c r="F284" s="1">
        <v>-37025.77</v>
      </c>
      <c r="G284">
        <v>120127.5</v>
      </c>
      <c r="H284">
        <v>0.2882072</v>
      </c>
      <c r="I284">
        <v>0.7020272417910448</v>
      </c>
    </row>
    <row r="285" spans="1:9" ht="15">
      <c r="A285" t="s">
        <v>146</v>
      </c>
      <c r="B285">
        <v>-16013.75</v>
      </c>
      <c r="C285">
        <v>132185.7</v>
      </c>
      <c r="D285">
        <v>0.6828119</v>
      </c>
      <c r="E285">
        <v>0.8641838109375001</v>
      </c>
      <c r="F285" s="1">
        <v>-1685.769</v>
      </c>
      <c r="G285">
        <v>169041.6</v>
      </c>
      <c r="H285">
        <v>0.9719083</v>
      </c>
      <c r="I285">
        <v>0.9900615825</v>
      </c>
    </row>
    <row r="286" spans="1:9" ht="15">
      <c r="A286" t="s">
        <v>59</v>
      </c>
      <c r="B286">
        <v>-16301.25</v>
      </c>
      <c r="C286">
        <v>33270.98</v>
      </c>
      <c r="D286">
        <v>0.1177265</v>
      </c>
      <c r="E286">
        <v>0.353331</v>
      </c>
      <c r="F286" s="1">
        <v>-4024.615</v>
      </c>
      <c r="G286">
        <v>23069.04</v>
      </c>
      <c r="H286">
        <v>0.5411236</v>
      </c>
      <c r="I286">
        <v>0.842478176146789</v>
      </c>
    </row>
    <row r="287" spans="1:9" ht="15">
      <c r="A287" t="s">
        <v>200</v>
      </c>
      <c r="B287">
        <v>-16950</v>
      </c>
      <c r="C287">
        <v>85894.07</v>
      </c>
      <c r="D287">
        <v>0.5083763</v>
      </c>
      <c r="E287">
        <v>0.7843520057142858</v>
      </c>
      <c r="F287" s="1">
        <v>-21717.69</v>
      </c>
      <c r="G287">
        <v>159745.4</v>
      </c>
      <c r="H287">
        <v>0.6328452</v>
      </c>
      <c r="I287">
        <v>0.8787554195744681</v>
      </c>
    </row>
    <row r="288" spans="1:9" ht="15">
      <c r="A288" t="s">
        <v>66</v>
      </c>
      <c r="B288">
        <v>-17461.25</v>
      </c>
      <c r="C288">
        <v>55914.21</v>
      </c>
      <c r="D288">
        <v>0.3024902</v>
      </c>
      <c r="E288">
        <v>0.566513438150289</v>
      </c>
      <c r="F288" s="1">
        <v>-13896.92</v>
      </c>
      <c r="G288">
        <v>36356.69</v>
      </c>
      <c r="H288">
        <v>0.1933021</v>
      </c>
      <c r="I288">
        <v>0.6523945875</v>
      </c>
    </row>
    <row r="289" spans="1:9" ht="15">
      <c r="A289" t="s">
        <v>298</v>
      </c>
      <c r="B289">
        <v>-18261.25</v>
      </c>
      <c r="C289">
        <v>53509.1</v>
      </c>
      <c r="D289">
        <v>0.2620487</v>
      </c>
      <c r="E289">
        <v>0.5407884000000001</v>
      </c>
      <c r="F289" s="1">
        <v>-23108.08</v>
      </c>
      <c r="G289">
        <v>83632.74</v>
      </c>
      <c r="H289">
        <v>0.3388039</v>
      </c>
      <c r="I289">
        <v>0.7504569536423841</v>
      </c>
    </row>
    <row r="290" spans="1:9" ht="15">
      <c r="A290" t="s">
        <v>42</v>
      </c>
      <c r="B290">
        <v>-20292.5</v>
      </c>
      <c r="C290">
        <v>40492.21</v>
      </c>
      <c r="D290">
        <v>0.1104467</v>
      </c>
      <c r="E290">
        <v>0.353331</v>
      </c>
      <c r="F290" s="1">
        <v>-8154.231</v>
      </c>
      <c r="G290">
        <v>45565.68</v>
      </c>
      <c r="H290">
        <v>0.5309193</v>
      </c>
      <c r="I290">
        <v>0.842478176146789</v>
      </c>
    </row>
    <row r="291" spans="1:9" ht="15">
      <c r="A291" t="s">
        <v>299</v>
      </c>
      <c r="B291">
        <v>-22463.75</v>
      </c>
      <c r="C291">
        <v>70755.72</v>
      </c>
      <c r="D291">
        <v>0.2949084</v>
      </c>
      <c r="E291">
        <v>0.566513438150289</v>
      </c>
      <c r="F291" s="1">
        <v>-36662.31</v>
      </c>
      <c r="G291">
        <v>83171.48</v>
      </c>
      <c r="H291">
        <v>0.1379686</v>
      </c>
      <c r="I291">
        <v>0.5321646</v>
      </c>
    </row>
    <row r="292" spans="1:9" ht="15">
      <c r="A292" t="s">
        <v>300</v>
      </c>
      <c r="B292">
        <v>-23122.5</v>
      </c>
      <c r="C292">
        <v>374679.9</v>
      </c>
      <c r="D292">
        <v>0.8346303</v>
      </c>
      <c r="E292">
        <v>0.9334725030927836</v>
      </c>
      <c r="F292" s="1">
        <v>-98073.46</v>
      </c>
      <c r="G292">
        <v>387053.3</v>
      </c>
      <c r="H292">
        <v>0.3789215</v>
      </c>
      <c r="I292">
        <v>0.7750744301886793</v>
      </c>
    </row>
    <row r="293" spans="1:9" ht="15">
      <c r="A293" t="s">
        <v>32</v>
      </c>
      <c r="B293">
        <v>-23242.5</v>
      </c>
      <c r="C293">
        <v>137847.6</v>
      </c>
      <c r="D293">
        <v>0.5709483</v>
      </c>
      <c r="E293">
        <v>0.8185276513274335</v>
      </c>
      <c r="F293" s="1">
        <v>47396.54</v>
      </c>
      <c r="G293">
        <v>207061.6</v>
      </c>
      <c r="H293">
        <v>0.425297</v>
      </c>
      <c r="I293">
        <v>0.8011408604651162</v>
      </c>
    </row>
    <row r="294" spans="1:9" ht="15">
      <c r="A294" t="s">
        <v>172</v>
      </c>
      <c r="B294">
        <v>-24082.5</v>
      </c>
      <c r="C294">
        <v>100901.4</v>
      </c>
      <c r="D294">
        <v>0.4259277</v>
      </c>
      <c r="E294">
        <v>0.72624481875</v>
      </c>
      <c r="F294" s="1">
        <v>9915</v>
      </c>
      <c r="G294">
        <v>139104.4</v>
      </c>
      <c r="H294">
        <v>0.8015366</v>
      </c>
      <c r="I294">
        <v>0.9457427136690648</v>
      </c>
    </row>
    <row r="295" spans="1:9" ht="15">
      <c r="A295" t="s">
        <v>168</v>
      </c>
      <c r="B295">
        <v>-25166.25</v>
      </c>
      <c r="C295">
        <v>48513.12</v>
      </c>
      <c r="D295">
        <v>0.09981289</v>
      </c>
      <c r="E295">
        <v>0.32339376360000005</v>
      </c>
      <c r="F295" s="1">
        <v>36145.38</v>
      </c>
      <c r="G295">
        <v>71289.46</v>
      </c>
      <c r="H295">
        <v>0.09248829</v>
      </c>
      <c r="I295">
        <v>0.43429284000000007</v>
      </c>
    </row>
    <row r="296" spans="1:9" ht="15">
      <c r="A296" t="s">
        <v>116</v>
      </c>
      <c r="B296">
        <v>-25167.5</v>
      </c>
      <c r="C296">
        <v>177805.2</v>
      </c>
      <c r="D296">
        <v>0.6335358</v>
      </c>
      <c r="E296">
        <v>0.8473772508196721</v>
      </c>
      <c r="F296" s="1">
        <v>-3743.077</v>
      </c>
      <c r="G296">
        <v>232437</v>
      </c>
      <c r="H296">
        <v>0.9546546</v>
      </c>
      <c r="I296">
        <v>0.9819304457142857</v>
      </c>
    </row>
    <row r="297" spans="1:9" ht="15">
      <c r="A297" t="s">
        <v>62</v>
      </c>
      <c r="B297">
        <v>-25570</v>
      </c>
      <c r="C297">
        <v>82634.45</v>
      </c>
      <c r="D297">
        <v>0.3067126</v>
      </c>
      <c r="E297">
        <v>0.5711200137931034</v>
      </c>
      <c r="F297" s="1">
        <v>-59031.92</v>
      </c>
      <c r="G297">
        <v>107521.3</v>
      </c>
      <c r="H297">
        <v>0.07116095</v>
      </c>
      <c r="I297">
        <v>0.3718733516129032</v>
      </c>
    </row>
    <row r="298" spans="1:9" ht="15">
      <c r="A298" t="s">
        <v>58</v>
      </c>
      <c r="B298">
        <v>-27471.25</v>
      </c>
      <c r="C298">
        <v>206006.6</v>
      </c>
      <c r="D298">
        <v>0.6531245</v>
      </c>
      <c r="E298">
        <v>0.8529499285714286</v>
      </c>
      <c r="F298" s="1">
        <v>-101667.7</v>
      </c>
      <c r="G298">
        <v>312114.8</v>
      </c>
      <c r="H298">
        <v>0.2629892</v>
      </c>
      <c r="I298">
        <v>0.6891649476923077</v>
      </c>
    </row>
    <row r="299" spans="1:9" ht="15">
      <c r="A299" t="s">
        <v>130</v>
      </c>
      <c r="B299">
        <v>-27676.25</v>
      </c>
      <c r="C299">
        <v>359476</v>
      </c>
      <c r="D299">
        <v>0.7946313</v>
      </c>
      <c r="E299">
        <v>0.9197278851063831</v>
      </c>
      <c r="F299" s="1">
        <v>64068.46</v>
      </c>
      <c r="G299">
        <v>605313.1</v>
      </c>
      <c r="H299">
        <v>0.7094117</v>
      </c>
      <c r="I299">
        <v>0.9278508193548387</v>
      </c>
    </row>
    <row r="300" spans="1:9" ht="15">
      <c r="A300" t="s">
        <v>206</v>
      </c>
      <c r="B300">
        <v>-28171.25</v>
      </c>
      <c r="C300">
        <v>86021.07</v>
      </c>
      <c r="D300">
        <v>0.280716</v>
      </c>
      <c r="E300">
        <v>0.554585268292683</v>
      </c>
      <c r="F300" s="1">
        <v>-10133.08</v>
      </c>
      <c r="G300">
        <v>76925.47</v>
      </c>
      <c r="H300">
        <v>0.6433537</v>
      </c>
      <c r="I300">
        <v>0.8795215139240506</v>
      </c>
    </row>
    <row r="301" spans="1:9" ht="15">
      <c r="A301" t="s">
        <v>61</v>
      </c>
      <c r="B301">
        <v>-28823.75</v>
      </c>
      <c r="C301">
        <v>65085.2</v>
      </c>
      <c r="D301">
        <v>0.1532455</v>
      </c>
      <c r="E301">
        <v>0.3940598571428572</v>
      </c>
      <c r="F301" s="1">
        <v>1510.385</v>
      </c>
      <c r="G301">
        <v>29757.1</v>
      </c>
      <c r="H301">
        <v>0.8578478</v>
      </c>
      <c r="I301">
        <v>0.9505126494915255</v>
      </c>
    </row>
    <row r="302" spans="1:9" ht="15">
      <c r="A302" t="s">
        <v>148</v>
      </c>
      <c r="B302">
        <v>-29057.5</v>
      </c>
      <c r="C302">
        <v>65578.07</v>
      </c>
      <c r="D302">
        <v>0.1530464</v>
      </c>
      <c r="E302">
        <v>0.3940598571428572</v>
      </c>
      <c r="F302" s="1">
        <v>-49869.23</v>
      </c>
      <c r="G302">
        <v>120179.5</v>
      </c>
      <c r="H302">
        <v>0.1604458</v>
      </c>
      <c r="I302">
        <v>0.5975222896551724</v>
      </c>
    </row>
    <row r="303" spans="1:9" ht="15">
      <c r="A303" t="s">
        <v>182</v>
      </c>
      <c r="B303">
        <v>-29855</v>
      </c>
      <c r="C303">
        <v>60849.84</v>
      </c>
      <c r="D303">
        <v>0.1172722</v>
      </c>
      <c r="E303">
        <v>0.353331</v>
      </c>
      <c r="F303" s="1">
        <v>-51946.15</v>
      </c>
      <c r="G303">
        <v>91968.14</v>
      </c>
      <c r="H303">
        <v>0.06438514</v>
      </c>
      <c r="I303">
        <v>0.356901336</v>
      </c>
    </row>
    <row r="304" spans="1:9" ht="15">
      <c r="A304" t="s">
        <v>301</v>
      </c>
      <c r="B304">
        <v>-32880</v>
      </c>
      <c r="C304">
        <v>279490.3</v>
      </c>
      <c r="D304">
        <v>0.6914402</v>
      </c>
      <c r="E304">
        <v>0.8683202511627907</v>
      </c>
      <c r="F304" s="1">
        <v>-117189.2</v>
      </c>
      <c r="G304">
        <v>343290.4</v>
      </c>
      <c r="H304">
        <v>0.2419669</v>
      </c>
      <c r="I304">
        <v>0.6863782016528926</v>
      </c>
    </row>
    <row r="305" spans="1:9" ht="15">
      <c r="A305" t="s">
        <v>323</v>
      </c>
      <c r="B305">
        <v>-33705</v>
      </c>
      <c r="C305">
        <v>119504</v>
      </c>
      <c r="D305">
        <v>0.349558</v>
      </c>
      <c r="E305">
        <v>0.6268291955801105</v>
      </c>
      <c r="F305" s="1">
        <v>-59097.69</v>
      </c>
      <c r="G305">
        <v>114651.2</v>
      </c>
      <c r="H305">
        <v>0.08778815</v>
      </c>
      <c r="I305">
        <v>0.4182847147058823</v>
      </c>
    </row>
    <row r="306" spans="1:9" ht="15">
      <c r="A306" t="s">
        <v>302</v>
      </c>
      <c r="B306">
        <v>-34001.25</v>
      </c>
      <c r="C306">
        <v>659518.6</v>
      </c>
      <c r="D306">
        <v>0.8615059</v>
      </c>
      <c r="E306">
        <v>0.9398246181818182</v>
      </c>
      <c r="F306" s="1">
        <v>-167791.2</v>
      </c>
      <c r="G306">
        <v>615132.6</v>
      </c>
      <c r="H306">
        <v>0.3447785</v>
      </c>
      <c r="I306">
        <v>0.7504569536423841</v>
      </c>
    </row>
    <row r="307" spans="1:9" ht="15">
      <c r="A307" t="s">
        <v>161</v>
      </c>
      <c r="B307">
        <v>-34743.75</v>
      </c>
      <c r="C307">
        <v>90732.69</v>
      </c>
      <c r="D307">
        <v>0.2115586</v>
      </c>
      <c r="E307">
        <v>0.4650128456375839</v>
      </c>
      <c r="F307" s="1">
        <v>-36969.23</v>
      </c>
      <c r="G307">
        <v>105318.3</v>
      </c>
      <c r="H307">
        <v>0.2296654</v>
      </c>
      <c r="I307">
        <v>0.685502256880734</v>
      </c>
    </row>
    <row r="308" spans="1:9" ht="15">
      <c r="A308" t="s">
        <v>303</v>
      </c>
      <c r="B308">
        <v>-36231.25</v>
      </c>
      <c r="C308">
        <v>105308.2</v>
      </c>
      <c r="D308">
        <v>0.2584096</v>
      </c>
      <c r="E308">
        <v>0.5366968615384616</v>
      </c>
      <c r="F308" s="1">
        <v>-63669.23</v>
      </c>
      <c r="G308">
        <v>129778.9</v>
      </c>
      <c r="H308">
        <v>0.1023009</v>
      </c>
      <c r="I308">
        <v>0.45730542162162163</v>
      </c>
    </row>
    <row r="309" spans="1:9" ht="15">
      <c r="A309" t="s">
        <v>124</v>
      </c>
      <c r="B309">
        <v>-41686.25</v>
      </c>
      <c r="C309">
        <v>123510.3</v>
      </c>
      <c r="D309">
        <v>0.2670441</v>
      </c>
      <c r="E309">
        <v>0.5476094202531645</v>
      </c>
      <c r="F309" s="1">
        <v>-27895.38</v>
      </c>
      <c r="G309">
        <v>123129.8</v>
      </c>
      <c r="H309">
        <v>0.4299344</v>
      </c>
      <c r="I309">
        <v>0.8051950612716763</v>
      </c>
    </row>
    <row r="310" spans="1:9" ht="15">
      <c r="A310" t="s">
        <v>304</v>
      </c>
      <c r="B310">
        <v>-45370</v>
      </c>
      <c r="C310">
        <v>199599.6</v>
      </c>
      <c r="D310">
        <v>0.4476774</v>
      </c>
      <c r="E310">
        <v>0.7362816121827411</v>
      </c>
      <c r="F310" s="1">
        <v>-61031.54</v>
      </c>
      <c r="G310">
        <v>260347</v>
      </c>
      <c r="H310">
        <v>0.4145193</v>
      </c>
      <c r="I310">
        <v>0.794699723076923</v>
      </c>
    </row>
    <row r="311" spans="1:9" ht="15">
      <c r="A311" t="s">
        <v>120</v>
      </c>
      <c r="B311">
        <v>-47716.25</v>
      </c>
      <c r="C311">
        <v>445365.1</v>
      </c>
      <c r="D311">
        <v>0.7175803</v>
      </c>
      <c r="E311">
        <v>0.8708424177121771</v>
      </c>
      <c r="F311" s="1">
        <v>-52005</v>
      </c>
      <c r="G311">
        <v>343265.8</v>
      </c>
      <c r="H311">
        <v>0.5949089</v>
      </c>
      <c r="I311">
        <v>0.8550466088495575</v>
      </c>
    </row>
    <row r="312" spans="1:9" ht="15">
      <c r="A312" t="s">
        <v>115</v>
      </c>
      <c r="B312">
        <v>-54352.5</v>
      </c>
      <c r="C312">
        <v>478848.3</v>
      </c>
      <c r="D312">
        <v>0.7016862</v>
      </c>
      <c r="E312">
        <v>0.8708424177121771</v>
      </c>
      <c r="F312" s="1">
        <v>-20208.46</v>
      </c>
      <c r="G312">
        <v>292591.2</v>
      </c>
      <c r="H312">
        <v>0.8075523</v>
      </c>
      <c r="I312">
        <v>0.9457427136690648</v>
      </c>
    </row>
    <row r="313" spans="1:9" ht="15">
      <c r="A313" t="s">
        <v>122</v>
      </c>
      <c r="B313">
        <v>-57076.25</v>
      </c>
      <c r="C313">
        <v>135168.2</v>
      </c>
      <c r="D313">
        <v>0.1715122</v>
      </c>
      <c r="E313">
        <v>0.41194353284671537</v>
      </c>
      <c r="F313" s="1">
        <v>-39336.92</v>
      </c>
      <c r="G313">
        <v>130736.8</v>
      </c>
      <c r="H313">
        <v>0.2992976</v>
      </c>
      <c r="I313">
        <v>0.71831424</v>
      </c>
    </row>
    <row r="314" spans="1:9" ht="15">
      <c r="A314" t="s">
        <v>110</v>
      </c>
      <c r="B314">
        <v>-57960</v>
      </c>
      <c r="C314">
        <v>640226</v>
      </c>
      <c r="D314">
        <v>0.7596862</v>
      </c>
      <c r="E314">
        <v>0.8999412218181819</v>
      </c>
      <c r="F314" s="1">
        <v>82170</v>
      </c>
      <c r="G314">
        <v>331138.9</v>
      </c>
      <c r="H314">
        <v>0.3885437</v>
      </c>
      <c r="I314">
        <v>0.7770874</v>
      </c>
    </row>
    <row r="315" spans="1:9" ht="15">
      <c r="A315" t="s">
        <v>101</v>
      </c>
      <c r="B315">
        <v>-72383.75</v>
      </c>
      <c r="C315">
        <v>1041774</v>
      </c>
      <c r="D315">
        <v>0.8142224</v>
      </c>
      <c r="E315">
        <v>0.9271070147368421</v>
      </c>
      <c r="F315" s="1">
        <v>165173.1</v>
      </c>
      <c r="G315">
        <v>1744496</v>
      </c>
      <c r="H315">
        <v>0.7387192</v>
      </c>
      <c r="I315">
        <v>0.9360308511627907</v>
      </c>
    </row>
    <row r="316" spans="1:9" ht="15">
      <c r="A316" t="s">
        <v>305</v>
      </c>
      <c r="B316">
        <v>-73760</v>
      </c>
      <c r="C316">
        <v>288737.2</v>
      </c>
      <c r="D316">
        <v>0.3951266</v>
      </c>
      <c r="E316">
        <v>0.6826435276595745</v>
      </c>
      <c r="F316" s="1">
        <v>-191322.7</v>
      </c>
      <c r="G316">
        <v>406186.8</v>
      </c>
      <c r="H316">
        <v>0.1152085</v>
      </c>
      <c r="I316">
        <v>0.4911520263157895</v>
      </c>
    </row>
    <row r="317" spans="1:9" ht="15">
      <c r="A317" t="s">
        <v>43</v>
      </c>
      <c r="B317">
        <v>-76918.75</v>
      </c>
      <c r="C317">
        <v>334926.2</v>
      </c>
      <c r="D317">
        <v>0.443116</v>
      </c>
      <c r="E317">
        <v>0.7324978775510205</v>
      </c>
      <c r="F317" s="1">
        <v>-88656.92</v>
      </c>
      <c r="G317">
        <v>162567.9</v>
      </c>
      <c r="H317">
        <v>0.07282717</v>
      </c>
      <c r="I317">
        <v>0.37453973142857144</v>
      </c>
    </row>
    <row r="318" spans="1:9" ht="15">
      <c r="A318" t="s">
        <v>95</v>
      </c>
      <c r="B318">
        <v>-86342.5</v>
      </c>
      <c r="C318">
        <v>798422.7</v>
      </c>
      <c r="D318">
        <v>0.7150702</v>
      </c>
      <c r="E318">
        <v>0.8708424177121771</v>
      </c>
      <c r="F318" s="1">
        <v>306407.3</v>
      </c>
      <c r="G318">
        <v>874792</v>
      </c>
      <c r="H318">
        <v>0.2306165</v>
      </c>
      <c r="I318">
        <v>0.685502256880734</v>
      </c>
    </row>
    <row r="319" spans="1:9" ht="15">
      <c r="A319" t="s">
        <v>306</v>
      </c>
      <c r="B319">
        <v>-87965</v>
      </c>
      <c r="C319">
        <v>652840.4</v>
      </c>
      <c r="D319">
        <v>0.6497801</v>
      </c>
      <c r="E319">
        <v>0.8529499285714286</v>
      </c>
      <c r="F319" s="1">
        <v>-91389.23</v>
      </c>
      <c r="G319">
        <v>552555.7</v>
      </c>
      <c r="H319">
        <v>0.562032</v>
      </c>
      <c r="I319">
        <v>0.842478176146789</v>
      </c>
    </row>
    <row r="320" spans="1:9" ht="15">
      <c r="A320" t="s">
        <v>118</v>
      </c>
      <c r="B320">
        <v>-88311.25</v>
      </c>
      <c r="C320">
        <v>847767.5</v>
      </c>
      <c r="D320">
        <v>0.7250439</v>
      </c>
      <c r="E320">
        <v>0.8708424177121771</v>
      </c>
      <c r="F320" s="1">
        <v>-214600.4</v>
      </c>
      <c r="G320">
        <v>745248.3</v>
      </c>
      <c r="H320">
        <v>0.3196233</v>
      </c>
      <c r="I320">
        <v>0.7374331914893617</v>
      </c>
    </row>
    <row r="321" spans="1:9" ht="15">
      <c r="A321" t="s">
        <v>307</v>
      </c>
      <c r="B321">
        <v>-90016.25</v>
      </c>
      <c r="C321">
        <v>147352.2</v>
      </c>
      <c r="D321">
        <v>0.05795153</v>
      </c>
      <c r="E321">
        <v>0.21612766344827586</v>
      </c>
      <c r="F321" s="1">
        <v>-101975.8</v>
      </c>
      <c r="G321">
        <v>171348.8</v>
      </c>
      <c r="H321" s="6">
        <v>0.05304021</v>
      </c>
      <c r="I321">
        <v>0.31824125999999997</v>
      </c>
    </row>
    <row r="322" spans="1:9" ht="15">
      <c r="A322" t="s">
        <v>107</v>
      </c>
      <c r="B322">
        <v>-90241.25</v>
      </c>
      <c r="C322">
        <v>203073.1</v>
      </c>
      <c r="D322">
        <v>0.1519701</v>
      </c>
      <c r="E322">
        <v>0.3940598571428572</v>
      </c>
      <c r="F322" s="1">
        <v>-55350</v>
      </c>
      <c r="G322">
        <v>313823.4</v>
      </c>
      <c r="H322">
        <v>0.5367672</v>
      </c>
      <c r="I322">
        <v>0.842478176146789</v>
      </c>
    </row>
    <row r="323" spans="1:9" ht="15">
      <c r="A323" t="s">
        <v>147</v>
      </c>
      <c r="B323">
        <v>-91441.25</v>
      </c>
      <c r="C323">
        <v>877717.7</v>
      </c>
      <c r="D323">
        <v>0.725015</v>
      </c>
      <c r="E323">
        <v>0.8708424177121771</v>
      </c>
      <c r="F323" s="1">
        <v>-237723.5</v>
      </c>
      <c r="G323">
        <v>767890.7</v>
      </c>
      <c r="H323">
        <v>0.2861867</v>
      </c>
      <c r="I323">
        <v>0.7020272417910448</v>
      </c>
    </row>
    <row r="324" spans="1:9" ht="15">
      <c r="A324" t="s">
        <v>54</v>
      </c>
      <c r="B324">
        <v>-123847.5</v>
      </c>
      <c r="C324">
        <v>586616.9</v>
      </c>
      <c r="D324">
        <v>0.4798575</v>
      </c>
      <c r="E324">
        <v>0.7621266176470588</v>
      </c>
      <c r="F324" s="1">
        <v>-319175.8</v>
      </c>
      <c r="G324">
        <v>544835.3</v>
      </c>
      <c r="H324">
        <v>0.05631027</v>
      </c>
      <c r="I324">
        <v>0.33171868145454547</v>
      </c>
    </row>
    <row r="325" spans="1:9" ht="15">
      <c r="A325" t="s">
        <v>100</v>
      </c>
      <c r="B325">
        <v>-153583.7</v>
      </c>
      <c r="C325">
        <v>656940.5</v>
      </c>
      <c r="D325">
        <v>0.4351904</v>
      </c>
      <c r="E325">
        <v>0.7305787025906735</v>
      </c>
      <c r="F325" s="1">
        <v>1832.308</v>
      </c>
      <c r="G325">
        <v>685423.7</v>
      </c>
      <c r="H325">
        <v>0.9924681</v>
      </c>
      <c r="I325">
        <v>0.9955407566563468</v>
      </c>
    </row>
    <row r="326" spans="1:9" ht="15">
      <c r="A326" t="s">
        <v>26</v>
      </c>
      <c r="B326">
        <v>-172336.2</v>
      </c>
      <c r="C326">
        <v>410263.7</v>
      </c>
      <c r="D326">
        <v>0.1735676</v>
      </c>
      <c r="E326">
        <v>0.41194353284671537</v>
      </c>
      <c r="F326" s="1">
        <v>-97542.69</v>
      </c>
      <c r="G326">
        <v>390491.8</v>
      </c>
      <c r="H326">
        <v>0.385495</v>
      </c>
      <c r="I326">
        <v>0.775778757763975</v>
      </c>
    </row>
    <row r="327" spans="1:9" ht="15">
      <c r="A327" t="s">
        <v>22</v>
      </c>
      <c r="B327">
        <v>-175050</v>
      </c>
      <c r="C327">
        <v>354762.1</v>
      </c>
      <c r="D327">
        <v>0.1154212</v>
      </c>
      <c r="E327">
        <v>0.353331</v>
      </c>
      <c r="F327" s="1">
        <v>-398850</v>
      </c>
      <c r="G327">
        <v>817822.9</v>
      </c>
      <c r="H327">
        <v>0.1041279</v>
      </c>
      <c r="I327">
        <v>0.45730542162162163</v>
      </c>
    </row>
    <row r="328" spans="1:9" ht="15">
      <c r="A328" t="s">
        <v>27</v>
      </c>
      <c r="B328">
        <v>-198665</v>
      </c>
      <c r="C328">
        <v>369028</v>
      </c>
      <c r="D328">
        <v>0.08907803</v>
      </c>
      <c r="E328">
        <v>0.2945028746938776</v>
      </c>
      <c r="F328" s="1">
        <v>93168.46</v>
      </c>
      <c r="G328">
        <v>623163.5</v>
      </c>
      <c r="H328">
        <v>0.5997028</v>
      </c>
      <c r="I328">
        <v>0.8552399210526315</v>
      </c>
    </row>
    <row r="329" spans="1:9" ht="15">
      <c r="A329" t="s">
        <v>333</v>
      </c>
      <c r="B329">
        <v>-213558.7</v>
      </c>
      <c r="C329">
        <v>1295095</v>
      </c>
      <c r="D329">
        <v>0.5793314</v>
      </c>
      <c r="E329">
        <v>0.8196653868995634</v>
      </c>
      <c r="F329" s="1">
        <v>-765186.9</v>
      </c>
      <c r="G329">
        <v>1336640</v>
      </c>
      <c r="H329">
        <v>0.06132775</v>
      </c>
      <c r="I329">
        <v>0.3485998421052632</v>
      </c>
    </row>
    <row r="330" spans="1:9" ht="15">
      <c r="A330" t="s">
        <v>96</v>
      </c>
      <c r="B330">
        <v>-218136.3</v>
      </c>
      <c r="C330">
        <v>1763029</v>
      </c>
      <c r="D330">
        <v>0.6764821</v>
      </c>
      <c r="E330">
        <v>0.8629141748031496</v>
      </c>
      <c r="F330" s="1">
        <v>223760.8</v>
      </c>
      <c r="G330">
        <v>3010859</v>
      </c>
      <c r="H330">
        <v>0.7932828</v>
      </c>
      <c r="I330">
        <v>0.9457427136690648</v>
      </c>
    </row>
    <row r="331" spans="1:9" ht="15">
      <c r="A331" t="s">
        <v>92</v>
      </c>
      <c r="B331">
        <v>-228386.3</v>
      </c>
      <c r="C331">
        <v>1307228</v>
      </c>
      <c r="D331">
        <v>0.557316</v>
      </c>
      <c r="E331">
        <v>0.816513264</v>
      </c>
      <c r="F331" s="1">
        <v>-106637.3</v>
      </c>
      <c r="G331">
        <v>3620810</v>
      </c>
      <c r="H331">
        <v>0.9171877</v>
      </c>
      <c r="I331">
        <v>0.9620141941747573</v>
      </c>
    </row>
    <row r="332" spans="1:9" ht="15">
      <c r="A332" t="s">
        <v>94</v>
      </c>
      <c r="B332">
        <v>-267043.8</v>
      </c>
      <c r="C332">
        <v>2006939</v>
      </c>
      <c r="D332">
        <v>0.6538256</v>
      </c>
      <c r="E332">
        <v>0.8529499285714286</v>
      </c>
      <c r="F332" s="1">
        <v>242573.1</v>
      </c>
      <c r="G332">
        <v>3505699</v>
      </c>
      <c r="H332">
        <v>0.8072071</v>
      </c>
      <c r="I332">
        <v>0.9457427136690648</v>
      </c>
    </row>
    <row r="333" spans="1:9" ht="15">
      <c r="A333" t="s">
        <v>308</v>
      </c>
      <c r="B333">
        <v>-332382.5</v>
      </c>
      <c r="C333">
        <v>736514</v>
      </c>
      <c r="D333">
        <v>0.1462709</v>
      </c>
      <c r="E333">
        <v>0.3940598571428572</v>
      </c>
      <c r="F333" s="1">
        <v>-279287.3</v>
      </c>
      <c r="G333">
        <v>765308.6</v>
      </c>
      <c r="H333">
        <v>0.2128283</v>
      </c>
      <c r="I333">
        <v>0.6563274113207548</v>
      </c>
    </row>
    <row r="334" spans="1:9" ht="15">
      <c r="A334" t="s">
        <v>104</v>
      </c>
      <c r="B334">
        <v>-450696.2</v>
      </c>
      <c r="C334">
        <v>1899761</v>
      </c>
      <c r="D334">
        <v>0.4286342</v>
      </c>
      <c r="E334">
        <v>0.72624481875</v>
      </c>
      <c r="F334" s="1">
        <v>-480208.8</v>
      </c>
      <c r="G334">
        <v>1640591</v>
      </c>
      <c r="H334">
        <v>0.3120449</v>
      </c>
      <c r="I334">
        <v>0.7326271565217393</v>
      </c>
    </row>
    <row r="335" spans="1:9" ht="15">
      <c r="A335" t="s">
        <v>309</v>
      </c>
      <c r="B335">
        <v>-453826.3</v>
      </c>
      <c r="C335">
        <v>950744</v>
      </c>
      <c r="D335">
        <v>0.1264446</v>
      </c>
      <c r="E335">
        <v>0.3602851578947368</v>
      </c>
      <c r="F335" s="1">
        <v>-595840.4</v>
      </c>
      <c r="G335">
        <v>1452796</v>
      </c>
      <c r="H335">
        <v>0.1649694</v>
      </c>
      <c r="I335">
        <v>0.6073873363636363</v>
      </c>
    </row>
    <row r="336" spans="1:9" ht="15">
      <c r="A336" t="s">
        <v>310</v>
      </c>
      <c r="B336">
        <v>-570932.5</v>
      </c>
      <c r="C336">
        <v>5537760</v>
      </c>
      <c r="D336">
        <v>0.7277426</v>
      </c>
      <c r="E336">
        <v>0.8708424177121771</v>
      </c>
      <c r="F336" s="1">
        <v>554310</v>
      </c>
      <c r="G336">
        <v>10566560</v>
      </c>
      <c r="H336">
        <v>0.8531419</v>
      </c>
      <c r="I336">
        <v>0.9505126494915255</v>
      </c>
    </row>
    <row r="337" spans="1:9" ht="15">
      <c r="A337" t="s">
        <v>311</v>
      </c>
      <c r="B337">
        <v>-961571.3</v>
      </c>
      <c r="C337">
        <v>2160974</v>
      </c>
      <c r="D337">
        <v>0.1514737</v>
      </c>
      <c r="E337">
        <v>0.3940598571428572</v>
      </c>
      <c r="F337" s="1">
        <v>58338.46</v>
      </c>
      <c r="G337">
        <v>2775885</v>
      </c>
      <c r="H337">
        <v>0.9408469</v>
      </c>
      <c r="I337">
        <v>0.9755906031948881</v>
      </c>
    </row>
    <row r="338" spans="1:9" ht="15">
      <c r="A338" t="s">
        <v>18</v>
      </c>
      <c r="B338">
        <v>-1581613</v>
      </c>
      <c r="C338">
        <v>2590029</v>
      </c>
      <c r="D338">
        <v>0.05803428</v>
      </c>
      <c r="E338">
        <v>0.21612766344827586</v>
      </c>
      <c r="F338" s="1">
        <v>-397937.3</v>
      </c>
      <c r="G338">
        <v>3649283</v>
      </c>
      <c r="H338">
        <v>0.7010905</v>
      </c>
      <c r="I338">
        <v>0.923387487804878</v>
      </c>
    </row>
    <row r="339" spans="1:9" ht="15">
      <c r="A339" t="s">
        <v>5</v>
      </c>
      <c r="B339">
        <v>-3283118</v>
      </c>
      <c r="C339">
        <v>5263075</v>
      </c>
      <c r="D339">
        <v>0.05361892</v>
      </c>
      <c r="E339">
        <v>0.20930759132530122</v>
      </c>
      <c r="F339" s="1">
        <v>1106391</v>
      </c>
      <c r="G339">
        <v>11366950</v>
      </c>
      <c r="H339">
        <v>0.7317154</v>
      </c>
      <c r="I339">
        <v>0.9360308511627907</v>
      </c>
    </row>
    <row r="340" spans="1:9" ht="15">
      <c r="A340" t="s">
        <v>3</v>
      </c>
      <c r="B340">
        <v>-7981106</v>
      </c>
      <c r="C340">
        <v>16402860</v>
      </c>
      <c r="D340">
        <v>0.1200121</v>
      </c>
      <c r="E340">
        <v>0.3534901854545454</v>
      </c>
      <c r="F340" s="1">
        <v>-3017285</v>
      </c>
      <c r="G340">
        <v>18262260</v>
      </c>
      <c r="H340">
        <v>0.5624376</v>
      </c>
      <c r="I340">
        <v>0.842478176146789</v>
      </c>
    </row>
  </sheetData>
  <sheetProtection/>
  <mergeCells count="5">
    <mergeCell ref="B6:E6"/>
    <mergeCell ref="F6:I6"/>
    <mergeCell ref="A1:K1"/>
    <mergeCell ref="A2:K2"/>
    <mergeCell ref="A3:K3"/>
  </mergeCells>
  <conditionalFormatting sqref="K10:L110 M10:M61 M64:N66 M68:M340 K113:L340">
    <cfRule type="cellIs" priority="1" dxfId="2" operator="equal" stopIfTrue="1">
      <formula>1</formula>
    </cfRule>
  </conditionalFormatting>
  <conditionalFormatting sqref="D113:D340 H113:H340 D68:D110 D10:D61 H10:H61 H68:H110">
    <cfRule type="cellIs" priority="2" dxfId="3" operator="lessThanOrEqual" stopIfTrue="1">
      <formula>0.05</formula>
    </cfRule>
    <cfRule type="cellIs" priority="3" dxfId="4" operator="between" stopIfTrue="1">
      <formula>0.05</formula>
      <formula>0.1</formula>
    </cfRule>
  </conditionalFormatting>
  <conditionalFormatting sqref="O10:Q340">
    <cfRule type="cellIs" priority="4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2013-08-13T15:07:38Z</dcterms:modified>
  <cp:category/>
  <cp:version/>
  <cp:contentType/>
  <cp:contentStatus/>
</cp:coreProperties>
</file>