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GSMN-BCG gene essentiality" sheetId="1" r:id="rId1"/>
  </sheets>
  <calcPr calcId="145621"/>
</workbook>
</file>

<file path=xl/calcChain.xml><?xml version="1.0" encoding="utf-8"?>
<calcChain xmlns="http://schemas.openxmlformats.org/spreadsheetml/2006/main">
  <c r="O724" i="1"/>
  <c r="L724"/>
  <c r="J724"/>
  <c r="O723"/>
  <c r="L723"/>
  <c r="J723"/>
  <c r="O722"/>
  <c r="J722"/>
  <c r="O721"/>
  <c r="J721"/>
  <c r="O720"/>
  <c r="L720"/>
  <c r="J720"/>
  <c r="O719"/>
  <c r="L719"/>
  <c r="J719"/>
  <c r="O718"/>
  <c r="L718"/>
  <c r="J718"/>
  <c r="O717"/>
  <c r="L717"/>
  <c r="J717"/>
  <c r="O716"/>
  <c r="L716"/>
  <c r="J716"/>
  <c r="O715"/>
  <c r="L715"/>
  <c r="J715"/>
  <c r="O714"/>
  <c r="L714"/>
  <c r="J714"/>
  <c r="O713"/>
  <c r="L713"/>
  <c r="J713"/>
  <c r="O712"/>
  <c r="L712"/>
  <c r="J712"/>
  <c r="O711"/>
  <c r="L711"/>
  <c r="J711"/>
  <c r="O710"/>
  <c r="L710"/>
  <c r="J710"/>
  <c r="O709"/>
  <c r="L709"/>
  <c r="J709"/>
  <c r="O708"/>
  <c r="J708"/>
  <c r="O707"/>
  <c r="L707"/>
  <c r="J707"/>
  <c r="O706"/>
  <c r="L706"/>
  <c r="J706"/>
  <c r="O705"/>
  <c r="L705"/>
  <c r="J705"/>
  <c r="O704"/>
  <c r="L704"/>
  <c r="J704"/>
  <c r="O703"/>
  <c r="L703"/>
  <c r="J703"/>
  <c r="O702"/>
  <c r="L702"/>
  <c r="J702"/>
  <c r="O701"/>
  <c r="L701"/>
  <c r="J701"/>
  <c r="O700"/>
  <c r="L700"/>
  <c r="J700"/>
  <c r="O699"/>
  <c r="L699"/>
  <c r="J699"/>
  <c r="O698"/>
  <c r="J698"/>
  <c r="O697"/>
  <c r="L697"/>
  <c r="J697"/>
  <c r="O696"/>
  <c r="L696"/>
  <c r="J696"/>
  <c r="O695"/>
  <c r="L695"/>
  <c r="J695"/>
  <c r="O694"/>
  <c r="L694"/>
  <c r="J694"/>
  <c r="O693"/>
  <c r="L693"/>
  <c r="J693"/>
  <c r="O692"/>
  <c r="L692"/>
  <c r="J692"/>
  <c r="O691"/>
  <c r="L691"/>
  <c r="J691"/>
  <c r="O690"/>
  <c r="L690"/>
  <c r="J690"/>
  <c r="O689"/>
  <c r="J689"/>
  <c r="O688"/>
  <c r="J688"/>
  <c r="O687"/>
  <c r="L687"/>
  <c r="J687"/>
  <c r="O686"/>
  <c r="L686"/>
  <c r="J686"/>
  <c r="O685"/>
  <c r="L685"/>
  <c r="J685"/>
  <c r="O684"/>
  <c r="J684"/>
  <c r="O683"/>
  <c r="L683"/>
  <c r="J683"/>
  <c r="O682"/>
  <c r="J682"/>
  <c r="O681"/>
  <c r="L681"/>
  <c r="J681"/>
  <c r="O680"/>
  <c r="L680"/>
  <c r="J680"/>
  <c r="O679"/>
  <c r="L679"/>
  <c r="J679"/>
  <c r="O678"/>
  <c r="L678"/>
  <c r="J678"/>
  <c r="O677"/>
  <c r="L677"/>
  <c r="J677"/>
  <c r="O676"/>
  <c r="L676"/>
  <c r="J676"/>
  <c r="O675"/>
  <c r="L675"/>
  <c r="J675"/>
  <c r="O674"/>
  <c r="J674"/>
  <c r="O673"/>
  <c r="J673"/>
  <c r="O672"/>
  <c r="L672"/>
  <c r="J672"/>
  <c r="O671"/>
  <c r="J671"/>
  <c r="O670"/>
  <c r="L670"/>
  <c r="J670"/>
  <c r="O669"/>
  <c r="J669"/>
  <c r="O668"/>
  <c r="J668"/>
  <c r="O667"/>
  <c r="J667"/>
  <c r="O666"/>
  <c r="L666"/>
  <c r="J666"/>
  <c r="O665"/>
  <c r="L665"/>
  <c r="J665"/>
  <c r="O664"/>
  <c r="L664"/>
  <c r="J664"/>
  <c r="O663"/>
  <c r="L663"/>
  <c r="J663"/>
  <c r="O662"/>
  <c r="L662"/>
  <c r="J662"/>
  <c r="O661"/>
  <c r="L661"/>
  <c r="J661"/>
  <c r="O660"/>
  <c r="L660"/>
  <c r="J660"/>
  <c r="O659"/>
  <c r="J659"/>
  <c r="O658"/>
  <c r="J658"/>
  <c r="O657"/>
  <c r="L657"/>
  <c r="J657"/>
  <c r="O656"/>
  <c r="L656"/>
  <c r="J656"/>
  <c r="O655"/>
  <c r="J655"/>
  <c r="O654"/>
  <c r="L654"/>
  <c r="J654"/>
  <c r="O653"/>
  <c r="L653"/>
  <c r="J653"/>
  <c r="O652"/>
  <c r="L652"/>
  <c r="J652"/>
  <c r="O651"/>
  <c r="L651"/>
  <c r="J651"/>
  <c r="O650"/>
  <c r="L650"/>
  <c r="J650"/>
  <c r="O649"/>
  <c r="L649"/>
  <c r="J649"/>
  <c r="O648"/>
  <c r="L648"/>
  <c r="J648"/>
  <c r="O647"/>
  <c r="L647"/>
  <c r="J647"/>
  <c r="O646"/>
  <c r="L646"/>
  <c r="J646"/>
  <c r="O645"/>
  <c r="L645"/>
  <c r="J645"/>
  <c r="O644"/>
  <c r="L644"/>
  <c r="J644"/>
  <c r="O643"/>
  <c r="L643"/>
  <c r="J643"/>
  <c r="O642"/>
  <c r="L642"/>
  <c r="J642"/>
  <c r="O641"/>
  <c r="L641"/>
  <c r="J641"/>
  <c r="O640"/>
  <c r="L640"/>
  <c r="J640"/>
  <c r="O639"/>
  <c r="L639"/>
  <c r="J639"/>
  <c r="O638"/>
  <c r="L638"/>
  <c r="J638"/>
  <c r="O637"/>
  <c r="L637"/>
  <c r="J637"/>
  <c r="O636"/>
  <c r="L636"/>
  <c r="J636"/>
  <c r="O635"/>
  <c r="L635"/>
  <c r="J635"/>
  <c r="O634"/>
  <c r="L634"/>
  <c r="J634"/>
  <c r="O633"/>
  <c r="J633"/>
  <c r="O632"/>
  <c r="J632"/>
  <c r="O631"/>
  <c r="J631"/>
  <c r="O630"/>
  <c r="L630"/>
  <c r="J630"/>
  <c r="O629"/>
  <c r="L629"/>
  <c r="J629"/>
  <c r="O628"/>
  <c r="L628"/>
  <c r="J628"/>
  <c r="O627"/>
  <c r="L627"/>
  <c r="J627"/>
  <c r="O626"/>
  <c r="L626"/>
  <c r="J626"/>
  <c r="O625"/>
  <c r="L625"/>
  <c r="J625"/>
  <c r="O624"/>
  <c r="J624"/>
  <c r="O623"/>
  <c r="L623"/>
  <c r="J623"/>
  <c r="O622"/>
  <c r="L622"/>
  <c r="J622"/>
  <c r="O621"/>
  <c r="L621"/>
  <c r="J621"/>
  <c r="O620"/>
  <c r="L620"/>
  <c r="J620"/>
  <c r="O619"/>
  <c r="L619"/>
  <c r="J619"/>
  <c r="O618"/>
  <c r="L618"/>
  <c r="J618"/>
  <c r="O617"/>
  <c r="L617"/>
  <c r="J617"/>
  <c r="O616"/>
  <c r="L616"/>
  <c r="J616"/>
  <c r="O615"/>
  <c r="L615"/>
  <c r="J615"/>
  <c r="O614"/>
  <c r="L614"/>
  <c r="J614"/>
  <c r="O613"/>
  <c r="L613"/>
  <c r="J613"/>
  <c r="O612"/>
  <c r="L612"/>
  <c r="J612"/>
  <c r="O611"/>
  <c r="L611"/>
  <c r="J611"/>
  <c r="O610"/>
  <c r="L610"/>
  <c r="J610"/>
  <c r="O609"/>
  <c r="L609"/>
  <c r="J609"/>
  <c r="O608"/>
  <c r="L608"/>
  <c r="J608"/>
  <c r="O607"/>
  <c r="L607"/>
  <c r="J607"/>
  <c r="O606"/>
  <c r="L606"/>
  <c r="J606"/>
  <c r="O605"/>
  <c r="J605"/>
  <c r="O604"/>
  <c r="L604"/>
  <c r="J604"/>
  <c r="O603"/>
  <c r="L603"/>
  <c r="J603"/>
  <c r="O602"/>
  <c r="L602"/>
  <c r="J602"/>
  <c r="O601"/>
  <c r="L601"/>
  <c r="J601"/>
  <c r="O600"/>
  <c r="J600"/>
  <c r="O599"/>
  <c r="J599"/>
  <c r="O598"/>
  <c r="J598"/>
  <c r="O597"/>
  <c r="L597"/>
  <c r="J597"/>
  <c r="O596"/>
  <c r="L596"/>
  <c r="J596"/>
  <c r="O595"/>
  <c r="J595"/>
  <c r="O594"/>
  <c r="J594"/>
  <c r="O593"/>
  <c r="L593"/>
  <c r="J593"/>
  <c r="O592"/>
  <c r="J592"/>
  <c r="O591"/>
  <c r="J591"/>
  <c r="O590"/>
  <c r="J590"/>
  <c r="O589"/>
  <c r="L589"/>
  <c r="J589"/>
  <c r="O588"/>
  <c r="L588"/>
  <c r="J588"/>
  <c r="O587"/>
  <c r="L587"/>
  <c r="J587"/>
  <c r="O586"/>
  <c r="J586"/>
  <c r="O585"/>
  <c r="L585"/>
  <c r="J585"/>
  <c r="O584"/>
  <c r="L584"/>
  <c r="J584"/>
  <c r="O583"/>
  <c r="L583"/>
  <c r="J583"/>
  <c r="O582"/>
  <c r="L582"/>
  <c r="J582"/>
  <c r="O581"/>
  <c r="J581"/>
  <c r="O580"/>
  <c r="L580"/>
  <c r="J580"/>
  <c r="O579"/>
  <c r="L579"/>
  <c r="J579"/>
  <c r="O578"/>
  <c r="L578"/>
  <c r="J578"/>
  <c r="O577"/>
  <c r="L577"/>
  <c r="J577"/>
  <c r="O576"/>
  <c r="L576"/>
  <c r="J576"/>
  <c r="O575"/>
  <c r="L575"/>
  <c r="J575"/>
  <c r="O574"/>
  <c r="L574"/>
  <c r="J574"/>
  <c r="O573"/>
  <c r="L573"/>
  <c r="J573"/>
  <c r="O572"/>
  <c r="L572"/>
  <c r="J572"/>
  <c r="O571"/>
  <c r="L571"/>
  <c r="J571"/>
  <c r="O570"/>
  <c r="L570"/>
  <c r="J570"/>
  <c r="O569"/>
  <c r="J569"/>
  <c r="O568"/>
  <c r="L568"/>
  <c r="J568"/>
  <c r="O567"/>
  <c r="L567"/>
  <c r="J567"/>
  <c r="O566"/>
  <c r="J566"/>
  <c r="O565"/>
  <c r="J565"/>
  <c r="O564"/>
  <c r="L564"/>
  <c r="J564"/>
  <c r="O563"/>
  <c r="L563"/>
  <c r="J563"/>
  <c r="O562"/>
  <c r="L562"/>
  <c r="J562"/>
  <c r="O561"/>
  <c r="L561"/>
  <c r="J561"/>
  <c r="O560"/>
  <c r="L560"/>
  <c r="J560"/>
  <c r="O559"/>
  <c r="J559"/>
  <c r="O558"/>
  <c r="L558"/>
  <c r="J558"/>
  <c r="O557"/>
  <c r="L557"/>
  <c r="J557"/>
  <c r="O556"/>
  <c r="L556"/>
  <c r="J556"/>
  <c r="O555"/>
  <c r="L555"/>
  <c r="J555"/>
  <c r="O554"/>
  <c r="L554"/>
  <c r="J554"/>
  <c r="O553"/>
  <c r="L553"/>
  <c r="J553"/>
  <c r="O552"/>
  <c r="L552"/>
  <c r="J552"/>
  <c r="O551"/>
  <c r="L551"/>
  <c r="J551"/>
  <c r="O550"/>
  <c r="L550"/>
  <c r="J550"/>
  <c r="O549"/>
  <c r="L549"/>
  <c r="J549"/>
  <c r="O548"/>
  <c r="L548"/>
  <c r="J548"/>
  <c r="O547"/>
  <c r="L547"/>
  <c r="J547"/>
  <c r="O546"/>
  <c r="L546"/>
  <c r="J546"/>
  <c r="O545"/>
  <c r="L545"/>
  <c r="J545"/>
  <c r="O544"/>
  <c r="L544"/>
  <c r="J544"/>
  <c r="O543"/>
  <c r="L543"/>
  <c r="J543"/>
  <c r="O542"/>
  <c r="J542"/>
  <c r="O541"/>
  <c r="L541"/>
  <c r="J541"/>
  <c r="O540"/>
  <c r="J540"/>
  <c r="O539"/>
  <c r="L539"/>
  <c r="J539"/>
  <c r="O538"/>
  <c r="L538"/>
  <c r="J538"/>
  <c r="O537"/>
  <c r="L537"/>
  <c r="J537"/>
  <c r="O536"/>
  <c r="L536"/>
  <c r="J536"/>
  <c r="O535"/>
  <c r="L535"/>
  <c r="J535"/>
  <c r="O534"/>
  <c r="L534"/>
  <c r="J534"/>
  <c r="O533"/>
  <c r="L533"/>
  <c r="J533"/>
  <c r="O532"/>
  <c r="L532"/>
  <c r="J532"/>
  <c r="O531"/>
  <c r="J531"/>
  <c r="O530"/>
  <c r="L530"/>
  <c r="J530"/>
  <c r="O529"/>
  <c r="J529"/>
  <c r="O528"/>
  <c r="L528"/>
  <c r="J528"/>
  <c r="O527"/>
  <c r="L527"/>
  <c r="J527"/>
  <c r="O526"/>
  <c r="L526"/>
  <c r="J526"/>
  <c r="O525"/>
  <c r="L525"/>
  <c r="J525"/>
  <c r="O524"/>
  <c r="L524"/>
  <c r="J524"/>
  <c r="O523"/>
  <c r="L523"/>
  <c r="J523"/>
  <c r="O522"/>
  <c r="J522"/>
  <c r="O521"/>
  <c r="L521"/>
  <c r="J521"/>
  <c r="O520"/>
  <c r="L520"/>
  <c r="J520"/>
  <c r="O519"/>
  <c r="L519"/>
  <c r="J519"/>
  <c r="O518"/>
  <c r="L518"/>
  <c r="J518"/>
  <c r="O517"/>
  <c r="L517"/>
  <c r="J517"/>
  <c r="O516"/>
  <c r="L516"/>
  <c r="J516"/>
  <c r="O515"/>
  <c r="L515"/>
  <c r="J515"/>
  <c r="O514"/>
  <c r="J514"/>
  <c r="O513"/>
  <c r="L513"/>
  <c r="J513"/>
  <c r="O512"/>
  <c r="L512"/>
  <c r="J512"/>
  <c r="O511"/>
  <c r="L511"/>
  <c r="J511"/>
  <c r="O510"/>
  <c r="L510"/>
  <c r="J510"/>
  <c r="O509"/>
  <c r="L509"/>
  <c r="J509"/>
  <c r="O508"/>
  <c r="J508"/>
  <c r="O507"/>
  <c r="J507"/>
  <c r="O506"/>
  <c r="L506"/>
  <c r="J506"/>
  <c r="O505"/>
  <c r="J505"/>
  <c r="O504"/>
  <c r="J504"/>
  <c r="O503"/>
  <c r="L503"/>
  <c r="J503"/>
  <c r="O502"/>
  <c r="J502"/>
  <c r="O501"/>
  <c r="J501"/>
  <c r="O500"/>
  <c r="L500"/>
  <c r="J500"/>
  <c r="O499"/>
  <c r="L499"/>
  <c r="J499"/>
  <c r="O498"/>
  <c r="J498"/>
  <c r="O497"/>
  <c r="L497"/>
  <c r="J497"/>
  <c r="O496"/>
  <c r="J496"/>
  <c r="O495"/>
  <c r="L495"/>
  <c r="J495"/>
  <c r="O494"/>
  <c r="L494"/>
  <c r="J494"/>
  <c r="O493"/>
  <c r="L493"/>
  <c r="J493"/>
  <c r="O492"/>
  <c r="J492"/>
  <c r="O491"/>
  <c r="L491"/>
  <c r="J491"/>
  <c r="O490"/>
  <c r="J490"/>
  <c r="O489"/>
  <c r="L489"/>
  <c r="J489"/>
  <c r="O488"/>
  <c r="L488"/>
  <c r="J488"/>
  <c r="O487"/>
  <c r="L487"/>
  <c r="J487"/>
  <c r="O486"/>
  <c r="L486"/>
  <c r="J486"/>
  <c r="O485"/>
  <c r="J485"/>
  <c r="O484"/>
  <c r="J484"/>
  <c r="O483"/>
  <c r="L483"/>
  <c r="J483"/>
  <c r="O482"/>
  <c r="L482"/>
  <c r="J482"/>
  <c r="O481"/>
  <c r="L481"/>
  <c r="J481"/>
  <c r="O480"/>
  <c r="L480"/>
  <c r="J480"/>
  <c r="O479"/>
  <c r="L479"/>
  <c r="J479"/>
  <c r="O478"/>
  <c r="L478"/>
  <c r="J478"/>
  <c r="O477"/>
  <c r="L477"/>
  <c r="J477"/>
  <c r="O476"/>
  <c r="L476"/>
  <c r="J476"/>
  <c r="O475"/>
  <c r="L475"/>
  <c r="J475"/>
  <c r="O474"/>
  <c r="L474"/>
  <c r="J474"/>
  <c r="O473"/>
  <c r="L473"/>
  <c r="J473"/>
  <c r="O472"/>
  <c r="L472"/>
  <c r="J472"/>
  <c r="O471"/>
  <c r="J471"/>
  <c r="O470"/>
  <c r="J470"/>
  <c r="O469"/>
  <c r="L469"/>
  <c r="J469"/>
  <c r="O468"/>
  <c r="L468"/>
  <c r="J468"/>
  <c r="O467"/>
  <c r="L467"/>
  <c r="J467"/>
  <c r="O466"/>
  <c r="J466"/>
  <c r="O465"/>
  <c r="L465"/>
  <c r="J465"/>
  <c r="O464"/>
  <c r="L464"/>
  <c r="J464"/>
  <c r="O463"/>
  <c r="L463"/>
  <c r="J463"/>
  <c r="O462"/>
  <c r="L462"/>
  <c r="J462"/>
  <c r="O461"/>
  <c r="J461"/>
  <c r="O460"/>
  <c r="L460"/>
  <c r="J460"/>
  <c r="O459"/>
  <c r="L459"/>
  <c r="J459"/>
  <c r="O458"/>
  <c r="L458"/>
  <c r="J458"/>
  <c r="O457"/>
  <c r="L457"/>
  <c r="J457"/>
  <c r="O456"/>
  <c r="L456"/>
  <c r="J456"/>
  <c r="O455"/>
  <c r="L455"/>
  <c r="J455"/>
  <c r="O454"/>
  <c r="L454"/>
  <c r="J454"/>
  <c r="O453"/>
  <c r="L453"/>
  <c r="J453"/>
  <c r="O452"/>
  <c r="L452"/>
  <c r="J452"/>
  <c r="O451"/>
  <c r="L451"/>
  <c r="J451"/>
  <c r="O450"/>
  <c r="L450"/>
  <c r="J450"/>
  <c r="O449"/>
  <c r="J449"/>
  <c r="O448"/>
  <c r="L448"/>
  <c r="J448"/>
  <c r="O447"/>
  <c r="L447"/>
  <c r="J447"/>
  <c r="O446"/>
  <c r="J446"/>
  <c r="O445"/>
  <c r="L445"/>
  <c r="J445"/>
  <c r="O444"/>
  <c r="L444"/>
  <c r="J444"/>
  <c r="O443"/>
  <c r="L443"/>
  <c r="J443"/>
  <c r="O442"/>
  <c r="J442"/>
  <c r="O441"/>
  <c r="L441"/>
  <c r="J441"/>
  <c r="O440"/>
  <c r="L440"/>
  <c r="J440"/>
  <c r="O439"/>
  <c r="J439"/>
  <c r="O438"/>
  <c r="J438"/>
  <c r="O437"/>
  <c r="L437"/>
  <c r="J437"/>
  <c r="O436"/>
  <c r="J436"/>
  <c r="O435"/>
  <c r="L435"/>
  <c r="J435"/>
  <c r="O434"/>
  <c r="L434"/>
  <c r="J434"/>
  <c r="O433"/>
  <c r="L433"/>
  <c r="J433"/>
  <c r="O432"/>
  <c r="L432"/>
  <c r="J432"/>
  <c r="O431"/>
  <c r="J431"/>
  <c r="O430"/>
  <c r="J430"/>
  <c r="O429"/>
  <c r="L429"/>
  <c r="J429"/>
  <c r="O428"/>
  <c r="L428"/>
  <c r="J428"/>
  <c r="O427"/>
  <c r="L427"/>
  <c r="J427"/>
  <c r="O426"/>
  <c r="L426"/>
  <c r="J426"/>
  <c r="O425"/>
  <c r="L425"/>
  <c r="J425"/>
  <c r="O424"/>
  <c r="J424"/>
  <c r="O423"/>
  <c r="L423"/>
  <c r="J423"/>
  <c r="O422"/>
  <c r="L422"/>
  <c r="J422"/>
  <c r="O421"/>
  <c r="L421"/>
  <c r="J421"/>
  <c r="O420"/>
  <c r="L420"/>
  <c r="J420"/>
  <c r="O419"/>
  <c r="L419"/>
  <c r="J419"/>
  <c r="O418"/>
  <c r="L418"/>
  <c r="J418"/>
  <c r="O417"/>
  <c r="L417"/>
  <c r="J417"/>
  <c r="O416"/>
  <c r="L416"/>
  <c r="J416"/>
  <c r="O415"/>
  <c r="L415"/>
  <c r="J415"/>
  <c r="O414"/>
  <c r="L414"/>
  <c r="J414"/>
  <c r="O413"/>
  <c r="L413"/>
  <c r="J413"/>
  <c r="O412"/>
  <c r="L412"/>
  <c r="J412"/>
  <c r="O411"/>
  <c r="J411"/>
  <c r="O410"/>
  <c r="L410"/>
  <c r="J410"/>
  <c r="O409"/>
  <c r="L409"/>
  <c r="J409"/>
  <c r="O408"/>
  <c r="J408"/>
  <c r="O407"/>
  <c r="J407"/>
  <c r="O406"/>
  <c r="L406"/>
  <c r="J406"/>
  <c r="O405"/>
  <c r="L405"/>
  <c r="J405"/>
  <c r="O404"/>
  <c r="L404"/>
  <c r="J404"/>
  <c r="O403"/>
  <c r="L403"/>
  <c r="J403"/>
  <c r="O402"/>
  <c r="L402"/>
  <c r="J402"/>
  <c r="O401"/>
  <c r="J401"/>
  <c r="O400"/>
  <c r="L400"/>
  <c r="J400"/>
  <c r="O399"/>
  <c r="J399"/>
  <c r="O398"/>
  <c r="J398"/>
  <c r="O397"/>
  <c r="L397"/>
  <c r="J397"/>
  <c r="O396"/>
  <c r="J396"/>
  <c r="O395"/>
  <c r="J395"/>
  <c r="O394"/>
  <c r="L394"/>
  <c r="J394"/>
  <c r="O393"/>
  <c r="L393"/>
  <c r="J393"/>
  <c r="O392"/>
  <c r="L392"/>
  <c r="J392"/>
  <c r="O391"/>
  <c r="J391"/>
  <c r="O390"/>
  <c r="J390"/>
  <c r="O389"/>
  <c r="L389"/>
  <c r="J389"/>
  <c r="O388"/>
  <c r="J388"/>
  <c r="O387"/>
  <c r="L387"/>
  <c r="J387"/>
  <c r="O386"/>
  <c r="L386"/>
  <c r="J386"/>
  <c r="O385"/>
  <c r="L385"/>
  <c r="J385"/>
  <c r="O384"/>
  <c r="L384"/>
  <c r="J384"/>
  <c r="O383"/>
  <c r="L383"/>
  <c r="J383"/>
  <c r="O382"/>
  <c r="L382"/>
  <c r="J382"/>
  <c r="O381"/>
  <c r="L381"/>
  <c r="J381"/>
  <c r="O380"/>
  <c r="L380"/>
  <c r="J380"/>
  <c r="O379"/>
  <c r="L379"/>
  <c r="J379"/>
  <c r="O378"/>
  <c r="J378"/>
  <c r="O377"/>
  <c r="L377"/>
  <c r="J377"/>
  <c r="O376"/>
  <c r="L376"/>
  <c r="J376"/>
  <c r="O375"/>
  <c r="L375"/>
  <c r="J375"/>
  <c r="O374"/>
  <c r="L374"/>
  <c r="J374"/>
  <c r="O373"/>
  <c r="L373"/>
  <c r="J373"/>
  <c r="O372"/>
  <c r="L372"/>
  <c r="J372"/>
  <c r="O371"/>
  <c r="L371"/>
  <c r="J371"/>
  <c r="O370"/>
  <c r="L370"/>
  <c r="J370"/>
  <c r="O369"/>
  <c r="L369"/>
  <c r="J369"/>
  <c r="O368"/>
  <c r="L368"/>
  <c r="J368"/>
  <c r="O367"/>
  <c r="J367"/>
  <c r="O366"/>
  <c r="J366"/>
  <c r="O365"/>
  <c r="L365"/>
  <c r="J365"/>
  <c r="O364"/>
  <c r="L364"/>
  <c r="J364"/>
  <c r="O363"/>
  <c r="L363"/>
  <c r="J363"/>
  <c r="O362"/>
  <c r="L362"/>
  <c r="J362"/>
  <c r="O361"/>
  <c r="L361"/>
  <c r="J361"/>
  <c r="O360"/>
  <c r="L360"/>
  <c r="J360"/>
  <c r="O359"/>
  <c r="L359"/>
  <c r="J359"/>
  <c r="O358"/>
  <c r="L358"/>
  <c r="J358"/>
  <c r="O357"/>
  <c r="L357"/>
  <c r="J357"/>
  <c r="O356"/>
  <c r="L356"/>
  <c r="J356"/>
  <c r="O355"/>
  <c r="L355"/>
  <c r="J355"/>
  <c r="O354"/>
  <c r="L354"/>
  <c r="J354"/>
  <c r="O353"/>
  <c r="L353"/>
  <c r="J353"/>
  <c r="O352"/>
  <c r="L352"/>
  <c r="J352"/>
  <c r="O351"/>
  <c r="L351"/>
  <c r="J351"/>
  <c r="O350"/>
  <c r="J350"/>
  <c r="O349"/>
  <c r="L349"/>
  <c r="J349"/>
  <c r="O348"/>
  <c r="J348"/>
  <c r="O347"/>
  <c r="L347"/>
  <c r="J347"/>
  <c r="O346"/>
  <c r="L346"/>
  <c r="J346"/>
  <c r="O345"/>
  <c r="L345"/>
  <c r="J345"/>
  <c r="O344"/>
  <c r="L344"/>
  <c r="J344"/>
  <c r="O343"/>
  <c r="L343"/>
  <c r="J343"/>
  <c r="O342"/>
  <c r="L342"/>
  <c r="J342"/>
  <c r="O341"/>
  <c r="L341"/>
  <c r="J341"/>
  <c r="O340"/>
  <c r="J340"/>
  <c r="O339"/>
  <c r="L339"/>
  <c r="J339"/>
  <c r="O338"/>
  <c r="L338"/>
  <c r="J338"/>
  <c r="O337"/>
  <c r="J337"/>
  <c r="O336"/>
  <c r="L336"/>
  <c r="J336"/>
  <c r="O335"/>
  <c r="L335"/>
  <c r="J335"/>
  <c r="O334"/>
  <c r="L334"/>
  <c r="J334"/>
  <c r="O333"/>
  <c r="L333"/>
  <c r="J333"/>
  <c r="O332"/>
  <c r="L332"/>
  <c r="J332"/>
  <c r="O331"/>
  <c r="L331"/>
  <c r="J331"/>
  <c r="O330"/>
  <c r="L330"/>
  <c r="J330"/>
  <c r="O329"/>
  <c r="L329"/>
  <c r="J329"/>
  <c r="O328"/>
  <c r="L328"/>
  <c r="J328"/>
  <c r="O327"/>
  <c r="J327"/>
  <c r="O326"/>
  <c r="L326"/>
  <c r="J326"/>
  <c r="O325"/>
  <c r="L325"/>
  <c r="J325"/>
  <c r="O324"/>
  <c r="L324"/>
  <c r="J324"/>
  <c r="O323"/>
  <c r="L323"/>
  <c r="J323"/>
  <c r="O322"/>
  <c r="J322"/>
  <c r="O321"/>
  <c r="L321"/>
  <c r="J321"/>
  <c r="O320"/>
  <c r="L320"/>
  <c r="J320"/>
  <c r="O319"/>
  <c r="L319"/>
  <c r="J319"/>
  <c r="O318"/>
  <c r="L318"/>
  <c r="J318"/>
  <c r="O317"/>
  <c r="L317"/>
  <c r="J317"/>
  <c r="O316"/>
  <c r="L316"/>
  <c r="J316"/>
  <c r="O315"/>
  <c r="L315"/>
  <c r="J315"/>
  <c r="O314"/>
  <c r="L314"/>
  <c r="J314"/>
  <c r="O313"/>
  <c r="L313"/>
  <c r="J313"/>
  <c r="O312"/>
  <c r="L312"/>
  <c r="J312"/>
  <c r="O311"/>
  <c r="L311"/>
  <c r="J311"/>
  <c r="O310"/>
  <c r="L310"/>
  <c r="J310"/>
  <c r="O309"/>
  <c r="L309"/>
  <c r="J309"/>
  <c r="O308"/>
  <c r="J308"/>
  <c r="O307"/>
  <c r="J307"/>
  <c r="O306"/>
  <c r="L306"/>
  <c r="J306"/>
  <c r="O305"/>
  <c r="L305"/>
  <c r="J305"/>
  <c r="O304"/>
  <c r="L304"/>
  <c r="J304"/>
  <c r="O303"/>
  <c r="L303"/>
  <c r="J303"/>
  <c r="O302"/>
  <c r="L302"/>
  <c r="J302"/>
  <c r="O301"/>
  <c r="L301"/>
  <c r="J301"/>
  <c r="O300"/>
  <c r="L300"/>
  <c r="J300"/>
  <c r="O299"/>
  <c r="L299"/>
  <c r="J299"/>
  <c r="O298"/>
  <c r="L298"/>
  <c r="J298"/>
  <c r="O297"/>
  <c r="L297"/>
  <c r="J297"/>
  <c r="O296"/>
  <c r="L296"/>
  <c r="J296"/>
  <c r="O295"/>
  <c r="L295"/>
  <c r="J295"/>
  <c r="O294"/>
  <c r="L294"/>
  <c r="J294"/>
  <c r="O293"/>
  <c r="L293"/>
  <c r="J293"/>
  <c r="O292"/>
  <c r="L292"/>
  <c r="J292"/>
  <c r="O291"/>
  <c r="L291"/>
  <c r="J291"/>
  <c r="O290"/>
  <c r="L290"/>
  <c r="J290"/>
  <c r="O289"/>
  <c r="L289"/>
  <c r="J289"/>
  <c r="O288"/>
  <c r="L288"/>
  <c r="J288"/>
  <c r="O287"/>
  <c r="L287"/>
  <c r="J287"/>
  <c r="O286"/>
  <c r="L286"/>
  <c r="J286"/>
  <c r="O285"/>
  <c r="L285"/>
  <c r="J285"/>
  <c r="O284"/>
  <c r="L284"/>
  <c r="J284"/>
  <c r="O283"/>
  <c r="J283"/>
  <c r="O282"/>
  <c r="L282"/>
  <c r="J282"/>
  <c r="O281"/>
  <c r="L281"/>
  <c r="J281"/>
  <c r="O280"/>
  <c r="L280"/>
  <c r="J280"/>
  <c r="O279"/>
  <c r="L279"/>
  <c r="J279"/>
  <c r="O278"/>
  <c r="L278"/>
  <c r="J278"/>
  <c r="O277"/>
  <c r="L277"/>
  <c r="J277"/>
  <c r="O276"/>
  <c r="J276"/>
  <c r="O275"/>
  <c r="L275"/>
  <c r="J275"/>
  <c r="O274"/>
  <c r="L274"/>
  <c r="J274"/>
  <c r="O273"/>
  <c r="J273"/>
  <c r="O272"/>
  <c r="L272"/>
  <c r="J272"/>
  <c r="O271"/>
  <c r="L271"/>
  <c r="J271"/>
  <c r="O270"/>
  <c r="J270"/>
  <c r="O269"/>
  <c r="L269"/>
  <c r="J269"/>
  <c r="O268"/>
  <c r="J268"/>
  <c r="O267"/>
  <c r="L267"/>
  <c r="J267"/>
  <c r="O266"/>
  <c r="L266"/>
  <c r="J266"/>
  <c r="O265"/>
  <c r="L265"/>
  <c r="J265"/>
  <c r="O264"/>
  <c r="L264"/>
  <c r="J264"/>
  <c r="O263"/>
  <c r="L263"/>
  <c r="J263"/>
  <c r="O262"/>
  <c r="L262"/>
  <c r="J262"/>
  <c r="O261"/>
  <c r="L261"/>
  <c r="J261"/>
  <c r="O260"/>
  <c r="L260"/>
  <c r="J260"/>
  <c r="O259"/>
  <c r="L259"/>
  <c r="J259"/>
  <c r="O258"/>
  <c r="L258"/>
  <c r="J258"/>
  <c r="O257"/>
  <c r="L257"/>
  <c r="J257"/>
  <c r="O256"/>
  <c r="L256"/>
  <c r="J256"/>
  <c r="O255"/>
  <c r="L255"/>
  <c r="J255"/>
  <c r="O254"/>
  <c r="L254"/>
  <c r="J254"/>
  <c r="O253"/>
  <c r="L253"/>
  <c r="J253"/>
  <c r="O252"/>
  <c r="L252"/>
  <c r="J252"/>
  <c r="O251"/>
  <c r="L251"/>
  <c r="J251"/>
  <c r="O250"/>
  <c r="L250"/>
  <c r="J250"/>
  <c r="O249"/>
  <c r="L249"/>
  <c r="J249"/>
  <c r="O248"/>
  <c r="L248"/>
  <c r="J248"/>
  <c r="O247"/>
  <c r="L247"/>
  <c r="J247"/>
  <c r="O246"/>
  <c r="J246"/>
  <c r="O245"/>
  <c r="L245"/>
  <c r="J245"/>
  <c r="O244"/>
  <c r="L244"/>
  <c r="J244"/>
  <c r="O243"/>
  <c r="L243"/>
  <c r="J243"/>
  <c r="O242"/>
  <c r="L242"/>
  <c r="J242"/>
  <c r="O241"/>
  <c r="L241"/>
  <c r="J241"/>
  <c r="O240"/>
  <c r="L240"/>
  <c r="J240"/>
  <c r="O239"/>
  <c r="L239"/>
  <c r="J239"/>
  <c r="O238"/>
  <c r="L238"/>
  <c r="J238"/>
  <c r="O237"/>
  <c r="L237"/>
  <c r="J237"/>
  <c r="O236"/>
  <c r="L236"/>
  <c r="J236"/>
  <c r="O235"/>
  <c r="L235"/>
  <c r="J235"/>
  <c r="O234"/>
  <c r="J234"/>
  <c r="O233"/>
  <c r="J233"/>
  <c r="O232"/>
  <c r="L232"/>
  <c r="J232"/>
  <c r="O231"/>
  <c r="L231"/>
  <c r="J231"/>
  <c r="O230"/>
  <c r="L230"/>
  <c r="J230"/>
  <c r="O229"/>
  <c r="L229"/>
  <c r="J229"/>
  <c r="O228"/>
  <c r="L228"/>
  <c r="J228"/>
  <c r="O227"/>
  <c r="L227"/>
  <c r="J227"/>
  <c r="O226"/>
  <c r="L226"/>
  <c r="J226"/>
  <c r="O225"/>
  <c r="J225"/>
  <c r="O224"/>
  <c r="L224"/>
  <c r="J224"/>
  <c r="O223"/>
  <c r="J223"/>
  <c r="O222"/>
  <c r="L222"/>
  <c r="J222"/>
  <c r="O221"/>
  <c r="L221"/>
  <c r="J221"/>
  <c r="O220"/>
  <c r="L220"/>
  <c r="J220"/>
  <c r="O219"/>
  <c r="L219"/>
  <c r="J219"/>
  <c r="O218"/>
  <c r="L218"/>
  <c r="J218"/>
  <c r="O217"/>
  <c r="L217"/>
  <c r="J217"/>
  <c r="O216"/>
  <c r="L216"/>
  <c r="J216"/>
  <c r="O215"/>
  <c r="L215"/>
  <c r="J215"/>
  <c r="O214"/>
  <c r="L214"/>
  <c r="J214"/>
  <c r="O213"/>
  <c r="L213"/>
  <c r="J213"/>
  <c r="O212"/>
  <c r="L212"/>
  <c r="J212"/>
  <c r="O211"/>
  <c r="J211"/>
  <c r="O210"/>
  <c r="L210"/>
  <c r="J210"/>
  <c r="O209"/>
  <c r="L209"/>
  <c r="J209"/>
  <c r="O208"/>
  <c r="L208"/>
  <c r="J208"/>
  <c r="O207"/>
  <c r="L207"/>
  <c r="J207"/>
  <c r="O206"/>
  <c r="L206"/>
  <c r="J206"/>
  <c r="O205"/>
  <c r="L205"/>
  <c r="J205"/>
  <c r="O204"/>
  <c r="L204"/>
  <c r="J204"/>
  <c r="O203"/>
  <c r="L203"/>
  <c r="J203"/>
  <c r="O202"/>
  <c r="L202"/>
  <c r="J202"/>
  <c r="O201"/>
  <c r="L201"/>
  <c r="J201"/>
  <c r="O200"/>
  <c r="L200"/>
  <c r="J200"/>
  <c r="O199"/>
  <c r="L199"/>
  <c r="J199"/>
  <c r="O198"/>
  <c r="L198"/>
  <c r="J198"/>
  <c r="O197"/>
  <c r="L197"/>
  <c r="J197"/>
  <c r="O196"/>
  <c r="L196"/>
  <c r="J196"/>
  <c r="O195"/>
  <c r="L195"/>
  <c r="J195"/>
  <c r="O194"/>
  <c r="L194"/>
  <c r="J194"/>
  <c r="O193"/>
  <c r="L193"/>
  <c r="J193"/>
  <c r="O192"/>
  <c r="L192"/>
  <c r="J192"/>
  <c r="O191"/>
  <c r="L191"/>
  <c r="J191"/>
  <c r="O190"/>
  <c r="L190"/>
  <c r="J190"/>
  <c r="O189"/>
  <c r="L189"/>
  <c r="J189"/>
  <c r="O188"/>
  <c r="J188"/>
  <c r="O187"/>
  <c r="L187"/>
  <c r="J187"/>
  <c r="O186"/>
  <c r="L186"/>
  <c r="J186"/>
  <c r="O185"/>
  <c r="J185"/>
  <c r="O184"/>
  <c r="L184"/>
  <c r="J184"/>
  <c r="O183"/>
  <c r="L183"/>
  <c r="J183"/>
  <c r="O182"/>
  <c r="L182"/>
  <c r="J182"/>
  <c r="O181"/>
  <c r="L181"/>
  <c r="J181"/>
  <c r="O180"/>
  <c r="L180"/>
  <c r="J180"/>
  <c r="O179"/>
  <c r="L179"/>
  <c r="J179"/>
  <c r="O178"/>
  <c r="J178"/>
  <c r="O177"/>
  <c r="L177"/>
  <c r="J177"/>
  <c r="O176"/>
  <c r="L176"/>
  <c r="J176"/>
  <c r="O175"/>
  <c r="L175"/>
  <c r="J175"/>
  <c r="O174"/>
  <c r="J174"/>
  <c r="O173"/>
  <c r="L173"/>
  <c r="J173"/>
  <c r="O172"/>
  <c r="L172"/>
  <c r="J172"/>
  <c r="O171"/>
  <c r="L171"/>
  <c r="J171"/>
  <c r="O170"/>
  <c r="L170"/>
  <c r="J170"/>
  <c r="O169"/>
  <c r="L169"/>
  <c r="J169"/>
  <c r="O168"/>
  <c r="J168"/>
  <c r="O167"/>
  <c r="L167"/>
  <c r="J167"/>
  <c r="O166"/>
  <c r="L166"/>
  <c r="J166"/>
  <c r="O165"/>
  <c r="L165"/>
  <c r="J165"/>
  <c r="O164"/>
  <c r="L164"/>
  <c r="J164"/>
  <c r="O163"/>
  <c r="L163"/>
  <c r="J163"/>
  <c r="O162"/>
  <c r="L162"/>
  <c r="J162"/>
  <c r="O161"/>
  <c r="L161"/>
  <c r="J161"/>
  <c r="O160"/>
  <c r="L160"/>
  <c r="J160"/>
  <c r="O159"/>
  <c r="L159"/>
  <c r="J159"/>
  <c r="O158"/>
  <c r="L158"/>
  <c r="J158"/>
  <c r="O157"/>
  <c r="L157"/>
  <c r="J157"/>
  <c r="O156"/>
  <c r="L156"/>
  <c r="J156"/>
  <c r="O155"/>
  <c r="L155"/>
  <c r="J155"/>
  <c r="O154"/>
  <c r="L154"/>
  <c r="J154"/>
  <c r="O153"/>
  <c r="L153"/>
  <c r="J153"/>
  <c r="O152"/>
  <c r="L152"/>
  <c r="J152"/>
  <c r="O151"/>
  <c r="L151"/>
  <c r="J151"/>
  <c r="O150"/>
  <c r="L150"/>
  <c r="J150"/>
  <c r="O149"/>
  <c r="J149"/>
  <c r="O148"/>
  <c r="J148"/>
  <c r="O147"/>
  <c r="J147"/>
  <c r="O146"/>
  <c r="L146"/>
  <c r="J146"/>
  <c r="O145"/>
  <c r="L145"/>
  <c r="J145"/>
  <c r="O144"/>
  <c r="L144"/>
  <c r="J144"/>
  <c r="O143"/>
  <c r="L143"/>
  <c r="J143"/>
  <c r="O142"/>
  <c r="L142"/>
  <c r="J142"/>
  <c r="O141"/>
  <c r="L141"/>
  <c r="J141"/>
  <c r="O140"/>
  <c r="L140"/>
  <c r="J140"/>
  <c r="O139"/>
  <c r="L139"/>
  <c r="J139"/>
  <c r="O138"/>
  <c r="L138"/>
  <c r="J138"/>
  <c r="O137"/>
  <c r="J137"/>
  <c r="O136"/>
  <c r="L136"/>
  <c r="J136"/>
  <c r="O135"/>
  <c r="L135"/>
  <c r="J135"/>
  <c r="O134"/>
  <c r="L134"/>
  <c r="J134"/>
  <c r="O133"/>
  <c r="L133"/>
  <c r="J133"/>
  <c r="O132"/>
  <c r="L132"/>
  <c r="J132"/>
  <c r="O131"/>
  <c r="L131"/>
  <c r="J131"/>
  <c r="O130"/>
  <c r="L130"/>
  <c r="J130"/>
  <c r="O129"/>
  <c r="J129"/>
  <c r="O128"/>
  <c r="L128"/>
  <c r="J128"/>
  <c r="O127"/>
  <c r="J127"/>
  <c r="O126"/>
  <c r="L126"/>
  <c r="J126"/>
  <c r="O125"/>
  <c r="L125"/>
  <c r="J125"/>
  <c r="O124"/>
  <c r="L124"/>
  <c r="J124"/>
  <c r="O123"/>
  <c r="L123"/>
  <c r="J123"/>
  <c r="O122"/>
  <c r="J122"/>
  <c r="O121"/>
  <c r="L121"/>
  <c r="J121"/>
  <c r="O120"/>
  <c r="L120"/>
  <c r="J120"/>
  <c r="O119"/>
  <c r="L119"/>
  <c r="J119"/>
  <c r="O118"/>
  <c r="L118"/>
  <c r="J118"/>
  <c r="O117"/>
  <c r="L117"/>
  <c r="J117"/>
  <c r="O116"/>
  <c r="L116"/>
  <c r="J116"/>
  <c r="O115"/>
  <c r="L115"/>
  <c r="J115"/>
  <c r="O114"/>
  <c r="L114"/>
  <c r="J114"/>
  <c r="O113"/>
  <c r="J113"/>
  <c r="O112"/>
  <c r="L112"/>
  <c r="J112"/>
  <c r="O111"/>
  <c r="J111"/>
  <c r="O110"/>
  <c r="L110"/>
  <c r="J110"/>
  <c r="O109"/>
  <c r="L109"/>
  <c r="J109"/>
  <c r="O108"/>
  <c r="L108"/>
  <c r="J108"/>
  <c r="O107"/>
  <c r="L107"/>
  <c r="J107"/>
  <c r="O106"/>
  <c r="L106"/>
  <c r="J106"/>
  <c r="O105"/>
  <c r="L105"/>
  <c r="J105"/>
  <c r="O104"/>
  <c r="L104"/>
  <c r="J104"/>
  <c r="O103"/>
  <c r="L103"/>
  <c r="J103"/>
  <c r="O102"/>
  <c r="L102"/>
  <c r="J102"/>
  <c r="O101"/>
  <c r="L101"/>
  <c r="J101"/>
  <c r="O100"/>
  <c r="L100"/>
  <c r="J100"/>
  <c r="O99"/>
  <c r="L99"/>
  <c r="J99"/>
  <c r="O98"/>
  <c r="L98"/>
  <c r="J98"/>
  <c r="O97"/>
  <c r="L97"/>
  <c r="J97"/>
  <c r="O96"/>
  <c r="L96"/>
  <c r="J96"/>
  <c r="O95"/>
  <c r="J95"/>
  <c r="O94"/>
  <c r="L94"/>
  <c r="J94"/>
  <c r="O93"/>
  <c r="L93"/>
  <c r="J93"/>
  <c r="O92"/>
  <c r="L92"/>
  <c r="J92"/>
  <c r="O91"/>
  <c r="L91"/>
  <c r="J91"/>
  <c r="O90"/>
  <c r="L90"/>
  <c r="J90"/>
  <c r="O89"/>
  <c r="L89"/>
  <c r="J89"/>
  <c r="O88"/>
  <c r="L88"/>
  <c r="J88"/>
  <c r="O87"/>
  <c r="L87"/>
  <c r="J87"/>
  <c r="O86"/>
  <c r="L86"/>
  <c r="J86"/>
  <c r="O85"/>
  <c r="L85"/>
  <c r="J85"/>
  <c r="O84"/>
  <c r="L84"/>
  <c r="J84"/>
  <c r="O83"/>
  <c r="J83"/>
  <c r="O82"/>
  <c r="L82"/>
  <c r="J82"/>
  <c r="O81"/>
  <c r="L81"/>
  <c r="J81"/>
  <c r="O80"/>
  <c r="L80"/>
  <c r="J80"/>
  <c r="O79"/>
  <c r="L79"/>
  <c r="J79"/>
  <c r="O78"/>
  <c r="J78"/>
  <c r="O77"/>
  <c r="L77"/>
  <c r="J77"/>
  <c r="O76"/>
  <c r="L76"/>
  <c r="J76"/>
  <c r="O75"/>
  <c r="L75"/>
  <c r="J75"/>
  <c r="O74"/>
  <c r="L74"/>
  <c r="J74"/>
  <c r="O73"/>
  <c r="L73"/>
  <c r="J73"/>
  <c r="O72"/>
  <c r="L72"/>
  <c r="J72"/>
  <c r="O71"/>
  <c r="J71"/>
  <c r="O70"/>
  <c r="J70"/>
  <c r="O69"/>
  <c r="L69"/>
  <c r="J69"/>
  <c r="O68"/>
  <c r="L68"/>
  <c r="J68"/>
  <c r="O67"/>
  <c r="L67"/>
  <c r="J67"/>
  <c r="O66"/>
  <c r="J66"/>
  <c r="O65"/>
  <c r="L65"/>
  <c r="J65"/>
  <c r="O64"/>
  <c r="L64"/>
  <c r="J64"/>
  <c r="O63"/>
  <c r="L63"/>
  <c r="J63"/>
  <c r="O62"/>
  <c r="L62"/>
  <c r="J62"/>
  <c r="O61"/>
  <c r="L61"/>
  <c r="J61"/>
  <c r="O60"/>
  <c r="J60"/>
  <c r="O59"/>
  <c r="L59"/>
  <c r="J59"/>
  <c r="O58"/>
  <c r="L58"/>
  <c r="J58"/>
  <c r="O57"/>
  <c r="L57"/>
  <c r="J57"/>
  <c r="O56"/>
  <c r="J56"/>
  <c r="O55"/>
  <c r="L55"/>
  <c r="J55"/>
  <c r="O54"/>
  <c r="L54"/>
  <c r="J54"/>
  <c r="O53"/>
  <c r="L53"/>
  <c r="J53"/>
  <c r="O52"/>
  <c r="J52"/>
  <c r="O51"/>
  <c r="L51"/>
  <c r="J51"/>
  <c r="O50"/>
  <c r="L50"/>
  <c r="J50"/>
  <c r="O49"/>
  <c r="L49"/>
  <c r="J49"/>
  <c r="O48"/>
  <c r="L48"/>
  <c r="J48"/>
  <c r="O47"/>
  <c r="J47"/>
  <c r="O46"/>
  <c r="L46"/>
  <c r="J46"/>
  <c r="O45"/>
  <c r="L45"/>
  <c r="J45"/>
  <c r="O44"/>
  <c r="L44"/>
  <c r="J44"/>
  <c r="O43"/>
  <c r="L43"/>
  <c r="J43"/>
  <c r="O42"/>
  <c r="J42"/>
  <c r="O41"/>
  <c r="L41"/>
  <c r="J41"/>
  <c r="O40"/>
  <c r="L40"/>
  <c r="J40"/>
  <c r="O39"/>
  <c r="L39"/>
  <c r="J39"/>
  <c r="O38"/>
  <c r="L38"/>
  <c r="J38"/>
  <c r="O37"/>
  <c r="J37"/>
  <c r="O36"/>
  <c r="L36"/>
  <c r="J36"/>
  <c r="O35"/>
  <c r="L35"/>
  <c r="J35"/>
  <c r="O34"/>
  <c r="J34"/>
  <c r="O33"/>
  <c r="L33"/>
  <c r="J33"/>
  <c r="O32"/>
  <c r="J32"/>
  <c r="O31"/>
  <c r="L31"/>
  <c r="J31"/>
  <c r="O30"/>
  <c r="L30"/>
  <c r="J30"/>
  <c r="O29"/>
  <c r="L29"/>
  <c r="J29"/>
  <c r="O28"/>
  <c r="L28"/>
  <c r="J28"/>
  <c r="O27"/>
  <c r="J27"/>
  <c r="O26"/>
  <c r="L26"/>
  <c r="J26"/>
  <c r="O25"/>
  <c r="L25"/>
  <c r="J25"/>
  <c r="O24"/>
  <c r="L24"/>
  <c r="J24"/>
  <c r="O23"/>
  <c r="L23"/>
  <c r="J23"/>
  <c r="O22"/>
  <c r="L22"/>
  <c r="J22"/>
  <c r="O21"/>
  <c r="L21"/>
  <c r="J21"/>
  <c r="O20"/>
  <c r="L20"/>
  <c r="J20"/>
  <c r="O19"/>
  <c r="J19"/>
  <c r="O18"/>
  <c r="L18"/>
  <c r="J18"/>
  <c r="O17"/>
  <c r="L17"/>
  <c r="J17"/>
  <c r="O16"/>
  <c r="L16"/>
  <c r="J16"/>
  <c r="O15"/>
  <c r="L15"/>
  <c r="J15"/>
  <c r="O14"/>
  <c r="J14"/>
  <c r="O13"/>
  <c r="L13"/>
  <c r="J13"/>
  <c r="O12"/>
  <c r="L12"/>
  <c r="J12"/>
  <c r="O11"/>
  <c r="L11"/>
  <c r="J11"/>
  <c r="O10"/>
  <c r="L10"/>
  <c r="J10"/>
  <c r="O9"/>
  <c r="L9"/>
  <c r="J9"/>
  <c r="O8"/>
  <c r="L8"/>
  <c r="J8"/>
  <c r="O7"/>
  <c r="L7"/>
  <c r="J7"/>
  <c r="O6"/>
  <c r="L6"/>
  <c r="J6"/>
  <c r="O5"/>
  <c r="J5"/>
  <c r="O4"/>
  <c r="L4"/>
  <c r="J4"/>
</calcChain>
</file>

<file path=xl/sharedStrings.xml><?xml version="1.0" encoding="utf-8"?>
<sst xmlns="http://schemas.openxmlformats.org/spreadsheetml/2006/main" count="6990" uniqueCount="3078">
  <si>
    <t>Glycerol kinase glpK</t>
  </si>
  <si>
    <t>C3 compounds, Glycerol metabolism</t>
  </si>
  <si>
    <t>Rv3696c</t>
  </si>
  <si>
    <t xml:space="preserve">glycerol-3-phosphate dehydrogenase glpD1, glpD2 </t>
  </si>
  <si>
    <t>glyceraldehyde dehydrogenase aldC</t>
  </si>
  <si>
    <t>C3 compounds, glyceraldehyde</t>
  </si>
  <si>
    <t>conserved hypothetical protein belonging to the glycerate kinase family</t>
  </si>
  <si>
    <t>C3 compounds, glycerate</t>
  </si>
  <si>
    <t>Rv2205c</t>
  </si>
  <si>
    <t>ribokinase rbsK</t>
  </si>
  <si>
    <t>C5 compounds, D-ribose</t>
  </si>
  <si>
    <t>Rv2436</t>
  </si>
  <si>
    <t>Rv0363c</t>
  </si>
  <si>
    <t>C6 Compounds, mannose</t>
  </si>
  <si>
    <t>mannose-6-phosphate isomerase manA</t>
  </si>
  <si>
    <t>Rv3255c</t>
  </si>
  <si>
    <t>phosphomannomutase pmmA, pmmB</t>
  </si>
  <si>
    <t>mannose-1-phosphate guanylyltransferase manB</t>
  </si>
  <si>
    <t>Rv3264c</t>
  </si>
  <si>
    <t>polyprenol mannose synthase, Ppm1</t>
  </si>
  <si>
    <t>Rv2051c</t>
  </si>
  <si>
    <t xml:space="preserve">Possible GDP-Mannose 4,6-dehydratase gca, gmdA </t>
  </si>
  <si>
    <t xml:space="preserve">GDP-D-rhamnose biosynthesis/ Fructose and mannose metabolism </t>
  </si>
  <si>
    <t>galactokinase, galK</t>
  </si>
  <si>
    <t>C6 Compounds, Galactose</t>
  </si>
  <si>
    <t>Rv0620</t>
  </si>
  <si>
    <t>UTP-hexose-1-phosphate uridylyltransferase, galTa, galTb</t>
  </si>
  <si>
    <t>UDP-glucose 4-epimerase galE1, galE2, galE3</t>
  </si>
  <si>
    <t>UTP-glucose-1-phosphate uridylyltransferase, galU</t>
  </si>
  <si>
    <t>Rv0993</t>
  </si>
  <si>
    <t>inositol-1-phosphate synthase, Ino1</t>
  </si>
  <si>
    <t>Inositols, MYO-INOSITOL SYNTHESIS</t>
  </si>
  <si>
    <t>myoinositol phosphatase</t>
  </si>
  <si>
    <t>Rv2701c</t>
  </si>
  <si>
    <t xml:space="preserve">alpha-glucosidase </t>
  </si>
  <si>
    <t>Disaccharides, maltose</t>
  </si>
  <si>
    <t>Rv2471</t>
  </si>
  <si>
    <t>alpha,alpha-trehalose- phosphate synthase otsA</t>
  </si>
  <si>
    <t>Trehalose synthesis</t>
  </si>
  <si>
    <t>Rv3490</t>
  </si>
  <si>
    <t>Maltose phosphorylase</t>
  </si>
  <si>
    <t>Disaccharides, Trehalose</t>
  </si>
  <si>
    <t>Central carbon metabolism</t>
  </si>
  <si>
    <t>trehalose-phosphatase otsB2</t>
  </si>
  <si>
    <t>Rv3372</t>
  </si>
  <si>
    <t>formate dehydrogenase fdhF</t>
  </si>
  <si>
    <t>Organic Acids</t>
  </si>
  <si>
    <t>Other</t>
  </si>
  <si>
    <t>Rv2900c</t>
  </si>
  <si>
    <t>glucokinase</t>
  </si>
  <si>
    <t>Phosphorylation of glucose</t>
  </si>
  <si>
    <t>Rv0650</t>
  </si>
  <si>
    <t>polyphosphate glucokinase ppgK</t>
  </si>
  <si>
    <t>Rv2702</t>
  </si>
  <si>
    <t>glucose-6-phosphate isomerase</t>
  </si>
  <si>
    <t>Rv0946c</t>
  </si>
  <si>
    <t>Rv3068c</t>
  </si>
  <si>
    <t>6-phosphofructokinase, pfkA or pfkB</t>
  </si>
  <si>
    <t>Glycolysis</t>
  </si>
  <si>
    <t>fructose-bisphosphatase</t>
  </si>
  <si>
    <t>Gluconeogenesis</t>
  </si>
  <si>
    <t>Rv1099c</t>
  </si>
  <si>
    <t>triose-phosphate isomerase</t>
  </si>
  <si>
    <t>Rv1438</t>
  </si>
  <si>
    <t>glyceraldehyde-3-phosphate dehydrogenase</t>
  </si>
  <si>
    <t>Rv1436</t>
  </si>
  <si>
    <t>phosphoglycerate kinase</t>
  </si>
  <si>
    <t>Rv1437</t>
  </si>
  <si>
    <t>phosphoglycerate mutase gpm2, gpm1</t>
  </si>
  <si>
    <t>phosphopyruvate hydratase</t>
  </si>
  <si>
    <t>Rv1023</t>
  </si>
  <si>
    <t>pyruvate kinase</t>
  </si>
  <si>
    <t>Rv1617</t>
  </si>
  <si>
    <t>pyruvate dehydrogenase (acetyl-transferring), E1 component, aceE</t>
  </si>
  <si>
    <t>Rv2241</t>
  </si>
  <si>
    <t>dihydrolipoyllysine-residue acetyltransferase pdhC, E2 component of PDH</t>
  </si>
  <si>
    <t>Rv2215</t>
  </si>
  <si>
    <t>Rv0462</t>
  </si>
  <si>
    <t>citrate synthasev citA, gltA1, gltA2</t>
  </si>
  <si>
    <t>Citrate cycle (TCA cycle)</t>
  </si>
  <si>
    <t>Aconitase</t>
  </si>
  <si>
    <t>Rv1475c</t>
  </si>
  <si>
    <t>isocitrate dehydrogenase (NADP), icd1, icd2</t>
  </si>
  <si>
    <t>Alpha-Ketoglutarate decarboxylase kgd (menD, sucA)</t>
  </si>
  <si>
    <t>succinate-CoA ligase</t>
  </si>
  <si>
    <t>fumarate hydratase</t>
  </si>
  <si>
    <t>Rv1098c</t>
  </si>
  <si>
    <t>malate dehydrogenase</t>
  </si>
  <si>
    <t>Rv1240</t>
  </si>
  <si>
    <t>acetyl-CoA synthetase</t>
  </si>
  <si>
    <t>Pyruvate metabolism</t>
  </si>
  <si>
    <t>Rv3667</t>
  </si>
  <si>
    <t>Rv0458</t>
  </si>
  <si>
    <t>pyruvate phosphate dikinase ppdK</t>
  </si>
  <si>
    <t>Rv1127c</t>
  </si>
  <si>
    <t>D-lactate dehydrogenase</t>
  </si>
  <si>
    <t>Rv0728c</t>
  </si>
  <si>
    <t>L-lactate dehydrogenase, lldD1 or lldD2</t>
  </si>
  <si>
    <t>malic enzyme (malate dehydrogenase (oxaloacetate-decarboxylating))</t>
  </si>
  <si>
    <t>Rv2332</t>
  </si>
  <si>
    <t>alcohol dehydrogenase adhA, adh, adhE1, adhB</t>
  </si>
  <si>
    <t>alcohol dehydrogenase (nadp dependent) adhC</t>
  </si>
  <si>
    <t>Rv3045</t>
  </si>
  <si>
    <t>acetate kinase ackA</t>
  </si>
  <si>
    <t>Rv0409</t>
  </si>
  <si>
    <t>phosphate acetyltransferase pta</t>
  </si>
  <si>
    <t>Rv0408</t>
  </si>
  <si>
    <t>acylphosphatase</t>
  </si>
  <si>
    <t>Rv2922A</t>
  </si>
  <si>
    <t>Propanoate metabolism - methycitrate cycle</t>
  </si>
  <si>
    <t>Rv1131</t>
  </si>
  <si>
    <t>2-methylcitrate dehydrase, prpD</t>
  </si>
  <si>
    <t>Rv3140</t>
  </si>
  <si>
    <t>glucose-6-phosphate 1-dehydrogenase zwf, zwf2</t>
  </si>
  <si>
    <t>Pentose phosphate pathway</t>
  </si>
  <si>
    <t>6-phosphogluconolactonase</t>
  </si>
  <si>
    <t>Rv1445c</t>
  </si>
  <si>
    <t>phosphogluconate dehydrogenase, gnd1 or gnd2</t>
  </si>
  <si>
    <t>ribose-5-phosphate isomerase, rpiB</t>
  </si>
  <si>
    <t>Rv2465c</t>
  </si>
  <si>
    <t>Rv1449c</t>
  </si>
  <si>
    <t>transaldolase tal</t>
  </si>
  <si>
    <t>Rv1448c</t>
  </si>
  <si>
    <t>deoxyribose-phosphate aldolase</t>
  </si>
  <si>
    <t>Rv0478</t>
  </si>
  <si>
    <t>pyruvate carboxylase</t>
  </si>
  <si>
    <t>Anapleurotic reactions</t>
  </si>
  <si>
    <t>Rv2967c</t>
  </si>
  <si>
    <t>phosphoenolpyruvate carboxykinase (GTP) pckA</t>
  </si>
  <si>
    <t>Rv0211</t>
  </si>
  <si>
    <t>isocitrate lyase ICL1 (aceA or icl gene) or ILC2  (aceAa and aceAb genes). Note that In Mycobacterium tuberculosis strain CDC1551, aceA exists as a single gene</t>
  </si>
  <si>
    <t>Glyoxylate shunt</t>
  </si>
  <si>
    <t>malate synthase</t>
  </si>
  <si>
    <t>Rv1837c</t>
  </si>
  <si>
    <t>One carbon pool by folate</t>
  </si>
  <si>
    <t>Rv3356c</t>
  </si>
  <si>
    <t>Sulfate metabolism</t>
  </si>
  <si>
    <t>Rv1285</t>
  </si>
  <si>
    <t>Rv1286</t>
  </si>
  <si>
    <t>3'-phosphoadenylylsulfate (PAPS) reductase cysH (thioredoxin-dependent)</t>
  </si>
  <si>
    <t>Rv2392</t>
  </si>
  <si>
    <t>sulfite reductase nirA</t>
  </si>
  <si>
    <t>Rv2391</t>
  </si>
  <si>
    <t>type I NADH dehydrogenase, nuoA-N</t>
  </si>
  <si>
    <t>Energy metabolism</t>
  </si>
  <si>
    <t>type II NADH dehydrogenase, ndhA or ndh</t>
  </si>
  <si>
    <t>NADPH-dependent quinone oxidoreductase activity of LpdA - slow compared to NAD pathway</t>
  </si>
  <si>
    <t>probable succinate dehydrogenase, sdhABCD OR probable fumarate reductase, frdABCD</t>
  </si>
  <si>
    <t>ferredoxin-NADP reductase fprA, fprB, fdR</t>
  </si>
  <si>
    <t>Rv3106</t>
  </si>
  <si>
    <t>aa3-type cytochrome c oxidase, ctaCDE AND cytochrome bc1</t>
  </si>
  <si>
    <t xml:space="preserve">Possible Mg2+ Transport P-Type ATPase C MGTC </t>
  </si>
  <si>
    <t>Rv1811</t>
  </si>
  <si>
    <t xml:space="preserve">Inorganic pyrophosphatase </t>
  </si>
  <si>
    <t>Rv3628</t>
  </si>
  <si>
    <t>polyphosphate kinase</t>
  </si>
  <si>
    <t>Rv2984</t>
  </si>
  <si>
    <t>ferredoxin-NADP reductase fprA, fprB</t>
  </si>
  <si>
    <t>catalase-peroxidase, katG</t>
  </si>
  <si>
    <t>Rv1908c</t>
  </si>
  <si>
    <t>glutamate decarboxylase gadB</t>
  </si>
  <si>
    <t>Amino acid degradation, Glutamate family, Glutamate</t>
  </si>
  <si>
    <t>Amino acid metabolism</t>
  </si>
  <si>
    <t>Rv3432c</t>
  </si>
  <si>
    <t>4-aminobutyrate transaminase gabT</t>
  </si>
  <si>
    <t>Rv2589</t>
  </si>
  <si>
    <t>succinate-semialdehyde dehydrogenase gabD1, gabD2</t>
  </si>
  <si>
    <t>Proline dehydrogenase</t>
  </si>
  <si>
    <t>Amino acid degradation, Glutamate family, Proline</t>
  </si>
  <si>
    <t>Rv1188</t>
  </si>
  <si>
    <t>Rv1187</t>
  </si>
  <si>
    <t>4-hydroxy-2-oxoglutarate aldolase</t>
  </si>
  <si>
    <t>arginine deiminase arcA</t>
  </si>
  <si>
    <t>Amino acid degradation, Glutamate family, Arginine</t>
  </si>
  <si>
    <t>Rv1001</t>
  </si>
  <si>
    <t>ornithine aminotransferase  rocD1, rocD2</t>
  </si>
  <si>
    <t>ornithine carbamoyltransferase</t>
  </si>
  <si>
    <t>Rv1656</t>
  </si>
  <si>
    <t>Rv2531c</t>
  </si>
  <si>
    <t>spermidine synthase</t>
  </si>
  <si>
    <t>Rv2601</t>
  </si>
  <si>
    <t>Branched-chain-amino-acid transaminase</t>
  </si>
  <si>
    <t>Amino acid degradation, Branched chain amino acids, Isoleucine</t>
  </si>
  <si>
    <t>3-methyl-2-oxobutanoate dehydrogenase (alpha subunit AND beta subunit)</t>
  </si>
  <si>
    <t>Rv2495c</t>
  </si>
  <si>
    <t>3-hydroxyacyl-CoA dehydrogenase</t>
  </si>
  <si>
    <t>acetyl-CoA/propionyl-CoA carboxylase carboxytransferase subunit: 6 paralogues in Mtb: accD1, accD2, accD3, accD4, accD5, accD6</t>
  </si>
  <si>
    <t>methylmalonyl-CoA mutase (small subunit mutA AND large subunit mutB)</t>
  </si>
  <si>
    <t>Amino acid degradation, Branched chain amino acids, Leucine</t>
  </si>
  <si>
    <t>3-oxoacid CoA-transferase scoA, scoB</t>
  </si>
  <si>
    <t>Amino acid degradation, Branched chain amino acids, Valine</t>
  </si>
  <si>
    <t>methylmalonate-semialdehyde dehydrogenase (acylating)</t>
  </si>
  <si>
    <t>Rv0753c</t>
  </si>
  <si>
    <t>Amino acid degradation, The aspartate family, Aspartate</t>
  </si>
  <si>
    <t>aspartate decarboxylase, panD</t>
  </si>
  <si>
    <t>Rv3601c</t>
  </si>
  <si>
    <t>asparaginase ansA</t>
  </si>
  <si>
    <t>Amino acid degradation, The aspartate family, Asparagine</t>
  </si>
  <si>
    <t>L-threonine 3-dehydrogenase</t>
  </si>
  <si>
    <t>Amino acid degradation, The aspartate family, Threonine</t>
  </si>
  <si>
    <t>aminomethyltransferase gcvT</t>
  </si>
  <si>
    <t>Amino acid degradation, The serine family, Glycine</t>
  </si>
  <si>
    <t>Rv2211c</t>
  </si>
  <si>
    <t>glycine hydroxymethyltransferase glyA, glyA2</t>
  </si>
  <si>
    <t>glycine dehydrogenase gcvB</t>
  </si>
  <si>
    <t>Rv1832</t>
  </si>
  <si>
    <t>cysteine desulfhydrase</t>
  </si>
  <si>
    <t>Amino acid degradation, The serine family, cysteine</t>
  </si>
  <si>
    <t>Rv1464</t>
  </si>
  <si>
    <t>Amino acid degradation, The aromatic family, Tyrosine</t>
  </si>
  <si>
    <t>4-hydroxyphenylpyruvate dioxygenase</t>
  </si>
  <si>
    <t>Rv1322A</t>
  </si>
  <si>
    <t>glutamine synthetase glnA1, glnA3, glnA4</t>
  </si>
  <si>
    <t>Amino acid biosynthesis, Glutamate family, Glutamate/glutamine</t>
  </si>
  <si>
    <t>glutamate synthase gltB, gltD</t>
  </si>
  <si>
    <t>glutamate dehydrogenase (NADP)</t>
  </si>
  <si>
    <t>Rv2476c</t>
  </si>
  <si>
    <t>glutamate 5-kinase proB</t>
  </si>
  <si>
    <t>Amino acid biosynthesis, Glutamate family, Proline</t>
  </si>
  <si>
    <t>Rv2439c</t>
  </si>
  <si>
    <t>glutamate-5-semialdehyde dehydrogenase proA</t>
  </si>
  <si>
    <t>Rv2427c</t>
  </si>
  <si>
    <t>pyrroline-5-carboxylate reductase proC</t>
  </si>
  <si>
    <t>Rv0500</t>
  </si>
  <si>
    <t>N-acetylglutamate synthase, argA</t>
  </si>
  <si>
    <t>Amino acid biosynthesis, Glutamate family, Arginine</t>
  </si>
  <si>
    <t>Rv2747</t>
  </si>
  <si>
    <t>acetylglutamate kinase</t>
  </si>
  <si>
    <t>Rv1654</t>
  </si>
  <si>
    <t>N-acetyl-gamma-glutamyl-phosphate reductase</t>
  </si>
  <si>
    <t>Rv1652</t>
  </si>
  <si>
    <t>acetonitrile aminotransferase</t>
  </si>
  <si>
    <t>Rv1655</t>
  </si>
  <si>
    <t>carbamoyl-phosphate synthase (small chain carA and large chain carB)</t>
  </si>
  <si>
    <t>argininosuccinate synthase</t>
  </si>
  <si>
    <t>Rv1658</t>
  </si>
  <si>
    <t>argininosuccinate lyase</t>
  </si>
  <si>
    <t>Rv1659</t>
  </si>
  <si>
    <t>Amino acid biosynthesis, Branched chain amino acids, Valine</t>
  </si>
  <si>
    <t>ketol-acid reductoisomerase ilvC</t>
  </si>
  <si>
    <t>Rv3001c</t>
  </si>
  <si>
    <t>dihydroxy-acid dehydratase ilvD</t>
  </si>
  <si>
    <t>Rv2210c</t>
  </si>
  <si>
    <t>threonine ammonia-lyase</t>
  </si>
  <si>
    <t>Amino acid biosynthesis, Branched chain amino acids, Isoleucine</t>
  </si>
  <si>
    <t>Rv1559</t>
  </si>
  <si>
    <t>2-isopropylmalate synthase leuA</t>
  </si>
  <si>
    <t>Amino acid biosynthesis, Branched chain amino acids, Leucine</t>
  </si>
  <si>
    <t>Rv3710</t>
  </si>
  <si>
    <t>3-isopropylmalate dehydratase (large subunit leuC AND small subunit leuD)</t>
  </si>
  <si>
    <t>3-isopropylmalate dehydrogenase</t>
  </si>
  <si>
    <t>Rv2995c</t>
  </si>
  <si>
    <t>asparagine synthase asnB</t>
  </si>
  <si>
    <t>Amino acid biosynthesis, The aspartate family, Asparagine</t>
  </si>
  <si>
    <t>Rv2201</t>
  </si>
  <si>
    <t>aspartate kinase ask</t>
  </si>
  <si>
    <t>Amino acid biosynthesis, The aspartate family, Threonine</t>
  </si>
  <si>
    <t>Rv3709c</t>
  </si>
  <si>
    <t>aspartate-semialdehyde dehydrogenase asd</t>
  </si>
  <si>
    <t>Rv3708c</t>
  </si>
  <si>
    <t>homoserine dehydrogenase thrA</t>
  </si>
  <si>
    <t>Rv1294</t>
  </si>
  <si>
    <t>homoserine kinase thrB</t>
  </si>
  <si>
    <t>Rv1296</t>
  </si>
  <si>
    <t>threonine synthase thrC</t>
  </si>
  <si>
    <t>Rv1295</t>
  </si>
  <si>
    <t>dihydrodipicolinate synthase dapA</t>
  </si>
  <si>
    <t>Amino acid biosynthesis, The aspartate family, Lysine</t>
  </si>
  <si>
    <t>Rv2753c</t>
  </si>
  <si>
    <t>dihydrodipicolinate reductase dapB</t>
  </si>
  <si>
    <t>Rv2773c</t>
  </si>
  <si>
    <t>2,3,4,5-tetrahydropyridine-2,6-dicarboxylate N-succinyltransferase</t>
  </si>
  <si>
    <t>Rv1201c</t>
  </si>
  <si>
    <t>succinyldiaminopimelate transaminase argD</t>
  </si>
  <si>
    <t>succinyl-diaminopimelate desuccinylase dapE</t>
  </si>
  <si>
    <t>Rv1202</t>
  </si>
  <si>
    <t>diaminopimelate epimerase dapF</t>
  </si>
  <si>
    <t>Rv2726c</t>
  </si>
  <si>
    <t>diaminopimelate decarboxylase lysA</t>
  </si>
  <si>
    <t>Rv1293</t>
  </si>
  <si>
    <t>Amino acid biosynthesis, The aspartate family, Methionine</t>
  </si>
  <si>
    <t>Rv1079</t>
  </si>
  <si>
    <t>cystathionine beta-lyase</t>
  </si>
  <si>
    <t>Rv3340</t>
  </si>
  <si>
    <t xml:space="preserve">Probable Homocysteine S-Methyltransferase mmuM </t>
  </si>
  <si>
    <t>Rv2458</t>
  </si>
  <si>
    <t>methionine synthase (cobalamin-dependent) metH</t>
  </si>
  <si>
    <t>Rv2124c</t>
  </si>
  <si>
    <t>methionine synthase (cobalamin-independent) metE</t>
  </si>
  <si>
    <t>Rv1133c</t>
  </si>
  <si>
    <t>phosphoglycerate dehydrogenase</t>
  </si>
  <si>
    <t>Amino acid biosynthesis, The serine family, Serine</t>
  </si>
  <si>
    <t>Rv2996c</t>
  </si>
  <si>
    <t>phosphoserine transaminase</t>
  </si>
  <si>
    <t>Rv0884c</t>
  </si>
  <si>
    <t>phosphoserine phosphatase</t>
  </si>
  <si>
    <t>Rv3042c</t>
  </si>
  <si>
    <t>serine O-acetyltransferase</t>
  </si>
  <si>
    <t>Amino acid biosynthesis, The serine family, Cysteine</t>
  </si>
  <si>
    <t>cysteine synthase cysK, cysM</t>
  </si>
  <si>
    <t>homoserine O-acetyltransferase metA</t>
  </si>
  <si>
    <t>cystathionine beta-synthase cysM2</t>
  </si>
  <si>
    <t>Rv1077</t>
  </si>
  <si>
    <t>Rv1392</t>
  </si>
  <si>
    <t>Rv3248c</t>
  </si>
  <si>
    <t>ATP phosphoribosyltransferase</t>
  </si>
  <si>
    <t>Amino acid biosynthesis, The histidine family, Histidine</t>
  </si>
  <si>
    <t>phosphoribosyl-ATP diphosphatase</t>
  </si>
  <si>
    <t>Rv2122c</t>
  </si>
  <si>
    <t>phosphoribosyl-AMP cyclohydrolase</t>
  </si>
  <si>
    <t>Rv1606</t>
  </si>
  <si>
    <t>1-(5-phosphoribosyl)-5-[(5-phosphoribosylamino)methylideneamino]imidazole-4-carboxamide isomerase</t>
  </si>
  <si>
    <t>Rv1603</t>
  </si>
  <si>
    <t>amidotransferase</t>
  </si>
  <si>
    <t>Rv1602</t>
  </si>
  <si>
    <t>Rv1601</t>
  </si>
  <si>
    <t>histidinol-phosphate transaminase hisC, hisC2</t>
  </si>
  <si>
    <t>histidinol dehydrogenase hisD</t>
  </si>
  <si>
    <t>Rv1599</t>
  </si>
  <si>
    <t>Amino acid biosynthesis, The aromatic family, The shikimate pathway</t>
  </si>
  <si>
    <t>Rv2178c</t>
  </si>
  <si>
    <t>3-dehydroquinate synthase</t>
  </si>
  <si>
    <t>Rv2538c</t>
  </si>
  <si>
    <t>3-dehydroquinate dehydratase</t>
  </si>
  <si>
    <t>Rv2537c</t>
  </si>
  <si>
    <t>shikimate dehydrogenase</t>
  </si>
  <si>
    <t>Rv2552c</t>
  </si>
  <si>
    <t>shikimate kinase</t>
  </si>
  <si>
    <t>Rv2539c</t>
  </si>
  <si>
    <t>3-phosphoshikimate 1-carboxyvinyltransferase</t>
  </si>
  <si>
    <t>Rv3227</t>
  </si>
  <si>
    <t>chorismate synthase</t>
  </si>
  <si>
    <t>Rv2540c</t>
  </si>
  <si>
    <t>anthranilate synthase trpE, trpG</t>
  </si>
  <si>
    <t>Amino acid biosynthesis, The aromatic family, Tryptophan biosynthesis</t>
  </si>
  <si>
    <t>Rv1609</t>
  </si>
  <si>
    <t>anthranilate phosphoribosyltransferase trpD</t>
  </si>
  <si>
    <t>Rv2192c</t>
  </si>
  <si>
    <t>indole-3-glycerol-phosphate synthase trpC</t>
  </si>
  <si>
    <t>Rv1611</t>
  </si>
  <si>
    <t>tryptophan synthase trpA, trpB</t>
  </si>
  <si>
    <t>chorismate mutase</t>
  </si>
  <si>
    <t>Amino acid biosynthesis, The aromatic family, Tyrosine and phenylalanine</t>
  </si>
  <si>
    <t>prephenate dehydratase</t>
  </si>
  <si>
    <t>Rv3838c</t>
  </si>
  <si>
    <t>prephenate dehydrogenase tyrA</t>
  </si>
  <si>
    <t>Rv3754</t>
  </si>
  <si>
    <t>Nucleotide biosynthesis</t>
  </si>
  <si>
    <t>Rv1017c</t>
  </si>
  <si>
    <t>aspartate carbamoyltransferase</t>
  </si>
  <si>
    <t xml:space="preserve">Nucleotide biosynthesis, de novo biosynthesis of pyrimidine ribonucleotides </t>
  </si>
  <si>
    <t>Rv1380</t>
  </si>
  <si>
    <t xml:space="preserve">dihydroorotase </t>
  </si>
  <si>
    <t>Rv1381</t>
  </si>
  <si>
    <t>dihydroorotate oxidase</t>
  </si>
  <si>
    <t>Rv2139</t>
  </si>
  <si>
    <t>orotate phosphoribosyltransferase</t>
  </si>
  <si>
    <t>Rv0382c</t>
  </si>
  <si>
    <t>orotidine-5'-phosphate decarboxylase</t>
  </si>
  <si>
    <t>Rv1385</t>
  </si>
  <si>
    <t>Rv1712</t>
  </si>
  <si>
    <t>nucleoside-diphosphate kinase</t>
  </si>
  <si>
    <t>Rv2445c</t>
  </si>
  <si>
    <t>CTP synthase</t>
  </si>
  <si>
    <t>Rv1699</t>
  </si>
  <si>
    <t>ribonucleoside-diphosphate reductase, nrdE and nrdF2</t>
  </si>
  <si>
    <t>ribonucleoside-diphosphate reductase, nrdZ</t>
  </si>
  <si>
    <t>Rv0570</t>
  </si>
  <si>
    <t>dCTP deaminase</t>
  </si>
  <si>
    <t xml:space="preserve">Nucleotide biosynthesis, de novo biosynthesis of pyrimidine deoxyribonucleotides </t>
  </si>
  <si>
    <t>Rv0321</t>
  </si>
  <si>
    <t>dUTP diphosphatase</t>
  </si>
  <si>
    <t>Rv2697c</t>
  </si>
  <si>
    <t>thymidylate synthase, thyX</t>
  </si>
  <si>
    <t>Rv2754c</t>
  </si>
  <si>
    <t>thymidylate synthase, thyA</t>
  </si>
  <si>
    <t>Rv2764c</t>
  </si>
  <si>
    <t>dTMP kinase</t>
  </si>
  <si>
    <t>Rv3247c</t>
  </si>
  <si>
    <t>Nucleotide biosynthesis, Pyrimidines</t>
  </si>
  <si>
    <t>thioredoxin-disulfide reductase</t>
  </si>
  <si>
    <t>Rv3913</t>
  </si>
  <si>
    <t>uracil phosphoribosyltransferase</t>
  </si>
  <si>
    <t>Rv3309c</t>
  </si>
  <si>
    <t>amidophosphoribosyltransferase</t>
  </si>
  <si>
    <t>Nucleotide biosynthesis, Purines</t>
  </si>
  <si>
    <t>Rv0808</t>
  </si>
  <si>
    <t>phosphoribosylamine-glycine ligase</t>
  </si>
  <si>
    <t>Rv0772</t>
  </si>
  <si>
    <t>phosphoribosylglycinamide formyltransferase</t>
  </si>
  <si>
    <t>Rv0956</t>
  </si>
  <si>
    <t>phosphoribosylformylglycinamidine synthase</t>
  </si>
  <si>
    <t>phosphoribosylformylglycinamidine cyclo-ligase</t>
  </si>
  <si>
    <t>Rv0809</t>
  </si>
  <si>
    <t>phosphoribosylaminoimidazole carboxylase</t>
  </si>
  <si>
    <t>phosphoribosylaminoimidazolesuccinocarboxamide synthase, purC</t>
  </si>
  <si>
    <t>Rv0780</t>
  </si>
  <si>
    <t>adenylosuccinate lyase</t>
  </si>
  <si>
    <t>Rv0777</t>
  </si>
  <si>
    <t>phosphoribosylaminoimidazolecarboxamide formyltransferase</t>
  </si>
  <si>
    <t>Rv0957</t>
  </si>
  <si>
    <t xml:space="preserve">adenylate cyclase </t>
  </si>
  <si>
    <t>Rv1625c</t>
  </si>
  <si>
    <t>Rv2435c</t>
  </si>
  <si>
    <t>guanylate kinase</t>
  </si>
  <si>
    <t>Rv1389</t>
  </si>
  <si>
    <t>Rv0535</t>
  </si>
  <si>
    <t xml:space="preserve">Probable 5'-Methylthioadenosine Phosphorylase PNP </t>
  </si>
  <si>
    <t>adenine phosphoribosyltransferase</t>
  </si>
  <si>
    <t>Rv2584c</t>
  </si>
  <si>
    <t>Hypoxanthine-guanine phosphoribosyltransferase</t>
  </si>
  <si>
    <t>Rv3624c</t>
  </si>
  <si>
    <t>purine-nucleoside phosphorylase</t>
  </si>
  <si>
    <t>Rv3307</t>
  </si>
  <si>
    <t>adenosine deaminase</t>
  </si>
  <si>
    <t>Rv3313c</t>
  </si>
  <si>
    <t>Rv2583c</t>
  </si>
  <si>
    <t>Nucleotide biosynthesis, Purines, ATP, ADP</t>
  </si>
  <si>
    <t>adenylate kinase</t>
  </si>
  <si>
    <t>Rv0733</t>
  </si>
  <si>
    <t>Rv2202c</t>
  </si>
  <si>
    <t>IMP dehydrogenase guaB1, guaB2, guaB3</t>
  </si>
  <si>
    <t>Nucleotide biosynthesis, Purines, GTP, dGTP</t>
  </si>
  <si>
    <t>GMP synthase</t>
  </si>
  <si>
    <t>Rv3396c</t>
  </si>
  <si>
    <t>L-aspartate oxidase</t>
  </si>
  <si>
    <t>Cofactor biosynthesis, Nicotinamide nucleotides (NAD+, NADP) biosynthesis</t>
  </si>
  <si>
    <t>Cofactor biosynthesis</t>
  </si>
  <si>
    <t>Rv1595</t>
  </si>
  <si>
    <t>quinolinate synthase</t>
  </si>
  <si>
    <t>nicotinate-nucleotide diphosphorylase</t>
  </si>
  <si>
    <t>Rv1596</t>
  </si>
  <si>
    <t>nicotinate phosphoribosyltransferase</t>
  </si>
  <si>
    <t>Rv0573c</t>
  </si>
  <si>
    <t>nicotinate-nucleotide adenylyltransferase</t>
  </si>
  <si>
    <t>Rv2421c</t>
  </si>
  <si>
    <t>Rv2438c</t>
  </si>
  <si>
    <t>serine/threonine-protein kinase PknG</t>
  </si>
  <si>
    <t>Rv0410c</t>
  </si>
  <si>
    <t>NAD kinase</t>
  </si>
  <si>
    <t>Rv1695</t>
  </si>
  <si>
    <t>Probable Soluble Pyrimidine Nucleotide Transhydrogenase sthA</t>
  </si>
  <si>
    <t>Cofactor biosynthesis, Nicotinate and nicotinamide metabolism</t>
  </si>
  <si>
    <t xml:space="preserve">Probable NADH Pyrophosphatase nudC </t>
  </si>
  <si>
    <t xml:space="preserve">Cofactor biosynthesis, NAD salvage pathway II </t>
  </si>
  <si>
    <t>Rv3199c</t>
  </si>
  <si>
    <t>GTP cyclohydrolase II ribA2, ribA2</t>
  </si>
  <si>
    <t>Cofactor biosynthesis, Riboflavin (vitamin B2), FMN and FAD biosynthesis</t>
  </si>
  <si>
    <t>diaminohydroxyphosphoribosylaminopyrimidine deaminase ribD, ribG</t>
  </si>
  <si>
    <t>Rv1940</t>
  </si>
  <si>
    <t>Rv1416</t>
  </si>
  <si>
    <t>Rv1412</t>
  </si>
  <si>
    <t>Rv2786c</t>
  </si>
  <si>
    <t>3-methyl-2-oxobutanoate hydroxymethyltransferase</t>
  </si>
  <si>
    <t>Cofactor biosynthesis, Coenzyme-A biosynthesis</t>
  </si>
  <si>
    <t>Rv2225</t>
  </si>
  <si>
    <t>2-dehydropantoate 2-reductase</t>
  </si>
  <si>
    <t>Rv2573</t>
  </si>
  <si>
    <t>pantoate-beta-alanine ligase, panC</t>
  </si>
  <si>
    <t>Rv3602c</t>
  </si>
  <si>
    <t>pantothenate kinase</t>
  </si>
  <si>
    <t>Rv1092c</t>
  </si>
  <si>
    <t>Rv1391</t>
  </si>
  <si>
    <t>pantetheine-phosphate adenylyltransferase</t>
  </si>
  <si>
    <t>Rv2965c</t>
  </si>
  <si>
    <t>dephospho-CoA kinase</t>
  </si>
  <si>
    <t>Rv1631</t>
  </si>
  <si>
    <t>holo-[acyl-carrier-protein] synthase acpS OR 'hypothetical' withy 4'-phosphopantetheinyl transferase region, pptA - artificial reaction</t>
  </si>
  <si>
    <t>Cofactor biosynthesis, ACP biosynthesis</t>
  </si>
  <si>
    <t>GTP cyclohydrolase I</t>
  </si>
  <si>
    <t>Cofactor biosynthesis, Folate biosynthesis</t>
  </si>
  <si>
    <t>Rv3609c</t>
  </si>
  <si>
    <t>alkaline phosphatase (phoP &amp; phoR)</t>
  </si>
  <si>
    <t>Rv3607c</t>
  </si>
  <si>
    <t>2-amino-4-hydroxy-6-hydroxymethyldihydropteridine diphosphokinase</t>
  </si>
  <si>
    <t>Rv3606c</t>
  </si>
  <si>
    <t>aminodeoxychorismate synthase</t>
  </si>
  <si>
    <t>Rv0013</t>
  </si>
  <si>
    <t>aminodeoxychorismate lyase</t>
  </si>
  <si>
    <t>Rv0812</t>
  </si>
  <si>
    <t>dihydropteroate synthase, DHPS or probable dihydropteroate synthase</t>
  </si>
  <si>
    <t>Rv2447c</t>
  </si>
  <si>
    <t>dihydrofolate reductase, folA (dfrA)</t>
  </si>
  <si>
    <t>Rv2763c</t>
  </si>
  <si>
    <t>isochorismate synthase entC, mbt1</t>
  </si>
  <si>
    <t>Cofactor biosynthesis, Menaquinone biosynthesis</t>
  </si>
  <si>
    <t>2-succinyl-6-hydroxy-2,4-cyclohexadiene-1-carboxylate synthase</t>
  </si>
  <si>
    <t>Rv0555</t>
  </si>
  <si>
    <t>o-succinylbenzoate-CoA ligase</t>
  </si>
  <si>
    <t>naphthoate synthase, menB</t>
  </si>
  <si>
    <t>Rv0548c</t>
  </si>
  <si>
    <t xml:space="preserve">1,4-dihydroxy-2-naphthoate prenyltransferase, menA </t>
  </si>
  <si>
    <t>Rv0534c</t>
  </si>
  <si>
    <t>Cofactor biosynthesis, biotin biosynthesis</t>
  </si>
  <si>
    <t>probable-8-amino-7-oxononanoate synthase bioF1, bioF2</t>
  </si>
  <si>
    <t>probable adenosylmethionine-8-amino-7-oxononanoate amino transferase bioA</t>
  </si>
  <si>
    <t>Rv1568</t>
  </si>
  <si>
    <t>probable dethiobiotin synthase bioD</t>
  </si>
  <si>
    <t>Rv1570</t>
  </si>
  <si>
    <t>biotin synthase bioB</t>
  </si>
  <si>
    <t>Rv1589</t>
  </si>
  <si>
    <t>carbonic anhydrase</t>
  </si>
  <si>
    <t>biotin—[acetyl-CoA-carboxylase] ligase, birA</t>
  </si>
  <si>
    <t>Rv3279c</t>
  </si>
  <si>
    <t xml:space="preserve">acetyl/propionyl-CoA carboxylase alpha subunit encoding both biotin carboxylase and BCCP. Three paralogues in Mtb: accA1, accA2, accA3. </t>
  </si>
  <si>
    <t>Rv2217</t>
  </si>
  <si>
    <t>Rv2218</t>
  </si>
  <si>
    <t>Cofactor biosynthesis, heme biosynthesis</t>
  </si>
  <si>
    <t>Rv2992c</t>
  </si>
  <si>
    <t>glutamyl-trna reductase, hemA</t>
  </si>
  <si>
    <t>Rv0509</t>
  </si>
  <si>
    <t>glutamate-1-semialdehyde 2,1-aminomutase, hemL</t>
  </si>
  <si>
    <t>Rv0524</t>
  </si>
  <si>
    <t>delta-aminolevulinic acid dehydratase, hemB</t>
  </si>
  <si>
    <t>Rv0512</t>
  </si>
  <si>
    <t>porphobilinogen deaminase, hemC</t>
  </si>
  <si>
    <t>Rv0510</t>
  </si>
  <si>
    <t>Rv0511</t>
  </si>
  <si>
    <t>Probable uroporphyrinogen decarboxylase, hemE</t>
  </si>
  <si>
    <t>Rv2678c</t>
  </si>
  <si>
    <t>Probable protoporphyrinogen oxidase, hemY' or hemK</t>
  </si>
  <si>
    <t>ferrochelatase, hemZ</t>
  </si>
  <si>
    <t>Rv1485</t>
  </si>
  <si>
    <t>Probable siroheme synthase, cysG2, OR possible uroporphyrin-III c-methyltransferase / Uroporphyrinogen-III synthase cysG</t>
  </si>
  <si>
    <t>Cofactor biosynthesis, cobalamin biosynthesis</t>
  </si>
  <si>
    <t>Probable Precorrin-3B C17-methyltransferase / Precorrin-2 C20-methyltransferase, cobI/cobJ</t>
  </si>
  <si>
    <t>Rv2066</t>
  </si>
  <si>
    <t>possible precorrin-3X synthase; CobG</t>
  </si>
  <si>
    <t>Rv2064</t>
  </si>
  <si>
    <t xml:space="preserve"> Probable precorrin-3 methylase, cobM</t>
  </si>
  <si>
    <t>Rv2071c</t>
  </si>
  <si>
    <t>Rv2065</t>
  </si>
  <si>
    <t>probable cobyrinicacid a,c-diamide synthase , cobB</t>
  </si>
  <si>
    <t>Rv2848c</t>
  </si>
  <si>
    <t>probable cob(i)alamin adenosyltransferase, cobA</t>
  </si>
  <si>
    <t>Rv2849c</t>
  </si>
  <si>
    <t>Probable cobyric acid synthase, cobQ</t>
  </si>
  <si>
    <t>Rv0255c</t>
  </si>
  <si>
    <t>Possible cobC, aminotransferase.</t>
  </si>
  <si>
    <t>Rv2231c</t>
  </si>
  <si>
    <t>Rv0254c</t>
  </si>
  <si>
    <t>Rv2208</t>
  </si>
  <si>
    <t>probably molybdopterin biosynthesis protein MoeB + cysteine desulfurase csdB</t>
  </si>
  <si>
    <t>Cofactor biosynthesis, molybdopterin biosynthesis</t>
  </si>
  <si>
    <t xml:space="preserve">probably precursor Z biosynthesis protein complex MoaABC </t>
  </si>
  <si>
    <t>probably molybdopterin biosynthesis protein moeA1 OR moaA2, N-terminal region</t>
  </si>
  <si>
    <t>probable molybdopterin-guanine dinucleotide biosynthesis protein MobA</t>
  </si>
  <si>
    <t>Rv2453c</t>
  </si>
  <si>
    <t>Cofactor biosynthesis, Thiamine biosynthesis</t>
  </si>
  <si>
    <t>thiamine biosynthesis protein ThiC</t>
  </si>
  <si>
    <t>Rv0423c</t>
  </si>
  <si>
    <t>PROBABLE PHOSPHOMETHYLPYRIMIDINE KINASE THID</t>
  </si>
  <si>
    <t>Rv0422c</t>
  </si>
  <si>
    <t>PROBABLE THIAMIN BIOSYNTHESIS PROTEIN THIG</t>
  </si>
  <si>
    <t>Rv0417</t>
  </si>
  <si>
    <t>2-methyl-4-aminopyridine-5-methenyltransferase, thiE</t>
  </si>
  <si>
    <t>Rv0414c</t>
  </si>
  <si>
    <t>Cofactor biosynthesis, F420 biosynthesis</t>
  </si>
  <si>
    <t>F420 biosynthesis protein, FbiC: Lactyl (2) diphospho-(5')guanosine:7,8-didemethyl-8-hydroxy-5-deazariboflavin 2-phospho-L-lactate transferase</t>
  </si>
  <si>
    <t>Rv1173</t>
  </si>
  <si>
    <t>F420 biosynthesis proteins, Fbia AND FbiB: Coenzyme F420-0:L-glutamate ligase</t>
  </si>
  <si>
    <t>glycosyltransferase, mshA</t>
  </si>
  <si>
    <t>Cofactor biosynthesis, mycothiol biosynthesis - hyothetical reaction</t>
  </si>
  <si>
    <t>Rv0486</t>
  </si>
  <si>
    <t xml:space="preserve">N-acetyl-1-D-myo-inositol-2-amino-2-deoxy-?-D-glucopyranoside deacetylase, mshB </t>
  </si>
  <si>
    <t>Cofactor biosynthesis, mycothiol biosynthesis</t>
  </si>
  <si>
    <t>Rv1170</t>
  </si>
  <si>
    <t>L-cysteine:1 D-myo-inositol 2-amino-2-deoxy-?-D-glucopyranoside ligase, mshC</t>
  </si>
  <si>
    <t>mycothiol synthase, mshD</t>
  </si>
  <si>
    <t>Rv0819</t>
  </si>
  <si>
    <t>Rv1082</t>
  </si>
  <si>
    <t>mycobactin synthesis</t>
  </si>
  <si>
    <t>Rv2523c</t>
  </si>
  <si>
    <t>Rv2384</t>
  </si>
  <si>
    <t>Rv2383c</t>
  </si>
  <si>
    <t>Rv2380c</t>
  </si>
  <si>
    <t>lipid biosynthesis, pathway 1</t>
  </si>
  <si>
    <t>Rv2524c</t>
  </si>
  <si>
    <t>acyl-CoA dehydrogenase fadE1-36 AND enoyl-CoA hydratase/isomerase echA1-21 AND 3-hydroxyacyl-CoA dehydrogenase fadB2-5 AND acetyl-CoA C-acetyltransferase fadA2-6</t>
  </si>
  <si>
    <t>beta oxidation of fatty acids</t>
  </si>
  <si>
    <t>Probable Triacylglycerol Lipase</t>
  </si>
  <si>
    <t>Acylglycerol catabolism, Triacylglyceride</t>
  </si>
  <si>
    <t>Rv3097c</t>
  </si>
  <si>
    <t>Acylglycerol catabolism, Monoacylglyceride</t>
  </si>
  <si>
    <t>glycerol-3-phosphate O-acyltransferase plsB1</t>
  </si>
  <si>
    <t>Phospholipid synthesis, Synthesis of Phosphatidylethanolamine</t>
  </si>
  <si>
    <t>phosphatidate cytidylyltransferase</t>
  </si>
  <si>
    <t>Rv2881c</t>
  </si>
  <si>
    <t>CDP-diacylglycerol-serine O-phosphatidyltransferase</t>
  </si>
  <si>
    <t>Rv0436c</t>
  </si>
  <si>
    <t>Probable Phospholipases</t>
  </si>
  <si>
    <t>Inositol phosphate metabolism, Glycerophospholipid metabolism</t>
  </si>
  <si>
    <t>glycerol-3-phosphate dehydrogenase gpdA1</t>
  </si>
  <si>
    <t>Phospholipid synthesis, synthesis of phophatidlyglycerol</t>
  </si>
  <si>
    <t>CDP-diacylglycerol-glycerol-3-phosphate 3-phosphatidyltransferase</t>
  </si>
  <si>
    <t>Rv2746c</t>
  </si>
  <si>
    <t>Phosphatidylinositol mannoside (PIM) synthesis</t>
  </si>
  <si>
    <t>Rv2482c</t>
  </si>
  <si>
    <t>CDP-diacylglyceride--inositol phosphatidyltransferase pgsA</t>
  </si>
  <si>
    <t>Rv2612c</t>
  </si>
  <si>
    <t>alpha-mannosyltransferase, pimA</t>
  </si>
  <si>
    <t>Rv2610c</t>
  </si>
  <si>
    <t>acyl transferase</t>
  </si>
  <si>
    <t>Rv2611c</t>
  </si>
  <si>
    <t>alpha-mannosyltransferase, pimB</t>
  </si>
  <si>
    <t>Rv0557</t>
  </si>
  <si>
    <t>alpha-mannosyltransferase, pimF</t>
  </si>
  <si>
    <t>Rv1500</t>
  </si>
  <si>
    <t>polyketide synthase, pks12, msl6</t>
  </si>
  <si>
    <t>synthesis of mannosyl beta-1-phosphodolichol (MPD)</t>
  </si>
  <si>
    <t>Rv2048c</t>
  </si>
  <si>
    <t>beta-ketoacyl-ACP synthase III, fabH</t>
  </si>
  <si>
    <t>lipid biosynthesis, Synthesis of mycolic acids, FASIIA module</t>
  </si>
  <si>
    <t>Rv0533c</t>
  </si>
  <si>
    <t xml:space="preserve">beta-hydroxyacylACP dehydrase, HadAB and HadBC </t>
  </si>
  <si>
    <t>fas II Module  (kasA/B, mabA/fabG1, fabA/fab2, inhA)</t>
  </si>
  <si>
    <t>lipid biosynthesis, Synthesis of mycolic acids, SYNTHESIS OF METHOXY MYCOLATE</t>
  </si>
  <si>
    <t>methoxymycolic acid synthase 4, mmaA4</t>
  </si>
  <si>
    <t>Rv0642c</t>
  </si>
  <si>
    <t>lipid biosynthesis, Synthesis of mycolic acids, SYNTHESIS OF KETO MYCOLATE</t>
  </si>
  <si>
    <t>Rv0644c</t>
  </si>
  <si>
    <t>cyclopropane mycolic synthase synthase A2, cmaA2 plus redox system</t>
  </si>
  <si>
    <t>Rv0645c</t>
  </si>
  <si>
    <t>cyclopropane fatty acyl-phospholipid synthase 2, cmaA2</t>
  </si>
  <si>
    <t>Rv0503c</t>
  </si>
  <si>
    <t>Rv3801c</t>
  </si>
  <si>
    <t>Claisen-type condensation by polyketide synthase, pks13</t>
  </si>
  <si>
    <t>lipid biosynthesis, Synthesis of mycolic acids, MYCOLIC ACID CONDENSATION</t>
  </si>
  <si>
    <t>Rv3800c</t>
  </si>
  <si>
    <t>mycoyltransferase I. activity not demonstrated</t>
  </si>
  <si>
    <t>mycoyltransferase II. activity not demonstrated</t>
  </si>
  <si>
    <t>lipid biosynthesis, synthesis of branched fatty acids, synthesis of mycocerosic acid</t>
  </si>
  <si>
    <t>Rv2941</t>
  </si>
  <si>
    <t>Mycocerosic acid synthase, mas</t>
  </si>
  <si>
    <t>Rv2940c</t>
  </si>
  <si>
    <t>chorismate pyruvate-lyase</t>
  </si>
  <si>
    <t>Synthesis of Phthiocerol and Phenolphthiocerol, p-hydroxybenzoic acid (HBA) synthesis</t>
  </si>
  <si>
    <t>Rv2949c</t>
  </si>
  <si>
    <t>Synthesis of Phthiocerol and Phenolphthiocerol, PHTHIODIOLONE-A synthesis</t>
  </si>
  <si>
    <t>phthiodiolone reductase</t>
  </si>
  <si>
    <t>Synthesis of Phthiocerol and Phenolphthiocerol, PTT synthesis</t>
  </si>
  <si>
    <t>Rv2951c</t>
  </si>
  <si>
    <t>methyltransferase</t>
  </si>
  <si>
    <t>Synthesis of Phthiocerol and Phenolphthiocerol, phthiocerol (PTC) synthesis</t>
  </si>
  <si>
    <t>Rv2952</t>
  </si>
  <si>
    <t>polyketide-associated protein, papA5</t>
  </si>
  <si>
    <t>Synthesis of Phthiocerol and Phenolphthiocerol, phthiocerol dimycocerosate (DIM) synthesis</t>
  </si>
  <si>
    <t>Rv2939</t>
  </si>
  <si>
    <t>polyketide synthase, pks15/1, frameshift in H37Rv</t>
  </si>
  <si>
    <t>Synthesis of Phthiocerol and Phenolphthiocerol, phenolpthiocerol (PPTC) synthesis</t>
  </si>
  <si>
    <t>phenolpthiocerol synthase ppsA - ppsE, fadD26, fadD28, pks7</t>
  </si>
  <si>
    <t>Synthesis of Phthiocerol and Phenolphthiocerol, phenolphthiocerol dimycocerosate (PDIM) synthesis</t>
  </si>
  <si>
    <t>glycosyl transferase</t>
  </si>
  <si>
    <t>Phenolic Glycolipid synthesis</t>
  </si>
  <si>
    <t>Rv2962c</t>
  </si>
  <si>
    <t>Rv2959c</t>
  </si>
  <si>
    <t>sulfotransferase</t>
  </si>
  <si>
    <t xml:space="preserve">sulfolipid-1 (SL-1) synthesis, trehalose sulfate (TRE-S) synthesis </t>
  </si>
  <si>
    <t>mas-like gene, msl3</t>
  </si>
  <si>
    <t>synthesis of mycolipanoic, mycolipenic (phthienoic), mycolipodienoic acid and polyacyl trehalose</t>
  </si>
  <si>
    <t>1-deoxy-D-xylulose-5-phosphate synthase</t>
  </si>
  <si>
    <t>Polyprenoids biosynthesis</t>
  </si>
  <si>
    <t>1-deoxy-D-xylulose-5-phosphate reductoisomerase</t>
  </si>
  <si>
    <t>Rv2870c</t>
  </si>
  <si>
    <t>2-C-methyl-D-erythritol 4-phosphate cytidylyltransferase</t>
  </si>
  <si>
    <t>Rv3582c</t>
  </si>
  <si>
    <t>4-(cytidine 5'-diphospho)-2-C-methyl-D-erythritol kinase</t>
  </si>
  <si>
    <t>Rv1011</t>
  </si>
  <si>
    <t>2-C-methyl-D-erythritol 2,4-cyclodiphosphate synthase</t>
  </si>
  <si>
    <t>Rv3581c</t>
  </si>
  <si>
    <t>4-hydroxy-3-methylbut-2-en-1-yl diphosphate synthase</t>
  </si>
  <si>
    <t>Rv2868c</t>
  </si>
  <si>
    <t>Probable LYTB-Related protein lytB1 &amp; lytB2</t>
  </si>
  <si>
    <t>isopentenyl-diphosphate D-isomerase</t>
  </si>
  <si>
    <t>Rv1745c</t>
  </si>
  <si>
    <t>dimethylallyltranstransferase</t>
  </si>
  <si>
    <t>FPP synthase</t>
  </si>
  <si>
    <t>Rv1086</t>
  </si>
  <si>
    <t>Rv3398c</t>
  </si>
  <si>
    <t>trans-hexaprenyltranstransferase</t>
  </si>
  <si>
    <t>Rv0562</t>
  </si>
  <si>
    <t>Decaprenyl diphosphate synthase</t>
  </si>
  <si>
    <t>Rv2361c</t>
  </si>
  <si>
    <t>phosphoribose:decaprenyl ribosyltransferase</t>
  </si>
  <si>
    <t>synthesis of arabinogalactan (incomplete)</t>
  </si>
  <si>
    <t>Rv3806c</t>
  </si>
  <si>
    <t>decaprenylphosphoryl-beta-D-ribose epimerase</t>
  </si>
  <si>
    <t>alanine racemase</t>
  </si>
  <si>
    <t>Rv3423c</t>
  </si>
  <si>
    <t xml:space="preserve">D-alanine-D-alanine ligase </t>
  </si>
  <si>
    <t>Rv2981c</t>
  </si>
  <si>
    <t xml:space="preserve">Rhamnosyl transferase wbbL, wbbL2  </t>
  </si>
  <si>
    <t>bifunctional UDP-galactofuranosyl transferase glfT</t>
  </si>
  <si>
    <t>Rv3808c</t>
  </si>
  <si>
    <t>arabinosyl transferases aftA</t>
  </si>
  <si>
    <t>synthesis of arabinogalactan (incomplete), ArabinofuranoseDPP Synthesis</t>
  </si>
  <si>
    <t>Rv3792</t>
  </si>
  <si>
    <t>arabinosyl transferases embA and embB</t>
  </si>
  <si>
    <t>alpha-D-glucose-1-phosphate thymidylyl-transferase rmlA</t>
  </si>
  <si>
    <t>synthesis of arabinogalactan (incomplete), dTDP-Rhamnose Synthesis</t>
  </si>
  <si>
    <t>Rv0334</t>
  </si>
  <si>
    <t>dTDP-glucose-4,6-dehydratase rmlB/rmlB2/rmlB3/epiB</t>
  </si>
  <si>
    <t>dTDP-4-dehydrorhamnose 3,5-epimerase rmlC</t>
  </si>
  <si>
    <t>Rv3465</t>
  </si>
  <si>
    <t>WhiB-like regulatory protein rmlD</t>
  </si>
  <si>
    <t>UDP-galactopyranose mutase glf</t>
  </si>
  <si>
    <t>synthesis of arabinogalactan (incomplete), UDP-Galactofuranose Synthesis</t>
  </si>
  <si>
    <t>Rv3809c</t>
  </si>
  <si>
    <t>glutamine-fructose-6-phosphate transaminase</t>
  </si>
  <si>
    <t>Peptidoglycan Synthesis, NAG and NAM biosynthesis</t>
  </si>
  <si>
    <t>Rv3436c</t>
  </si>
  <si>
    <t>glutamate racemase, murI</t>
  </si>
  <si>
    <t>Rv1338</t>
  </si>
  <si>
    <t>Rv1018c</t>
  </si>
  <si>
    <t xml:space="preserve">UDP-N-acetylglucosamine enolpyruvoyl transferase : murA </t>
  </si>
  <si>
    <t>Rv1315</t>
  </si>
  <si>
    <t xml:space="preserve">UDP-N-acetylenolpyruvoylglucosamine reductase </t>
  </si>
  <si>
    <t>Rv0482</t>
  </si>
  <si>
    <t>UDP-N-acetylmuramic acid hydroxylase, namH</t>
  </si>
  <si>
    <t>Rv3818</t>
  </si>
  <si>
    <t>UDP-N-acetylmuramate-alanine ligase</t>
  </si>
  <si>
    <t>Rv2152c</t>
  </si>
  <si>
    <t>UDP-N-acetylmuramoylalanine D-glutamate ligase, murD</t>
  </si>
  <si>
    <t>Rv2155c</t>
  </si>
  <si>
    <t>UDP-N-acetylmuramoylalanyl-D-glutamate-2,6-diaminopimelate ligase</t>
  </si>
  <si>
    <t>Rv2158c</t>
  </si>
  <si>
    <t>UDP-N-acetylmuramoylalanyl-D-glutamate-2,6-diaminopimelate-D-alanyl-D-alanyl ligase</t>
  </si>
  <si>
    <t>Rv2157c</t>
  </si>
  <si>
    <t>Probable phospho-N-acetylmuramoyl-pentappeptidetransferase MurX (Lipid 1 formation)</t>
  </si>
  <si>
    <t>Rv2156c</t>
  </si>
  <si>
    <t>UDP-N-acetylglucosamine-N-acetylmuramyl(pentapeptide) phosphoryl-undecaprenyl-N-acetylglucoasmine transferase (Lipid 2 formation)</t>
  </si>
  <si>
    <t>Rv2153c</t>
  </si>
  <si>
    <t>Macromolecule biosynthesis</t>
  </si>
  <si>
    <t>phosphatidylserine decarboxylase</t>
  </si>
  <si>
    <t>Rv0437c</t>
  </si>
  <si>
    <t>triacylglycerol synthase</t>
  </si>
  <si>
    <t>triglyceride synthesis</t>
  </si>
  <si>
    <t>arabinosyl transferases embC</t>
  </si>
  <si>
    <t>Rv2220</t>
  </si>
  <si>
    <t>poly-L-glutamate/glutamine synthesis (cell wall)</t>
  </si>
  <si>
    <t>Rv1822</t>
  </si>
  <si>
    <t>ABC transporters</t>
  </si>
  <si>
    <t>Rv3793</t>
  </si>
  <si>
    <t>Transport reaction</t>
  </si>
  <si>
    <t>L-aspartate transport via ABC system</t>
  </si>
  <si>
    <t>Rv2127</t>
  </si>
  <si>
    <t>L-glutamine binding (glnH) and transport via ABC system (glnQ)</t>
  </si>
  <si>
    <t>Rv0411c</t>
  </si>
  <si>
    <t>sulfate transport via ABC system cysTWA and sulfate-binding lipoprotein, subI</t>
  </si>
  <si>
    <t>Rv2281</t>
  </si>
  <si>
    <t>cholesterol uptake (mce4 locus and supAB and mceG)</t>
  </si>
  <si>
    <t>Transport reactions, cholesterol</t>
  </si>
  <si>
    <t>cholesterol degradation</t>
  </si>
  <si>
    <t>Rv1106c</t>
  </si>
  <si>
    <t>3-ketosteroid-delta-1-dehydrogenase, kstD</t>
  </si>
  <si>
    <t>Rv3537</t>
  </si>
  <si>
    <t>KSH, 3-ketosteroid 9a-hydroxylase comprised of KshA (oxygenase) and KshB (oxygenase-reductase)</t>
  </si>
  <si>
    <t>oxygenase of 3-HSA 4-hydroxylase hsaA, reductase of 3-HSA 4-hydroxylase, hsaB</t>
  </si>
  <si>
    <t>3,4-DHSA dioxygenase, hsaC</t>
  </si>
  <si>
    <t>Rv3568c</t>
  </si>
  <si>
    <t>MCP hydrolase, hsaD</t>
  </si>
  <si>
    <t>Rv3569c</t>
  </si>
  <si>
    <t>degradation of C and D rings - precise pathway unclear</t>
  </si>
  <si>
    <t>degradation of 4-androstene-3,17-dione - precise pathway unclear</t>
  </si>
  <si>
    <t>BCG_1188c</t>
  </si>
  <si>
    <t>BCG_0615</t>
  </si>
  <si>
    <t>BCG_0019</t>
  </si>
  <si>
    <t>BCG_0292c</t>
  </si>
  <si>
    <t>BCG_0546c</t>
  </si>
  <si>
    <t>BCG_1243</t>
  </si>
  <si>
    <t>BCG_1244</t>
  </si>
  <si>
    <t>BCG_1245</t>
  </si>
  <si>
    <t>BCG_1166c</t>
  </si>
  <si>
    <t>BCG_3601</t>
  </si>
  <si>
    <t>BCG_3633c</t>
  </si>
  <si>
    <t>BCG_3634c</t>
  </si>
  <si>
    <t>Gene</t>
  </si>
  <si>
    <t>-</t>
  </si>
  <si>
    <t>Rv3061c</t>
  </si>
  <si>
    <t>E</t>
  </si>
  <si>
    <t>Rv3804c</t>
  </si>
  <si>
    <t>Rv3802c</t>
  </si>
  <si>
    <t>Rv3799c</t>
  </si>
  <si>
    <t>Rv3795</t>
  </si>
  <si>
    <t>Rv3794</t>
  </si>
  <si>
    <t>Rv3791</t>
  </si>
  <si>
    <t>Rv3790</t>
  </si>
  <si>
    <t>Rv3411c</t>
  </si>
  <si>
    <t>Rv3410c</t>
  </si>
  <si>
    <t>Rv3319</t>
  </si>
  <si>
    <t>Rv3318</t>
  </si>
  <si>
    <t>Rv3285</t>
  </si>
  <si>
    <t>Rv3280</t>
  </si>
  <si>
    <t>Rv3276c</t>
  </si>
  <si>
    <t>Rv3051c</t>
  </si>
  <si>
    <t>Rv3048c</t>
  </si>
  <si>
    <t>Rv2988c</t>
  </si>
  <si>
    <t>Rv2987c</t>
  </si>
  <si>
    <t>Rv2121c</t>
  </si>
  <si>
    <t>Rv1886c</t>
  </si>
  <si>
    <t>Rv1843c</t>
  </si>
  <si>
    <t>Rv1653</t>
  </si>
  <si>
    <t>Rv1623c</t>
  </si>
  <si>
    <t>Rv1622c</t>
  </si>
  <si>
    <t>Rv1613</t>
  </si>
  <si>
    <t>Rv1612</t>
  </si>
  <si>
    <t>Rv1594</t>
  </si>
  <si>
    <t>Rv1384</t>
  </si>
  <si>
    <t>Rv1383</t>
  </si>
  <si>
    <t>Rv0803</t>
  </si>
  <si>
    <t>Rv0636</t>
  </si>
  <si>
    <t>Rv0553</t>
  </si>
  <si>
    <t>Rv0542c</t>
  </si>
  <si>
    <t>Rv0129c</t>
  </si>
  <si>
    <t>Rv1311</t>
  </si>
  <si>
    <t>Rv1310</t>
  </si>
  <si>
    <t>Rv1309</t>
  </si>
  <si>
    <t>Rv1308</t>
  </si>
  <si>
    <t>Rv1307</t>
  </si>
  <si>
    <t>Rv1306</t>
  </si>
  <si>
    <t>Rv1305</t>
  </si>
  <si>
    <t>Rv1304</t>
  </si>
  <si>
    <t>Rv2397c</t>
  </si>
  <si>
    <t>Rv2399c</t>
  </si>
  <si>
    <t>Rv3043c</t>
  </si>
  <si>
    <t>Rv3029c</t>
  </si>
  <si>
    <t>Rv3028c</t>
  </si>
  <si>
    <t>Rv2200c</t>
  </si>
  <si>
    <t>Rv2196</t>
  </si>
  <si>
    <t>Rv2195</t>
  </si>
  <si>
    <t>Rv2194</t>
  </si>
  <si>
    <t>Rv1451</t>
  </si>
  <si>
    <t>Rv3003c</t>
  </si>
  <si>
    <t>Rv3002c</t>
  </si>
  <si>
    <t>Rv2497c</t>
  </si>
  <si>
    <t>Rv2496c</t>
  </si>
  <si>
    <t>Rv1074c</t>
  </si>
  <si>
    <t>Rv3158</t>
  </si>
  <si>
    <t>Rv3157</t>
  </si>
  <si>
    <t>Rv3156</t>
  </si>
  <si>
    <t>Rv3155</t>
  </si>
  <si>
    <t>Rv3154</t>
  </si>
  <si>
    <t>Rv3153</t>
  </si>
  <si>
    <t>Rv3152</t>
  </si>
  <si>
    <t>Rv3151</t>
  </si>
  <si>
    <t>Rv3150</t>
  </si>
  <si>
    <t>Rv3149</t>
  </si>
  <si>
    <t>Rv3148</t>
  </si>
  <si>
    <t>Rv3147</t>
  </si>
  <si>
    <t>Rv3146</t>
  </si>
  <si>
    <t>Rv3145</t>
  </si>
  <si>
    <t>Rv2335</t>
  </si>
  <si>
    <t>Rv0952</t>
  </si>
  <si>
    <t>Rv0951</t>
  </si>
  <si>
    <t>Rv3401</t>
  </si>
  <si>
    <t>Rv3400</t>
  </si>
  <si>
    <t>Rv3859c</t>
  </si>
  <si>
    <t>Rv3858c</t>
  </si>
  <si>
    <t>Rv3797</t>
  </si>
  <si>
    <t>Rv3784</t>
  </si>
  <si>
    <t>Rv3775</t>
  </si>
  <si>
    <t>Rv3774</t>
  </si>
  <si>
    <t>Rv3772</t>
  </si>
  <si>
    <t>Rv3761c</t>
  </si>
  <si>
    <t>Rv3740c</t>
  </si>
  <si>
    <t>Rv3734c</t>
  </si>
  <si>
    <t>Rv3634c</t>
  </si>
  <si>
    <t>Rv3608c</t>
  </si>
  <si>
    <t>Rv3588c</t>
  </si>
  <si>
    <t>Rv3573c</t>
  </si>
  <si>
    <t>Rv3571</t>
  </si>
  <si>
    <t>Rv3570c</t>
  </si>
  <si>
    <t>Rv3565</t>
  </si>
  <si>
    <t>Rv3564</t>
  </si>
  <si>
    <t>Rv3563</t>
  </si>
  <si>
    <t>Rv3562</t>
  </si>
  <si>
    <t>Rv3561</t>
  </si>
  <si>
    <t>Rv3560c</t>
  </si>
  <si>
    <t>Rv3556c</t>
  </si>
  <si>
    <t>Rv3550</t>
  </si>
  <si>
    <t>Rv3546</t>
  </si>
  <si>
    <t>Rv3544c</t>
  </si>
  <si>
    <t>Rv3543c</t>
  </si>
  <si>
    <t>Rv3538</t>
  </si>
  <si>
    <t>Rv3536c</t>
  </si>
  <si>
    <t>Rv3535c</t>
  </si>
  <si>
    <t>Rv3534c</t>
  </si>
  <si>
    <t>Rv3529c</t>
  </si>
  <si>
    <t>Rv3526</t>
  </si>
  <si>
    <t>Rv3523</t>
  </si>
  <si>
    <t>Rv3522</t>
  </si>
  <si>
    <t>Rv3516</t>
  </si>
  <si>
    <t>Rv3515c</t>
  </si>
  <si>
    <t>Rv3513c</t>
  </si>
  <si>
    <t>Rv3509c</t>
  </si>
  <si>
    <t>Rv3506</t>
  </si>
  <si>
    <t>Rv3505</t>
  </si>
  <si>
    <t>Rv3504</t>
  </si>
  <si>
    <t>Rv3502c</t>
  </si>
  <si>
    <t>Rv3501c</t>
  </si>
  <si>
    <t>Rv3500c</t>
  </si>
  <si>
    <t>Rv3499c</t>
  </si>
  <si>
    <t>Rv3498c</t>
  </si>
  <si>
    <t>Rv3497c</t>
  </si>
  <si>
    <t>Rv3496c</t>
  </si>
  <si>
    <t>Rv3495c</t>
  </si>
  <si>
    <t>Rv3494c</t>
  </si>
  <si>
    <t>Rv3487c</t>
  </si>
  <si>
    <t>Rv3480c</t>
  </si>
  <si>
    <t>Rv3470c</t>
  </si>
  <si>
    <t>Rv3464</t>
  </si>
  <si>
    <t>Rv3383c</t>
  </si>
  <si>
    <t>Rv3382c</t>
  </si>
  <si>
    <t>Rv3379c</t>
  </si>
  <si>
    <t>Rv3373</t>
  </si>
  <si>
    <t>Rv3371</t>
  </si>
  <si>
    <t>Rv3341</t>
  </si>
  <si>
    <t>Rv3339c</t>
  </si>
  <si>
    <t>Rv3308</t>
  </si>
  <si>
    <t>Rv3303c</t>
  </si>
  <si>
    <t>Rv3302c</t>
  </si>
  <si>
    <t>Rv3274c</t>
  </si>
  <si>
    <t>Rv3265c</t>
  </si>
  <si>
    <t>Rv3263</t>
  </si>
  <si>
    <t>Rv3262</t>
  </si>
  <si>
    <t>Rv3261</t>
  </si>
  <si>
    <t>Rv3257c</t>
  </si>
  <si>
    <t>Rv3234c</t>
  </si>
  <si>
    <t>Rv3215</t>
  </si>
  <si>
    <t>Rv3214</t>
  </si>
  <si>
    <t>Rv3206c</t>
  </si>
  <si>
    <t>Rv3141</t>
  </si>
  <si>
    <t>Rv3139</t>
  </si>
  <si>
    <t>Rv3130c</t>
  </si>
  <si>
    <t>Rv3116</t>
  </si>
  <si>
    <t>Rv3111</t>
  </si>
  <si>
    <t>Rv3109</t>
  </si>
  <si>
    <t>Rv3089</t>
  </si>
  <si>
    <t>Rv3088</t>
  </si>
  <si>
    <t>Rv3087</t>
  </si>
  <si>
    <t>Rv3084</t>
  </si>
  <si>
    <t>Rv3039c</t>
  </si>
  <si>
    <t>Rv3025c</t>
  </si>
  <si>
    <t>Rv3010c</t>
  </si>
  <si>
    <t>Rv2982c</t>
  </si>
  <si>
    <t>Rv2970c</t>
  </si>
  <si>
    <t>Rv2950c</t>
  </si>
  <si>
    <t>Rv2948c</t>
  </si>
  <si>
    <t>Rv2946c</t>
  </si>
  <si>
    <t>Rv2942</t>
  </si>
  <si>
    <t>Rv2938</t>
  </si>
  <si>
    <t>Rv2937</t>
  </si>
  <si>
    <t>Rv2935</t>
  </si>
  <si>
    <t>Rv2934</t>
  </si>
  <si>
    <t>Rv2933</t>
  </si>
  <si>
    <t>Rv2932</t>
  </si>
  <si>
    <t>Rv2931</t>
  </si>
  <si>
    <t>Rv2930</t>
  </si>
  <si>
    <t>Rv2858c</t>
  </si>
  <si>
    <t>Rv2854</t>
  </si>
  <si>
    <t>Rv2847c</t>
  </si>
  <si>
    <t>Rv2831</t>
  </si>
  <si>
    <t>Rv2794c</t>
  </si>
  <si>
    <t>Rv2789c</t>
  </si>
  <si>
    <t>Rv2766c</t>
  </si>
  <si>
    <t>Rv2724c</t>
  </si>
  <si>
    <t>Rv2713</t>
  </si>
  <si>
    <t>Rv2682c</t>
  </si>
  <si>
    <t>Rv2679</t>
  </si>
  <si>
    <t>Rv2671</t>
  </si>
  <si>
    <t>Rv2565</t>
  </si>
  <si>
    <t>Rv2505c</t>
  </si>
  <si>
    <t>Rv2504c</t>
  </si>
  <si>
    <t>Rv2503c</t>
  </si>
  <si>
    <t>Rv2502c</t>
  </si>
  <si>
    <t>Rv2501c</t>
  </si>
  <si>
    <t>Rv2500c</t>
  </si>
  <si>
    <t>Rv2486</t>
  </si>
  <si>
    <t>Rv2485c</t>
  </si>
  <si>
    <t>Rv2484c</t>
  </si>
  <si>
    <t>Rv2483c</t>
  </si>
  <si>
    <t>Rv2463</t>
  </si>
  <si>
    <t>Rv2455c</t>
  </si>
  <si>
    <t>Rv2454c</t>
  </si>
  <si>
    <t>Rv2386c</t>
  </si>
  <si>
    <t>Rv2385</t>
  </si>
  <si>
    <t>Rv2382c</t>
  </si>
  <si>
    <t>Rv2381c</t>
  </si>
  <si>
    <t>Rv2334</t>
  </si>
  <si>
    <t>Rv2322c</t>
  </si>
  <si>
    <t>Rv2321c</t>
  </si>
  <si>
    <t>Rv2285</t>
  </si>
  <si>
    <t>Rv2284</t>
  </si>
  <si>
    <t>Rv2267c</t>
  </si>
  <si>
    <t>Rv2259</t>
  </si>
  <si>
    <t>Rv2249c</t>
  </si>
  <si>
    <t>Rv2247</t>
  </si>
  <si>
    <t>Rv2246</t>
  </si>
  <si>
    <t>Rv2245</t>
  </si>
  <si>
    <t>Rv2244</t>
  </si>
  <si>
    <t>Rv2243</t>
  </si>
  <si>
    <t>Rv2187</t>
  </si>
  <si>
    <t>Rv2182c</t>
  </si>
  <si>
    <t>Rv2173</t>
  </si>
  <si>
    <t>Rv2045c</t>
  </si>
  <si>
    <t>Rv2029c</t>
  </si>
  <si>
    <t>Rv2006</t>
  </si>
  <si>
    <t>Rv2002</t>
  </si>
  <si>
    <t>Rv1935c</t>
  </si>
  <si>
    <t>Rv1934c</t>
  </si>
  <si>
    <t>Rv1933c</t>
  </si>
  <si>
    <t>Rv1923</t>
  </si>
  <si>
    <t>Rv1915</t>
  </si>
  <si>
    <t>Rv1912c</t>
  </si>
  <si>
    <t>Rv1900c</t>
  </si>
  <si>
    <t>Rv1885c</t>
  </si>
  <si>
    <t>Rv1878</t>
  </si>
  <si>
    <t>Rv1872c</t>
  </si>
  <si>
    <t>Rv1862</t>
  </si>
  <si>
    <t>Rv1854c</t>
  </si>
  <si>
    <t>Rv1844c</t>
  </si>
  <si>
    <t>Rv1820</t>
  </si>
  <si>
    <t>Rv1819c</t>
  </si>
  <si>
    <t>Rv1760</t>
  </si>
  <si>
    <t>Rv1750c</t>
  </si>
  <si>
    <t>Rv1747</t>
  </si>
  <si>
    <t>Rv1731</t>
  </si>
  <si>
    <t>Rv1715</t>
  </si>
  <si>
    <t>Rv1687c</t>
  </si>
  <si>
    <t>Rv1686c</t>
  </si>
  <si>
    <t>Rv1679</t>
  </si>
  <si>
    <t>Rv1661</t>
  </si>
  <si>
    <t>Rv1600</t>
  </si>
  <si>
    <t>Rv1569</t>
  </si>
  <si>
    <t>Rv1554</t>
  </si>
  <si>
    <t>Rv1553</t>
  </si>
  <si>
    <t>Rv1552</t>
  </si>
  <si>
    <t>Rv1551</t>
  </si>
  <si>
    <t>Rv1538c</t>
  </si>
  <si>
    <t>Rv1530</t>
  </si>
  <si>
    <t>Rv1529</t>
  </si>
  <si>
    <t>Rv1521</t>
  </si>
  <si>
    <t>Rv1497</t>
  </si>
  <si>
    <t>Rv1493</t>
  </si>
  <si>
    <t>Rv1492</t>
  </si>
  <si>
    <t>Rv1484</t>
  </si>
  <si>
    <t>Rv1483</t>
  </si>
  <si>
    <t>Rv1472</t>
  </si>
  <si>
    <t>Rv1467c</t>
  </si>
  <si>
    <t>Rv1447c</t>
  </si>
  <si>
    <t>Rv1427c</t>
  </si>
  <si>
    <t>Rv1426c</t>
  </si>
  <si>
    <t>Rv1425</t>
  </si>
  <si>
    <t>Rv1415</t>
  </si>
  <si>
    <t>Rv1400c</t>
  </si>
  <si>
    <t>Rv1399c</t>
  </si>
  <si>
    <t>Rv1373</t>
  </si>
  <si>
    <t>Rv1350</t>
  </si>
  <si>
    <t>Rv1349</t>
  </si>
  <si>
    <t>Rv1348</t>
  </si>
  <si>
    <t>Rv1346</t>
  </si>
  <si>
    <t>Rv1345</t>
  </si>
  <si>
    <t>Rv1336</t>
  </si>
  <si>
    <t>Rv1323</t>
  </si>
  <si>
    <t>Rv1300</t>
  </si>
  <si>
    <t>Rv1288</t>
  </si>
  <si>
    <t>Rv1284</t>
  </si>
  <si>
    <t>Rv1273c</t>
  </si>
  <si>
    <t>Rv1272c</t>
  </si>
  <si>
    <t>Rv1248c</t>
  </si>
  <si>
    <t>Rv1207</t>
  </si>
  <si>
    <t>Rv1206</t>
  </si>
  <si>
    <t>Rv1193</t>
  </si>
  <si>
    <t>Rv1185c</t>
  </si>
  <si>
    <t>Rv1182</t>
  </si>
  <si>
    <t>Rv1181</t>
  </si>
  <si>
    <t>Rv1144</t>
  </si>
  <si>
    <t>Rv1142c</t>
  </si>
  <si>
    <t>Rv1141c</t>
  </si>
  <si>
    <t>Rv1122</t>
  </si>
  <si>
    <t>Rv1121</t>
  </si>
  <si>
    <t>Rv1110</t>
  </si>
  <si>
    <t>Rv1105</t>
  </si>
  <si>
    <t>Rv1104</t>
  </si>
  <si>
    <t>Rv1093</t>
  </si>
  <si>
    <t>Rv1076</t>
  </si>
  <si>
    <t>Rv1071c</t>
  </si>
  <si>
    <t>Rv1070c</t>
  </si>
  <si>
    <t>Rv1058</t>
  </si>
  <si>
    <t>Rv0994</t>
  </si>
  <si>
    <t>Rv0975c</t>
  </si>
  <si>
    <t>Rv0974c</t>
  </si>
  <si>
    <t>Rv0973c</t>
  </si>
  <si>
    <t>Rv0972c</t>
  </si>
  <si>
    <t>Rv0971c</t>
  </si>
  <si>
    <t>Rv0948c</t>
  </si>
  <si>
    <t>Rv0905</t>
  </si>
  <si>
    <t>Rv0904c</t>
  </si>
  <si>
    <t>Rv0896</t>
  </si>
  <si>
    <t>Rv0895</t>
  </si>
  <si>
    <t>Rv0889c</t>
  </si>
  <si>
    <t>Rv0886</t>
  </si>
  <si>
    <t>Rv0873</t>
  </si>
  <si>
    <t>Rv0859</t>
  </si>
  <si>
    <t>Rv0858c</t>
  </si>
  <si>
    <t>Rv0852</t>
  </si>
  <si>
    <t>Rv0774c</t>
  </si>
  <si>
    <t>Rv0761c</t>
  </si>
  <si>
    <t>Rv0758</t>
  </si>
  <si>
    <t>Rv0757</t>
  </si>
  <si>
    <t>Rv0752c</t>
  </si>
  <si>
    <t>Rv0751c</t>
  </si>
  <si>
    <t>Rv0694</t>
  </si>
  <si>
    <t>Rv0675</t>
  </si>
  <si>
    <t>Rv0673</t>
  </si>
  <si>
    <t>Rv0672</t>
  </si>
  <si>
    <t>Rv0655</t>
  </si>
  <si>
    <t>Rv0649</t>
  </si>
  <si>
    <t>Rv0646c</t>
  </si>
  <si>
    <t>Rv0637</t>
  </si>
  <si>
    <t>Rv0635</t>
  </si>
  <si>
    <t>Rv0632c</t>
  </si>
  <si>
    <t>Rv0618</t>
  </si>
  <si>
    <t>Rv0551c</t>
  </si>
  <si>
    <t>Rv0536</t>
  </si>
  <si>
    <t>Rv0519c</t>
  </si>
  <si>
    <t>Rv0501</t>
  </si>
  <si>
    <t>Rv0489</t>
  </si>
  <si>
    <t>Rv0468</t>
  </si>
  <si>
    <t>Rv0467</t>
  </si>
  <si>
    <t>Rv0456c</t>
  </si>
  <si>
    <t>Rv0438c</t>
  </si>
  <si>
    <t>Rv0404</t>
  </si>
  <si>
    <t>Rv0400c</t>
  </si>
  <si>
    <t>Rv0392c</t>
  </si>
  <si>
    <t>Rv0337c</t>
  </si>
  <si>
    <t>Rv0275c</t>
  </si>
  <si>
    <t>Rv0271c</t>
  </si>
  <si>
    <t>Rv0270</t>
  </si>
  <si>
    <t>Rv0244c</t>
  </si>
  <si>
    <t>Rv0242c</t>
  </si>
  <si>
    <t>Rv0234c</t>
  </si>
  <si>
    <t>Rv0231</t>
  </si>
  <si>
    <t>Rv0221</t>
  </si>
  <si>
    <t>Rv0220</t>
  </si>
  <si>
    <t>Rv0217c</t>
  </si>
  <si>
    <t>Rv0215c</t>
  </si>
  <si>
    <t>Rv0214</t>
  </si>
  <si>
    <t>Rv0194</t>
  </si>
  <si>
    <t>Rv0183</t>
  </si>
  <si>
    <t>Rv0166</t>
  </si>
  <si>
    <t>Rv0162c</t>
  </si>
  <si>
    <t>Rv0157</t>
  </si>
  <si>
    <t>Rv0156</t>
  </si>
  <si>
    <t>Rv0155</t>
  </si>
  <si>
    <t>Rv0154c</t>
  </si>
  <si>
    <t>Rv0131c</t>
  </si>
  <si>
    <t>Rv0130</t>
  </si>
  <si>
    <t>Rv0119</t>
  </si>
  <si>
    <t>Rv0112</t>
  </si>
  <si>
    <t>Rv0099</t>
  </si>
  <si>
    <t>Rv0098</t>
  </si>
  <si>
    <t>Rv0070c</t>
  </si>
  <si>
    <t>Rv0066c</t>
  </si>
  <si>
    <t>Rv0046c</t>
  </si>
  <si>
    <t>Rv0035</t>
  </si>
  <si>
    <t>Rv0032</t>
  </si>
  <si>
    <t>Rv2398c</t>
  </si>
  <si>
    <t>Rv2400c</t>
  </si>
  <si>
    <t>Rv3266c</t>
  </si>
  <si>
    <t>Rv3572</t>
  </si>
  <si>
    <t>BCG_0198c</t>
  </si>
  <si>
    <t>BCG_0257</t>
  </si>
  <si>
    <t>BCG_0507</t>
  </si>
  <si>
    <t>BCG_0598</t>
  </si>
  <si>
    <t>BCG_0704</t>
  </si>
  <si>
    <t>BCG_0813c</t>
  </si>
  <si>
    <t>BCG_0911</t>
  </si>
  <si>
    <t>BCG_1308c</t>
  </si>
  <si>
    <t>BCG_1411</t>
  </si>
  <si>
    <t>BCG_1581</t>
  </si>
  <si>
    <t>BCG_1582</t>
  </si>
  <si>
    <t>BCG_1725c</t>
  </si>
  <si>
    <t>BCG_1898</t>
  </si>
  <si>
    <t>BCG_1939c</t>
  </si>
  <si>
    <t>BCG_1954</t>
  </si>
  <si>
    <t>BCG_1962</t>
  </si>
  <si>
    <t>BCG_2197c</t>
  </si>
  <si>
    <t>BCG_2520c</t>
  </si>
  <si>
    <t>BCG_2726</t>
  </si>
  <si>
    <t>BCG_3168</t>
  </si>
  <si>
    <t>BCG_3169</t>
  </si>
  <si>
    <t>BCG_3170</t>
  </si>
  <si>
    <t>BCG_3171</t>
  </si>
  <si>
    <t>BCG_3172</t>
  </si>
  <si>
    <t>BCG_3173</t>
  </si>
  <si>
    <t>BCG_3174</t>
  </si>
  <si>
    <t>BCG_3175</t>
  </si>
  <si>
    <t>BCG_3176</t>
  </si>
  <si>
    <t>BCG_3177</t>
  </si>
  <si>
    <t>BCG_3178</t>
  </si>
  <si>
    <t>BCG_3179</t>
  </si>
  <si>
    <t>BCG_3180</t>
  </si>
  <si>
    <t>BCG_3181</t>
  </si>
  <si>
    <t>BCG_3313c</t>
  </si>
  <si>
    <t>BCG_3368c</t>
  </si>
  <si>
    <t>BCG_3535c</t>
  </si>
  <si>
    <t>BCG_3558c</t>
  </si>
  <si>
    <t>BCG_3559c</t>
  </si>
  <si>
    <t>BCG_3560c</t>
  </si>
  <si>
    <t>BCG_3561c</t>
  </si>
  <si>
    <t>BCG_3562c</t>
  </si>
  <si>
    <t>BCG_3563c</t>
  </si>
  <si>
    <t>BCG_3564c</t>
  </si>
  <si>
    <t>BCG_3565c</t>
  </si>
  <si>
    <t>BCG_3566c</t>
  </si>
  <si>
    <t>BCG_3586</t>
  </si>
  <si>
    <t>BCG_3587</t>
  </si>
  <si>
    <t>BCG_3590</t>
  </si>
  <si>
    <t>BCG_3598c</t>
  </si>
  <si>
    <t>BCG_3599c</t>
  </si>
  <si>
    <t>BCG_3600c</t>
  </si>
  <si>
    <t>BCG_3602</t>
  </si>
  <si>
    <t>BCG_3632c</t>
  </si>
  <si>
    <t>BCG_3635c</t>
  </si>
  <si>
    <t>BCG_3636</t>
  </si>
  <si>
    <t>Result</t>
  </si>
  <si>
    <t>cysA1</t>
  </si>
  <si>
    <t>TP</t>
  </si>
  <si>
    <t>cysW</t>
  </si>
  <si>
    <t>cysT</t>
  </si>
  <si>
    <t>subI</t>
  </si>
  <si>
    <t>glpK</t>
  </si>
  <si>
    <t>TN</t>
  </si>
  <si>
    <t>FN</t>
  </si>
  <si>
    <t>rocA</t>
  </si>
  <si>
    <t>pdhB</t>
  </si>
  <si>
    <t>accD6</t>
  </si>
  <si>
    <t>ansA</t>
  </si>
  <si>
    <t>gcvT</t>
  </si>
  <si>
    <t>glyA</t>
  </si>
  <si>
    <t>glcB</t>
  </si>
  <si>
    <t>csd</t>
  </si>
  <si>
    <t>aspB</t>
  </si>
  <si>
    <t>aspC</t>
  </si>
  <si>
    <t>gltD</t>
  </si>
  <si>
    <t>gltB</t>
  </si>
  <si>
    <t>gdh</t>
  </si>
  <si>
    <t>proB</t>
  </si>
  <si>
    <t>ilvB1</t>
  </si>
  <si>
    <t>ilvA</t>
  </si>
  <si>
    <t>pgsA2</t>
  </si>
  <si>
    <t>metX</t>
  </si>
  <si>
    <t>hisC1</t>
  </si>
  <si>
    <t>argF</t>
  </si>
  <si>
    <t>FP</t>
  </si>
  <si>
    <t>speE</t>
  </si>
  <si>
    <t>metB</t>
  </si>
  <si>
    <t>argB</t>
  </si>
  <si>
    <t>argJ</t>
  </si>
  <si>
    <t>hisE</t>
  </si>
  <si>
    <t>aroE</t>
  </si>
  <si>
    <t>aroK</t>
  </si>
  <si>
    <t>fbpB</t>
  </si>
  <si>
    <t>gadB</t>
  </si>
  <si>
    <t>gabT</t>
  </si>
  <si>
    <t>gabD1</t>
  </si>
  <si>
    <t>gabD2</t>
  </si>
  <si>
    <t>arcA</t>
  </si>
  <si>
    <t>rocD2</t>
  </si>
  <si>
    <t>rocD1</t>
  </si>
  <si>
    <t>pdhA</t>
  </si>
  <si>
    <t>pdhC</t>
  </si>
  <si>
    <t>echA6</t>
  </si>
  <si>
    <t>echA8</t>
  </si>
  <si>
    <t>echA12</t>
  </si>
  <si>
    <t>echA14</t>
  </si>
  <si>
    <t>echA21</t>
  </si>
  <si>
    <t>fadA3</t>
  </si>
  <si>
    <t>accD3</t>
  </si>
  <si>
    <t>accD1</t>
  </si>
  <si>
    <t>mutA</t>
  </si>
  <si>
    <t>mutB</t>
  </si>
  <si>
    <t>scoA</t>
  </si>
  <si>
    <t>mmsA</t>
  </si>
  <si>
    <t>scoB</t>
  </si>
  <si>
    <t>mmsB</t>
  </si>
  <si>
    <t>plsB1</t>
  </si>
  <si>
    <t>adhE2</t>
  </si>
  <si>
    <t>proA</t>
  </si>
  <si>
    <t>ilvH</t>
  </si>
  <si>
    <t>ilvB2</t>
  </si>
  <si>
    <t>ilvX</t>
  </si>
  <si>
    <t>fadD16</t>
  </si>
  <si>
    <t>metC</t>
  </si>
  <si>
    <t>mmuM</t>
  </si>
  <si>
    <t>metH</t>
  </si>
  <si>
    <t>cysE</t>
  </si>
  <si>
    <t>cysM</t>
  </si>
  <si>
    <t>cysK1</t>
  </si>
  <si>
    <t>cbs</t>
  </si>
  <si>
    <t>hisC2</t>
  </si>
  <si>
    <t>ilvE</t>
  </si>
  <si>
    <t>panD</t>
  </si>
  <si>
    <t>proC</t>
  </si>
  <si>
    <t>argC</t>
  </si>
  <si>
    <t>argD</t>
  </si>
  <si>
    <t>carB</t>
  </si>
  <si>
    <t>carA</t>
  </si>
  <si>
    <t>argG</t>
  </si>
  <si>
    <t>argH</t>
  </si>
  <si>
    <t>ilvC</t>
  </si>
  <si>
    <t>leuA</t>
  </si>
  <si>
    <t>leuC</t>
  </si>
  <si>
    <t>leuD</t>
  </si>
  <si>
    <t>leuB</t>
  </si>
  <si>
    <t>asnB</t>
  </si>
  <si>
    <t>ask</t>
  </si>
  <si>
    <t>asd</t>
  </si>
  <si>
    <t>thrA</t>
  </si>
  <si>
    <t>thrB</t>
  </si>
  <si>
    <t>thrC</t>
  </si>
  <si>
    <t>dapA</t>
  </si>
  <si>
    <t>dapB</t>
  </si>
  <si>
    <t>dapE</t>
  </si>
  <si>
    <t>dapF</t>
  </si>
  <si>
    <t>lysA</t>
  </si>
  <si>
    <t>metE</t>
  </si>
  <si>
    <t>serA1</t>
  </si>
  <si>
    <t>serC</t>
  </si>
  <si>
    <t>serB2</t>
  </si>
  <si>
    <t>methionine adenosyltransferase metK</t>
  </si>
  <si>
    <t>metK</t>
  </si>
  <si>
    <t>adenosylhomocysteinase sahN</t>
  </si>
  <si>
    <t>sahH</t>
  </si>
  <si>
    <t>hisG</t>
  </si>
  <si>
    <t>hisI</t>
  </si>
  <si>
    <t>hisA</t>
  </si>
  <si>
    <t>hisH</t>
  </si>
  <si>
    <t>hisB</t>
  </si>
  <si>
    <t>hisD</t>
  </si>
  <si>
    <t>3-deoxy-7-phosphoheptulonate synthase, aroG</t>
  </si>
  <si>
    <t>aroG</t>
  </si>
  <si>
    <t>aroB</t>
  </si>
  <si>
    <t>aroD</t>
  </si>
  <si>
    <t>aroA</t>
  </si>
  <si>
    <t>aroF</t>
  </si>
  <si>
    <t>trpE</t>
  </si>
  <si>
    <t>trpD</t>
  </si>
  <si>
    <t>trpC</t>
  </si>
  <si>
    <t>trpB</t>
  </si>
  <si>
    <t>trpA</t>
  </si>
  <si>
    <t>pheA</t>
  </si>
  <si>
    <t>prsA</t>
  </si>
  <si>
    <t>tyrA</t>
  </si>
  <si>
    <t>Carbohydrate metabolism (excluding central metabolism)</t>
  </si>
  <si>
    <t>fba</t>
  </si>
  <si>
    <t>manB</t>
  </si>
  <si>
    <t>gca</t>
  </si>
  <si>
    <t>galE1</t>
  </si>
  <si>
    <t>otsB2</t>
  </si>
  <si>
    <t>rbsK</t>
  </si>
  <si>
    <t>pmmB</t>
  </si>
  <si>
    <t>galK</t>
  </si>
  <si>
    <t>galTa</t>
  </si>
  <si>
    <t>galE2</t>
  </si>
  <si>
    <t>galE3</t>
  </si>
  <si>
    <t>aglA</t>
  </si>
  <si>
    <t>manA</t>
  </si>
  <si>
    <t>ppm1</t>
  </si>
  <si>
    <t>galU</t>
  </si>
  <si>
    <t>otsA</t>
  </si>
  <si>
    <t>tkt</t>
  </si>
  <si>
    <t>pykA</t>
  </si>
  <si>
    <t>Cell wall syntheisis</t>
  </si>
  <si>
    <t>wbbL1</t>
  </si>
  <si>
    <t>rmlB</t>
  </si>
  <si>
    <t>glmS</t>
  </si>
  <si>
    <t>murI</t>
  </si>
  <si>
    <t>glnA1</t>
  </si>
  <si>
    <t>alr</t>
  </si>
  <si>
    <t>ddl</t>
  </si>
  <si>
    <t>glfT</t>
  </si>
  <si>
    <t>embA</t>
  </si>
  <si>
    <t>embB</t>
  </si>
  <si>
    <t>rmlA</t>
  </si>
  <si>
    <t>rmlC</t>
  </si>
  <si>
    <t>glf</t>
  </si>
  <si>
    <t>glmU</t>
  </si>
  <si>
    <t>murA</t>
  </si>
  <si>
    <t>murB</t>
  </si>
  <si>
    <t>murC</t>
  </si>
  <si>
    <t>murD</t>
  </si>
  <si>
    <t>murE</t>
  </si>
  <si>
    <t>murF</t>
  </si>
  <si>
    <t>mraY</t>
  </si>
  <si>
    <t>murG</t>
  </si>
  <si>
    <t>embC</t>
  </si>
  <si>
    <t>rmlD</t>
  </si>
  <si>
    <t>glpD2</t>
  </si>
  <si>
    <t>pgi</t>
  </si>
  <si>
    <t>glpX</t>
  </si>
  <si>
    <t>tpiA</t>
  </si>
  <si>
    <t>gap</t>
  </si>
  <si>
    <t>pgk</t>
  </si>
  <si>
    <t>gpmA</t>
  </si>
  <si>
    <t>eno</t>
  </si>
  <si>
    <t>aceE</t>
  </si>
  <si>
    <t>dlaT</t>
  </si>
  <si>
    <t>lpd</t>
  </si>
  <si>
    <t>gltA</t>
  </si>
  <si>
    <t>icd2</t>
  </si>
  <si>
    <t>kgd</t>
  </si>
  <si>
    <t>2-oxoglutarate synthase</t>
  </si>
  <si>
    <t>sucC</t>
  </si>
  <si>
    <t>sucD</t>
  </si>
  <si>
    <t>ndh</t>
  </si>
  <si>
    <t>gnd2</t>
  </si>
  <si>
    <t>pckA</t>
  </si>
  <si>
    <t>icl</t>
  </si>
  <si>
    <t>pgmA</t>
  </si>
  <si>
    <t>gltA1</t>
  </si>
  <si>
    <t>guaB1</t>
  </si>
  <si>
    <t>sdhA</t>
  </si>
  <si>
    <t>sdhB</t>
  </si>
  <si>
    <t>glpD1</t>
  </si>
  <si>
    <t>aldC</t>
  </si>
  <si>
    <t>ppgK</t>
  </si>
  <si>
    <t>pfkB</t>
  </si>
  <si>
    <t>pfkA</t>
  </si>
  <si>
    <t>citA</t>
  </si>
  <si>
    <t>icd1</t>
  </si>
  <si>
    <t>mdh</t>
  </si>
  <si>
    <t>ppdK</t>
  </si>
  <si>
    <t>serA2</t>
  </si>
  <si>
    <t>glnA3</t>
  </si>
  <si>
    <t>mez</t>
  </si>
  <si>
    <t>accD2</t>
  </si>
  <si>
    <t>fadE23</t>
  </si>
  <si>
    <t>zwf1</t>
  </si>
  <si>
    <t>devB</t>
  </si>
  <si>
    <t>tal</t>
  </si>
  <si>
    <t>deoC</t>
  </si>
  <si>
    <t>pca</t>
  </si>
  <si>
    <t>frdB</t>
  </si>
  <si>
    <t>frdC</t>
  </si>
  <si>
    <t>acn</t>
  </si>
  <si>
    <t>fumC</t>
  </si>
  <si>
    <t>accD5</t>
  </si>
  <si>
    <t>pknG</t>
  </si>
  <si>
    <t>ribA2</t>
  </si>
  <si>
    <t>folE</t>
  </si>
  <si>
    <t>phoP</t>
  </si>
  <si>
    <t>trpG</t>
  </si>
  <si>
    <t>folP1</t>
  </si>
  <si>
    <t>folC</t>
  </si>
  <si>
    <t>dfrA</t>
  </si>
  <si>
    <t>entC</t>
  </si>
  <si>
    <t>mbtI</t>
  </si>
  <si>
    <t>bioF2</t>
  </si>
  <si>
    <t>bioA</t>
  </si>
  <si>
    <t>bioB</t>
  </si>
  <si>
    <t>accA2</t>
  </si>
  <si>
    <t>hemY</t>
  </si>
  <si>
    <t>hemK</t>
  </si>
  <si>
    <t>cysG</t>
  </si>
  <si>
    <t>iscS</t>
  </si>
  <si>
    <t>moeB1</t>
  </si>
  <si>
    <t>moaA1</t>
  </si>
  <si>
    <t>moaC</t>
  </si>
  <si>
    <t>fbiC</t>
  </si>
  <si>
    <t>mshB</t>
  </si>
  <si>
    <t>cysS</t>
  </si>
  <si>
    <t>ribA1</t>
  </si>
  <si>
    <t>ribH</t>
  </si>
  <si>
    <t>ribC</t>
  </si>
  <si>
    <t>coaD</t>
  </si>
  <si>
    <t>pntAa</t>
  </si>
  <si>
    <t>pntAb</t>
  </si>
  <si>
    <t>pntB</t>
  </si>
  <si>
    <t>sthA</t>
  </si>
  <si>
    <t>nudC</t>
  </si>
  <si>
    <t>ribD</t>
  </si>
  <si>
    <t>phoR</t>
  </si>
  <si>
    <t>folB</t>
  </si>
  <si>
    <t>folK</t>
  </si>
  <si>
    <t>folP2</t>
  </si>
  <si>
    <t>bioF1</t>
  </si>
  <si>
    <t>bioD</t>
  </si>
  <si>
    <t>accA1</t>
  </si>
  <si>
    <t>hemN</t>
  </si>
  <si>
    <t>cobG</t>
  </si>
  <si>
    <t>cobM</t>
  </si>
  <si>
    <t>cobH</t>
  </si>
  <si>
    <t>cobB</t>
  </si>
  <si>
    <t>cobO</t>
  </si>
  <si>
    <t>cobQ1</t>
  </si>
  <si>
    <t>cobU</t>
  </si>
  <si>
    <t>cobS</t>
  </si>
  <si>
    <t>moeB2</t>
  </si>
  <si>
    <t>moeA2</t>
  </si>
  <si>
    <t>moeA1</t>
  </si>
  <si>
    <t>mobA</t>
  </si>
  <si>
    <t>fbiB</t>
  </si>
  <si>
    <t>fbiA</t>
  </si>
  <si>
    <t>mca</t>
  </si>
  <si>
    <t>nadB</t>
  </si>
  <si>
    <t>nadA</t>
  </si>
  <si>
    <t>nadC</t>
  </si>
  <si>
    <t>nadD</t>
  </si>
  <si>
    <t>nadE</t>
  </si>
  <si>
    <t>ppnK</t>
  </si>
  <si>
    <t>ribF</t>
  </si>
  <si>
    <t>panB</t>
  </si>
  <si>
    <t>panC</t>
  </si>
  <si>
    <t>coaA</t>
  </si>
  <si>
    <t>dfp</t>
  </si>
  <si>
    <t>coaE</t>
  </si>
  <si>
    <t>menD</t>
  </si>
  <si>
    <t>menE</t>
  </si>
  <si>
    <t>menC</t>
  </si>
  <si>
    <t>menB</t>
  </si>
  <si>
    <t>menA</t>
  </si>
  <si>
    <t>birA</t>
  </si>
  <si>
    <t>lipB</t>
  </si>
  <si>
    <t>lipA</t>
  </si>
  <si>
    <t>gltX</t>
  </si>
  <si>
    <t>hemA</t>
  </si>
  <si>
    <t>hemL</t>
  </si>
  <si>
    <t>hemB</t>
  </si>
  <si>
    <t>hemC</t>
  </si>
  <si>
    <t>hemD</t>
  </si>
  <si>
    <t>hemE</t>
  </si>
  <si>
    <t>hemH</t>
  </si>
  <si>
    <t>thiC</t>
  </si>
  <si>
    <t>thiD</t>
  </si>
  <si>
    <t>thiG</t>
  </si>
  <si>
    <t>thiE</t>
  </si>
  <si>
    <t>nuoD</t>
  </si>
  <si>
    <t>nuoF</t>
  </si>
  <si>
    <t>nuoM</t>
  </si>
  <si>
    <t>lpdA</t>
  </si>
  <si>
    <t>fixB</t>
  </si>
  <si>
    <t>qcrC</t>
  </si>
  <si>
    <t>qcrA</t>
  </si>
  <si>
    <t>qcrB</t>
  </si>
  <si>
    <t>ctaC</t>
  </si>
  <si>
    <t>fixA</t>
  </si>
  <si>
    <t>ctaD</t>
  </si>
  <si>
    <t>ctaB</t>
  </si>
  <si>
    <t>atpB</t>
  </si>
  <si>
    <t>atpE</t>
  </si>
  <si>
    <t>atpH</t>
  </si>
  <si>
    <t>atpA</t>
  </si>
  <si>
    <t>atpG</t>
  </si>
  <si>
    <t>atpD</t>
  </si>
  <si>
    <t>ppk</t>
  </si>
  <si>
    <t>fprA</t>
  </si>
  <si>
    <t>nuoC</t>
  </si>
  <si>
    <t>nuoG</t>
  </si>
  <si>
    <t>nuoA</t>
  </si>
  <si>
    <t>nuoB</t>
  </si>
  <si>
    <t>nuoE</t>
  </si>
  <si>
    <t>nuoH</t>
  </si>
  <si>
    <t>nuoI</t>
  </si>
  <si>
    <t>nuoJ</t>
  </si>
  <si>
    <t>nuoK</t>
  </si>
  <si>
    <t>nuoL</t>
  </si>
  <si>
    <t>nuoN</t>
  </si>
  <si>
    <t>ndhA</t>
  </si>
  <si>
    <t>adhA</t>
  </si>
  <si>
    <t>atpF</t>
  </si>
  <si>
    <t>atpC</t>
  </si>
  <si>
    <t>fprB</t>
  </si>
  <si>
    <t>cydB</t>
  </si>
  <si>
    <t>cydA</t>
  </si>
  <si>
    <t>ppa</t>
  </si>
  <si>
    <t>ino1</t>
  </si>
  <si>
    <t>acpP</t>
  </si>
  <si>
    <t>kasA</t>
  </si>
  <si>
    <t>fadD7</t>
  </si>
  <si>
    <t>fadD30</t>
  </si>
  <si>
    <t>kasB</t>
  </si>
  <si>
    <t>fabG1</t>
  </si>
  <si>
    <t>lipU</t>
  </si>
  <si>
    <t>lipI</t>
  </si>
  <si>
    <t>pgsA3</t>
  </si>
  <si>
    <t>pks12</t>
  </si>
  <si>
    <t>inhA</t>
  </si>
  <si>
    <t>otsB1</t>
  </si>
  <si>
    <t>pks7</t>
  </si>
  <si>
    <t>suhB</t>
  </si>
  <si>
    <t>lipY</t>
  </si>
  <si>
    <t>plsB2</t>
  </si>
  <si>
    <t>pgsA1</t>
  </si>
  <si>
    <t>pimB</t>
  </si>
  <si>
    <t>fabH</t>
  </si>
  <si>
    <t>mmaA2</t>
  </si>
  <si>
    <t>mmaA1</t>
  </si>
  <si>
    <t>cmaA2</t>
  </si>
  <si>
    <t>mas</t>
  </si>
  <si>
    <t>psd</t>
  </si>
  <si>
    <t>mgtC</t>
  </si>
  <si>
    <t>fabD</t>
  </si>
  <si>
    <t>fabD2</t>
  </si>
  <si>
    <t>fadD12</t>
  </si>
  <si>
    <t>fadD28</t>
  </si>
  <si>
    <t>fadD3</t>
  </si>
  <si>
    <t>fadD36</t>
  </si>
  <si>
    <t>fabG</t>
  </si>
  <si>
    <t>fadD34</t>
  </si>
  <si>
    <t>fadD10</t>
  </si>
  <si>
    <t>fadD5</t>
  </si>
  <si>
    <t>fadD4</t>
  </si>
  <si>
    <t>fadD2</t>
  </si>
  <si>
    <t>fadD8</t>
  </si>
  <si>
    <t>fadD14</t>
  </si>
  <si>
    <t>fadD21</t>
  </si>
  <si>
    <t>fadD6</t>
  </si>
  <si>
    <t>fadD33</t>
  </si>
  <si>
    <t>zwf2</t>
  </si>
  <si>
    <t>fadD25</t>
  </si>
  <si>
    <t>fadD24</t>
  </si>
  <si>
    <t>fadD1</t>
  </si>
  <si>
    <t>fabG3</t>
  </si>
  <si>
    <t>fadD15</t>
  </si>
  <si>
    <t>fadD35</t>
  </si>
  <si>
    <t>fadD22</t>
  </si>
  <si>
    <t>fadD29</t>
  </si>
  <si>
    <t>fadD13</t>
  </si>
  <si>
    <t>fadD18</t>
  </si>
  <si>
    <t>fadE31</t>
  </si>
  <si>
    <t>fadE32</t>
  </si>
  <si>
    <t>frdA</t>
  </si>
  <si>
    <t>plsC</t>
  </si>
  <si>
    <t>lipM</t>
  </si>
  <si>
    <t>lipW</t>
  </si>
  <si>
    <t>lipC</t>
  </si>
  <si>
    <t>lipG</t>
  </si>
  <si>
    <t>lipH</t>
  </si>
  <si>
    <t>lipO</t>
  </si>
  <si>
    <t>lipL</t>
  </si>
  <si>
    <t>lipD</t>
  </si>
  <si>
    <t>lipT</t>
  </si>
  <si>
    <t>mbtJ</t>
  </si>
  <si>
    <t>lipP</t>
  </si>
  <si>
    <t>lipQ</t>
  </si>
  <si>
    <t>lipN</t>
  </si>
  <si>
    <t>lipR</t>
  </si>
  <si>
    <t>lipF</t>
  </si>
  <si>
    <t>lipE</t>
  </si>
  <si>
    <t>gpsA</t>
  </si>
  <si>
    <t>echA11</t>
  </si>
  <si>
    <t>echA10</t>
  </si>
  <si>
    <t>ppsA</t>
  </si>
  <si>
    <t>ppsB</t>
  </si>
  <si>
    <t>ppsD</t>
  </si>
  <si>
    <t>ppsE</t>
  </si>
  <si>
    <t>ppsC</t>
  </si>
  <si>
    <t>papA5</t>
  </si>
  <si>
    <t>pks1</t>
  </si>
  <si>
    <t>fadD26</t>
  </si>
  <si>
    <t>drrA</t>
  </si>
  <si>
    <t>drrB</t>
  </si>
  <si>
    <t>drrC</t>
  </si>
  <si>
    <t>mmpL7</t>
  </si>
  <si>
    <t>papA3</t>
  </si>
  <si>
    <t>pks4</t>
  </si>
  <si>
    <t>tgs1</t>
  </si>
  <si>
    <t>ilvG</t>
  </si>
  <si>
    <t>fas</t>
  </si>
  <si>
    <t>accA3</t>
  </si>
  <si>
    <t>accD4</t>
  </si>
  <si>
    <t>cdsA</t>
  </si>
  <si>
    <t>pssA</t>
  </si>
  <si>
    <t>pimA</t>
  </si>
  <si>
    <t>mmaA4</t>
  </si>
  <si>
    <t>fadD32</t>
  </si>
  <si>
    <t>pks13</t>
  </si>
  <si>
    <t>thyX</t>
  </si>
  <si>
    <t>thyA</t>
  </si>
  <si>
    <t>hpt</t>
  </si>
  <si>
    <t>relA</t>
  </si>
  <si>
    <t>pyrF</t>
  </si>
  <si>
    <t>ndk</t>
  </si>
  <si>
    <t>dut</t>
  </si>
  <si>
    <t>pnp</t>
  </si>
  <si>
    <t>deoD</t>
  </si>
  <si>
    <t>adk</t>
  </si>
  <si>
    <t>nrdZ</t>
  </si>
  <si>
    <t>dcd</t>
  </si>
  <si>
    <t>upp</t>
  </si>
  <si>
    <t>cya</t>
  </si>
  <si>
    <t>apt</t>
  </si>
  <si>
    <t>add</t>
  </si>
  <si>
    <t>gnd1</t>
  </si>
  <si>
    <t>pyrB</t>
  </si>
  <si>
    <t>pyrC</t>
  </si>
  <si>
    <t>pyrD</t>
  </si>
  <si>
    <t>pyrE</t>
  </si>
  <si>
    <t>cmk</t>
  </si>
  <si>
    <t>pyrG</t>
  </si>
  <si>
    <t>nrdE</t>
  </si>
  <si>
    <t>nrdF2</t>
  </si>
  <si>
    <t>tmk</t>
  </si>
  <si>
    <t>trxB2</t>
  </si>
  <si>
    <t>purF</t>
  </si>
  <si>
    <t>purD</t>
  </si>
  <si>
    <t>purN</t>
  </si>
  <si>
    <t>purL</t>
  </si>
  <si>
    <t>purM</t>
  </si>
  <si>
    <t>purK</t>
  </si>
  <si>
    <t>purB</t>
  </si>
  <si>
    <t>purH</t>
  </si>
  <si>
    <t>gmk</t>
  </si>
  <si>
    <t>guaB3</t>
  </si>
  <si>
    <t>guaB2</t>
  </si>
  <si>
    <t>guaA</t>
  </si>
  <si>
    <t>cbhK</t>
  </si>
  <si>
    <t>cysN</t>
  </si>
  <si>
    <t>mbtE</t>
  </si>
  <si>
    <t>mbtD</t>
  </si>
  <si>
    <t>dxs1</t>
  </si>
  <si>
    <t>ispH</t>
  </si>
  <si>
    <t>fdhF</t>
  </si>
  <si>
    <t>acpS</t>
  </si>
  <si>
    <t>idi</t>
  </si>
  <si>
    <t>idsA1</t>
  </si>
  <si>
    <t>fbpC</t>
  </si>
  <si>
    <t>acs</t>
  </si>
  <si>
    <t>adhE1</t>
  </si>
  <si>
    <t>adhB</t>
  </si>
  <si>
    <t>adh</t>
  </si>
  <si>
    <t>adhC</t>
  </si>
  <si>
    <t>ackA</t>
  </si>
  <si>
    <t>pta</t>
  </si>
  <si>
    <t>acyP</t>
  </si>
  <si>
    <t>mbtA</t>
  </si>
  <si>
    <t>mbtB</t>
  </si>
  <si>
    <t>mbtC</t>
  </si>
  <si>
    <t>dxs2</t>
  </si>
  <si>
    <t>lytB1</t>
  </si>
  <si>
    <t>idsB</t>
  </si>
  <si>
    <t>bphC</t>
  </si>
  <si>
    <t>hmp</t>
  </si>
  <si>
    <t>bphD</t>
  </si>
  <si>
    <t>fadD17</t>
  </si>
  <si>
    <t>fadD19</t>
  </si>
  <si>
    <t>echA19</t>
  </si>
  <si>
    <t>lipJ</t>
  </si>
  <si>
    <t>folD</t>
  </si>
  <si>
    <t>cysD</t>
  </si>
  <si>
    <t>cysH</t>
  </si>
  <si>
    <t>nirA</t>
  </si>
  <si>
    <t>katG</t>
  </si>
  <si>
    <t>dxr</t>
  </si>
  <si>
    <t>ispD</t>
  </si>
  <si>
    <t>ispE</t>
  </si>
  <si>
    <t>ispF</t>
  </si>
  <si>
    <t>ispG</t>
  </si>
  <si>
    <t>grcC1</t>
  </si>
  <si>
    <t>fbpA</t>
  </si>
  <si>
    <t>glnH</t>
  </si>
  <si>
    <t>ansP1</t>
  </si>
  <si>
    <t>pitB</t>
  </si>
  <si>
    <t>mkl</t>
  </si>
  <si>
    <t>mce4F</t>
  </si>
  <si>
    <t>lprN</t>
  </si>
  <si>
    <t>mce4D</t>
  </si>
  <si>
    <t>mce4C</t>
  </si>
  <si>
    <t>mce4B</t>
  </si>
  <si>
    <t>mce4A</t>
  </si>
  <si>
    <t>yrbE4B</t>
  </si>
  <si>
    <t>yrbE4A</t>
  </si>
  <si>
    <t>β oxidation of fatty acids</t>
  </si>
  <si>
    <t>echA17</t>
  </si>
  <si>
    <t>fadE19</t>
  </si>
  <si>
    <t>fadE5</t>
  </si>
  <si>
    <t>fadE12</t>
  </si>
  <si>
    <t>fadE14</t>
  </si>
  <si>
    <t>fadE16</t>
  </si>
  <si>
    <t>fadE18</t>
  </si>
  <si>
    <t>fadE25</t>
  </si>
  <si>
    <t>fadE7</t>
  </si>
  <si>
    <t>echA5</t>
  </si>
  <si>
    <t>fadB3</t>
  </si>
  <si>
    <t>fadE24</t>
  </si>
  <si>
    <t>fadE33</t>
  </si>
  <si>
    <t>fadE1</t>
  </si>
  <si>
    <t>fadE2</t>
  </si>
  <si>
    <t>fadE3</t>
  </si>
  <si>
    <t>fadE4</t>
  </si>
  <si>
    <t>fadE6</t>
  </si>
  <si>
    <t>echA2</t>
  </si>
  <si>
    <t>fadB2</t>
  </si>
  <si>
    <t>echA3</t>
  </si>
  <si>
    <t>fadE8</t>
  </si>
  <si>
    <t>echA4</t>
  </si>
  <si>
    <t>fadE9</t>
  </si>
  <si>
    <t>fadA</t>
  </si>
  <si>
    <t>fadE10</t>
  </si>
  <si>
    <t>echA7</t>
  </si>
  <si>
    <t>fadE13</t>
  </si>
  <si>
    <t>echA9</t>
  </si>
  <si>
    <t>fadA4</t>
  </si>
  <si>
    <t>fadE15</t>
  </si>
  <si>
    <t>fadB5</t>
  </si>
  <si>
    <t>fadE17</t>
  </si>
  <si>
    <t>echA13</t>
  </si>
  <si>
    <t>echA15</t>
  </si>
  <si>
    <t>fadE20</t>
  </si>
  <si>
    <t>fadE21</t>
  </si>
  <si>
    <t>echA16</t>
  </si>
  <si>
    <t>fadE22</t>
  </si>
  <si>
    <t>fadB4</t>
  </si>
  <si>
    <t>echA18</t>
  </si>
  <si>
    <t>fadE26</t>
  </si>
  <si>
    <t>fadE27</t>
  </si>
  <si>
    <t>fadE29</t>
  </si>
  <si>
    <t>fadE28</t>
  </si>
  <si>
    <t>fadA5</t>
  </si>
  <si>
    <t>echA20</t>
  </si>
  <si>
    <t>fadA6</t>
  </si>
  <si>
    <t>fadE30</t>
  </si>
  <si>
    <t>fadE34</t>
  </si>
  <si>
    <t>fadE36</t>
  </si>
  <si>
    <t>fadE35</t>
  </si>
  <si>
    <t>Rv2388c</t>
  </si>
  <si>
    <t>sdhC</t>
  </si>
  <si>
    <t>sdhD</t>
  </si>
  <si>
    <t>BCG_0226c</t>
  </si>
  <si>
    <t>ilvD</t>
  </si>
  <si>
    <t>TraSH</t>
  </si>
  <si>
    <t>Deep sequencing</t>
  </si>
  <si>
    <t>Gene ID</t>
  </si>
  <si>
    <t>Reaction-ID</t>
  </si>
  <si>
    <t>Reaction pathway</t>
  </si>
  <si>
    <t>E.C. number</t>
  </si>
  <si>
    <t>Ratio</t>
  </si>
  <si>
    <t>p value</t>
  </si>
  <si>
    <t>Rv0189c</t>
  </si>
  <si>
    <t>213, 218</t>
  </si>
  <si>
    <t>4.2.1.9</t>
  </si>
  <si>
    <t>BCG_0373</t>
  </si>
  <si>
    <t>2.7.7.24</t>
  </si>
  <si>
    <t>BCG_0395c</t>
  </si>
  <si>
    <t>Rv0357c</t>
  </si>
  <si>
    <t>adenylosuccinate synthase</t>
  </si>
  <si>
    <t>purA</t>
  </si>
  <si>
    <t>6.3.4.4</t>
  </si>
  <si>
    <t>BCG_0456</t>
  </si>
  <si>
    <t>BCG_0461c</t>
  </si>
  <si>
    <t>468, 469</t>
  </si>
  <si>
    <t>2.7.1.49 and 2.7.4.7</t>
  </si>
  <si>
    <t>BCG_0462c</t>
  </si>
  <si>
    <t>BCG_0542</t>
  </si>
  <si>
    <t>1.5.1.2</t>
  </si>
  <si>
    <t>BCG_0552</t>
  </si>
  <si>
    <t>1.2.1.70</t>
  </si>
  <si>
    <t>BCG_0553</t>
  </si>
  <si>
    <t>2.5.1.61</t>
  </si>
  <si>
    <t>BCG_0554</t>
  </si>
  <si>
    <t xml:space="preserve">Probable Homocysteine S-Methyltransferase mmuM, auroporphyrin-iii c-methyltransferase / Uroporphyrinogen-III synthase, cysG, Probable siroheme synthase, cysG2 </t>
  </si>
  <si>
    <t>433, 440</t>
  </si>
  <si>
    <t>2.1.1.10 and 4.2.1.75 and 2.1.1.107</t>
  </si>
  <si>
    <t>BCG_0567</t>
  </si>
  <si>
    <t>5.4.3.8</t>
  </si>
  <si>
    <t>BCG_0586c</t>
  </si>
  <si>
    <t>6.2.1.26</t>
  </si>
  <si>
    <t>o-succinylbenzoate synthase and o-succinylbenzoate-CoA ligase</t>
  </si>
  <si>
    <t>4.2.1.- and 6.2.1.26</t>
  </si>
  <si>
    <t>BCG_0600</t>
  </si>
  <si>
    <t>4.1.3.- AND 4.1.1.71</t>
  </si>
  <si>
    <t>BCG_0607</t>
  </si>
  <si>
    <t>2.5.1.30</t>
  </si>
  <si>
    <t>BCG_0685</t>
  </si>
  <si>
    <t>4.2.1.61</t>
  </si>
  <si>
    <t>BCG_0832</t>
  </si>
  <si>
    <t>6.3.2.6</t>
  </si>
  <si>
    <t>BCG_0855</t>
  </si>
  <si>
    <t>6.3.5.3</t>
  </si>
  <si>
    <t>BCG_0860</t>
  </si>
  <si>
    <t>2.4.2.14</t>
  </si>
  <si>
    <t>BCG_0936c</t>
  </si>
  <si>
    <t>2.6.1.52</t>
  </si>
  <si>
    <t>BCG_1011</t>
  </si>
  <si>
    <t>321, 322</t>
  </si>
  <si>
    <t>2.1.2.3</t>
  </si>
  <si>
    <t>BCG_1048</t>
  </si>
  <si>
    <t>2.7.7.9</t>
  </si>
  <si>
    <t>BCG_1068</t>
  </si>
  <si>
    <t>2.7.1.148</t>
  </si>
  <si>
    <t>BCG_1074c</t>
  </si>
  <si>
    <t>ribose-phosphate diphosphokinase</t>
  </si>
  <si>
    <t>2.7.6.1</t>
  </si>
  <si>
    <t>BCG_1075c</t>
  </si>
  <si>
    <t xml:space="preserve">glucosamine-1-phosphate N-acetyltransferase, UDP-N-acetylglucosamine-pyrophosphorylase </t>
  </si>
  <si>
    <t>2.3.1.157 and 2.7.7.23</t>
  </si>
  <si>
    <t>BCG_1152c</t>
  </si>
  <si>
    <t>2.7.1.33</t>
  </si>
  <si>
    <t>BCG_1158c</t>
  </si>
  <si>
    <t>4.2.1.2</t>
  </si>
  <si>
    <t>BCG_1194c</t>
  </si>
  <si>
    <t>BCG_1261c</t>
  </si>
  <si>
    <t>2.3.1.117</t>
  </si>
  <si>
    <t>BCG_1262</t>
  </si>
  <si>
    <t>3.5.1.18</t>
  </si>
  <si>
    <t>BCG_1344</t>
  </si>
  <si>
    <t>sulfate adenylyltransferase cysD, GTPase cysN, adenylyl-sulfate kinase, cysNC</t>
  </si>
  <si>
    <t>2.7.7.4, 2.7.1.25</t>
  </si>
  <si>
    <t>BCG_1353</t>
  </si>
  <si>
    <t>4.1.1.20</t>
  </si>
  <si>
    <t>BCG_1354</t>
  </si>
  <si>
    <t>1.1.1.3</t>
  </si>
  <si>
    <t>BCG_1355</t>
  </si>
  <si>
    <t>4.2.99.2</t>
  </si>
  <si>
    <t>BCG_1356</t>
  </si>
  <si>
    <t>2.7.1.39</t>
  </si>
  <si>
    <t>BCG_1376</t>
  </si>
  <si>
    <t>2.5.1.7</t>
  </si>
  <si>
    <t>BCG_1441</t>
  </si>
  <si>
    <t>2.1.3.2</t>
  </si>
  <si>
    <t>BCG_1442</t>
  </si>
  <si>
    <t>3.5.2.3</t>
  </si>
  <si>
    <t>BCG_1444</t>
  </si>
  <si>
    <t>6.3.5.5</t>
  </si>
  <si>
    <t>BCG_1450</t>
  </si>
  <si>
    <t>327, 328, 357</t>
  </si>
  <si>
    <t>2.7.4.8</t>
  </si>
  <si>
    <t>BCG_1452</t>
  </si>
  <si>
    <t>phosphopantothenate—cysteine ligase, coaB  (bifunctional protein), phosphopantothenoyl cysteine decarboxylase, coaB  (bifunctional protein)</t>
  </si>
  <si>
    <t>394, 395</t>
  </si>
  <si>
    <t>6.3.2.5 and 4.1.1.36</t>
  </si>
  <si>
    <t>BCG_1453</t>
  </si>
  <si>
    <t>2.5.1.6</t>
  </si>
  <si>
    <t>BCG_1510c</t>
  </si>
  <si>
    <t>transketolase, transaldolase</t>
  </si>
  <si>
    <t>93, 94, 95, 96</t>
  </si>
  <si>
    <t>2.2.1.1</t>
  </si>
  <si>
    <t>BCG_1537c</t>
  </si>
  <si>
    <t>56, 57, 84</t>
  </si>
  <si>
    <t>4.2.1.3 and 4.2.1.99</t>
  </si>
  <si>
    <t>BCG_1547</t>
  </si>
  <si>
    <t>4.99.1.1</t>
  </si>
  <si>
    <t>BCG_1632</t>
  </si>
  <si>
    <t>2.5.1.72</t>
  </si>
  <si>
    <t>BCG_1633</t>
  </si>
  <si>
    <t>362, 363</t>
  </si>
  <si>
    <t>1.4.3.16</t>
  </si>
  <si>
    <t>BCG_1637</t>
  </si>
  <si>
    <t>1.1.1.23</t>
  </si>
  <si>
    <t>BCG_1639</t>
  </si>
  <si>
    <t>imidazole glycerol-phosphate dehydratase, histidinol-phosphatase</t>
  </si>
  <si>
    <t>266, 268</t>
  </si>
  <si>
    <t>4.2.1.19 and 3.1.3.15</t>
  </si>
  <si>
    <t>BCG_1640</t>
  </si>
  <si>
    <t>BCG_1641</t>
  </si>
  <si>
    <t>264, 279</t>
  </si>
  <si>
    <t>5.3.1.16 and 5.3.1.24</t>
  </si>
  <si>
    <t>BCG_1644</t>
  </si>
  <si>
    <t>3.5.4.19</t>
  </si>
  <si>
    <t>BCG_1647</t>
  </si>
  <si>
    <t>4.1.3.27</t>
  </si>
  <si>
    <t>BCG_1649</t>
  </si>
  <si>
    <t>4.1.1.48</t>
  </si>
  <si>
    <t>BCG_1650</t>
  </si>
  <si>
    <t>4.2.1.20</t>
  </si>
  <si>
    <t>BCG_1651</t>
  </si>
  <si>
    <t>BCG_1660</t>
  </si>
  <si>
    <t>aa3-type cytochrome c oxidase, ctaCDE AND cytochrome bc1 Or bd-type menaquinol oxidase, bd-type menaquinol oxidase</t>
  </si>
  <si>
    <t>125, 126, 127</t>
  </si>
  <si>
    <t>1.10.3.-</t>
  </si>
  <si>
    <t>BCG_1669</t>
  </si>
  <si>
    <t>2.7.1.24</t>
  </si>
  <si>
    <t>BCG_1691</t>
  </si>
  <si>
    <t>1.2.1.38</t>
  </si>
  <si>
    <t>BCG_1694</t>
  </si>
  <si>
    <t>2.6.1.11</t>
  </si>
  <si>
    <t>BCG_1697</t>
  </si>
  <si>
    <t>6.3.4.5</t>
  </si>
  <si>
    <t>BCG_1698</t>
  </si>
  <si>
    <t>4.3.2.1</t>
  </si>
  <si>
    <t>BCG_1733</t>
  </si>
  <si>
    <t>2.7.1.23</t>
  </si>
  <si>
    <t>BCG_1737</t>
  </si>
  <si>
    <t>295, 296</t>
  </si>
  <si>
    <t>6.3.4.2</t>
  </si>
  <si>
    <t>BCG_1751</t>
  </si>
  <si>
    <t xml:space="preserve">cytidylate kinase </t>
  </si>
  <si>
    <t>293, 307, 309</t>
  </si>
  <si>
    <t>2.7.4.14</t>
  </si>
  <si>
    <t>BCG_2138c</t>
  </si>
  <si>
    <t>2.4.2.17</t>
  </si>
  <si>
    <t>BCG_2169c</t>
  </si>
  <si>
    <t>6.3.2.8</t>
  </si>
  <si>
    <t>BCG_2170c</t>
  </si>
  <si>
    <t>2.4.1.-</t>
  </si>
  <si>
    <t>BCG_2172c</t>
  </si>
  <si>
    <t>6.3.2.9</t>
  </si>
  <si>
    <t>BCG_2173c</t>
  </si>
  <si>
    <t>2.7.8.13</t>
  </si>
  <si>
    <t>BCG_2174c</t>
  </si>
  <si>
    <t>6.3.2.15</t>
  </si>
  <si>
    <t>BCG_2193c</t>
  </si>
  <si>
    <t>2.5.1.54</t>
  </si>
  <si>
    <t>BCG_2208c</t>
  </si>
  <si>
    <t>2.4.2.18</t>
  </si>
  <si>
    <t>BCG_2217</t>
  </si>
  <si>
    <t>6.3.5.4</t>
  </si>
  <si>
    <t>BCG_2226c</t>
  </si>
  <si>
    <t>149, 214, 219, 224</t>
  </si>
  <si>
    <t>2.6.1.42</t>
  </si>
  <si>
    <t>BCG_2233</t>
  </si>
  <si>
    <t>lipoyl-protein ligase lipB</t>
  </si>
  <si>
    <t>427b</t>
  </si>
  <si>
    <t>Cofactor biosynthesis, lipoic acid biosynthesis</t>
  </si>
  <si>
    <t>BCG_2234</t>
  </si>
  <si>
    <t>lipoate synthase, lipA</t>
  </si>
  <si>
    <t>427c</t>
  </si>
  <si>
    <t>2.8.1.8</t>
  </si>
  <si>
    <t>BCG_2237</t>
  </si>
  <si>
    <t>secreted glutamine synthetase glnA1 + unknown enzymes, glutamine synthetase glnA1, glnA3, glnA4</t>
  </si>
  <si>
    <t>P_L_GLX, 196</t>
  </si>
  <si>
    <t>6.3.1.2</t>
  </si>
  <si>
    <t>BCG_2242</t>
  </si>
  <si>
    <t>2.1.2.11</t>
  </si>
  <si>
    <t>BCG_2261</t>
  </si>
  <si>
    <t>fatty acid synthase</t>
  </si>
  <si>
    <t>496, 509, 510, 511, 512, 513, 514, 515, 516, 517, 518, 519, 520, 521, 522, 533, 618, 619</t>
  </si>
  <si>
    <t>2.3.1.41/1.1.1.100/1.3.1.10</t>
  </si>
  <si>
    <t>BCG_2405</t>
  </si>
  <si>
    <t>1.7.7.1</t>
  </si>
  <si>
    <t>BCG_2406</t>
  </si>
  <si>
    <t>1.8.4.8</t>
  </si>
  <si>
    <t>BCG_2412c</t>
  </si>
  <si>
    <t>BCG_2413</t>
  </si>
  <si>
    <t>BCG_2414</t>
  </si>
  <si>
    <t>BCG_2415</t>
  </si>
  <si>
    <t>BCG_2437c</t>
  </si>
  <si>
    <t>368, 375</t>
  </si>
  <si>
    <t>2.7.7.18</t>
  </si>
  <si>
    <t>BCG_2457c</t>
  </si>
  <si>
    <t>NAD synthetase (NH3-dependent), nadE, NAD synthase (glutamine-hydrolysing), nadE</t>
  </si>
  <si>
    <t>369, 370</t>
  </si>
  <si>
    <t>6.3.1.5 and 6.3.5.1</t>
  </si>
  <si>
    <t>BCG_2545c</t>
  </si>
  <si>
    <t>497, 497b, 498, 499, 500, 501, 502, 503, 504, 505, 506, 507, 534, 535, 536</t>
  </si>
  <si>
    <t>BCG_2559c</t>
  </si>
  <si>
    <t>4.2.1.10</t>
  </si>
  <si>
    <t>BCG_2560c</t>
  </si>
  <si>
    <t>4.2.3.4</t>
  </si>
  <si>
    <t>BCG_2562c</t>
  </si>
  <si>
    <t>4.2.3.5</t>
  </si>
  <si>
    <t>BCG_2636c</t>
  </si>
  <si>
    <t>mannosyl acyl transferase</t>
  </si>
  <si>
    <t>BCG_2739c</t>
  </si>
  <si>
    <t>5.1.1.7</t>
  </si>
  <si>
    <t>BCG_2769c</t>
  </si>
  <si>
    <t>4.2.1.52</t>
  </si>
  <si>
    <t>BCG_2804c</t>
  </si>
  <si>
    <t>6,7-dimethyl-8-ribityllumazine synthase and riboflavin synthase</t>
  </si>
  <si>
    <t>388, 389</t>
  </si>
  <si>
    <t>2.5.1.9</t>
  </si>
  <si>
    <t>BCG_2902c</t>
  </si>
  <si>
    <t>588, 596</t>
  </si>
  <si>
    <t>2.7.7.41</t>
  </si>
  <si>
    <t>BCG_3002c</t>
  </si>
  <si>
    <t>synthesis of arabinogalactan (incomplete), 4.4 PEPTIDOGLYCAN PRECURSORS BIOSYNTHESIS (Ingraham et al, 1983), p.112, D-alanyl-D-alanine synthesis</t>
  </si>
  <si>
    <t>6.3.2.4</t>
  </si>
  <si>
    <t>BCG_3008c</t>
  </si>
  <si>
    <t>4.2.1.33</t>
  </si>
  <si>
    <t>BCG_3013c</t>
  </si>
  <si>
    <t>glutamyl-tRNA synthase, gltS</t>
  </si>
  <si>
    <t>6.1.1.17</t>
  </si>
  <si>
    <t>BCG_3016c</t>
  </si>
  <si>
    <t>1.1.1.85</t>
  </si>
  <si>
    <t>BCG_3017c</t>
  </si>
  <si>
    <t>1.1.1.95</t>
  </si>
  <si>
    <t>BCG_3023c</t>
  </si>
  <si>
    <t>212, 217</t>
  </si>
  <si>
    <t>1.1.1.86</t>
  </si>
  <si>
    <t>BCG_3048c</t>
  </si>
  <si>
    <t>2.8.1.7</t>
  </si>
  <si>
    <t>BCG_3066c</t>
  </si>
  <si>
    <t>3.1.3.3</t>
  </si>
  <si>
    <t>BCG_3277c</t>
  </si>
  <si>
    <t>3.3.1.1</t>
  </si>
  <si>
    <t>BCG_3284</t>
  </si>
  <si>
    <t>5.3.1.8</t>
  </si>
  <si>
    <t>BCG_3293</t>
  </si>
  <si>
    <t>2.7.7.-</t>
  </si>
  <si>
    <t>BCG_3314</t>
  </si>
  <si>
    <t>acetyl/propionyl-CoA carboxylase alpha subunit encoding both biotin carboxylase and BCCP. Three paralogues in Mtb: accA1, accA2, accA3, hexacosanoyl-CoA carboxylase, accA3, accD4 and accD5</t>
  </si>
  <si>
    <t>427, 508</t>
  </si>
  <si>
    <t>6.3.4.14 and 6.4.1.2</t>
  </si>
  <si>
    <t>BCG_3428c</t>
  </si>
  <si>
    <t>methylenetetrahydrofolate dehydrogenase (NADP), methenyltetrahydrofolate cyclohydrolase</t>
  </si>
  <si>
    <t>106, 107</t>
  </si>
  <si>
    <t>1.5.1.5, 3.5.4.9</t>
  </si>
  <si>
    <t>BCG_3466c</t>
  </si>
  <si>
    <t>6.3.5.2</t>
  </si>
  <si>
    <t>BCG_3481c</t>
  </si>
  <si>
    <t>1.1.1.205</t>
  </si>
  <si>
    <t>BCG_3493c</t>
  </si>
  <si>
    <t>5.1.1.1</t>
  </si>
  <si>
    <t>BCG_3530</t>
  </si>
  <si>
    <t>5.1.3.13</t>
  </si>
  <si>
    <t>BCG_3554</t>
  </si>
  <si>
    <t>2.4.1.15</t>
  </si>
  <si>
    <t>BCG_3646c</t>
  </si>
  <si>
    <t>4.6.1.12</t>
  </si>
  <si>
    <t>BCG_3647c</t>
  </si>
  <si>
    <t>2.7.7.60</t>
  </si>
  <si>
    <t>BCG_3666c</t>
  </si>
  <si>
    <t>6.3.2.1</t>
  </si>
  <si>
    <t>BCG_3768c</t>
  </si>
  <si>
    <t>1.2.1.11</t>
  </si>
  <si>
    <t>BCG_3769c</t>
  </si>
  <si>
    <t>2.7.2.4</t>
  </si>
  <si>
    <t>BCG_3770</t>
  </si>
  <si>
    <t>2.3.3.13</t>
  </si>
  <si>
    <t>BCG_3852</t>
  </si>
  <si>
    <t>1.-.-.-</t>
  </si>
  <si>
    <t>BCG_3853</t>
  </si>
  <si>
    <t>BCG_3854</t>
  </si>
  <si>
    <t>2.4.2.34</t>
  </si>
  <si>
    <t>BCG_3855</t>
  </si>
  <si>
    <t>LAM</t>
  </si>
  <si>
    <t>BCG_3857</t>
  </si>
  <si>
    <t>BCG_3861c</t>
  </si>
  <si>
    <t>acetyl-CoA/propionyl-CoA carboxylase carboxytransferase subunit: 6 paralogues in Mtb: accD1, accD2, accD3, accD4, accD5, accD6, methylmalonyl-CoA decarboxylase</t>
  </si>
  <si>
    <t>156, 163, 495, 508</t>
  </si>
  <si>
    <t>6.4.1.4 and 6.4.1.3 and 6.4.1.2 and 4.1.1.41</t>
  </si>
  <si>
    <t>BCG_3862c</t>
  </si>
  <si>
    <t>BCG_3863c</t>
  </si>
  <si>
    <t>acyl-CoA dehydrogenase fadE1-36 AND enoyl-CoA hydratase/isomerase echA1-21 AND 3-hydroxyacyl-CoA dehydrogenase fadB2-5 AND acetyl-CoA C-acetyltransferase fadA2-11</t>
  </si>
  <si>
    <t>537, 538, 539, 540, 541, 542, 543, 544, 545, 546, 547, 548, 549, 550, 551, 637</t>
  </si>
  <si>
    <t>1.3.99.3 AND 4.2.1.17 AND 1.1.1.35 AND 2.3.1.16</t>
  </si>
  <si>
    <t>BCG_3864c</t>
  </si>
  <si>
    <t>BCG_3868c</t>
  </si>
  <si>
    <t>BCG_3870c</t>
  </si>
  <si>
    <t>2.-.-.-</t>
  </si>
  <si>
    <t>1.8.1.9</t>
  </si>
  <si>
    <t>BCG_0420c</t>
  </si>
  <si>
    <t>2.4.2.10</t>
  </si>
  <si>
    <t>BCG_0523</t>
  </si>
  <si>
    <t>1.1.1.158</t>
  </si>
  <si>
    <t>BCG_0578c</t>
  </si>
  <si>
    <t>2.5.1.-</t>
  </si>
  <si>
    <t>BCG_0592c</t>
  </si>
  <si>
    <t>4.1.3.36</t>
  </si>
  <si>
    <t>BCG_0691c</t>
  </si>
  <si>
    <t>2.1.1.-</t>
  </si>
  <si>
    <t>BCG_0861</t>
  </si>
  <si>
    <t>6.3.3.1</t>
  </si>
  <si>
    <t>BCG_1010</t>
  </si>
  <si>
    <t>2.1.2.2</t>
  </si>
  <si>
    <t>BCG_1144</t>
  </si>
  <si>
    <t>2.5.1.10</t>
  </si>
  <si>
    <t>BCG_1546</t>
  </si>
  <si>
    <t>624, 626, 628, 630</t>
  </si>
  <si>
    <t>2.3.1.41 and 1.1.1.100 and 2.1.1.-</t>
  </si>
  <si>
    <t>BCG_1564</t>
  </si>
  <si>
    <t>BCG_1661c</t>
  </si>
  <si>
    <t>BCG_1947c</t>
  </si>
  <si>
    <t>1.18.1.2</t>
  </si>
  <si>
    <t>BCG_2070</t>
  </si>
  <si>
    <t>2.3.1.-</t>
  </si>
  <si>
    <t>BCG_2156</t>
  </si>
  <si>
    <t>1.3.3.1</t>
  </si>
  <si>
    <t>BCG_2485c</t>
  </si>
  <si>
    <t>5.3.1.6</t>
  </si>
  <si>
    <t>BCG_2790c</t>
  </si>
  <si>
    <t>1.3.1.26</t>
  </si>
  <si>
    <t>BCG_2892c</t>
  </si>
  <si>
    <t>1.1.1.267</t>
  </si>
  <si>
    <t>BCG_3308c</t>
  </si>
  <si>
    <t>6.3.4.15</t>
  </si>
  <si>
    <t>BCG_3866c</t>
  </si>
  <si>
    <t>mycoyltransferase Antigen-85 complex (FbpA, FbpB, FbpC), mycoyltransferase Antigen-85 complex (FbpA, FbpB, FbpC)</t>
  </si>
  <si>
    <t>MAPC, TDM</t>
  </si>
  <si>
    <t>BCG_3871c</t>
  </si>
  <si>
    <t>5.4.99.9</t>
  </si>
  <si>
    <t>BCG_3880</t>
  </si>
  <si>
    <t>BCG_0453c</t>
  </si>
  <si>
    <t>2.5.1.3</t>
  </si>
  <si>
    <t>no-data</t>
  </si>
  <si>
    <t>BCG_0475c</t>
  </si>
  <si>
    <t>2.7.8.8</t>
  </si>
  <si>
    <t>BCG_0555</t>
  </si>
  <si>
    <t>4.2.1.24</t>
  </si>
  <si>
    <t>BCG_0829</t>
  </si>
  <si>
    <t>320, 350</t>
  </si>
  <si>
    <t>4.3.2.2</t>
  </si>
  <si>
    <t>BCG_1445</t>
  </si>
  <si>
    <t>BCG_1634</t>
  </si>
  <si>
    <t>2.4.2.19</t>
  </si>
  <si>
    <t>BCG_2175c</t>
  </si>
  <si>
    <t>6.3.2.13</t>
  </si>
  <si>
    <t>BCG_2635c</t>
  </si>
  <si>
    <t>BCG_2691c</t>
  </si>
  <si>
    <t>4.1.1.37</t>
  </si>
  <si>
    <t>BCG_2890c</t>
  </si>
  <si>
    <t>1.17.4.3</t>
  </si>
  <si>
    <t>BCG_3009c</t>
  </si>
  <si>
    <t>BCG_3350</t>
  </si>
  <si>
    <t>2.5.1.19</t>
  </si>
  <si>
    <t>BCG_3276c</t>
  </si>
  <si>
    <t>2.7.4.9</t>
  </si>
  <si>
    <t>BCG_3295c</t>
  </si>
  <si>
    <t>Cell wall synthesis</t>
  </si>
  <si>
    <t>1.1.1.133</t>
  </si>
  <si>
    <t>BCG_3305c</t>
  </si>
  <si>
    <t>4.1.1.21</t>
  </si>
  <si>
    <t>BCG_3309</t>
  </si>
  <si>
    <t>80, 156, 163, 495, 508, 80</t>
  </si>
  <si>
    <t>BCG_3480c</t>
  </si>
  <si>
    <t>BCG_3665c</t>
  </si>
  <si>
    <t>4.1.1.11</t>
  </si>
  <si>
    <t>BCG_3686</t>
  </si>
  <si>
    <t>3.6.1.1</t>
  </si>
  <si>
    <t>BCG_3813</t>
  </si>
  <si>
    <t>1.3.1.12</t>
  </si>
  <si>
    <t>BCG_3856</t>
  </si>
  <si>
    <t>BCG_3901c</t>
  </si>
  <si>
    <t>4.2.1.51</t>
  </si>
  <si>
    <t>BCG_0602</t>
  </si>
  <si>
    <t>BCG_1477</t>
  </si>
  <si>
    <t>BCG_1692</t>
  </si>
  <si>
    <t>N-acetylglutamate synthase, argA, glutamate N-acetyltransferase</t>
  </si>
  <si>
    <t>203, 207</t>
  </si>
  <si>
    <t>2.3.1.1 AND 2.3.1.35</t>
  </si>
  <si>
    <t>BCG_1693</t>
  </si>
  <si>
    <t>2.7.2.8</t>
  </si>
  <si>
    <t>BCG_1695</t>
  </si>
  <si>
    <t>2.1.3.3</t>
  </si>
  <si>
    <t>BCG_2139c</t>
  </si>
  <si>
    <t>3.6.1.31</t>
  </si>
  <si>
    <t>BCG_2561c</t>
  </si>
  <si>
    <t>2.7.1.71</t>
  </si>
  <si>
    <t>BCG_2575c</t>
  </si>
  <si>
    <t>1.1.1.25</t>
  </si>
  <si>
    <t>BCG_2637c</t>
  </si>
  <si>
    <t>2.7.8.11</t>
  </si>
  <si>
    <t>BCG_2710c</t>
  </si>
  <si>
    <t>3.6.1.23</t>
  </si>
  <si>
    <t>BCG_3468c</t>
  </si>
  <si>
    <t>dimethylallyltranstransferase, farnesyltranstransferase</t>
  </si>
  <si>
    <t>686, 688, 689</t>
  </si>
  <si>
    <t>2.5.1.1</t>
  </si>
  <si>
    <t>BCG_0163c</t>
  </si>
  <si>
    <t>BCG_0476c</t>
  </si>
  <si>
    <t>PE</t>
  </si>
  <si>
    <t>4.1.1.65</t>
  </si>
  <si>
    <t>2.1.1.79</t>
  </si>
  <si>
    <t>BCG_0577c</t>
  </si>
  <si>
    <t>2.3.1.41</t>
  </si>
  <si>
    <t>BCG_0693c</t>
  </si>
  <si>
    <t>methxymycolic acid synthase A1, mmaA1</t>
  </si>
  <si>
    <t>BCG_0694c</t>
  </si>
  <si>
    <t>BCG_0824</t>
  </si>
  <si>
    <t>6.3.4.13</t>
  </si>
  <si>
    <t>BCG_1002c</t>
  </si>
  <si>
    <t>BCG_1137</t>
  </si>
  <si>
    <t>cystathionine gamma-lyase, cystathionine gamma-synthase</t>
  </si>
  <si>
    <t>181, 240, 253, 254, 255, 256, 258</t>
  </si>
  <si>
    <t>Amino acid degradation, The aspartate family, Threonine, Methionine, Cysteine</t>
  </si>
  <si>
    <t>4.4.1.1 and 2.5.1.48 and 2.5.1.48</t>
  </si>
  <si>
    <t>BCG_1192</t>
  </si>
  <si>
    <t>55, 82</t>
  </si>
  <si>
    <t>2.3.3.1</t>
  </si>
  <si>
    <t>BCG_1473</t>
  </si>
  <si>
    <t>BCG_1784c</t>
  </si>
  <si>
    <t>5.3.3.2</t>
  </si>
  <si>
    <t>BCG_1845</t>
  </si>
  <si>
    <t>BCG_1879c</t>
  </si>
  <si>
    <t>BCG_1922c</t>
  </si>
  <si>
    <t>5.4.99.5</t>
  </si>
  <si>
    <t>BCG_1923c</t>
  </si>
  <si>
    <t>BCG_1979</t>
  </si>
  <si>
    <t>GTP cyclohydrolase II ribA2, ribA2, 3,4-dihydroxy-2-butanone 4-phosphate synthase</t>
  </si>
  <si>
    <t>381, 385</t>
  </si>
  <si>
    <t>3.5.4.25</t>
  </si>
  <si>
    <t>BCG_2465c</t>
  </si>
  <si>
    <t>294, 299, 305, 306, 329, 354, 358, 361</t>
  </si>
  <si>
    <t>2.7.4.6</t>
  </si>
  <si>
    <t>BCG_2500c</t>
  </si>
  <si>
    <t>583, 594</t>
  </si>
  <si>
    <t>2.3.1.15</t>
  </si>
  <si>
    <t>BCG_2544c</t>
  </si>
  <si>
    <t>398, 486</t>
  </si>
  <si>
    <t>2.7.8.7</t>
  </si>
  <si>
    <t>BCG_2553c</t>
  </si>
  <si>
    <t>ornithine decarboxylase adi, lysine decarboxylase</t>
  </si>
  <si>
    <t>146, 182</t>
  </si>
  <si>
    <t>4.1.1.17 and 4.1.1.18</t>
  </si>
  <si>
    <t>BCG_2596</t>
  </si>
  <si>
    <t>1.1.1.169</t>
  </si>
  <si>
    <t>BCG_2625</t>
  </si>
  <si>
    <t>2.5.1.16</t>
  </si>
  <si>
    <t>BCG_2714c</t>
  </si>
  <si>
    <t>3.1.3.26</t>
  </si>
  <si>
    <t>BCG_2962c</t>
  </si>
  <si>
    <t>645, 646, 649</t>
  </si>
  <si>
    <t>BCG_2986c</t>
  </si>
  <si>
    <t>2.7.7.3</t>
  </si>
  <si>
    <t>BCG_3093c</t>
  </si>
  <si>
    <t>phosphoglucomutase</t>
  </si>
  <si>
    <t>338b, 38, 715, 92</t>
  </si>
  <si>
    <t>5.4.2.2</t>
  </si>
  <si>
    <t>BCG_3122c</t>
  </si>
  <si>
    <t>3.1.1.3</t>
  </si>
  <si>
    <t>BCG_3131</t>
  </si>
  <si>
    <t>124, 133</t>
  </si>
  <si>
    <t>1.16.1.7 and 2.7.4.1</t>
  </si>
  <si>
    <t>BCG_3372</t>
  </si>
  <si>
    <t>337, 338, 339, 340, 341, 342, 371, 372</t>
  </si>
  <si>
    <t>2.4.2.1</t>
  </si>
  <si>
    <t>BCG_3384</t>
  </si>
  <si>
    <t>Rv3316</t>
  </si>
  <si>
    <t>succinate dehydrogenase, sdhABCD, fumarate reductase, frdABCD</t>
  </si>
  <si>
    <t>122, 123</t>
  </si>
  <si>
    <t>TCA cycle</t>
  </si>
  <si>
    <t>1.3.99.1</t>
  </si>
  <si>
    <t>BCG_3385</t>
  </si>
  <si>
    <t>Rv3317</t>
  </si>
  <si>
    <t>BCG_3386</t>
  </si>
  <si>
    <t>BCG_3387</t>
  </si>
  <si>
    <t>BCG_0579</t>
  </si>
  <si>
    <t>2.4.2.28</t>
  </si>
  <si>
    <t>BCG_0783</t>
  </si>
  <si>
    <t>2.7.4.3</t>
  </si>
  <si>
    <t>BCG_1189c</t>
  </si>
  <si>
    <t>Rv1130</t>
  </si>
  <si>
    <t>4.2.1.79</t>
  </si>
  <si>
    <t>BCG_1446</t>
  </si>
  <si>
    <t>4.1.1.23</t>
  </si>
  <si>
    <t>BCG_2921c</t>
  </si>
  <si>
    <t>1.2.1.2</t>
  </si>
  <si>
    <t>BCG_0145</t>
  </si>
  <si>
    <t>4.2.1.47</t>
  </si>
  <si>
    <t>BCG_0376c</t>
  </si>
  <si>
    <t>L-Tyrosine:2-oxoglutarate aminotransferase, L-Phenylalanine:2-oxoglutarate aminotransferase, aspartate transaminase aspB, aspC</t>
  </si>
  <si>
    <t>190, 195, 225, 284, 286</t>
  </si>
  <si>
    <t>2.6.1.5 and 2.6.1.1</t>
  </si>
  <si>
    <t>BCG_0442</t>
  </si>
  <si>
    <t>537, 538, 539, 540, 541, 542, 543, 544, 545, 546, 547, 548, 549, 550, 551</t>
  </si>
  <si>
    <t>BCG_0449c</t>
  </si>
  <si>
    <t>2.7.1.-</t>
  </si>
  <si>
    <t>BCG_0450c</t>
  </si>
  <si>
    <t>829, 831</t>
  </si>
  <si>
    <t>BCG_0502</t>
  </si>
  <si>
    <t>121, 187</t>
  </si>
  <si>
    <t>1.6.5.2 and 1.8.1.4</t>
  </si>
  <si>
    <t>BCG_0684</t>
  </si>
  <si>
    <t>BCG_1000c</t>
  </si>
  <si>
    <t>37, 39, 40</t>
  </si>
  <si>
    <t>Interconversion between glucose-6-phosphate and fructose-6-phosphate</t>
  </si>
  <si>
    <t>5.3.1.9</t>
  </si>
  <si>
    <t>BCG_1005c</t>
  </si>
  <si>
    <t>6.2.1.5</t>
  </si>
  <si>
    <t>BCG_1006</t>
  </si>
  <si>
    <t>BCG_1027c</t>
  </si>
  <si>
    <t>6.3.4.14</t>
  </si>
  <si>
    <t>BCG_1080</t>
  </si>
  <si>
    <t>4.2.1.11</t>
  </si>
  <si>
    <t>BCG_1183</t>
  </si>
  <si>
    <t>1.1.1.44</t>
  </si>
  <si>
    <t>BCG_1249</t>
  </si>
  <si>
    <t>1-pyrroline-5-carboxylate dehydrogenase rocA</t>
  </si>
  <si>
    <t>139, 142</t>
  </si>
  <si>
    <t>Amino acid degradation, Glutamate family, 4-hydroxyproline,  Proline</t>
  </si>
  <si>
    <t>1.5.1.12</t>
  </si>
  <si>
    <t>BCG_1283</t>
  </si>
  <si>
    <t>Rv1223</t>
  </si>
  <si>
    <t>htrA</t>
  </si>
  <si>
    <t>4.1.3.16</t>
  </si>
  <si>
    <t xml:space="preserve">4.1.1.71 </t>
  </si>
  <si>
    <t>BCG_1345</t>
  </si>
  <si>
    <t>BCG_1360</t>
  </si>
  <si>
    <t>1.3.3.4</t>
  </si>
  <si>
    <t>BCG_1365</t>
  </si>
  <si>
    <t xml:space="preserve">Complex V: ATP synthase (atpABCDEFGH), Possible Mg2+ Transport P-Type ATPase C MGTC </t>
  </si>
  <si>
    <t>3.6.3.14 and 3.6.3.1</t>
  </si>
  <si>
    <t>BCG_1367</t>
  </si>
  <si>
    <t>BCG_1368</t>
  </si>
  <si>
    <t>BCG_1369</t>
  </si>
  <si>
    <t>BCG_1370</t>
  </si>
  <si>
    <t>BCG_1410</t>
  </si>
  <si>
    <t>TMM</t>
  </si>
  <si>
    <t>BCG_1470</t>
  </si>
  <si>
    <t>Rv1409</t>
  </si>
  <si>
    <t>ribG</t>
  </si>
  <si>
    <t>3.5.4.26</t>
  </si>
  <si>
    <t>BCG_1476</t>
  </si>
  <si>
    <t>BCG_1497</t>
  </si>
  <si>
    <t>1.2.1.12</t>
  </si>
  <si>
    <t>BCG_1498</t>
  </si>
  <si>
    <t>2.7.2.3</t>
  </si>
  <si>
    <t>BCG_1499</t>
  </si>
  <si>
    <t>5.3.1.1</t>
  </si>
  <si>
    <t>BCG_1517c</t>
  </si>
  <si>
    <t>Rv1456c</t>
  </si>
  <si>
    <t>BCG_1525</t>
  </si>
  <si>
    <t>189, 411</t>
  </si>
  <si>
    <t>4.4.1.- and 2.8.1.7</t>
  </si>
  <si>
    <t>BCG_1638</t>
  </si>
  <si>
    <t>2.6.1.9</t>
  </si>
  <si>
    <t>BCG_1655</t>
  </si>
  <si>
    <t>2.7.1.40</t>
  </si>
  <si>
    <t>BCG_1700</t>
  </si>
  <si>
    <t>BCG_1867</t>
  </si>
  <si>
    <t>gcvB</t>
  </si>
  <si>
    <t>1.4.4.2</t>
  </si>
  <si>
    <t>BCG_2147c</t>
  </si>
  <si>
    <t>Rv2130</t>
  </si>
  <si>
    <t>1-acylglycerol-3-phosphate O-acyltransferase, 1-hexadecanoyl-sn-glycerol 3-phosphate O-acyltransferase</t>
  </si>
  <si>
    <t>587, 595</t>
  </si>
  <si>
    <t>2.3.1.51</t>
  </si>
  <si>
    <t>BCG_2209</t>
  </si>
  <si>
    <t>Rv2193</t>
  </si>
  <si>
    <t>ctaE</t>
  </si>
  <si>
    <t>BCG_2210</t>
  </si>
  <si>
    <t>BCG_2211</t>
  </si>
  <si>
    <t>BCG_2212</t>
  </si>
  <si>
    <t>BCG_2216c</t>
  </si>
  <si>
    <t>BCG_2227c</t>
  </si>
  <si>
    <t>2.1.2.10</t>
  </si>
  <si>
    <t>BCG_2231</t>
  </si>
  <si>
    <t>2.3.1.61</t>
  </si>
  <si>
    <t>BCG_2262</t>
  </si>
  <si>
    <t>624, 625, 626, 628, 629, 630</t>
  </si>
  <si>
    <t>BCG_2263</t>
  </si>
  <si>
    <t>BCG_2264</t>
  </si>
  <si>
    <t>156, 163, 495</t>
  </si>
  <si>
    <t>6.4.1.4 and 6.4.1.3 and 6.4.1.2</t>
  </si>
  <si>
    <t>BCG_2375c</t>
  </si>
  <si>
    <t>2.5.1.31</t>
  </si>
  <si>
    <t>BCG_2400c</t>
  </si>
  <si>
    <t>isochorismate pyruvate-lyase</t>
  </si>
  <si>
    <t>BCG_2459c</t>
  </si>
  <si>
    <t>2.7.2.11</t>
  </si>
  <si>
    <t>BCG_2467c</t>
  </si>
  <si>
    <t>dihydrofolate synthase, tetrahydrofolylpolyglutamate synthase</t>
  </si>
  <si>
    <t>407, 409</t>
  </si>
  <si>
    <t>6.3.2.12 and 6.3.2.17</t>
  </si>
  <si>
    <t>552, 553, 554, 555, 556, 557, 558, 559, 560, 561, 562, 563, 564, 565, 566, 567, 568, 569, 570, 575, 576, 577, 578, 579, 580, 581, 582</t>
  </si>
  <si>
    <t>BCG_2695c</t>
  </si>
  <si>
    <t>2.2.1.7</t>
  </si>
  <si>
    <t>BCG_2762c</t>
  </si>
  <si>
    <t>2.7.8.5</t>
  </si>
  <si>
    <t>BCG_2763</t>
  </si>
  <si>
    <t>BCG_2770c</t>
  </si>
  <si>
    <t>2.1.1.148</t>
  </si>
  <si>
    <t>BCG_3025c</t>
  </si>
  <si>
    <t>acetolactate synthase</t>
  </si>
  <si>
    <t>2.2.1.6 and 4.1.3.18</t>
  </si>
  <si>
    <t>BCG_3052c</t>
  </si>
  <si>
    <t>BCG_3067c</t>
  </si>
  <si>
    <t>BCG_3072c</t>
  </si>
  <si>
    <t>297, 330, 352, 359</t>
  </si>
  <si>
    <t>1.17.4.1</t>
  </si>
  <si>
    <t>BCG_3075c</t>
  </si>
  <si>
    <t>BCG_3134</t>
  </si>
  <si>
    <t>BCG_3136</t>
  </si>
  <si>
    <t>BCG_3286</t>
  </si>
  <si>
    <t>5.4.2.8</t>
  </si>
  <si>
    <t>BCG_3294c</t>
  </si>
  <si>
    <t>BCG_3411</t>
  </si>
  <si>
    <t>2.3.1.31</t>
  </si>
  <si>
    <t>BCG_3444</t>
  </si>
  <si>
    <t>3.1.3.12</t>
  </si>
  <si>
    <t>BCG_3502c</t>
  </si>
  <si>
    <t>2.6.1.16</t>
  </si>
  <si>
    <t>BCG_3529</t>
  </si>
  <si>
    <t>4.2.1.46</t>
  </si>
  <si>
    <t>BCG_3672c</t>
  </si>
  <si>
    <t>405, 406</t>
  </si>
  <si>
    <t>2.5.1.15</t>
  </si>
  <si>
    <t>BCG_3673c</t>
  </si>
  <si>
    <t>3.5.4.16</t>
  </si>
  <si>
    <t>BCG_3692c</t>
  </si>
  <si>
    <t>UDP-glucose 4-epimerase galE1, galE2, galE3, dTDP-glucose-4,6-dehydratase rmlB/rmlB2/rmlB3/epiB</t>
  </si>
  <si>
    <t>20, 708</t>
  </si>
  <si>
    <t>5.1.3.2 and 4.2.1.46</t>
  </si>
  <si>
    <t>BCG_3921c</t>
  </si>
  <si>
    <t>1.4.1.13</t>
  </si>
  <si>
    <t>BCG_3922</t>
  </si>
  <si>
    <t>BCG_0063</t>
  </si>
  <si>
    <t>2.3.1.47</t>
  </si>
  <si>
    <t>BCG_0077c</t>
  </si>
  <si>
    <t>5.5.1.5 and 5.5.1.4</t>
  </si>
  <si>
    <t>BCG_0097c</t>
  </si>
  <si>
    <t>1.1.1.42</t>
  </si>
  <si>
    <t>BCG_0686</t>
  </si>
  <si>
    <t>BCG_0809</t>
  </si>
  <si>
    <t>3.1.3.1</t>
  </si>
  <si>
    <t>BCG_0871</t>
  </si>
  <si>
    <t>BCG_1134</t>
  </si>
  <si>
    <t>3.1.4.3</t>
  </si>
  <si>
    <t>BCG_1159c</t>
  </si>
  <si>
    <t>3.1.3.11</t>
  </si>
  <si>
    <t>BCG_1233</t>
  </si>
  <si>
    <t>BCG_1461c</t>
  </si>
  <si>
    <t>BCG_1512</t>
  </si>
  <si>
    <t>BCG_1545</t>
  </si>
  <si>
    <t>621, 624, 625, 626, 628, 629, 630</t>
  </si>
  <si>
    <t>BCG_1590c</t>
  </si>
  <si>
    <t>3.5.1.1</t>
  </si>
  <si>
    <t>BCG_1621</t>
  </si>
  <si>
    <t>2.6.1.62</t>
  </si>
  <si>
    <t>BCG_1627</t>
  </si>
  <si>
    <t>2.8.1.6</t>
  </si>
  <si>
    <t>BCG_1872c</t>
  </si>
  <si>
    <t>2.3.3.9</t>
  </si>
  <si>
    <t>BCG_2023</t>
  </si>
  <si>
    <t>trehalose-phosphatase otsB2 and trehalosemonomycolatephosphate phosphatase</t>
  </si>
  <si>
    <t>3.1.3.12 and 3.-.-.-</t>
  </si>
  <si>
    <t>BCG_2258</t>
  </si>
  <si>
    <t>BCG_2516c</t>
  </si>
  <si>
    <t>150, 160, 168, 52, 53, 54</t>
  </si>
  <si>
    <t>1.2.4.1 and 2.3.1.12 and 1.8.1.4</t>
  </si>
  <si>
    <t>BCG_2970c</t>
  </si>
  <si>
    <t>4.-.-.-</t>
  </si>
  <si>
    <t>1.6.5.3</t>
  </si>
  <si>
    <t>BCG_3232c</t>
  </si>
  <si>
    <t xml:space="preserve">dihydrolipoyl dehydrogenase lpd </t>
  </si>
  <si>
    <t>1.8.1.4</t>
  </si>
  <si>
    <t>BCG_3653c</t>
  </si>
  <si>
    <t>4.2.1.1</t>
  </si>
  <si>
    <t>BCG_3755c</t>
  </si>
  <si>
    <t>Carbon metabolism (excluding central carbon metabolism)</t>
  </si>
  <si>
    <t>2.7.1.30</t>
  </si>
  <si>
    <t>BCG_3889</t>
  </si>
  <si>
    <t>BCG_0043</t>
  </si>
  <si>
    <t>6.3.5.8</t>
  </si>
  <si>
    <t>BCG_0153</t>
  </si>
  <si>
    <t>BCG_0248</t>
  </si>
  <si>
    <t>4.1.1.32</t>
  </si>
  <si>
    <t>BCG_0401c</t>
  </si>
  <si>
    <t>fructose-bisphosphate aldolase</t>
  </si>
  <si>
    <t>44, 8</t>
  </si>
  <si>
    <t>4.1.2.13</t>
  </si>
  <si>
    <t>2-methylisocitrate lyase/isocitrarte lyase ICL1 (aceA or icl gene) or ILC2  (aceAa and aceAb genes)</t>
  </si>
  <si>
    <t>102, 85</t>
  </si>
  <si>
    <t>Propanoate metabolism - methycitrate cycle, Glyoxylate shunt</t>
  </si>
  <si>
    <t>4.1.3.30</t>
  </si>
  <si>
    <t>BCG_0527</t>
  </si>
  <si>
    <t>BCG_0530</t>
  </si>
  <si>
    <t>5.4.2.1</t>
  </si>
  <si>
    <t>BCG_0864</t>
  </si>
  <si>
    <t>4.1.3.38</t>
  </si>
  <si>
    <t>BCG_0948</t>
  </si>
  <si>
    <t>BCG_1153</t>
  </si>
  <si>
    <t>2.1.2.1</t>
  </si>
  <si>
    <t>BCG_1170</t>
  </si>
  <si>
    <t>BCG_1236</t>
  </si>
  <si>
    <t>BCG_1364</t>
  </si>
  <si>
    <t>BCG_1400</t>
  </si>
  <si>
    <t>5.1.1.3</t>
  </si>
  <si>
    <t>BCG_1577</t>
  </si>
  <si>
    <t>Rv1525</t>
  </si>
  <si>
    <t>BCG_1611</t>
  </si>
  <si>
    <t>4.2.1.16</t>
  </si>
  <si>
    <t>BCG_1857</t>
  </si>
  <si>
    <t>cardiolipin synthase</t>
  </si>
  <si>
    <t>CL, 22</t>
  </si>
  <si>
    <t>Phospholipid synthesis, synthesis of cardiolipin</t>
  </si>
  <si>
    <t>2.7.8.-</t>
  </si>
  <si>
    <t>BCG_1890c</t>
  </si>
  <si>
    <t>1.6.5.4</t>
  </si>
  <si>
    <t>BCG_2067c</t>
  </si>
  <si>
    <t>615, 616</t>
  </si>
  <si>
    <t>BCG_2218c</t>
  </si>
  <si>
    <t>351b</t>
  </si>
  <si>
    <t>2.7.1.20</t>
  </si>
  <si>
    <t>BCG_2394c</t>
  </si>
  <si>
    <t>489, 490</t>
  </si>
  <si>
    <t>BCG_2395c</t>
  </si>
  <si>
    <t>BCG_2474c</t>
  </si>
  <si>
    <t>1.2.7.3</t>
  </si>
  <si>
    <t>BCG_2475c</t>
  </si>
  <si>
    <t>BCG_2496c</t>
  </si>
  <si>
    <t>1.4.1.4</t>
  </si>
  <si>
    <t>BCG_2606c</t>
  </si>
  <si>
    <t>guanosine-3',5'-bis(diphosphate) 3'-diphosphatase, GTP diphosphokinase</t>
  </si>
  <si>
    <t>347, 348</t>
  </si>
  <si>
    <t>3.1.7.2 and 2.7.6.5</t>
  </si>
  <si>
    <t>BCG_2690c</t>
  </si>
  <si>
    <t>Rv2677</t>
  </si>
  <si>
    <t>BCG_2780c</t>
  </si>
  <si>
    <t>1.5.1.3</t>
  </si>
  <si>
    <t>BCG_2781c</t>
  </si>
  <si>
    <t>2.1.1.45</t>
  </si>
  <si>
    <t>BCG_2812c</t>
  </si>
  <si>
    <t>BCG_2867c</t>
  </si>
  <si>
    <t>2.1.1.107</t>
  </si>
  <si>
    <t>BCG_3005</t>
  </si>
  <si>
    <t>131, 132</t>
  </si>
  <si>
    <t>BCG_3051c</t>
  </si>
  <si>
    <t>BCG_3063c</t>
  </si>
  <si>
    <t>BCG_3335</t>
  </si>
  <si>
    <t>5.4.4.2</t>
  </si>
  <si>
    <t>1.1.99.5</t>
  </si>
  <si>
    <t>BCG_3367c</t>
  </si>
  <si>
    <t>BCG_3629</t>
  </si>
  <si>
    <t>BCG_3682c</t>
  </si>
  <si>
    <t>334, 335</t>
  </si>
  <si>
    <t>2.4.2.8</t>
  </si>
  <si>
    <t>BCG_0437c</t>
  </si>
  <si>
    <t>BCG_0724</t>
  </si>
  <si>
    <t>mas-like gene, msl4</t>
  </si>
  <si>
    <t>BCG_1250</t>
  </si>
  <si>
    <t>1.5.99.8</t>
  </si>
  <si>
    <t>BCG_1253</t>
  </si>
  <si>
    <t>BCG_1343</t>
  </si>
  <si>
    <t>BCG_1366</t>
  </si>
  <si>
    <t>BCG_1371</t>
  </si>
  <si>
    <t>BCG_1412</t>
  </si>
  <si>
    <t>BCG_1509c</t>
  </si>
  <si>
    <t>2.2.1.2</t>
  </si>
  <si>
    <t>BCG_1754</t>
  </si>
  <si>
    <t>BCG_2396c</t>
  </si>
  <si>
    <t>BCG_2715</t>
  </si>
  <si>
    <t>35, 36</t>
  </si>
  <si>
    <t>2.7.1.63</t>
  </si>
  <si>
    <t>BCG_2988c</t>
  </si>
  <si>
    <t>6.4.1.1</t>
  </si>
  <si>
    <t>BCG_3024c</t>
  </si>
  <si>
    <t>BCG_3162</t>
  </si>
  <si>
    <t>BCG_3163</t>
  </si>
  <si>
    <t>86, 152, 162, 170, 552, 553, 554, 555, 556, 557, 558, 559, 560, 561, 562, 563, 564, 565, 566, 567, 568, 569, 570, 575, 576, 577, 578, 579, 580, 581, 582, 86</t>
  </si>
  <si>
    <t>ufaA2</t>
  </si>
  <si>
    <t>BCG_3628</t>
  </si>
  <si>
    <t>BCG_3671c</t>
  </si>
  <si>
    <t xml:space="preserve">Probable folB, dihydroneopterin aldolase, dihydroneopterin aldolase </t>
  </si>
  <si>
    <t>4.1.2.25</t>
  </si>
  <si>
    <t>BCG_0066</t>
  </si>
  <si>
    <t>BCG_0101c</t>
  </si>
  <si>
    <t>BCG_0131</t>
  </si>
  <si>
    <t>BCG_0132</t>
  </si>
  <si>
    <t>BCG_0164</t>
  </si>
  <si>
    <t>BCG_0165c</t>
  </si>
  <si>
    <t>BCG_0190c</t>
  </si>
  <si>
    <t>BCG_0192</t>
  </si>
  <si>
    <t>NAD(P) transhydrogenase (pntAa AND pntAb AND pntB) and Probable Soluble Pyrimidine Nucleotide Transhydrogenase sthA</t>
  </si>
  <si>
    <t>1.6.1.2 and 1.6.1.1</t>
  </si>
  <si>
    <t>BCG_0193</t>
  </si>
  <si>
    <t>1.1.1.1</t>
  </si>
  <si>
    <t>BCG_0203</t>
  </si>
  <si>
    <t>BCG_0220</t>
  </si>
  <si>
    <t>3.1.1.23</t>
  </si>
  <si>
    <t>BCG_0231</t>
  </si>
  <si>
    <t>BCG_0251</t>
  </si>
  <si>
    <t>BCG_0252c</t>
  </si>
  <si>
    <t>BCG_0254c</t>
  </si>
  <si>
    <t>BCG_0268</t>
  </si>
  <si>
    <t>BCG_0280c</t>
  </si>
  <si>
    <t>BCG_0281</t>
  </si>
  <si>
    <t>Rv0243</t>
  </si>
  <si>
    <t>fadA2</t>
  </si>
  <si>
    <t xml:space="preserve"> Probable cobinamide kinase, cobU, and adenosylcobinamide-phosphate guanylyltransferase</t>
  </si>
  <si>
    <t>2.7.- and 2.7.7.62</t>
  </si>
  <si>
    <t>BCG_0293c</t>
  </si>
  <si>
    <t>6.3.5.10</t>
  </si>
  <si>
    <t>BCG_0308</t>
  </si>
  <si>
    <t>BCG_0309c</t>
  </si>
  <si>
    <t>BCG_0361</t>
  </si>
  <si>
    <t>3.5.4.13</t>
  </si>
  <si>
    <t>BCG_0429c</t>
  </si>
  <si>
    <t>BCG_0448</t>
  </si>
  <si>
    <t>75, 79</t>
  </si>
  <si>
    <t>2.7.2.1</t>
  </si>
  <si>
    <t>BCG_0477c</t>
  </si>
  <si>
    <t>BCG_0495c</t>
  </si>
  <si>
    <t>BCG_0498</t>
  </si>
  <si>
    <t>1.2.1.3</t>
  </si>
  <si>
    <t>BCG_0508</t>
  </si>
  <si>
    <t>BCG_0519</t>
  </si>
  <si>
    <t>4.1.2.4</t>
  </si>
  <si>
    <t>BCG_0544</t>
  </si>
  <si>
    <t>5.1.3.2</t>
  </si>
  <si>
    <t>BCG_0562c</t>
  </si>
  <si>
    <t>BCG_0580</t>
  </si>
  <si>
    <t>BCG_0596c</t>
  </si>
  <si>
    <t>BCG_0609c</t>
  </si>
  <si>
    <t>Rv0564</t>
  </si>
  <si>
    <t>1.1.1.94</t>
  </si>
  <si>
    <t>298, 331, 353, 360</t>
  </si>
  <si>
    <t>BCG_0618c</t>
  </si>
  <si>
    <t>2.4.2.11</t>
  </si>
  <si>
    <t>BCG_0666</t>
  </si>
  <si>
    <t>2.7.1.6</t>
  </si>
  <si>
    <t>BCG_0679c</t>
  </si>
  <si>
    <t>BCG_0695c</t>
  </si>
  <si>
    <t>BCG_0698</t>
  </si>
  <si>
    <t>BCG_0699</t>
  </si>
  <si>
    <t>33, 34</t>
  </si>
  <si>
    <t>2.7.1.2</t>
  </si>
  <si>
    <t>BCG_0721</t>
  </si>
  <si>
    <t>BCG_0722</t>
  </si>
  <si>
    <t>BCG_0778c</t>
  </si>
  <si>
    <t>BCG_0802c</t>
  </si>
  <si>
    <t>1.1.1.35</t>
  </si>
  <si>
    <t>BCG_0803c</t>
  </si>
  <si>
    <t>BCG_0804c</t>
  </si>
  <si>
    <t>1.2.1.27</t>
  </si>
  <si>
    <t>BCG_0810</t>
  </si>
  <si>
    <t>BCG_0826c</t>
  </si>
  <si>
    <t>BCG_0910c</t>
  </si>
  <si>
    <t>2.6.1.17</t>
  </si>
  <si>
    <t>BCG_0925</t>
  </si>
  <si>
    <t>BCG_0938</t>
  </si>
  <si>
    <t>2.7.4.1</t>
  </si>
  <si>
    <t>BCG_0941c</t>
  </si>
  <si>
    <t>BCG_0947</t>
  </si>
  <si>
    <t>TAG</t>
  </si>
  <si>
    <t>2.3.1.75</t>
  </si>
  <si>
    <t>BCG_0956c</t>
  </si>
  <si>
    <t>BCG_0957</t>
  </si>
  <si>
    <t>153, 171, 552, 553, 554, 555, 556, 557, 558, 559, 560, 561, 562, 563, 564, 565, 566, 567, 568, 569, 570, 575, 576, 577, 578, 579, 580, 581, 582</t>
  </si>
  <si>
    <t>BCG_1025c</t>
  </si>
  <si>
    <t>BCG_1029c</t>
  </si>
  <si>
    <t>BCG_1049</t>
  </si>
  <si>
    <t>BCG_1058</t>
  </si>
  <si>
    <t>3.5.3.6</t>
  </si>
  <si>
    <t>BCG_1116</t>
  </si>
  <si>
    <t>BCG_1128c</t>
  </si>
  <si>
    <t>BCG_1129c</t>
  </si>
  <si>
    <t>BCG_1132c</t>
  </si>
  <si>
    <t>155, 552, 553, 554, 555, 556, 557, 558, 559, 560, 561, 562, 563, 564, 565, 566, 567, 568, 569, 570, 575, 576, 577, 578, 579, 580, 581, 582</t>
  </si>
  <si>
    <t>BCG_1135</t>
  </si>
  <si>
    <t>4.2.1.22</t>
  </si>
  <si>
    <t>BCG_1140</t>
  </si>
  <si>
    <t>mycothiol conjugate amidase, mca</t>
  </si>
  <si>
    <t>484b</t>
  </si>
  <si>
    <t>BCG_1164</t>
  </si>
  <si>
    <t>BCG_1165</t>
  </si>
  <si>
    <t>3 β-hydroxysteroid dehydrogenase (hsd)</t>
  </si>
  <si>
    <t>1.1.1.145 and 5.3.3.1</t>
  </si>
  <si>
    <t>BCG_1182</t>
  </si>
  <si>
    <t>1.1.1.49</t>
  </si>
  <si>
    <t>2.7.9.1</t>
  </si>
  <si>
    <t>BCG_1203c</t>
  </si>
  <si>
    <t>552, 553, 554, 555, 556, 557, 558, 559, 560, 561, 562, 563, 564, 565, 566, 567, 568, 569, 570, 575, 576, 577, 578, 579, 580, 581, 582, 623, 625, 629</t>
  </si>
  <si>
    <t>BCG_1204c</t>
  </si>
  <si>
    <t>BCG_1206</t>
  </si>
  <si>
    <t>154, 173</t>
  </si>
  <si>
    <t>BCG_1247c</t>
  </si>
  <si>
    <t>BCG_1266</t>
  </si>
  <si>
    <t>BCG_1267</t>
  </si>
  <si>
    <t>BCG_1300</t>
  </si>
  <si>
    <t>1.1.1.37</t>
  </si>
  <si>
    <t>BCG_1331c</t>
  </si>
  <si>
    <t>BCG_1332c</t>
  </si>
  <si>
    <t>BCG_1347</t>
  </si>
  <si>
    <t>BCG_1384c</t>
  </si>
  <si>
    <t>1.13.11.27</t>
  </si>
  <si>
    <t>BCG_1385</t>
  </si>
  <si>
    <t>BCG_1398</t>
  </si>
  <si>
    <t>2.5.1.47</t>
  </si>
  <si>
    <t>BCG_1407</t>
  </si>
  <si>
    <t>BCG_1434</t>
  </si>
  <si>
    <t>BCG_1460</t>
  </si>
  <si>
    <t>BCG_1486</t>
  </si>
  <si>
    <t>BCG_1487c</t>
  </si>
  <si>
    <t>BCG_1506c</t>
  </si>
  <si>
    <t>3.1.1.31</t>
  </si>
  <si>
    <t>BCG_1508c</t>
  </si>
  <si>
    <t>BCG_1528c</t>
  </si>
  <si>
    <t>BCG_1533</t>
  </si>
  <si>
    <t>BCG_1555</t>
  </si>
  <si>
    <t>158, 159</t>
  </si>
  <si>
    <t>5.4.99.2</t>
  </si>
  <si>
    <t>BCG_1556</t>
  </si>
  <si>
    <t>BCG_1560</t>
  </si>
  <si>
    <t>BCG_1573</t>
  </si>
  <si>
    <t>BCG_1603</t>
  </si>
  <si>
    <t>BCG_1605</t>
  </si>
  <si>
    <t>BCG_1606</t>
  </si>
  <si>
    <t>BCG_1622</t>
  </si>
  <si>
    <t>BCG_1623</t>
  </si>
  <si>
    <t>6.3.3.3</t>
  </si>
  <si>
    <t>BCG_1663c</t>
  </si>
  <si>
    <t>4.6.1.1</t>
  </si>
  <si>
    <t>BCG_1770</t>
  </si>
  <si>
    <t>2.6.1.19</t>
  </si>
  <si>
    <t>BCG_1786</t>
  </si>
  <si>
    <t>BCG_1789c</t>
  </si>
  <si>
    <t>BCG_1801</t>
  </si>
  <si>
    <t>BCG_1854c</t>
  </si>
  <si>
    <t>BCG_1855</t>
  </si>
  <si>
    <t>BCG_1880c</t>
  </si>
  <si>
    <t>BCG_1908c</t>
  </si>
  <si>
    <t>BCG_1915</t>
  </si>
  <si>
    <t>BCG_1951c</t>
  </si>
  <si>
    <t>acea</t>
  </si>
  <si>
    <t>4.1.3.1</t>
  </si>
  <si>
    <t>BCG_1973c</t>
  </si>
  <si>
    <t>BCG_1974c</t>
  </si>
  <si>
    <t>BCG_2019</t>
  </si>
  <si>
    <t>BCG_2048c</t>
  </si>
  <si>
    <t>2.7.1.11</t>
  </si>
  <si>
    <t>BCG_2064c</t>
  </si>
  <si>
    <t>BCG_2084</t>
  </si>
  <si>
    <t>Probable Precorrin-3B C17-methyltransferase / Precorrin-2 C20-methyltransferase, cobI/cobJ, probable precorrin isomerase, cobH</t>
  </si>
  <si>
    <t>2.1.1.130 and 2.1.1.131 and 5.4.1.2.</t>
  </si>
  <si>
    <t>BCG_2085</t>
  </si>
  <si>
    <t>BCG_2090c</t>
  </si>
  <si>
    <t>2.1.1.133</t>
  </si>
  <si>
    <t>BCG_2141c</t>
  </si>
  <si>
    <t>243, 244</t>
  </si>
  <si>
    <t>2.1.1.13 and 2.1.1.14</t>
  </si>
  <si>
    <t>BCG_2144</t>
  </si>
  <si>
    <t>BCG_2203</t>
  </si>
  <si>
    <t>BCG_2221c</t>
  </si>
  <si>
    <t>2.7.1.31</t>
  </si>
  <si>
    <t>BCG_2224</t>
  </si>
  <si>
    <t xml:space="preserve"> Probable cobalamin (5'-phosphate) synthase, cobS and adenosylcobinamide-GDP ribazoletransferase </t>
  </si>
  <si>
    <t>2.-.-.- and 2.7.8.26</t>
  </si>
  <si>
    <t>BCG_2284c</t>
  </si>
  <si>
    <t>BCG_2300</t>
  </si>
  <si>
    <t>BCG_2343c</t>
  </si>
  <si>
    <t>2.6.1.13</t>
  </si>
  <si>
    <t>BCG_2354</t>
  </si>
  <si>
    <t>1.1.1.38</t>
  </si>
  <si>
    <t>BCG_2356</t>
  </si>
  <si>
    <t>BCG_2357</t>
  </si>
  <si>
    <t>2.3.1.30</t>
  </si>
  <si>
    <t>BCG_2397c</t>
  </si>
  <si>
    <t>BCG_2399</t>
  </si>
  <si>
    <t>BCG_2402c</t>
  </si>
  <si>
    <t>coproporphyrinogen:oxygen oxidoreductase (decarboxylating) and Probable oxygen-independent coproporphyrinogen III oxidase</t>
  </si>
  <si>
    <t>1.3.3.3 and 1.3.99.2</t>
  </si>
  <si>
    <t>BCG_2444c</t>
  </si>
  <si>
    <t>1.2.1.41</t>
  </si>
  <si>
    <t>BCG_2454c</t>
  </si>
  <si>
    <t>BCG_2473c</t>
  </si>
  <si>
    <t>BCG_2478</t>
  </si>
  <si>
    <t>2.1.1.10</t>
  </si>
  <si>
    <t>BCG_2483</t>
  </si>
  <si>
    <t>BCG_2491</t>
  </si>
  <si>
    <t>24, 25</t>
  </si>
  <si>
    <t>3.2.1.20</t>
  </si>
  <si>
    <t>BCG_2503c</t>
  </si>
  <si>
    <t>BCG_2504</t>
  </si>
  <si>
    <t>BCG_2517c</t>
  </si>
  <si>
    <t>BCG_2522c</t>
  </si>
  <si>
    <t>BCG_2523c</t>
  </si>
  <si>
    <t>2.8.3.5</t>
  </si>
  <si>
    <t>BCG_2525c</t>
  </si>
  <si>
    <t>BCG_2587</t>
  </si>
  <si>
    <t>BCG_2607c</t>
  </si>
  <si>
    <t>2.4.2.7</t>
  </si>
  <si>
    <t>BCG_2612</t>
  </si>
  <si>
    <t>4.1.1.15</t>
  </si>
  <si>
    <t>BCG_2684</t>
  </si>
  <si>
    <t>5-amino-6-(5-phosphoribosylamino)uracil reductase</t>
  </si>
  <si>
    <t>1.1.1.193</t>
  </si>
  <si>
    <t>BCG_2692</t>
  </si>
  <si>
    <t>BCG_2737c</t>
  </si>
  <si>
    <t>BCG_2783c</t>
  </si>
  <si>
    <t>BCG_2807c</t>
  </si>
  <si>
    <t>BCG_2851</t>
  </si>
  <si>
    <t>BCG_2868c</t>
  </si>
  <si>
    <t>6.3.5.9</t>
  </si>
  <si>
    <t>BCG_2869c</t>
  </si>
  <si>
    <t>BCG_2874</t>
  </si>
  <si>
    <t>BCG_2882c</t>
  </si>
  <si>
    <t>Rv2860c</t>
  </si>
  <si>
    <t>glnA4</t>
  </si>
  <si>
    <t>BCG_2952</t>
  </si>
  <si>
    <t>537, 538, 539, 540, 541, 542, 543, 544, 545, 546, 547, 548, 549, 550, 551, 656</t>
  </si>
  <si>
    <t>BCG_2955</t>
  </si>
  <si>
    <t>pthiocerol synthase ppsA - ppsE, phenolpthiocerol synthase ppsA - ppsE, fadD26, fadD28, pks7</t>
  </si>
  <si>
    <t>BCG_2958</t>
  </si>
  <si>
    <t>RV2936</t>
  </si>
  <si>
    <t>RND permease, mmpL7 AND drrABC transporter, CDP-diacylglycerol-glycerol-3-phosphate 3-phosphatidyltransferase</t>
  </si>
  <si>
    <t>DIM, 660</t>
  </si>
  <si>
    <t>BCG_2959</t>
  </si>
  <si>
    <t>BCG_2960</t>
  </si>
  <si>
    <t>BCG_2961</t>
  </si>
  <si>
    <t>654, 659</t>
  </si>
  <si>
    <t>BCG_2964</t>
  </si>
  <si>
    <t>BCG_2968c</t>
  </si>
  <si>
    <t>BCG_2969c</t>
  </si>
  <si>
    <t>BCG_2971c</t>
  </si>
  <si>
    <t>BCG_2972c</t>
  </si>
  <si>
    <t>652, 657</t>
  </si>
  <si>
    <t>BCG_2973</t>
  </si>
  <si>
    <t>653, 658</t>
  </si>
  <si>
    <t>BCG_2983c</t>
  </si>
  <si>
    <t>661, 664</t>
  </si>
  <si>
    <t>BCG_2991c</t>
  </si>
  <si>
    <t>BCG_3003c</t>
  </si>
  <si>
    <t>BCG_3032c</t>
  </si>
  <si>
    <t>BCG_3069</t>
  </si>
  <si>
    <t>BCG_3086c</t>
  </si>
  <si>
    <t>BCG_3109</t>
  </si>
  <si>
    <t>BCG_3112</t>
  </si>
  <si>
    <t>BCG_3113</t>
  </si>
  <si>
    <t>BCG_3114</t>
  </si>
  <si>
    <t>BCG_3141</t>
  </si>
  <si>
    <t>BCG_3164</t>
  </si>
  <si>
    <t>BCG_3224c</t>
  </si>
  <si>
    <t>Rv3176c</t>
  </si>
  <si>
    <t>mesT</t>
  </si>
  <si>
    <t>BCG_3229c</t>
  </si>
  <si>
    <t>3.6.1.22</t>
  </si>
  <si>
    <t>BCG_3334</t>
  </si>
  <si>
    <t>endD</t>
  </si>
  <si>
    <t>BCG_3263c</t>
  </si>
  <si>
    <t>BCG_3290</t>
  </si>
  <si>
    <t>478, 479</t>
  </si>
  <si>
    <t>BCG_3292</t>
  </si>
  <si>
    <t>BCG_3373</t>
  </si>
  <si>
    <t>BCG_3374c</t>
  </si>
  <si>
    <t>311, 312</t>
  </si>
  <si>
    <t>2.4.2.9</t>
  </si>
  <si>
    <t>BCG_3409c</t>
  </si>
  <si>
    <t>BCG_3410</t>
  </si>
  <si>
    <t>4.4.1.8</t>
  </si>
  <si>
    <t>BCG_3443</t>
  </si>
  <si>
    <t>BCG_3445</t>
  </si>
  <si>
    <t>BCG_3450c</t>
  </si>
  <si>
    <t>BCG_3451c</t>
  </si>
  <si>
    <t>BCG_3452c</t>
  </si>
  <si>
    <t>BCG_3470</t>
  </si>
  <si>
    <t>possible beta-phosphoglucomutase and trehalosemonomycolatephosphate phosphatase</t>
  </si>
  <si>
    <t>29, 642</t>
  </si>
  <si>
    <t>C6 Compounds, Glucose</t>
  </si>
  <si>
    <t>5.4.2.6 and 3.-.-.- or 3.1.3.12</t>
  </si>
  <si>
    <t>BCG_3471</t>
  </si>
  <si>
    <t xml:space="preserve">2.4.1.8 </t>
  </si>
  <si>
    <t>BCG_3498c</t>
  </si>
  <si>
    <t>1.11.1.6</t>
  </si>
  <si>
    <t>BCG_3551c</t>
  </si>
  <si>
    <t>BCG_3568</t>
  </si>
  <si>
    <t>BCG_3569</t>
  </si>
  <si>
    <t>BCG_3570</t>
  </si>
  <si>
    <t>BCG_3573c</t>
  </si>
  <si>
    <t>BCG_3576c</t>
  </si>
  <si>
    <t>BCG_3578c</t>
  </si>
  <si>
    <t>BCG_3579</t>
  </si>
  <si>
    <t>EC:1.14.1.-</t>
  </si>
  <si>
    <t>EC:4.1.3.-</t>
  </si>
  <si>
    <t>EC:1.2.1.-</t>
  </si>
  <si>
    <t>BCG_3607c</t>
  </si>
  <si>
    <t>552, 553, 554, 555, 556, 557, 558, 559, 560, 561, 562, 563, 564, 565, 566, 567, 568, 569, 570, 575, 576, 577, 578, 579, 580, 581, 582, 746</t>
  </si>
  <si>
    <t>BCG_3608c</t>
  </si>
  <si>
    <t>BCG_3610</t>
  </si>
  <si>
    <t>552, 553, 554, 555, 556, 557, 558, 559, 560, 561, 562, 563, 564, 565, 566, 567, 568, 569, 570, 575, 576, 577, 578, 579, 580, 581, 582, 741, 745</t>
  </si>
  <si>
    <t>BCG_3614</t>
  </si>
  <si>
    <t>BCG_3620c</t>
  </si>
  <si>
    <t>BCG_3624</t>
  </si>
  <si>
    <t>Rv3567c</t>
  </si>
  <si>
    <t>EC:1.14.14.12</t>
  </si>
  <si>
    <t>BCG_3637</t>
  </si>
  <si>
    <t>BCG_3638c</t>
  </si>
  <si>
    <t>BCG_3725</t>
  </si>
  <si>
    <t>67, 81</t>
  </si>
  <si>
    <t>6.2.1.1</t>
  </si>
  <si>
    <t>BCG_3794c</t>
  </si>
  <si>
    <t>BCG_3799c</t>
  </si>
  <si>
    <t>BCG_3820c</t>
  </si>
  <si>
    <t>BCG_3833</t>
  </si>
  <si>
    <t>BCG_3836</t>
  </si>
  <si>
    <t>154, 552, 553, 554, 555, 556, 557, 558, 559, 560, 561, 562, 563, 564, 565, 566, 567, 568, 569, 570, 575, 576, 577, 578, 579, 580, 581, 582</t>
  </si>
  <si>
    <t>BCG_3837</t>
  </si>
  <si>
    <t>BCG_3846</t>
  </si>
  <si>
    <t>BCG_3859</t>
  </si>
  <si>
    <t>BCG_0191</t>
  </si>
  <si>
    <t>BCG_0258</t>
  </si>
  <si>
    <t>BCG_0271c</t>
  </si>
  <si>
    <t>BCG_0282c</t>
  </si>
  <si>
    <t>BCG_0313c</t>
  </si>
  <si>
    <t>BCG_0447</t>
  </si>
  <si>
    <t>76, 78, 90</t>
  </si>
  <si>
    <t>2.3.1.8</t>
  </si>
  <si>
    <t>BCG_0665</t>
  </si>
  <si>
    <t>2.7.7.10</t>
  </si>
  <si>
    <t>BCG_0743</t>
  </si>
  <si>
    <t>lldD1 or lldD2</t>
  </si>
  <si>
    <t>1.1.1.27</t>
  </si>
  <si>
    <t>BCG_0904</t>
  </si>
  <si>
    <t>BCG_1026c</t>
  </si>
  <si>
    <t>BCG_1028c</t>
  </si>
  <si>
    <t>80, 156, 163, 495, 80</t>
  </si>
  <si>
    <t>Rv1183</t>
  </si>
  <si>
    <t>mas-like gene, msl5</t>
  </si>
  <si>
    <t>mmpL10</t>
  </si>
  <si>
    <t>BCG_1408</t>
  </si>
  <si>
    <t>BCG_1488c</t>
  </si>
  <si>
    <t>BCG_1604</t>
  </si>
  <si>
    <t>BCG_1717</t>
  </si>
  <si>
    <t>BCG_1724c</t>
  </si>
  <si>
    <t>Rv1916</t>
  </si>
  <si>
    <t>aceb</t>
  </si>
  <si>
    <t>BCG_1972c</t>
  </si>
  <si>
    <t>BCG_2083</t>
  </si>
  <si>
    <t>1.14.13.83</t>
  </si>
  <si>
    <t>BCG_2188</t>
  </si>
  <si>
    <t>BCG_2249c</t>
  </si>
  <si>
    <t>cobD</t>
  </si>
  <si>
    <t>BCG_2260</t>
  </si>
  <si>
    <t>BCG_2267c</t>
  </si>
  <si>
    <t>BCG_2277</t>
  </si>
  <si>
    <t>1.1.1.103</t>
  </si>
  <si>
    <t>BCG_2296</t>
  </si>
  <si>
    <t>BCG_2299</t>
  </si>
  <si>
    <t>BCG_2342c</t>
  </si>
  <si>
    <t>BCG_2398c</t>
  </si>
  <si>
    <t>BCG_2455</t>
  </si>
  <si>
    <t>7, 98</t>
  </si>
  <si>
    <t>2.7.1.15</t>
  </si>
  <si>
    <t>BCG_2501c</t>
  </si>
  <si>
    <t>BCG_2502c</t>
  </si>
  <si>
    <t>BCG_2515c</t>
  </si>
  <si>
    <t xml:space="preserve">pyruvate dehydrogenase, 3-methyl-2-oxobutanoate dehydrogenase </t>
  </si>
  <si>
    <t>151, 161, 169</t>
  </si>
  <si>
    <t>BCG_2521c</t>
  </si>
  <si>
    <t>BCG_2524c</t>
  </si>
  <si>
    <t>BCG_2880c</t>
  </si>
  <si>
    <t>BCG_2944c</t>
  </si>
  <si>
    <t>3.6.1.7</t>
  </si>
  <si>
    <t>BCG_2953</t>
  </si>
  <si>
    <t>BCG_2954</t>
  </si>
  <si>
    <t>BCG_2956</t>
  </si>
  <si>
    <t>BCG_2957</t>
  </si>
  <si>
    <t>BCG_2963</t>
  </si>
  <si>
    <t>537, 538, 539, 540, 541, 542, 543, 544, 545, 546, 547, 548, 549, 550, 551, 644, 656</t>
  </si>
  <si>
    <t>BCG_2980c</t>
  </si>
  <si>
    <t>663, 666</t>
  </si>
  <si>
    <t>BCG_3153c</t>
  </si>
  <si>
    <t>BCG_3291</t>
  </si>
  <si>
    <t>BCG_3303c</t>
  </si>
  <si>
    <t>BCG_3379c</t>
  </si>
  <si>
    <t>344, 345</t>
  </si>
  <si>
    <t>3.5.4.4</t>
  </si>
  <si>
    <t>BCG_3533c</t>
  </si>
  <si>
    <t>Rv3468</t>
  </si>
  <si>
    <t>BCG_3544c</t>
  </si>
  <si>
    <t>BCG_3593c</t>
  </si>
  <si>
    <t>EC:4.2.1.-</t>
  </si>
  <si>
    <t>EC:1.3.99.4</t>
  </si>
  <si>
    <t>BCG_3625</t>
  </si>
  <si>
    <t>BCG_3626</t>
  </si>
  <si>
    <t>BCG_3627</t>
  </si>
  <si>
    <t>EC:1.13.11.25</t>
  </si>
  <si>
    <t>EC:3.7.1.-</t>
  </si>
  <si>
    <t>BCG_3670c</t>
  </si>
  <si>
    <t>2.7.6.3</t>
  </si>
  <si>
    <t>GSMN BCG gene essentiality predictions</t>
  </si>
  <si>
    <t>BCG_1964</t>
  </si>
  <si>
    <t>Rv1925</t>
  </si>
  <si>
    <t>fadD31</t>
  </si>
  <si>
    <t>BCG_2613</t>
  </si>
  <si>
    <t>Rv2590</t>
  </si>
  <si>
    <t>fadD9</t>
  </si>
  <si>
    <t>Rv3826c</t>
  </si>
  <si>
    <t>fadD23</t>
  </si>
  <si>
    <t xml:space="preserve">phosphate reversible transport via symport/ phosphate transport protein </t>
  </si>
  <si>
    <t>Growth rate</t>
  </si>
  <si>
    <t>Lipid biosynthesis</t>
  </si>
  <si>
    <t>BCG_2089c</t>
  </si>
  <si>
    <t>Rv2070c</t>
  </si>
  <si>
    <t xml:space="preserve">probable precorrin-6x reductase </t>
  </si>
  <si>
    <t>cobK</t>
  </si>
  <si>
    <t>1.3.1.54</t>
  </si>
  <si>
    <t>BCG_3888c</t>
  </si>
  <si>
    <t>Rv3825c</t>
  </si>
  <si>
    <t>polyketide synthase, pks2</t>
  </si>
  <si>
    <t>pks2</t>
  </si>
  <si>
    <t>lipid biosynthesis, synthesis of branched fatty acids, synthesis of pthioceranic acid</t>
  </si>
  <si>
    <r>
      <t xml:space="preserve">Gene annotation </t>
    </r>
    <r>
      <rPr>
        <i/>
        <sz val="11"/>
        <rFont val="Arial"/>
        <family val="2"/>
      </rPr>
      <t>M. bovis</t>
    </r>
    <r>
      <rPr>
        <sz val="11"/>
        <rFont val="Arial"/>
        <family val="2"/>
      </rPr>
      <t xml:space="preserve"> BCG Pasteur</t>
    </r>
  </si>
  <si>
    <r>
      <t xml:space="preserve">Gene annotation </t>
    </r>
    <r>
      <rPr>
        <i/>
        <sz val="11"/>
        <rFont val="Arial"/>
        <family val="2"/>
      </rPr>
      <t>M.tuberculosis</t>
    </r>
    <r>
      <rPr>
        <sz val="11"/>
        <rFont val="Arial"/>
        <family val="2"/>
      </rPr>
      <t xml:space="preserve"> H37Rv</t>
    </r>
  </si>
  <si>
    <r>
      <rPr>
        <i/>
        <sz val="11"/>
        <rFont val="Arial"/>
        <family val="2"/>
      </rPr>
      <t xml:space="preserve">in silico </t>
    </r>
    <r>
      <rPr>
        <sz val="11"/>
        <rFont val="Arial"/>
        <family val="2"/>
      </rPr>
      <t>essentiality</t>
    </r>
  </si>
  <si>
    <r>
      <rPr>
        <i/>
        <sz val="11"/>
        <rFont val="Arial"/>
        <family val="2"/>
      </rPr>
      <t>in silico</t>
    </r>
    <r>
      <rPr>
        <sz val="11"/>
        <rFont val="Arial"/>
        <family val="2"/>
      </rPr>
      <t xml:space="preserve"> vs </t>
    </r>
    <r>
      <rPr>
        <i/>
        <sz val="11"/>
        <rFont val="Arial"/>
        <family val="2"/>
      </rPr>
      <t>in vitro</t>
    </r>
    <r>
      <rPr>
        <sz val="11"/>
        <rFont val="Arial"/>
        <family val="2"/>
      </rPr>
      <t xml:space="preserve"> result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</si>
</sst>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6">
    <xf numFmtId="0" fontId="0" fillId="0" borderId="0" xfId="0"/>
    <xf numFmtId="164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8" fillId="0" borderId="0" xfId="5" applyNumberFormat="1" applyFont="1" applyFill="1" applyBorder="1" applyAlignment="1">
      <alignment horizontal="left" wrapText="1"/>
    </xf>
    <xf numFmtId="0" fontId="6" fillId="0" borderId="0" xfId="2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8">
    <cellStyle name="Normal" xfId="0" builtinId="0"/>
    <cellStyle name="Normal 2" xfId="2"/>
    <cellStyle name="Normal 2 2" xfId="6"/>
    <cellStyle name="Normal 3" xfId="3"/>
    <cellStyle name="Normal 4" xfId="4"/>
    <cellStyle name="Normal 5" xfId="1"/>
    <cellStyle name="Normal_S1" xfId="7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nodb.pasteur.fr/cgi-bin/WebObjects/GenoList.woa/13/wo/7tR4RzTe5Jnand8VxHtTnM/266.5.2.37.4.0.8.6.1.10.0.0.5.1.3.2.3.3.0.1.0.1.0.9.1.4.1.2.1.0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enodb.pasteur.fr/cgi-bin/WebObjects/GenoList.woa/13/wo/7tR4RzTe5Jnand8VxHtTnM/322.5.2.37.4.0.8.6.1.10.0.0.5.1.3.2.3.3.0.1.0.1.0.9.0.4.1.2.1.0.0" TargetMode="External"/><Relationship Id="rId1" Type="http://schemas.openxmlformats.org/officeDocument/2006/relationships/hyperlink" Target="http://genodb.pasteur.fr/cgi-bin/WebObjects/GenoList.woa/13/wo/7tR4RzTe5Jnand8VxHtTnM/167.5.2.37.4.0.8.6.1.10.0.0.5.1.3.2.3.3.0.1.0.1.0.9.0.4.1.2.1.0.0" TargetMode="External"/><Relationship Id="rId6" Type="http://schemas.openxmlformats.org/officeDocument/2006/relationships/hyperlink" Target="http://genodb.pasteur.fr/cgi-bin/WebObjects/GenoList.woa/13/wo/7tR4RzTe5Jnand8VxHtTnM/322.5.2.37.4.0.8.6.1.10.0.0.5.1.3.2.3.3.0.1.0.1.0.9.0.4.1.2.1.0.0" TargetMode="External"/><Relationship Id="rId5" Type="http://schemas.openxmlformats.org/officeDocument/2006/relationships/hyperlink" Target="http://genodb.pasteur.fr/cgi-bin/WebObjects/GenoList.woa/13/wo/7tR4RzTe5Jnand8VxHtTnM/167.5.2.37.4.0.8.6.1.10.0.0.5.1.3.2.3.3.0.1.0.1.0.9.0.4.1.2.1.0.0" TargetMode="External"/><Relationship Id="rId4" Type="http://schemas.openxmlformats.org/officeDocument/2006/relationships/hyperlink" Target="http://genodb.pasteur.fr/cgi-bin/WebObjects/GenoList.woa/13/wo/7tR4RzTe5Jnand8VxHtTnM/322.5.2.37.4.0.8.6.1.10.0.0.5.1.3.2.3.3.0.1.0.1.0.9.0.4.1.2.1.0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4"/>
  <sheetViews>
    <sheetView tabSelected="1" zoomScale="80" zoomScaleNormal="80" workbookViewId="0"/>
  </sheetViews>
  <sheetFormatPr defaultRowHeight="14.25"/>
  <cols>
    <col min="1" max="1" width="13.7109375" style="5" customWidth="1"/>
    <col min="2" max="8" width="13.7109375" style="7" customWidth="1"/>
    <col min="9" max="9" width="13.7109375" style="8" customWidth="1"/>
    <col min="10" max="10" width="13.7109375" style="6" customWidth="1"/>
    <col min="11" max="11" width="13.7109375" style="3" customWidth="1"/>
    <col min="12" max="12" width="13.7109375" style="7" customWidth="1"/>
    <col min="13" max="13" width="13.7109375" style="5" customWidth="1"/>
    <col min="14" max="16" width="13.7109375" style="7" customWidth="1"/>
    <col min="17" max="256" width="9.140625" style="3"/>
    <col min="257" max="272" width="13.7109375" style="3" customWidth="1"/>
    <col min="273" max="512" width="9.140625" style="3"/>
    <col min="513" max="528" width="13.7109375" style="3" customWidth="1"/>
    <col min="529" max="768" width="9.140625" style="3"/>
    <col min="769" max="784" width="13.7109375" style="3" customWidth="1"/>
    <col min="785" max="1024" width="9.140625" style="3"/>
    <col min="1025" max="1040" width="13.7109375" style="3" customWidth="1"/>
    <col min="1041" max="1280" width="9.140625" style="3"/>
    <col min="1281" max="1296" width="13.7109375" style="3" customWidth="1"/>
    <col min="1297" max="1536" width="9.140625" style="3"/>
    <col min="1537" max="1552" width="13.7109375" style="3" customWidth="1"/>
    <col min="1553" max="1792" width="9.140625" style="3"/>
    <col min="1793" max="1808" width="13.7109375" style="3" customWidth="1"/>
    <col min="1809" max="2048" width="9.140625" style="3"/>
    <col min="2049" max="2064" width="13.7109375" style="3" customWidth="1"/>
    <col min="2065" max="2304" width="9.140625" style="3"/>
    <col min="2305" max="2320" width="13.7109375" style="3" customWidth="1"/>
    <col min="2321" max="2560" width="9.140625" style="3"/>
    <col min="2561" max="2576" width="13.7109375" style="3" customWidth="1"/>
    <col min="2577" max="2816" width="9.140625" style="3"/>
    <col min="2817" max="2832" width="13.7109375" style="3" customWidth="1"/>
    <col min="2833" max="3072" width="9.140625" style="3"/>
    <col min="3073" max="3088" width="13.7109375" style="3" customWidth="1"/>
    <col min="3089" max="3328" width="9.140625" style="3"/>
    <col min="3329" max="3344" width="13.7109375" style="3" customWidth="1"/>
    <col min="3345" max="3584" width="9.140625" style="3"/>
    <col min="3585" max="3600" width="13.7109375" style="3" customWidth="1"/>
    <col min="3601" max="3840" width="9.140625" style="3"/>
    <col min="3841" max="3856" width="13.7109375" style="3" customWidth="1"/>
    <col min="3857" max="4096" width="9.140625" style="3"/>
    <col min="4097" max="4112" width="13.7109375" style="3" customWidth="1"/>
    <col min="4113" max="4352" width="9.140625" style="3"/>
    <col min="4353" max="4368" width="13.7109375" style="3" customWidth="1"/>
    <col min="4369" max="4608" width="9.140625" style="3"/>
    <col min="4609" max="4624" width="13.7109375" style="3" customWidth="1"/>
    <col min="4625" max="4864" width="9.140625" style="3"/>
    <col min="4865" max="4880" width="13.7109375" style="3" customWidth="1"/>
    <col min="4881" max="5120" width="9.140625" style="3"/>
    <col min="5121" max="5136" width="13.7109375" style="3" customWidth="1"/>
    <col min="5137" max="5376" width="9.140625" style="3"/>
    <col min="5377" max="5392" width="13.7109375" style="3" customWidth="1"/>
    <col min="5393" max="5632" width="9.140625" style="3"/>
    <col min="5633" max="5648" width="13.7109375" style="3" customWidth="1"/>
    <col min="5649" max="5888" width="9.140625" style="3"/>
    <col min="5889" max="5904" width="13.7109375" style="3" customWidth="1"/>
    <col min="5905" max="6144" width="9.140625" style="3"/>
    <col min="6145" max="6160" width="13.7109375" style="3" customWidth="1"/>
    <col min="6161" max="6400" width="9.140625" style="3"/>
    <col min="6401" max="6416" width="13.7109375" style="3" customWidth="1"/>
    <col min="6417" max="6656" width="9.140625" style="3"/>
    <col min="6657" max="6672" width="13.7109375" style="3" customWidth="1"/>
    <col min="6673" max="6912" width="9.140625" style="3"/>
    <col min="6913" max="6928" width="13.7109375" style="3" customWidth="1"/>
    <col min="6929" max="7168" width="9.140625" style="3"/>
    <col min="7169" max="7184" width="13.7109375" style="3" customWidth="1"/>
    <col min="7185" max="7424" width="9.140625" style="3"/>
    <col min="7425" max="7440" width="13.7109375" style="3" customWidth="1"/>
    <col min="7441" max="7680" width="9.140625" style="3"/>
    <col min="7681" max="7696" width="13.7109375" style="3" customWidth="1"/>
    <col min="7697" max="7936" width="9.140625" style="3"/>
    <col min="7937" max="7952" width="13.7109375" style="3" customWidth="1"/>
    <col min="7953" max="8192" width="9.140625" style="3"/>
    <col min="8193" max="8208" width="13.7109375" style="3" customWidth="1"/>
    <col min="8209" max="8448" width="9.140625" style="3"/>
    <col min="8449" max="8464" width="13.7109375" style="3" customWidth="1"/>
    <col min="8465" max="8704" width="9.140625" style="3"/>
    <col min="8705" max="8720" width="13.7109375" style="3" customWidth="1"/>
    <col min="8721" max="8960" width="9.140625" style="3"/>
    <col min="8961" max="8976" width="13.7109375" style="3" customWidth="1"/>
    <col min="8977" max="9216" width="9.140625" style="3"/>
    <col min="9217" max="9232" width="13.7109375" style="3" customWidth="1"/>
    <col min="9233" max="9472" width="9.140625" style="3"/>
    <col min="9473" max="9488" width="13.7109375" style="3" customWidth="1"/>
    <col min="9489" max="9728" width="9.140625" style="3"/>
    <col min="9729" max="9744" width="13.7109375" style="3" customWidth="1"/>
    <col min="9745" max="9984" width="9.140625" style="3"/>
    <col min="9985" max="10000" width="13.7109375" style="3" customWidth="1"/>
    <col min="10001" max="10240" width="9.140625" style="3"/>
    <col min="10241" max="10256" width="13.7109375" style="3" customWidth="1"/>
    <col min="10257" max="10496" width="9.140625" style="3"/>
    <col min="10497" max="10512" width="13.7109375" style="3" customWidth="1"/>
    <col min="10513" max="10752" width="9.140625" style="3"/>
    <col min="10753" max="10768" width="13.7109375" style="3" customWidth="1"/>
    <col min="10769" max="11008" width="9.140625" style="3"/>
    <col min="11009" max="11024" width="13.7109375" style="3" customWidth="1"/>
    <col min="11025" max="11264" width="9.140625" style="3"/>
    <col min="11265" max="11280" width="13.7109375" style="3" customWidth="1"/>
    <col min="11281" max="11520" width="9.140625" style="3"/>
    <col min="11521" max="11536" width="13.7109375" style="3" customWidth="1"/>
    <col min="11537" max="11776" width="9.140625" style="3"/>
    <col min="11777" max="11792" width="13.7109375" style="3" customWidth="1"/>
    <col min="11793" max="12032" width="9.140625" style="3"/>
    <col min="12033" max="12048" width="13.7109375" style="3" customWidth="1"/>
    <col min="12049" max="12288" width="9.140625" style="3"/>
    <col min="12289" max="12304" width="13.7109375" style="3" customWidth="1"/>
    <col min="12305" max="12544" width="9.140625" style="3"/>
    <col min="12545" max="12560" width="13.7109375" style="3" customWidth="1"/>
    <col min="12561" max="12800" width="9.140625" style="3"/>
    <col min="12801" max="12816" width="13.7109375" style="3" customWidth="1"/>
    <col min="12817" max="13056" width="9.140625" style="3"/>
    <col min="13057" max="13072" width="13.7109375" style="3" customWidth="1"/>
    <col min="13073" max="13312" width="9.140625" style="3"/>
    <col min="13313" max="13328" width="13.7109375" style="3" customWidth="1"/>
    <col min="13329" max="13568" width="9.140625" style="3"/>
    <col min="13569" max="13584" width="13.7109375" style="3" customWidth="1"/>
    <col min="13585" max="13824" width="9.140625" style="3"/>
    <col min="13825" max="13840" width="13.7109375" style="3" customWidth="1"/>
    <col min="13841" max="14080" width="9.140625" style="3"/>
    <col min="14081" max="14096" width="13.7109375" style="3" customWidth="1"/>
    <col min="14097" max="14336" width="9.140625" style="3"/>
    <col min="14337" max="14352" width="13.7109375" style="3" customWidth="1"/>
    <col min="14353" max="14592" width="9.140625" style="3"/>
    <col min="14593" max="14608" width="13.7109375" style="3" customWidth="1"/>
    <col min="14609" max="14848" width="9.140625" style="3"/>
    <col min="14849" max="14864" width="13.7109375" style="3" customWidth="1"/>
    <col min="14865" max="15104" width="9.140625" style="3"/>
    <col min="15105" max="15120" width="13.7109375" style="3" customWidth="1"/>
    <col min="15121" max="15360" width="9.140625" style="3"/>
    <col min="15361" max="15376" width="13.7109375" style="3" customWidth="1"/>
    <col min="15377" max="15616" width="9.140625" style="3"/>
    <col min="15617" max="15632" width="13.7109375" style="3" customWidth="1"/>
    <col min="15633" max="15872" width="9.140625" style="3"/>
    <col min="15873" max="15888" width="13.7109375" style="3" customWidth="1"/>
    <col min="15889" max="16128" width="9.140625" style="3"/>
    <col min="16129" max="16144" width="13.7109375" style="3" customWidth="1"/>
    <col min="16145" max="16384" width="9.140625" style="3"/>
  </cols>
  <sheetData>
    <row r="1" spans="1:16" ht="15">
      <c r="A1" s="4" t="s">
        <v>3052</v>
      </c>
      <c r="B1" s="3"/>
      <c r="C1" s="5"/>
      <c r="D1" s="6"/>
      <c r="E1" s="6"/>
      <c r="L1" s="5"/>
      <c r="N1" s="5"/>
      <c r="O1" s="5"/>
      <c r="P1" s="5"/>
    </row>
    <row r="2" spans="1:16" ht="12.75" customHeight="1">
      <c r="A2" s="9"/>
      <c r="B2" s="10"/>
      <c r="C2" s="10"/>
      <c r="D2" s="10"/>
      <c r="E2" s="10"/>
      <c r="F2" s="10"/>
      <c r="G2" s="10"/>
      <c r="H2" s="10"/>
      <c r="I2" s="11"/>
      <c r="J2" s="9"/>
      <c r="K2" s="25" t="s">
        <v>1832</v>
      </c>
      <c r="L2" s="25"/>
      <c r="M2" s="25"/>
      <c r="N2" s="25" t="s">
        <v>1833</v>
      </c>
      <c r="O2" s="25"/>
      <c r="P2" s="25"/>
    </row>
    <row r="3" spans="1:16" ht="54" customHeight="1">
      <c r="A3" s="12" t="s">
        <v>3074</v>
      </c>
      <c r="B3" s="12" t="s">
        <v>3075</v>
      </c>
      <c r="C3" s="12" t="s">
        <v>776</v>
      </c>
      <c r="D3" s="12" t="s">
        <v>1834</v>
      </c>
      <c r="E3" s="12" t="s">
        <v>1835</v>
      </c>
      <c r="F3" s="24" t="s">
        <v>1836</v>
      </c>
      <c r="G3" s="24"/>
      <c r="H3" s="12" t="s">
        <v>1837</v>
      </c>
      <c r="I3" s="13" t="s">
        <v>3062</v>
      </c>
      <c r="J3" s="12" t="s">
        <v>3076</v>
      </c>
      <c r="K3" s="12" t="s">
        <v>1838</v>
      </c>
      <c r="L3" s="12" t="s">
        <v>1226</v>
      </c>
      <c r="M3" s="12" t="s">
        <v>3077</v>
      </c>
      <c r="N3" s="12" t="s">
        <v>1839</v>
      </c>
      <c r="O3" s="12" t="s">
        <v>1226</v>
      </c>
      <c r="P3" s="12" t="s">
        <v>3077</v>
      </c>
    </row>
    <row r="4" spans="1:16">
      <c r="A4" s="14" t="s">
        <v>766</v>
      </c>
      <c r="B4" s="15" t="s">
        <v>381</v>
      </c>
      <c r="C4" s="14" t="s">
        <v>380</v>
      </c>
      <c r="D4" s="14" t="s">
        <v>1705</v>
      </c>
      <c r="E4" s="14">
        <v>310</v>
      </c>
      <c r="F4" s="14" t="s">
        <v>379</v>
      </c>
      <c r="G4" s="16" t="s">
        <v>347</v>
      </c>
      <c r="H4" s="14" t="s">
        <v>2142</v>
      </c>
      <c r="I4" s="1">
        <v>0</v>
      </c>
      <c r="J4" s="14" t="str">
        <f t="shared" ref="J4" si="0">IF(I4&gt;0.001,"NE","E")</f>
        <v>E</v>
      </c>
      <c r="K4" s="17">
        <v>6.8871139999999997E-2</v>
      </c>
      <c r="L4" s="14" t="str">
        <f t="shared" ref="L4" si="1">IF(K4&lt;=0.2, "E", "NE")</f>
        <v>E</v>
      </c>
      <c r="M4" s="6" t="s">
        <v>1228</v>
      </c>
      <c r="N4" s="18">
        <v>6.9999999999999994E-5</v>
      </c>
      <c r="O4" s="18" t="str">
        <f t="shared" ref="O4" si="2">IF(N4&lt;=0.05, "E", "NE")</f>
        <v>E</v>
      </c>
      <c r="P4" s="7" t="s">
        <v>1228</v>
      </c>
    </row>
    <row r="5" spans="1:16">
      <c r="A5" s="14" t="s">
        <v>2534</v>
      </c>
      <c r="B5" s="15" t="s">
        <v>477</v>
      </c>
      <c r="C5" s="14" t="s">
        <v>476</v>
      </c>
      <c r="D5" s="14" t="s">
        <v>1453</v>
      </c>
      <c r="E5" s="14">
        <v>403</v>
      </c>
      <c r="F5" s="14" t="s">
        <v>470</v>
      </c>
      <c r="G5" s="16" t="s">
        <v>427</v>
      </c>
      <c r="H5" s="14" t="s">
        <v>2535</v>
      </c>
      <c r="I5" s="1">
        <v>0.107234</v>
      </c>
      <c r="J5" s="14" t="str">
        <f t="shared" ref="J5:J68" si="3">IF(I5&gt;0.001,"NE","E")</f>
        <v>NE</v>
      </c>
      <c r="K5" s="14" t="s">
        <v>2186</v>
      </c>
      <c r="L5" s="14" t="s">
        <v>2186</v>
      </c>
      <c r="M5" s="14" t="s">
        <v>2186</v>
      </c>
      <c r="N5" s="18">
        <v>4.8000000000000001E-4</v>
      </c>
      <c r="O5" s="18" t="str">
        <f t="shared" ref="O5:O68" si="4">IF(N5&lt;=0.05, "E", "NE")</f>
        <v>E</v>
      </c>
      <c r="P5" s="7" t="s">
        <v>1234</v>
      </c>
    </row>
    <row r="6" spans="1:16">
      <c r="A6" s="14" t="s">
        <v>2488</v>
      </c>
      <c r="B6" s="15" t="s">
        <v>1166</v>
      </c>
      <c r="C6" s="14" t="s">
        <v>494</v>
      </c>
      <c r="D6" s="14" t="s">
        <v>1459</v>
      </c>
      <c r="E6" s="14">
        <v>420</v>
      </c>
      <c r="F6" s="14" t="s">
        <v>493</v>
      </c>
      <c r="G6" s="16" t="s">
        <v>427</v>
      </c>
      <c r="H6" s="14" t="s">
        <v>2489</v>
      </c>
      <c r="I6" s="1">
        <v>0.107234</v>
      </c>
      <c r="J6" s="14" t="str">
        <f t="shared" si="3"/>
        <v>NE</v>
      </c>
      <c r="K6" s="17">
        <v>0.46446013000000003</v>
      </c>
      <c r="L6" s="14" t="str">
        <f t="shared" ref="L6:L13" si="5">IF(K6&lt;=0.2, "E", "NE")</f>
        <v>NE</v>
      </c>
      <c r="M6" s="6" t="s">
        <v>1233</v>
      </c>
      <c r="N6" s="18">
        <v>7.2399999999999999E-3</v>
      </c>
      <c r="O6" s="18" t="str">
        <f t="shared" si="4"/>
        <v>E</v>
      </c>
      <c r="P6" s="7" t="s">
        <v>1234</v>
      </c>
    </row>
    <row r="7" spans="1:16">
      <c r="A7" s="14" t="s">
        <v>2637</v>
      </c>
      <c r="B7" s="15" t="s">
        <v>1165</v>
      </c>
      <c r="C7" s="6" t="s">
        <v>2135</v>
      </c>
      <c r="D7" s="14" t="s">
        <v>1610</v>
      </c>
      <c r="E7" s="14" t="s">
        <v>2346</v>
      </c>
      <c r="F7" s="6" t="s">
        <v>579</v>
      </c>
      <c r="G7" s="16" t="s">
        <v>1774</v>
      </c>
      <c r="H7" s="6" t="s">
        <v>2137</v>
      </c>
      <c r="I7" s="1">
        <v>0.107234</v>
      </c>
      <c r="J7" s="14" t="str">
        <f t="shared" si="3"/>
        <v>NE</v>
      </c>
      <c r="K7" s="17">
        <v>1.7565058</v>
      </c>
      <c r="L7" s="14" t="str">
        <f t="shared" si="5"/>
        <v>NE</v>
      </c>
      <c r="M7" s="6" t="s">
        <v>1233</v>
      </c>
      <c r="N7" s="18">
        <v>0.99807000000000001</v>
      </c>
      <c r="O7" s="18" t="str">
        <f t="shared" si="4"/>
        <v>NE</v>
      </c>
      <c r="P7" s="7" t="s">
        <v>1233</v>
      </c>
    </row>
    <row r="8" spans="1:16">
      <c r="A8" s="14" t="s">
        <v>2490</v>
      </c>
      <c r="B8" s="15" t="s">
        <v>1164</v>
      </c>
      <c r="C8" s="6" t="s">
        <v>30</v>
      </c>
      <c r="D8" s="14" t="s">
        <v>1577</v>
      </c>
      <c r="E8" s="14">
        <v>22</v>
      </c>
      <c r="F8" s="6" t="s">
        <v>31</v>
      </c>
      <c r="G8" s="16" t="s">
        <v>3063</v>
      </c>
      <c r="H8" s="6" t="s">
        <v>2491</v>
      </c>
      <c r="I8" s="1">
        <v>0.107234</v>
      </c>
      <c r="J8" s="14" t="str">
        <f t="shared" si="3"/>
        <v>NE</v>
      </c>
      <c r="K8" s="17">
        <v>0.41691217000000003</v>
      </c>
      <c r="L8" s="14" t="str">
        <f t="shared" si="5"/>
        <v>NE</v>
      </c>
      <c r="M8" s="6" t="s">
        <v>1233</v>
      </c>
      <c r="N8" s="18">
        <v>6.9999999999999994E-5</v>
      </c>
      <c r="O8" s="18" t="str">
        <f t="shared" si="4"/>
        <v>E</v>
      </c>
      <c r="P8" s="7" t="s">
        <v>1234</v>
      </c>
    </row>
    <row r="9" spans="1:16">
      <c r="A9" s="14" t="s">
        <v>2492</v>
      </c>
      <c r="B9" s="15" t="s">
        <v>1163</v>
      </c>
      <c r="C9" s="14" t="s">
        <v>82</v>
      </c>
      <c r="D9" s="14" t="s">
        <v>1411</v>
      </c>
      <c r="E9" s="14">
        <v>58</v>
      </c>
      <c r="F9" s="14" t="s">
        <v>79</v>
      </c>
      <c r="G9" s="16" t="s">
        <v>42</v>
      </c>
      <c r="H9" s="14" t="s">
        <v>2493</v>
      </c>
      <c r="I9" s="1">
        <v>0.107234</v>
      </c>
      <c r="J9" s="14" t="str">
        <f t="shared" si="3"/>
        <v>NE</v>
      </c>
      <c r="K9" s="17">
        <v>0.33429586999999999</v>
      </c>
      <c r="L9" s="14" t="str">
        <f t="shared" si="5"/>
        <v>NE</v>
      </c>
      <c r="M9" s="6" t="s">
        <v>1233</v>
      </c>
      <c r="N9" s="18">
        <v>0</v>
      </c>
      <c r="O9" s="18" t="str">
        <f t="shared" si="4"/>
        <v>E</v>
      </c>
      <c r="P9" s="7" t="s">
        <v>1234</v>
      </c>
    </row>
    <row r="10" spans="1:16">
      <c r="A10" s="14" t="s">
        <v>2638</v>
      </c>
      <c r="B10" s="15" t="s">
        <v>1162</v>
      </c>
      <c r="C10" s="14" t="s">
        <v>203</v>
      </c>
      <c r="D10" s="14" t="s">
        <v>1240</v>
      </c>
      <c r="E10" s="14">
        <v>185</v>
      </c>
      <c r="F10" s="14" t="s">
        <v>201</v>
      </c>
      <c r="G10" s="16" t="s">
        <v>162</v>
      </c>
      <c r="H10" s="14" t="s">
        <v>2554</v>
      </c>
      <c r="I10" s="1">
        <v>0.107234</v>
      </c>
      <c r="J10" s="14" t="str">
        <f t="shared" si="3"/>
        <v>NE</v>
      </c>
      <c r="K10" s="17">
        <v>2.1371948999999999</v>
      </c>
      <c r="L10" s="14" t="str">
        <f t="shared" si="5"/>
        <v>NE</v>
      </c>
      <c r="M10" s="6" t="s">
        <v>1233</v>
      </c>
      <c r="N10" s="18">
        <v>0.67825999999999997</v>
      </c>
      <c r="O10" s="18" t="str">
        <f t="shared" si="4"/>
        <v>NE</v>
      </c>
      <c r="P10" s="7" t="s">
        <v>1233</v>
      </c>
    </row>
    <row r="11" spans="1:16">
      <c r="A11" s="14" t="s">
        <v>2639</v>
      </c>
      <c r="B11" s="15" t="s">
        <v>1161</v>
      </c>
      <c r="C11" s="6" t="s">
        <v>615</v>
      </c>
      <c r="D11" s="14" t="s">
        <v>777</v>
      </c>
      <c r="E11" s="14" t="s">
        <v>2431</v>
      </c>
      <c r="F11" s="6" t="s">
        <v>612</v>
      </c>
      <c r="G11" s="16" t="s">
        <v>3063</v>
      </c>
      <c r="H11" s="6" t="s">
        <v>2161</v>
      </c>
      <c r="I11" s="1">
        <v>0.107234</v>
      </c>
      <c r="J11" s="14" t="str">
        <f t="shared" si="3"/>
        <v>NE</v>
      </c>
      <c r="K11" s="17">
        <v>0.87754874999999999</v>
      </c>
      <c r="L11" s="14" t="str">
        <f t="shared" si="5"/>
        <v>NE</v>
      </c>
      <c r="M11" s="6" t="s">
        <v>1233</v>
      </c>
      <c r="N11" s="18">
        <v>0.53046000000000004</v>
      </c>
      <c r="O11" s="18" t="str">
        <f t="shared" si="4"/>
        <v>NE</v>
      </c>
      <c r="P11" s="7" t="s">
        <v>1233</v>
      </c>
    </row>
    <row r="12" spans="1:16">
      <c r="A12" s="14" t="s">
        <v>2640</v>
      </c>
      <c r="B12" s="15" t="s">
        <v>1160</v>
      </c>
      <c r="C12" s="6" t="s">
        <v>2135</v>
      </c>
      <c r="D12" s="14" t="s">
        <v>1611</v>
      </c>
      <c r="E12" s="14" t="s">
        <v>2346</v>
      </c>
      <c r="F12" s="6" t="s">
        <v>579</v>
      </c>
      <c r="G12" s="16" t="s">
        <v>1774</v>
      </c>
      <c r="H12" s="6" t="s">
        <v>2137</v>
      </c>
      <c r="I12" s="1">
        <v>0.107234</v>
      </c>
      <c r="J12" s="14" t="str">
        <f t="shared" si="3"/>
        <v>NE</v>
      </c>
      <c r="K12" s="17">
        <v>0.88981089999999996</v>
      </c>
      <c r="L12" s="14" t="str">
        <f t="shared" si="5"/>
        <v>NE</v>
      </c>
      <c r="M12" s="6" t="s">
        <v>1233</v>
      </c>
      <c r="N12" s="18">
        <v>0.12017</v>
      </c>
      <c r="O12" s="18" t="str">
        <f t="shared" si="4"/>
        <v>NE</v>
      </c>
      <c r="P12" s="7" t="s">
        <v>1233</v>
      </c>
    </row>
    <row r="13" spans="1:16">
      <c r="A13" s="14" t="s">
        <v>2339</v>
      </c>
      <c r="B13" s="15" t="s">
        <v>1159</v>
      </c>
      <c r="C13" s="14" t="s">
        <v>21</v>
      </c>
      <c r="D13" s="14" t="s">
        <v>1358</v>
      </c>
      <c r="E13" s="14">
        <v>15</v>
      </c>
      <c r="F13" s="14" t="s">
        <v>22</v>
      </c>
      <c r="G13" s="16" t="s">
        <v>1355</v>
      </c>
      <c r="H13" s="14" t="s">
        <v>2340</v>
      </c>
      <c r="I13" s="1">
        <v>0.107234</v>
      </c>
      <c r="J13" s="14" t="str">
        <f t="shared" si="3"/>
        <v>NE</v>
      </c>
      <c r="K13" s="17">
        <v>9.1002374999999996E-2</v>
      </c>
      <c r="L13" s="14" t="str">
        <f t="shared" si="5"/>
        <v>E</v>
      </c>
      <c r="M13" s="6" t="s">
        <v>1234</v>
      </c>
      <c r="N13" s="18">
        <v>3.0769999999999999E-2</v>
      </c>
      <c r="O13" s="18" t="str">
        <f t="shared" si="4"/>
        <v>E</v>
      </c>
      <c r="P13" s="7" t="s">
        <v>1234</v>
      </c>
    </row>
    <row r="14" spans="1:16">
      <c r="A14" s="14" t="s">
        <v>2536</v>
      </c>
      <c r="B14" s="15" t="s">
        <v>1158</v>
      </c>
      <c r="C14" s="6" t="s">
        <v>2135</v>
      </c>
      <c r="D14" s="14" t="s">
        <v>1580</v>
      </c>
      <c r="E14" s="14" t="s">
        <v>2346</v>
      </c>
      <c r="F14" s="6" t="s">
        <v>579</v>
      </c>
      <c r="G14" s="16" t="s">
        <v>1774</v>
      </c>
      <c r="H14" s="6" t="s">
        <v>2137</v>
      </c>
      <c r="I14" s="1">
        <v>0.107234</v>
      </c>
      <c r="J14" s="14" t="str">
        <f t="shared" si="3"/>
        <v>NE</v>
      </c>
      <c r="K14" s="14" t="s">
        <v>2186</v>
      </c>
      <c r="L14" s="14" t="s">
        <v>2186</v>
      </c>
      <c r="M14" s="14" t="s">
        <v>2186</v>
      </c>
      <c r="N14" s="18">
        <v>4.4999999999999999E-4</v>
      </c>
      <c r="O14" s="18" t="str">
        <f t="shared" si="4"/>
        <v>E</v>
      </c>
      <c r="P14" s="7" t="s">
        <v>1234</v>
      </c>
    </row>
    <row r="15" spans="1:16">
      <c r="A15" s="14" t="s">
        <v>2250</v>
      </c>
      <c r="B15" s="15" t="s">
        <v>813</v>
      </c>
      <c r="C15" s="6" t="s">
        <v>2179</v>
      </c>
      <c r="D15" s="14" t="s">
        <v>1728</v>
      </c>
      <c r="E15" s="14" t="s">
        <v>2180</v>
      </c>
      <c r="F15" s="6" t="s">
        <v>627</v>
      </c>
      <c r="G15" s="16" t="s">
        <v>3063</v>
      </c>
      <c r="H15" s="6" t="s">
        <v>2167</v>
      </c>
      <c r="I15" s="1">
        <v>0</v>
      </c>
      <c r="J15" s="14" t="str">
        <f t="shared" si="3"/>
        <v>E</v>
      </c>
      <c r="K15" s="17">
        <v>1.0785887999999999</v>
      </c>
      <c r="L15" s="14" t="str">
        <f>IF(K15&lt;=0.2, "E", "NE")</f>
        <v>NE</v>
      </c>
      <c r="M15" s="6" t="s">
        <v>1255</v>
      </c>
      <c r="N15" s="18">
        <v>0.19361</v>
      </c>
      <c r="O15" s="18" t="str">
        <f t="shared" si="4"/>
        <v>NE</v>
      </c>
      <c r="P15" s="7" t="s">
        <v>1255</v>
      </c>
    </row>
    <row r="16" spans="1:16">
      <c r="A16" s="14" t="s">
        <v>2641</v>
      </c>
      <c r="B16" s="15" t="s">
        <v>1157</v>
      </c>
      <c r="C16" s="6" t="s">
        <v>615</v>
      </c>
      <c r="D16" s="14" t="s">
        <v>777</v>
      </c>
      <c r="E16" s="14" t="s">
        <v>2431</v>
      </c>
      <c r="F16" s="6" t="s">
        <v>612</v>
      </c>
      <c r="G16" s="16" t="s">
        <v>3063</v>
      </c>
      <c r="H16" s="6" t="s">
        <v>2161</v>
      </c>
      <c r="I16" s="1">
        <v>0.107234</v>
      </c>
      <c r="J16" s="14" t="str">
        <f t="shared" si="3"/>
        <v>NE</v>
      </c>
      <c r="K16" s="17">
        <v>0.79698115999999997</v>
      </c>
      <c r="L16" s="14" t="str">
        <f>IF(K16&lt;=0.2, "E", "NE")</f>
        <v>NE</v>
      </c>
      <c r="M16" s="6" t="s">
        <v>1233</v>
      </c>
      <c r="N16" s="18">
        <v>0.86358000000000001</v>
      </c>
      <c r="O16" s="18" t="str">
        <f t="shared" si="4"/>
        <v>NE</v>
      </c>
      <c r="P16" s="7" t="s">
        <v>1233</v>
      </c>
    </row>
    <row r="17" spans="1:16">
      <c r="A17" s="14" t="s">
        <v>2642</v>
      </c>
      <c r="B17" s="15" t="s">
        <v>1156</v>
      </c>
      <c r="C17" s="6" t="s">
        <v>578</v>
      </c>
      <c r="D17" s="14" t="s">
        <v>1788</v>
      </c>
      <c r="E17" s="14" t="s">
        <v>2446</v>
      </c>
      <c r="F17" s="6" t="s">
        <v>579</v>
      </c>
      <c r="G17" s="16" t="s">
        <v>1774</v>
      </c>
      <c r="H17" s="6" t="s">
        <v>2137</v>
      </c>
      <c r="I17" s="1">
        <v>0.107234</v>
      </c>
      <c r="J17" s="14" t="str">
        <f t="shared" si="3"/>
        <v>NE</v>
      </c>
      <c r="K17" s="17">
        <v>0.86432940000000003</v>
      </c>
      <c r="L17" s="14" t="str">
        <f>IF(K17&lt;=0.2, "E", "NE")</f>
        <v>NE</v>
      </c>
      <c r="M17" s="6" t="s">
        <v>1233</v>
      </c>
      <c r="N17" s="18">
        <v>0.98889000000000005</v>
      </c>
      <c r="O17" s="18" t="str">
        <f t="shared" si="4"/>
        <v>NE</v>
      </c>
      <c r="P17" s="7" t="s">
        <v>1233</v>
      </c>
    </row>
    <row r="18" spans="1:16">
      <c r="A18" s="14" t="s">
        <v>2643</v>
      </c>
      <c r="B18" s="15" t="s">
        <v>1155</v>
      </c>
      <c r="C18" s="6" t="s">
        <v>578</v>
      </c>
      <c r="D18" s="14" t="s">
        <v>1789</v>
      </c>
      <c r="E18" s="14" t="s">
        <v>2446</v>
      </c>
      <c r="F18" s="6" t="s">
        <v>579</v>
      </c>
      <c r="G18" s="16" t="s">
        <v>1774</v>
      </c>
      <c r="H18" s="6" t="s">
        <v>2137</v>
      </c>
      <c r="I18" s="1">
        <v>0.107234</v>
      </c>
      <c r="J18" s="14" t="str">
        <f t="shared" si="3"/>
        <v>NE</v>
      </c>
      <c r="K18" s="17">
        <v>2.1045940000000001</v>
      </c>
      <c r="L18" s="14" t="str">
        <f>IF(K18&lt;=0.2, "E", "NE")</f>
        <v>NE</v>
      </c>
      <c r="M18" s="6" t="s">
        <v>1233</v>
      </c>
      <c r="N18" s="18">
        <v>0.53046000000000004</v>
      </c>
      <c r="O18" s="18" t="str">
        <f t="shared" si="4"/>
        <v>NE</v>
      </c>
      <c r="P18" s="7" t="s">
        <v>1233</v>
      </c>
    </row>
    <row r="19" spans="1:16">
      <c r="A19" s="14" t="s">
        <v>2971</v>
      </c>
      <c r="B19" s="15" t="s">
        <v>1154</v>
      </c>
      <c r="C19" s="6" t="s">
        <v>2645</v>
      </c>
      <c r="D19" s="14" t="s">
        <v>1477</v>
      </c>
      <c r="E19" s="14">
        <v>376</v>
      </c>
      <c r="F19" s="6" t="s">
        <v>426</v>
      </c>
      <c r="G19" s="16" t="s">
        <v>427</v>
      </c>
      <c r="H19" s="6" t="s">
        <v>2646</v>
      </c>
      <c r="I19" s="1">
        <v>0.107234</v>
      </c>
      <c r="J19" s="14" t="str">
        <f t="shared" si="3"/>
        <v>NE</v>
      </c>
      <c r="K19" s="14" t="s">
        <v>2186</v>
      </c>
      <c r="L19" s="14" t="s">
        <v>2186</v>
      </c>
      <c r="M19" s="14" t="s">
        <v>2186</v>
      </c>
      <c r="N19" s="18">
        <v>0.74853999999999998</v>
      </c>
      <c r="O19" s="18" t="str">
        <f t="shared" si="4"/>
        <v>NE</v>
      </c>
      <c r="P19" s="7" t="s">
        <v>1233</v>
      </c>
    </row>
    <row r="20" spans="1:16">
      <c r="A20" s="14" t="s">
        <v>2644</v>
      </c>
      <c r="B20" s="15" t="s">
        <v>1153</v>
      </c>
      <c r="C20" s="6" t="s">
        <v>2645</v>
      </c>
      <c r="D20" s="14" t="s">
        <v>1478</v>
      </c>
      <c r="E20" s="14">
        <v>376</v>
      </c>
      <c r="F20" s="6" t="s">
        <v>426</v>
      </c>
      <c r="G20" s="16" t="s">
        <v>427</v>
      </c>
      <c r="H20" s="6" t="s">
        <v>2646</v>
      </c>
      <c r="I20" s="1">
        <v>0.107234</v>
      </c>
      <c r="J20" s="14" t="str">
        <f t="shared" si="3"/>
        <v>NE</v>
      </c>
      <c r="K20" s="17">
        <v>0.70596380000000003</v>
      </c>
      <c r="L20" s="14" t="str">
        <f t="shared" ref="L20:L26" si="6">IF(K20&lt;=0.2, "E", "NE")</f>
        <v>NE</v>
      </c>
      <c r="M20" s="6" t="s">
        <v>1233</v>
      </c>
      <c r="N20" s="18">
        <v>0.39226</v>
      </c>
      <c r="O20" s="18" t="str">
        <f t="shared" si="4"/>
        <v>NE</v>
      </c>
      <c r="P20" s="7" t="s">
        <v>1233</v>
      </c>
    </row>
    <row r="21" spans="1:16">
      <c r="A21" s="14" t="s">
        <v>2647</v>
      </c>
      <c r="B21" s="15" t="s">
        <v>1152</v>
      </c>
      <c r="C21" s="6" t="s">
        <v>2645</v>
      </c>
      <c r="D21" s="14" t="s">
        <v>1479</v>
      </c>
      <c r="E21" s="14">
        <v>376</v>
      </c>
      <c r="F21" s="6" t="s">
        <v>426</v>
      </c>
      <c r="G21" s="16" t="s">
        <v>427</v>
      </c>
      <c r="H21" s="6" t="s">
        <v>2646</v>
      </c>
      <c r="I21" s="1">
        <v>0.107234</v>
      </c>
      <c r="J21" s="14" t="str">
        <f t="shared" si="3"/>
        <v>NE</v>
      </c>
      <c r="K21" s="17">
        <v>0.88404329999999998</v>
      </c>
      <c r="L21" s="14" t="str">
        <f t="shared" si="6"/>
        <v>NE</v>
      </c>
      <c r="M21" s="6" t="s">
        <v>1233</v>
      </c>
      <c r="N21" s="18">
        <v>0.84779000000000004</v>
      </c>
      <c r="O21" s="18" t="str">
        <f t="shared" si="4"/>
        <v>NE</v>
      </c>
      <c r="P21" s="7" t="s">
        <v>1233</v>
      </c>
    </row>
    <row r="22" spans="1:16">
      <c r="A22" s="14" t="s">
        <v>1171</v>
      </c>
      <c r="B22" s="15" t="s">
        <v>1151</v>
      </c>
      <c r="C22" s="14" t="s">
        <v>100</v>
      </c>
      <c r="D22" s="14" t="s">
        <v>1730</v>
      </c>
      <c r="E22" s="14">
        <v>73</v>
      </c>
      <c r="F22" s="14" t="s">
        <v>90</v>
      </c>
      <c r="G22" s="16" t="s">
        <v>47</v>
      </c>
      <c r="H22" s="14" t="s">
        <v>2648</v>
      </c>
      <c r="I22" s="1">
        <v>0.107234</v>
      </c>
      <c r="J22" s="14" t="str">
        <f t="shared" si="3"/>
        <v>NE</v>
      </c>
      <c r="K22" s="17">
        <v>0.94070273999999998</v>
      </c>
      <c r="L22" s="14" t="str">
        <f t="shared" si="6"/>
        <v>NE</v>
      </c>
      <c r="M22" s="6" t="s">
        <v>1233</v>
      </c>
      <c r="N22" s="18">
        <v>0.88156999999999996</v>
      </c>
      <c r="O22" s="18" t="str">
        <f t="shared" si="4"/>
        <v>NE</v>
      </c>
      <c r="P22" s="7" t="s">
        <v>1233</v>
      </c>
    </row>
    <row r="23" spans="1:16">
      <c r="A23" s="14" t="s">
        <v>2649</v>
      </c>
      <c r="B23" s="15" t="s">
        <v>1150</v>
      </c>
      <c r="C23" s="6" t="s">
        <v>2135</v>
      </c>
      <c r="D23" s="14" t="s">
        <v>1612</v>
      </c>
      <c r="E23" s="14" t="s">
        <v>2346</v>
      </c>
      <c r="F23" s="6" t="s">
        <v>579</v>
      </c>
      <c r="G23" s="16" t="s">
        <v>1774</v>
      </c>
      <c r="H23" s="6" t="s">
        <v>2137</v>
      </c>
      <c r="I23" s="1">
        <v>0.107234</v>
      </c>
      <c r="J23" s="14" t="str">
        <f t="shared" si="3"/>
        <v>NE</v>
      </c>
      <c r="K23" s="17">
        <v>1.6112285</v>
      </c>
      <c r="L23" s="14" t="str">
        <f t="shared" si="6"/>
        <v>NE</v>
      </c>
      <c r="M23" s="6" t="s">
        <v>1233</v>
      </c>
      <c r="N23" s="18">
        <v>0.82864000000000004</v>
      </c>
      <c r="O23" s="18" t="str">
        <f t="shared" si="4"/>
        <v>NE</v>
      </c>
      <c r="P23" s="7" t="s">
        <v>1233</v>
      </c>
    </row>
    <row r="24" spans="1:16">
      <c r="A24" s="14" t="s">
        <v>2650</v>
      </c>
      <c r="B24" s="15" t="s">
        <v>1149</v>
      </c>
      <c r="C24" s="14" t="s">
        <v>777</v>
      </c>
      <c r="D24" s="14" t="s">
        <v>777</v>
      </c>
      <c r="E24" s="14">
        <v>574</v>
      </c>
      <c r="F24" s="14" t="s">
        <v>583</v>
      </c>
      <c r="G24" s="16" t="s">
        <v>3063</v>
      </c>
      <c r="H24" s="14" t="s">
        <v>2651</v>
      </c>
      <c r="I24" s="1">
        <v>0.107234</v>
      </c>
      <c r="J24" s="14" t="str">
        <f t="shared" si="3"/>
        <v>NE</v>
      </c>
      <c r="K24" s="17">
        <v>1.3609477000000001</v>
      </c>
      <c r="L24" s="14" t="str">
        <f t="shared" si="6"/>
        <v>NE</v>
      </c>
      <c r="M24" s="6" t="s">
        <v>1233</v>
      </c>
      <c r="N24" s="18">
        <v>0.97648000000000001</v>
      </c>
      <c r="O24" s="18" t="str">
        <f t="shared" si="4"/>
        <v>NE</v>
      </c>
      <c r="P24" s="7" t="s">
        <v>1233</v>
      </c>
    </row>
    <row r="25" spans="1:16">
      <c r="A25" s="14" t="s">
        <v>1830</v>
      </c>
      <c r="B25" s="15" t="s">
        <v>1840</v>
      </c>
      <c r="C25" s="6" t="s">
        <v>241</v>
      </c>
      <c r="D25" s="14" t="s">
        <v>1831</v>
      </c>
      <c r="E25" s="14" t="s">
        <v>1841</v>
      </c>
      <c r="F25" s="6" t="s">
        <v>238</v>
      </c>
      <c r="G25" s="16" t="s">
        <v>162</v>
      </c>
      <c r="H25" s="6" t="s">
        <v>1842</v>
      </c>
      <c r="I25" s="1">
        <v>0</v>
      </c>
      <c r="J25" s="14" t="str">
        <f t="shared" si="3"/>
        <v>E</v>
      </c>
      <c r="K25" s="17">
        <v>9.1714829999999997E-2</v>
      </c>
      <c r="L25" s="14" t="str">
        <f t="shared" si="6"/>
        <v>E</v>
      </c>
      <c r="M25" s="6" t="s">
        <v>1228</v>
      </c>
      <c r="N25" s="18">
        <v>0</v>
      </c>
      <c r="O25" s="18" t="str">
        <f t="shared" si="4"/>
        <v>E</v>
      </c>
      <c r="P25" s="7" t="s">
        <v>1228</v>
      </c>
    </row>
    <row r="26" spans="1:16">
      <c r="A26" s="14" t="s">
        <v>2652</v>
      </c>
      <c r="B26" s="15" t="s">
        <v>1148</v>
      </c>
      <c r="C26" s="6" t="s">
        <v>741</v>
      </c>
      <c r="D26" s="14" t="s">
        <v>777</v>
      </c>
      <c r="E26" s="14" t="s">
        <v>2389</v>
      </c>
      <c r="F26" s="6" t="s">
        <v>627</v>
      </c>
      <c r="G26" s="16" t="s">
        <v>3063</v>
      </c>
      <c r="H26" s="6" t="s">
        <v>777</v>
      </c>
      <c r="I26" s="1">
        <v>0.107234</v>
      </c>
      <c r="J26" s="14" t="str">
        <f t="shared" si="3"/>
        <v>NE</v>
      </c>
      <c r="K26" s="17">
        <v>2.1504009000000002</v>
      </c>
      <c r="L26" s="14" t="str">
        <f t="shared" si="6"/>
        <v>NE</v>
      </c>
      <c r="M26" s="6" t="s">
        <v>1233</v>
      </c>
      <c r="N26" s="18">
        <v>0.99911000000000005</v>
      </c>
      <c r="O26" s="18" t="str">
        <f t="shared" si="4"/>
        <v>NE</v>
      </c>
      <c r="P26" s="7" t="s">
        <v>1233</v>
      </c>
    </row>
    <row r="27" spans="1:16">
      <c r="A27" s="14" t="s">
        <v>2537</v>
      </c>
      <c r="B27" s="15" t="s">
        <v>129</v>
      </c>
      <c r="C27" s="14" t="s">
        <v>128</v>
      </c>
      <c r="D27" s="14" t="s">
        <v>1418</v>
      </c>
      <c r="E27" s="14">
        <v>101</v>
      </c>
      <c r="F27" s="14" t="s">
        <v>126</v>
      </c>
      <c r="G27" s="16" t="s">
        <v>42</v>
      </c>
      <c r="H27" s="14" t="s">
        <v>2538</v>
      </c>
      <c r="I27" s="1">
        <v>0.10698299999999999</v>
      </c>
      <c r="J27" s="14" t="str">
        <f t="shared" si="3"/>
        <v>NE</v>
      </c>
      <c r="K27" s="14" t="s">
        <v>2186</v>
      </c>
      <c r="L27" s="14" t="s">
        <v>2186</v>
      </c>
      <c r="M27" s="14" t="s">
        <v>2186</v>
      </c>
      <c r="N27" s="18">
        <v>0</v>
      </c>
      <c r="O27" s="18" t="str">
        <f t="shared" si="4"/>
        <v>E</v>
      </c>
      <c r="P27" s="7" t="s">
        <v>1234</v>
      </c>
    </row>
    <row r="28" spans="1:16">
      <c r="A28" s="14" t="s">
        <v>2653</v>
      </c>
      <c r="B28" s="15" t="s">
        <v>1147</v>
      </c>
      <c r="C28" s="6" t="s">
        <v>2135</v>
      </c>
      <c r="D28" s="14" t="s">
        <v>1613</v>
      </c>
      <c r="E28" s="14" t="s">
        <v>2346</v>
      </c>
      <c r="F28" s="6" t="s">
        <v>579</v>
      </c>
      <c r="G28" s="16" t="s">
        <v>1774</v>
      </c>
      <c r="H28" s="6" t="s">
        <v>2137</v>
      </c>
      <c r="I28" s="1">
        <v>0.107234</v>
      </c>
      <c r="J28" s="14" t="str">
        <f t="shared" si="3"/>
        <v>NE</v>
      </c>
      <c r="K28" s="17">
        <v>2.7775395000000001</v>
      </c>
      <c r="L28" s="14" t="str">
        <f>IF(K28&lt;=0.2, "E", "NE")</f>
        <v>NE</v>
      </c>
      <c r="M28" s="6" t="s">
        <v>1233</v>
      </c>
      <c r="N28" s="18">
        <v>0.98597999999999997</v>
      </c>
      <c r="O28" s="18" t="str">
        <f t="shared" si="4"/>
        <v>NE</v>
      </c>
      <c r="P28" s="7" t="s">
        <v>1233</v>
      </c>
    </row>
    <row r="29" spans="1:16">
      <c r="A29" s="14" t="s">
        <v>2654</v>
      </c>
      <c r="B29" s="15" t="s">
        <v>1146</v>
      </c>
      <c r="C29" s="6" t="s">
        <v>578</v>
      </c>
      <c r="D29" s="14" t="s">
        <v>1790</v>
      </c>
      <c r="E29" s="14" t="s">
        <v>2446</v>
      </c>
      <c r="F29" s="6" t="s">
        <v>579</v>
      </c>
      <c r="G29" s="16" t="s">
        <v>1774</v>
      </c>
      <c r="H29" s="6" t="s">
        <v>2137</v>
      </c>
      <c r="I29" s="1">
        <v>0.107234</v>
      </c>
      <c r="J29" s="14" t="str">
        <f t="shared" si="3"/>
        <v>NE</v>
      </c>
      <c r="K29" s="17">
        <v>2.3306157999999999</v>
      </c>
      <c r="L29" s="14" t="str">
        <f>IF(K29&lt;=0.2, "E", "NE")</f>
        <v>NE</v>
      </c>
      <c r="M29" s="6" t="s">
        <v>1233</v>
      </c>
      <c r="N29" s="18">
        <v>0.67825999999999997</v>
      </c>
      <c r="O29" s="18" t="str">
        <f t="shared" si="4"/>
        <v>NE</v>
      </c>
      <c r="P29" s="7" t="s">
        <v>1233</v>
      </c>
    </row>
    <row r="30" spans="1:16">
      <c r="A30" s="14" t="s">
        <v>2655</v>
      </c>
      <c r="B30" s="15" t="s">
        <v>1145</v>
      </c>
      <c r="C30" s="14" t="s">
        <v>590</v>
      </c>
      <c r="D30" s="14" t="s">
        <v>1636</v>
      </c>
      <c r="E30" s="14">
        <v>590</v>
      </c>
      <c r="F30" s="14" t="s">
        <v>591</v>
      </c>
      <c r="G30" s="16" t="s">
        <v>3063</v>
      </c>
      <c r="H30" s="14" t="s">
        <v>2499</v>
      </c>
      <c r="I30" s="1">
        <v>0.107234</v>
      </c>
      <c r="J30" s="14" t="str">
        <f t="shared" si="3"/>
        <v>NE</v>
      </c>
      <c r="K30" s="17">
        <v>1.1966352</v>
      </c>
      <c r="L30" s="14" t="str">
        <f>IF(K30&lt;=0.2, "E", "NE")</f>
        <v>NE</v>
      </c>
      <c r="M30" s="6" t="s">
        <v>1233</v>
      </c>
      <c r="N30" s="18">
        <v>0.73365999999999998</v>
      </c>
      <c r="O30" s="18" t="str">
        <f t="shared" si="4"/>
        <v>NE</v>
      </c>
      <c r="P30" s="7" t="s">
        <v>1233</v>
      </c>
    </row>
    <row r="31" spans="1:16">
      <c r="A31" s="14" t="s">
        <v>1172</v>
      </c>
      <c r="B31" s="15" t="s">
        <v>1144</v>
      </c>
      <c r="C31" s="14" t="s">
        <v>590</v>
      </c>
      <c r="D31" s="14" t="s">
        <v>1637</v>
      </c>
      <c r="E31" s="14">
        <v>590</v>
      </c>
      <c r="F31" s="14" t="s">
        <v>591</v>
      </c>
      <c r="G31" s="16" t="s">
        <v>3063</v>
      </c>
      <c r="H31" s="14" t="s">
        <v>2499</v>
      </c>
      <c r="I31" s="1">
        <v>0.107234</v>
      </c>
      <c r="J31" s="14" t="str">
        <f t="shared" si="3"/>
        <v>NE</v>
      </c>
      <c r="K31" s="17">
        <v>0.82973914999999998</v>
      </c>
      <c r="L31" s="14" t="str">
        <f>IF(K31&lt;=0.2, "E", "NE")</f>
        <v>NE</v>
      </c>
      <c r="M31" s="6" t="s">
        <v>1233</v>
      </c>
      <c r="N31" s="18">
        <v>0.3276</v>
      </c>
      <c r="O31" s="18" t="str">
        <f t="shared" si="4"/>
        <v>NE</v>
      </c>
      <c r="P31" s="7" t="s">
        <v>1233</v>
      </c>
    </row>
    <row r="32" spans="1:16">
      <c r="A32" s="14" t="s">
        <v>2972</v>
      </c>
      <c r="B32" s="15" t="s">
        <v>1143</v>
      </c>
      <c r="C32" s="6" t="s">
        <v>735</v>
      </c>
      <c r="D32" s="14" t="s">
        <v>777</v>
      </c>
      <c r="E32" s="14" t="s">
        <v>2716</v>
      </c>
      <c r="F32" s="6" t="s">
        <v>736</v>
      </c>
      <c r="G32" s="16" t="s">
        <v>3063</v>
      </c>
      <c r="H32" s="6" t="s">
        <v>2717</v>
      </c>
      <c r="I32" s="1">
        <v>0.107234</v>
      </c>
      <c r="J32" s="14" t="str">
        <f t="shared" si="3"/>
        <v>NE</v>
      </c>
      <c r="K32" s="14" t="s">
        <v>2186</v>
      </c>
      <c r="L32" s="14" t="s">
        <v>2186</v>
      </c>
      <c r="M32" s="14" t="s">
        <v>2186</v>
      </c>
      <c r="N32" s="18">
        <v>0.97021999999999997</v>
      </c>
      <c r="O32" s="18" t="str">
        <f t="shared" si="4"/>
        <v>NE</v>
      </c>
      <c r="P32" s="7" t="s">
        <v>1233</v>
      </c>
    </row>
    <row r="33" spans="1:16">
      <c r="A33" s="14" t="s">
        <v>2656</v>
      </c>
      <c r="B33" s="15" t="s">
        <v>1142</v>
      </c>
      <c r="C33" s="6" t="s">
        <v>578</v>
      </c>
      <c r="D33" s="14" t="s">
        <v>1791</v>
      </c>
      <c r="E33" s="14" t="s">
        <v>2446</v>
      </c>
      <c r="F33" s="6" t="s">
        <v>579</v>
      </c>
      <c r="G33" s="16" t="s">
        <v>1774</v>
      </c>
      <c r="H33" s="6" t="s">
        <v>2137</v>
      </c>
      <c r="I33" s="1">
        <v>0.107234</v>
      </c>
      <c r="J33" s="14" t="str">
        <f t="shared" si="3"/>
        <v>NE</v>
      </c>
      <c r="K33" s="17">
        <v>2.9179401</v>
      </c>
      <c r="L33" s="14" t="str">
        <f>IF(K33&lt;=0.2, "E", "NE")</f>
        <v>NE</v>
      </c>
      <c r="M33" s="6" t="s">
        <v>1233</v>
      </c>
      <c r="N33" s="18">
        <v>0.99990000000000001</v>
      </c>
      <c r="O33" s="18" t="str">
        <f t="shared" si="4"/>
        <v>NE</v>
      </c>
      <c r="P33" s="7" t="s">
        <v>1233</v>
      </c>
    </row>
    <row r="34" spans="1:16">
      <c r="A34" s="14" t="s">
        <v>2973</v>
      </c>
      <c r="B34" s="15" t="s">
        <v>1141</v>
      </c>
      <c r="C34" s="6" t="s">
        <v>166</v>
      </c>
      <c r="D34" s="14" t="s">
        <v>1266</v>
      </c>
      <c r="E34" s="14">
        <v>137</v>
      </c>
      <c r="F34" s="6" t="s">
        <v>161</v>
      </c>
      <c r="G34" s="16" t="s">
        <v>162</v>
      </c>
      <c r="H34" s="6" t="s">
        <v>2786</v>
      </c>
      <c r="I34" s="1">
        <v>0.107234</v>
      </c>
      <c r="J34" s="14" t="str">
        <f t="shared" si="3"/>
        <v>NE</v>
      </c>
      <c r="K34" s="14" t="s">
        <v>2186</v>
      </c>
      <c r="L34" s="14" t="s">
        <v>2186</v>
      </c>
      <c r="M34" s="14" t="s">
        <v>2186</v>
      </c>
      <c r="N34" s="18">
        <v>0.95079999999999998</v>
      </c>
      <c r="O34" s="18" t="str">
        <f t="shared" si="4"/>
        <v>NE</v>
      </c>
      <c r="P34" s="7" t="s">
        <v>1233</v>
      </c>
    </row>
    <row r="35" spans="1:16">
      <c r="A35" s="14" t="s">
        <v>2657</v>
      </c>
      <c r="B35" s="15" t="s">
        <v>1140</v>
      </c>
      <c r="C35" s="6" t="s">
        <v>615</v>
      </c>
      <c r="D35" s="14" t="s">
        <v>1609</v>
      </c>
      <c r="E35" s="14" t="s">
        <v>2506</v>
      </c>
      <c r="F35" s="6" t="s">
        <v>612</v>
      </c>
      <c r="G35" s="16" t="s">
        <v>3063</v>
      </c>
      <c r="H35" s="6" t="s">
        <v>2161</v>
      </c>
      <c r="I35" s="1">
        <v>0.107234</v>
      </c>
      <c r="J35" s="14" t="str">
        <f t="shared" si="3"/>
        <v>NE</v>
      </c>
      <c r="K35" s="17">
        <v>0.96082909999999999</v>
      </c>
      <c r="L35" s="14" t="str">
        <f>IF(K35&lt;=0.2, "E", "NE")</f>
        <v>NE</v>
      </c>
      <c r="M35" s="6" t="s">
        <v>1233</v>
      </c>
      <c r="N35" s="18">
        <v>8.3940000000000001E-2</v>
      </c>
      <c r="O35" s="18" t="str">
        <f t="shared" si="4"/>
        <v>NE</v>
      </c>
      <c r="P35" s="7" t="s">
        <v>1233</v>
      </c>
    </row>
    <row r="36" spans="1:16">
      <c r="A36" s="14" t="s">
        <v>2658</v>
      </c>
      <c r="B36" s="15" t="s">
        <v>2659</v>
      </c>
      <c r="C36" s="6" t="s">
        <v>578</v>
      </c>
      <c r="D36" s="14" t="s">
        <v>2660</v>
      </c>
      <c r="E36" s="14" t="s">
        <v>2446</v>
      </c>
      <c r="F36" s="6" t="s">
        <v>579</v>
      </c>
      <c r="G36" s="16" t="s">
        <v>1774</v>
      </c>
      <c r="H36" s="6" t="s">
        <v>2137</v>
      </c>
      <c r="I36" s="1">
        <v>0.107234</v>
      </c>
      <c r="J36" s="14" t="str">
        <f t="shared" si="3"/>
        <v>NE</v>
      </c>
      <c r="K36" s="17">
        <v>0.95253940000000004</v>
      </c>
      <c r="L36" s="14" t="str">
        <f>IF(K36&lt;=0.2, "E", "NE")</f>
        <v>NE</v>
      </c>
      <c r="M36" s="6" t="s">
        <v>1233</v>
      </c>
      <c r="N36" s="18">
        <v>0.46875</v>
      </c>
      <c r="O36" s="18" t="str">
        <f t="shared" si="4"/>
        <v>NE</v>
      </c>
      <c r="P36" s="7" t="s">
        <v>1233</v>
      </c>
    </row>
    <row r="37" spans="1:16">
      <c r="A37" s="14" t="s">
        <v>2974</v>
      </c>
      <c r="B37" s="15" t="s">
        <v>1139</v>
      </c>
      <c r="C37" s="6" t="s">
        <v>578</v>
      </c>
      <c r="D37" s="14" t="s">
        <v>1777</v>
      </c>
      <c r="E37" s="14" t="s">
        <v>2446</v>
      </c>
      <c r="F37" s="6" t="s">
        <v>579</v>
      </c>
      <c r="G37" s="16" t="s">
        <v>1774</v>
      </c>
      <c r="H37" s="6" t="s">
        <v>2137</v>
      </c>
      <c r="I37" s="1">
        <v>0.107234</v>
      </c>
      <c r="J37" s="14" t="str">
        <f t="shared" si="3"/>
        <v>NE</v>
      </c>
      <c r="K37" s="14" t="s">
        <v>2186</v>
      </c>
      <c r="L37" s="14" t="s">
        <v>2186</v>
      </c>
      <c r="M37" s="14" t="s">
        <v>2186</v>
      </c>
      <c r="N37" s="18">
        <v>0.99682000000000004</v>
      </c>
      <c r="O37" s="18" t="str">
        <f t="shared" si="4"/>
        <v>NE</v>
      </c>
      <c r="P37" s="7" t="s">
        <v>1233</v>
      </c>
    </row>
    <row r="38" spans="1:16">
      <c r="A38" s="14" t="s">
        <v>767</v>
      </c>
      <c r="B38" s="15" t="s">
        <v>540</v>
      </c>
      <c r="C38" s="6" t="s">
        <v>2661</v>
      </c>
      <c r="D38" s="14" t="s">
        <v>1497</v>
      </c>
      <c r="E38" s="14">
        <v>455</v>
      </c>
      <c r="F38" s="6" t="s">
        <v>524</v>
      </c>
      <c r="G38" s="16" t="s">
        <v>427</v>
      </c>
      <c r="H38" s="6" t="s">
        <v>2662</v>
      </c>
      <c r="I38" s="1">
        <v>0.107234</v>
      </c>
      <c r="J38" s="14" t="str">
        <f t="shared" si="3"/>
        <v>NE</v>
      </c>
      <c r="K38" s="17">
        <v>1.0598886999999999</v>
      </c>
      <c r="L38" s="14" t="str">
        <f>IF(K38&lt;=0.2, "E", "NE")</f>
        <v>NE</v>
      </c>
      <c r="M38" s="6" t="s">
        <v>1233</v>
      </c>
      <c r="N38" s="18">
        <v>0.77685999999999999</v>
      </c>
      <c r="O38" s="18" t="str">
        <f t="shared" si="4"/>
        <v>NE</v>
      </c>
      <c r="P38" s="7" t="s">
        <v>1233</v>
      </c>
    </row>
    <row r="39" spans="1:16">
      <c r="A39" s="14" t="s">
        <v>2663</v>
      </c>
      <c r="B39" s="15" t="s">
        <v>537</v>
      </c>
      <c r="C39" s="14" t="s">
        <v>536</v>
      </c>
      <c r="D39" s="14" t="s">
        <v>1496</v>
      </c>
      <c r="E39" s="14">
        <v>453</v>
      </c>
      <c r="F39" s="14" t="s">
        <v>524</v>
      </c>
      <c r="G39" s="16" t="s">
        <v>427</v>
      </c>
      <c r="H39" s="14" t="s">
        <v>2664</v>
      </c>
      <c r="I39" s="1">
        <v>0.107234</v>
      </c>
      <c r="J39" s="14" t="str">
        <f t="shared" si="3"/>
        <v>NE</v>
      </c>
      <c r="K39" s="17">
        <v>1.4379021999999999</v>
      </c>
      <c r="L39" s="14" t="str">
        <f>IF(K39&lt;=0.2, "E", "NE")</f>
        <v>NE</v>
      </c>
      <c r="M39" s="6" t="s">
        <v>1233</v>
      </c>
      <c r="N39" s="18">
        <v>0.97648000000000001</v>
      </c>
      <c r="O39" s="18" t="str">
        <f t="shared" si="4"/>
        <v>NE</v>
      </c>
      <c r="P39" s="7" t="s">
        <v>1233</v>
      </c>
    </row>
    <row r="40" spans="1:16">
      <c r="A40" s="14" t="s">
        <v>2665</v>
      </c>
      <c r="B40" s="15" t="s">
        <v>1138</v>
      </c>
      <c r="C40" s="6" t="s">
        <v>2135</v>
      </c>
      <c r="D40" s="14" t="s">
        <v>1614</v>
      </c>
      <c r="E40" s="14" t="s">
        <v>2346</v>
      </c>
      <c r="F40" s="6" t="s">
        <v>579</v>
      </c>
      <c r="G40" s="16" t="s">
        <v>1774</v>
      </c>
      <c r="H40" s="6" t="s">
        <v>2137</v>
      </c>
      <c r="I40" s="1">
        <v>0.107234</v>
      </c>
      <c r="J40" s="14" t="str">
        <f t="shared" si="3"/>
        <v>NE</v>
      </c>
      <c r="K40" s="17">
        <v>2.3144697999999999</v>
      </c>
      <c r="L40" s="14" t="str">
        <f>IF(K40&lt;=0.2, "E", "NE")</f>
        <v>NE</v>
      </c>
      <c r="M40" s="6" t="s">
        <v>1233</v>
      </c>
      <c r="N40" s="18">
        <v>0.99850000000000005</v>
      </c>
      <c r="O40" s="18" t="str">
        <f t="shared" si="4"/>
        <v>NE</v>
      </c>
      <c r="P40" s="7" t="s">
        <v>1233</v>
      </c>
    </row>
    <row r="41" spans="1:16">
      <c r="A41" s="14" t="s">
        <v>2666</v>
      </c>
      <c r="B41" s="15" t="s">
        <v>1137</v>
      </c>
      <c r="C41" s="6" t="s">
        <v>578</v>
      </c>
      <c r="D41" s="14" t="s">
        <v>1792</v>
      </c>
      <c r="E41" s="14" t="s">
        <v>2446</v>
      </c>
      <c r="F41" s="6" t="s">
        <v>579</v>
      </c>
      <c r="G41" s="16" t="s">
        <v>1774</v>
      </c>
      <c r="H41" s="6" t="s">
        <v>2137</v>
      </c>
      <c r="I41" s="1">
        <v>0.107234</v>
      </c>
      <c r="J41" s="14" t="str">
        <f t="shared" si="3"/>
        <v>NE</v>
      </c>
      <c r="K41" s="17">
        <v>0.55543213999999996</v>
      </c>
      <c r="L41" s="14" t="str">
        <f>IF(K41&lt;=0.2, "E", "NE")</f>
        <v>NE</v>
      </c>
      <c r="M41" s="6" t="s">
        <v>1233</v>
      </c>
      <c r="N41" s="18">
        <v>0.99983999999999995</v>
      </c>
      <c r="O41" s="18" t="str">
        <f t="shared" si="4"/>
        <v>NE</v>
      </c>
      <c r="P41" s="7" t="s">
        <v>1233</v>
      </c>
    </row>
    <row r="42" spans="1:16">
      <c r="A42" s="14" t="s">
        <v>2975</v>
      </c>
      <c r="B42" s="15" t="s">
        <v>1136</v>
      </c>
      <c r="C42" s="6" t="s">
        <v>2135</v>
      </c>
      <c r="D42" s="14" t="s">
        <v>777</v>
      </c>
      <c r="E42" s="14" t="s">
        <v>2346</v>
      </c>
      <c r="F42" s="6" t="s">
        <v>579</v>
      </c>
      <c r="G42" s="16" t="s">
        <v>1774</v>
      </c>
      <c r="H42" s="6" t="s">
        <v>2137</v>
      </c>
      <c r="I42" s="1">
        <v>0.107234</v>
      </c>
      <c r="J42" s="14" t="str">
        <f t="shared" si="3"/>
        <v>NE</v>
      </c>
      <c r="K42" s="14" t="s">
        <v>2186</v>
      </c>
      <c r="L42" s="14" t="s">
        <v>2186</v>
      </c>
      <c r="M42" s="14" t="s">
        <v>2186</v>
      </c>
      <c r="N42" s="18">
        <v>0.82621999999999995</v>
      </c>
      <c r="O42" s="18" t="str">
        <f t="shared" si="4"/>
        <v>NE</v>
      </c>
      <c r="P42" s="7" t="s">
        <v>1233</v>
      </c>
    </row>
    <row r="43" spans="1:16">
      <c r="A43" s="14" t="s">
        <v>2667</v>
      </c>
      <c r="B43" s="15" t="s">
        <v>370</v>
      </c>
      <c r="C43" s="14" t="s">
        <v>368</v>
      </c>
      <c r="D43" s="14" t="s">
        <v>1690</v>
      </c>
      <c r="E43" s="14">
        <v>300</v>
      </c>
      <c r="F43" s="14" t="s">
        <v>369</v>
      </c>
      <c r="G43" s="16" t="s">
        <v>347</v>
      </c>
      <c r="H43" s="14" t="s">
        <v>2668</v>
      </c>
      <c r="I43" s="1">
        <v>0.107234</v>
      </c>
      <c r="J43" s="14" t="str">
        <f t="shared" si="3"/>
        <v>NE</v>
      </c>
      <c r="K43" s="17">
        <v>0.57784029999999997</v>
      </c>
      <c r="L43" s="14" t="str">
        <f>IF(K43&lt;=0.2, "E", "NE")</f>
        <v>NE</v>
      </c>
      <c r="M43" s="6" t="s">
        <v>1233</v>
      </c>
      <c r="N43" s="18">
        <v>0.82621999999999995</v>
      </c>
      <c r="O43" s="18" t="str">
        <f t="shared" si="4"/>
        <v>NE</v>
      </c>
      <c r="P43" s="7" t="s">
        <v>1233</v>
      </c>
    </row>
    <row r="44" spans="1:16">
      <c r="A44" s="14" t="s">
        <v>1843</v>
      </c>
      <c r="B44" s="15" t="s">
        <v>700</v>
      </c>
      <c r="C44" s="14" t="s">
        <v>698</v>
      </c>
      <c r="D44" s="14" t="s">
        <v>1385</v>
      </c>
      <c r="E44" s="14">
        <v>707</v>
      </c>
      <c r="F44" s="14" t="s">
        <v>699</v>
      </c>
      <c r="G44" s="16" t="s">
        <v>1374</v>
      </c>
      <c r="H44" s="14" t="s">
        <v>1844</v>
      </c>
      <c r="I44" s="1">
        <v>0</v>
      </c>
      <c r="J44" s="14" t="str">
        <f t="shared" si="3"/>
        <v>E</v>
      </c>
      <c r="K44" s="17">
        <v>8.74394E-2</v>
      </c>
      <c r="L44" s="14" t="str">
        <f>IF(K44&lt;=0.2, "E", "NE")</f>
        <v>E</v>
      </c>
      <c r="M44" s="6" t="s">
        <v>1228</v>
      </c>
      <c r="N44" s="18">
        <v>2.0000000000000002E-5</v>
      </c>
      <c r="O44" s="18" t="str">
        <f t="shared" si="4"/>
        <v>E</v>
      </c>
      <c r="P44" s="7" t="s">
        <v>1228</v>
      </c>
    </row>
    <row r="45" spans="1:16">
      <c r="A45" s="14" t="s">
        <v>2341</v>
      </c>
      <c r="B45" s="15" t="s">
        <v>1135</v>
      </c>
      <c r="C45" s="6" t="s">
        <v>2342</v>
      </c>
      <c r="D45" s="14" t="s">
        <v>1244</v>
      </c>
      <c r="E45" s="14" t="s">
        <v>2343</v>
      </c>
      <c r="F45" s="6" t="s">
        <v>209</v>
      </c>
      <c r="G45" s="16" t="s">
        <v>162</v>
      </c>
      <c r="H45" s="6" t="s">
        <v>2344</v>
      </c>
      <c r="I45" s="1">
        <v>0.107234</v>
      </c>
      <c r="J45" s="14" t="str">
        <f t="shared" si="3"/>
        <v>NE</v>
      </c>
      <c r="K45" s="17">
        <v>6.0625552999999999E-2</v>
      </c>
      <c r="L45" s="14" t="str">
        <f>IF(K45&lt;=0.2, "E", "NE")</f>
        <v>E</v>
      </c>
      <c r="M45" s="6" t="s">
        <v>1234</v>
      </c>
      <c r="N45" s="18">
        <v>0</v>
      </c>
      <c r="O45" s="18" t="str">
        <f t="shared" si="4"/>
        <v>E</v>
      </c>
      <c r="P45" s="7" t="s">
        <v>1234</v>
      </c>
    </row>
    <row r="46" spans="1:16">
      <c r="A46" s="14" t="s">
        <v>1845</v>
      </c>
      <c r="B46" s="15" t="s">
        <v>1846</v>
      </c>
      <c r="C46" s="14" t="s">
        <v>1847</v>
      </c>
      <c r="D46" s="14" t="s">
        <v>1848</v>
      </c>
      <c r="E46" s="14">
        <v>349</v>
      </c>
      <c r="F46" s="14" t="s">
        <v>417</v>
      </c>
      <c r="G46" s="14" t="s">
        <v>347</v>
      </c>
      <c r="H46" s="14" t="s">
        <v>1849</v>
      </c>
      <c r="I46" s="1">
        <v>0</v>
      </c>
      <c r="J46" s="14" t="str">
        <f t="shared" si="3"/>
        <v>E</v>
      </c>
      <c r="K46" s="17">
        <v>0.17257955999999999</v>
      </c>
      <c r="L46" s="14" t="str">
        <f>IF(K46&lt;=0.2, "E", "NE")</f>
        <v>E</v>
      </c>
      <c r="M46" s="6" t="s">
        <v>1228</v>
      </c>
      <c r="N46" s="18">
        <v>0</v>
      </c>
      <c r="O46" s="18" t="str">
        <f t="shared" si="4"/>
        <v>E</v>
      </c>
      <c r="P46" s="7" t="s">
        <v>1228</v>
      </c>
    </row>
    <row r="47" spans="1:16">
      <c r="A47" s="14" t="s">
        <v>2539</v>
      </c>
      <c r="B47" s="15" t="s">
        <v>12</v>
      </c>
      <c r="C47" s="6" t="s">
        <v>2540</v>
      </c>
      <c r="D47" s="14" t="s">
        <v>1356</v>
      </c>
      <c r="E47" s="14" t="s">
        <v>2541</v>
      </c>
      <c r="F47" s="6" t="s">
        <v>58</v>
      </c>
      <c r="G47" s="16" t="s">
        <v>1355</v>
      </c>
      <c r="H47" s="6" t="s">
        <v>2542</v>
      </c>
      <c r="I47" s="1">
        <v>0.10678600000000001</v>
      </c>
      <c r="J47" s="14" t="str">
        <f t="shared" si="3"/>
        <v>NE</v>
      </c>
      <c r="K47" s="14" t="s">
        <v>2186</v>
      </c>
      <c r="L47" s="14" t="s">
        <v>2186</v>
      </c>
      <c r="M47" s="14" t="s">
        <v>2186</v>
      </c>
      <c r="N47" s="18">
        <v>6.9999999999999994E-5</v>
      </c>
      <c r="O47" s="18" t="str">
        <f t="shared" si="4"/>
        <v>E</v>
      </c>
      <c r="P47" s="7" t="s">
        <v>1234</v>
      </c>
    </row>
    <row r="48" spans="1:16">
      <c r="A48" s="14" t="s">
        <v>2143</v>
      </c>
      <c r="B48" s="15" t="s">
        <v>357</v>
      </c>
      <c r="C48" s="14" t="s">
        <v>356</v>
      </c>
      <c r="D48" s="14" t="s">
        <v>1699</v>
      </c>
      <c r="E48" s="14">
        <v>291</v>
      </c>
      <c r="F48" s="14" t="s">
        <v>350</v>
      </c>
      <c r="G48" s="16" t="s">
        <v>347</v>
      </c>
      <c r="H48" s="14" t="s">
        <v>2144</v>
      </c>
      <c r="I48" s="1">
        <v>0</v>
      </c>
      <c r="J48" s="14" t="str">
        <f t="shared" si="3"/>
        <v>E</v>
      </c>
      <c r="K48" s="17">
        <v>0.69428056000000005</v>
      </c>
      <c r="L48" s="14" t="str">
        <f>IF(K48&lt;=0.2, "E", "NE")</f>
        <v>NE</v>
      </c>
      <c r="M48" s="6" t="s">
        <v>1255</v>
      </c>
      <c r="N48" s="18">
        <v>8.3000000000000001E-4</v>
      </c>
      <c r="O48" s="18" t="str">
        <f t="shared" si="4"/>
        <v>E</v>
      </c>
      <c r="P48" s="7" t="s">
        <v>1228</v>
      </c>
    </row>
    <row r="49" spans="1:16">
      <c r="A49" s="14" t="s">
        <v>2669</v>
      </c>
      <c r="B49" s="15" t="s">
        <v>1134</v>
      </c>
      <c r="C49" s="14" t="s">
        <v>145</v>
      </c>
      <c r="D49" s="14" t="s">
        <v>1569</v>
      </c>
      <c r="E49" s="14">
        <v>120</v>
      </c>
      <c r="F49" s="14" t="s">
        <v>144</v>
      </c>
      <c r="G49" s="16" t="s">
        <v>47</v>
      </c>
      <c r="H49" s="14" t="s">
        <v>2524</v>
      </c>
      <c r="I49" s="1">
        <v>0.107234</v>
      </c>
      <c r="J49" s="14" t="str">
        <f t="shared" si="3"/>
        <v>NE</v>
      </c>
      <c r="K49" s="17">
        <v>0.83468412999999997</v>
      </c>
      <c r="L49" s="14" t="str">
        <f>IF(K49&lt;=0.2, "E", "NE")</f>
        <v>NE</v>
      </c>
      <c r="M49" s="6" t="s">
        <v>1233</v>
      </c>
      <c r="N49" s="18">
        <v>0.86573999999999995</v>
      </c>
      <c r="O49" s="18" t="str">
        <f t="shared" si="4"/>
        <v>NE</v>
      </c>
      <c r="P49" s="7" t="s">
        <v>1233</v>
      </c>
    </row>
    <row r="50" spans="1:16">
      <c r="A50" s="14" t="s">
        <v>2609</v>
      </c>
      <c r="B50" s="15" t="s">
        <v>1133</v>
      </c>
      <c r="C50" s="6" t="s">
        <v>578</v>
      </c>
      <c r="D50" s="14" t="s">
        <v>1783</v>
      </c>
      <c r="E50" s="14" t="s">
        <v>2446</v>
      </c>
      <c r="F50" s="6" t="s">
        <v>579</v>
      </c>
      <c r="G50" s="16" t="s">
        <v>1774</v>
      </c>
      <c r="H50" s="6" t="s">
        <v>2137</v>
      </c>
      <c r="I50" s="1">
        <v>0.107234</v>
      </c>
      <c r="J50" s="14" t="str">
        <f t="shared" si="3"/>
        <v>NE</v>
      </c>
      <c r="K50" s="17">
        <v>0.12942486</v>
      </c>
      <c r="L50" s="14" t="str">
        <f>IF(K50&lt;=0.2, "E", "NE")</f>
        <v>E</v>
      </c>
      <c r="M50" s="6" t="s">
        <v>1234</v>
      </c>
      <c r="N50" s="18">
        <v>0.49992999999999999</v>
      </c>
      <c r="O50" s="18" t="str">
        <f t="shared" si="4"/>
        <v>NE</v>
      </c>
      <c r="P50" s="7" t="s">
        <v>1233</v>
      </c>
    </row>
    <row r="51" spans="1:16">
      <c r="A51" s="14" t="s">
        <v>2345</v>
      </c>
      <c r="B51" s="15" t="s">
        <v>1132</v>
      </c>
      <c r="C51" s="6" t="s">
        <v>2135</v>
      </c>
      <c r="D51" s="14" t="s">
        <v>1581</v>
      </c>
      <c r="E51" s="14" t="s">
        <v>2346</v>
      </c>
      <c r="F51" s="6" t="s">
        <v>579</v>
      </c>
      <c r="G51" s="16" t="s">
        <v>1774</v>
      </c>
      <c r="H51" s="6" t="s">
        <v>2137</v>
      </c>
      <c r="I51" s="1">
        <v>0.107234</v>
      </c>
      <c r="J51" s="14" t="str">
        <f t="shared" si="3"/>
        <v>NE</v>
      </c>
      <c r="K51" s="17">
        <v>0.13250643000000001</v>
      </c>
      <c r="L51" s="14" t="str">
        <f>IF(K51&lt;=0.2, "E", "NE")</f>
        <v>E</v>
      </c>
      <c r="M51" s="6" t="s">
        <v>1234</v>
      </c>
      <c r="N51" s="18">
        <v>0</v>
      </c>
      <c r="O51" s="18" t="str">
        <f t="shared" si="4"/>
        <v>E</v>
      </c>
      <c r="P51" s="7" t="s">
        <v>1234</v>
      </c>
    </row>
    <row r="52" spans="1:16">
      <c r="A52" s="14" t="s">
        <v>2976</v>
      </c>
      <c r="B52" s="15" t="s">
        <v>106</v>
      </c>
      <c r="C52" s="6" t="s">
        <v>105</v>
      </c>
      <c r="D52" s="14" t="s">
        <v>1735</v>
      </c>
      <c r="E52" s="14" t="s">
        <v>2977</v>
      </c>
      <c r="F52" s="6" t="s">
        <v>90</v>
      </c>
      <c r="G52" s="16" t="s">
        <v>47</v>
      </c>
      <c r="H52" s="6" t="s">
        <v>2978</v>
      </c>
      <c r="I52" s="1">
        <v>9.6572699999999997E-2</v>
      </c>
      <c r="J52" s="14" t="str">
        <f t="shared" si="3"/>
        <v>NE</v>
      </c>
      <c r="K52" s="14" t="s">
        <v>2186</v>
      </c>
      <c r="L52" s="14" t="s">
        <v>2186</v>
      </c>
      <c r="M52" s="14" t="s">
        <v>2186</v>
      </c>
      <c r="N52" s="18">
        <v>0.16141</v>
      </c>
      <c r="O52" s="18" t="str">
        <f t="shared" si="4"/>
        <v>NE</v>
      </c>
      <c r="P52" s="7" t="s">
        <v>1233</v>
      </c>
    </row>
    <row r="53" spans="1:16">
      <c r="A53" s="14" t="s">
        <v>2670</v>
      </c>
      <c r="B53" s="15" t="s">
        <v>104</v>
      </c>
      <c r="C53" s="6" t="s">
        <v>103</v>
      </c>
      <c r="D53" s="14" t="s">
        <v>1734</v>
      </c>
      <c r="E53" s="14" t="s">
        <v>2671</v>
      </c>
      <c r="F53" s="6" t="s">
        <v>90</v>
      </c>
      <c r="G53" s="16" t="s">
        <v>47</v>
      </c>
      <c r="H53" s="6" t="s">
        <v>2672</v>
      </c>
      <c r="I53" s="1">
        <v>0.107097</v>
      </c>
      <c r="J53" s="14" t="str">
        <f t="shared" si="3"/>
        <v>NE</v>
      </c>
      <c r="K53" s="17">
        <v>0.98909473000000003</v>
      </c>
      <c r="L53" s="14" t="str">
        <f>IF(K53&lt;=0.2, "E", "NE")</f>
        <v>NE</v>
      </c>
      <c r="M53" s="6" t="s">
        <v>1233</v>
      </c>
      <c r="N53" s="18">
        <v>0.86573999999999995</v>
      </c>
      <c r="O53" s="18" t="str">
        <f t="shared" si="4"/>
        <v>NE</v>
      </c>
      <c r="P53" s="7" t="s">
        <v>1233</v>
      </c>
    </row>
    <row r="54" spans="1:16">
      <c r="A54" s="14" t="s">
        <v>2347</v>
      </c>
      <c r="B54" s="15" t="s">
        <v>438</v>
      </c>
      <c r="C54" s="14" t="s">
        <v>437</v>
      </c>
      <c r="D54" s="14" t="s">
        <v>1449</v>
      </c>
      <c r="E54" s="14">
        <v>373</v>
      </c>
      <c r="F54" s="14" t="s">
        <v>426</v>
      </c>
      <c r="G54" s="16" t="s">
        <v>427</v>
      </c>
      <c r="H54" s="14" t="s">
        <v>2348</v>
      </c>
      <c r="I54" s="1">
        <v>0.107234</v>
      </c>
      <c r="J54" s="14" t="str">
        <f t="shared" si="3"/>
        <v>NE</v>
      </c>
      <c r="K54" s="17">
        <v>0.13224056000000001</v>
      </c>
      <c r="L54" s="14" t="str">
        <f>IF(K54&lt;=0.2, "E", "NE")</f>
        <v>E</v>
      </c>
      <c r="M54" s="6" t="s">
        <v>1234</v>
      </c>
      <c r="N54" s="18">
        <v>0</v>
      </c>
      <c r="O54" s="18" t="str">
        <f t="shared" si="4"/>
        <v>E</v>
      </c>
      <c r="P54" s="7" t="s">
        <v>1234</v>
      </c>
    </row>
    <row r="55" spans="1:16">
      <c r="A55" s="14" t="s">
        <v>2349</v>
      </c>
      <c r="B55" s="15" t="s">
        <v>747</v>
      </c>
      <c r="C55" s="6" t="s">
        <v>746</v>
      </c>
      <c r="D55" s="14" t="s">
        <v>1762</v>
      </c>
      <c r="E55" s="14" t="s">
        <v>2350</v>
      </c>
      <c r="F55" s="6" t="s">
        <v>743</v>
      </c>
      <c r="G55" s="16" t="s">
        <v>743</v>
      </c>
      <c r="H55" s="14" t="s">
        <v>777</v>
      </c>
      <c r="I55" s="1">
        <v>0.107234</v>
      </c>
      <c r="J55" s="14" t="str">
        <f t="shared" si="3"/>
        <v>NE</v>
      </c>
      <c r="K55" s="17">
        <v>0.10094827000000001</v>
      </c>
      <c r="L55" s="14" t="str">
        <f>IF(K55&lt;=0.2, "E", "NE")</f>
        <v>E</v>
      </c>
      <c r="M55" s="6" t="s">
        <v>1234</v>
      </c>
      <c r="N55" s="18">
        <v>9.0299999999999998E-3</v>
      </c>
      <c r="O55" s="18" t="str">
        <f t="shared" si="4"/>
        <v>E</v>
      </c>
      <c r="P55" s="7" t="s">
        <v>1234</v>
      </c>
    </row>
    <row r="56" spans="1:16">
      <c r="A56" s="14" t="s">
        <v>2184</v>
      </c>
      <c r="B56" s="15" t="s">
        <v>556</v>
      </c>
      <c r="C56" s="14" t="s">
        <v>555</v>
      </c>
      <c r="D56" s="14" t="s">
        <v>1537</v>
      </c>
      <c r="E56" s="14">
        <v>472</v>
      </c>
      <c r="F56" s="14" t="s">
        <v>548</v>
      </c>
      <c r="G56" s="16" t="s">
        <v>427</v>
      </c>
      <c r="H56" s="14" t="s">
        <v>2185</v>
      </c>
      <c r="I56" s="1">
        <v>0</v>
      </c>
      <c r="J56" s="14" t="str">
        <f t="shared" si="3"/>
        <v>E</v>
      </c>
      <c r="K56" s="14" t="s">
        <v>2186</v>
      </c>
      <c r="L56" s="14" t="s">
        <v>2186</v>
      </c>
      <c r="M56" s="14" t="s">
        <v>2186</v>
      </c>
      <c r="N56" s="18">
        <v>9.0299999999999998E-3</v>
      </c>
      <c r="O56" s="18" t="str">
        <f t="shared" si="4"/>
        <v>E</v>
      </c>
      <c r="P56" s="7" t="s">
        <v>1228</v>
      </c>
    </row>
    <row r="57" spans="1:16">
      <c r="A57" s="14" t="s">
        <v>1850</v>
      </c>
      <c r="B57" s="15" t="s">
        <v>554</v>
      </c>
      <c r="C57" s="14" t="s">
        <v>553</v>
      </c>
      <c r="D57" s="14" t="s">
        <v>1536</v>
      </c>
      <c r="E57" s="14">
        <v>470</v>
      </c>
      <c r="F57" s="14" t="s">
        <v>548</v>
      </c>
      <c r="G57" s="16" t="s">
        <v>427</v>
      </c>
      <c r="H57" s="14" t="s">
        <v>777</v>
      </c>
      <c r="I57" s="1">
        <v>0</v>
      </c>
      <c r="J57" s="14" t="str">
        <f t="shared" si="3"/>
        <v>E</v>
      </c>
      <c r="K57" s="17">
        <v>4.6610102E-2</v>
      </c>
      <c r="L57" s="14" t="str">
        <f>IF(K57&lt;=0.2, "E", "NE")</f>
        <v>E</v>
      </c>
      <c r="M57" s="6" t="s">
        <v>1228</v>
      </c>
      <c r="N57" s="18">
        <v>2.5999999999999998E-4</v>
      </c>
      <c r="O57" s="18" t="str">
        <f t="shared" si="4"/>
        <v>E</v>
      </c>
      <c r="P57" s="7" t="s">
        <v>1228</v>
      </c>
    </row>
    <row r="58" spans="1:16">
      <c r="A58" s="14" t="s">
        <v>1851</v>
      </c>
      <c r="B58" s="15" t="s">
        <v>552</v>
      </c>
      <c r="C58" s="6" t="s">
        <v>551</v>
      </c>
      <c r="D58" s="14" t="s">
        <v>1535</v>
      </c>
      <c r="E58" s="14" t="s">
        <v>1852</v>
      </c>
      <c r="F58" s="6" t="s">
        <v>548</v>
      </c>
      <c r="G58" s="16" t="s">
        <v>427</v>
      </c>
      <c r="H58" s="6" t="s">
        <v>1853</v>
      </c>
      <c r="I58" s="1">
        <v>0</v>
      </c>
      <c r="J58" s="14" t="str">
        <f t="shared" si="3"/>
        <v>E</v>
      </c>
      <c r="K58" s="17">
        <v>8.5663409999999995E-2</v>
      </c>
      <c r="L58" s="14" t="str">
        <f>IF(K58&lt;=0.2, "E", "NE")</f>
        <v>E</v>
      </c>
      <c r="M58" s="6" t="s">
        <v>1228</v>
      </c>
      <c r="N58" s="18">
        <v>4.4999999999999999E-4</v>
      </c>
      <c r="O58" s="18" t="str">
        <f t="shared" si="4"/>
        <v>E</v>
      </c>
      <c r="P58" s="7" t="s">
        <v>1228</v>
      </c>
    </row>
    <row r="59" spans="1:16">
      <c r="A59" s="14" t="s">
        <v>1854</v>
      </c>
      <c r="B59" s="15" t="s">
        <v>550</v>
      </c>
      <c r="C59" s="14" t="s">
        <v>549</v>
      </c>
      <c r="D59" s="14" t="s">
        <v>1534</v>
      </c>
      <c r="E59" s="14">
        <v>467</v>
      </c>
      <c r="F59" s="14" t="s">
        <v>548</v>
      </c>
      <c r="G59" s="16" t="s">
        <v>427</v>
      </c>
      <c r="H59" s="14" t="s">
        <v>777</v>
      </c>
      <c r="I59" s="1">
        <v>0</v>
      </c>
      <c r="J59" s="14" t="str">
        <f t="shared" si="3"/>
        <v>E</v>
      </c>
      <c r="K59" s="17">
        <v>3.3161940000000001E-2</v>
      </c>
      <c r="L59" s="14" t="str">
        <f>IF(K59&lt;=0.2, "E", "NE")</f>
        <v>E</v>
      </c>
      <c r="M59" s="6" t="s">
        <v>1228</v>
      </c>
      <c r="N59" s="18">
        <v>1.0000000000000001E-5</v>
      </c>
      <c r="O59" s="18" t="str">
        <f t="shared" si="4"/>
        <v>E</v>
      </c>
      <c r="P59" s="7" t="s">
        <v>1228</v>
      </c>
    </row>
    <row r="60" spans="1:16">
      <c r="A60" s="14" t="s">
        <v>2187</v>
      </c>
      <c r="B60" s="15" t="s">
        <v>589</v>
      </c>
      <c r="C60" s="14" t="s">
        <v>588</v>
      </c>
      <c r="D60" s="14" t="s">
        <v>1674</v>
      </c>
      <c r="E60" s="14">
        <v>589</v>
      </c>
      <c r="F60" s="14" t="s">
        <v>585</v>
      </c>
      <c r="G60" s="16" t="s">
        <v>3063</v>
      </c>
      <c r="H60" s="14" t="s">
        <v>2188</v>
      </c>
      <c r="I60" s="1">
        <v>0</v>
      </c>
      <c r="J60" s="14" t="str">
        <f t="shared" si="3"/>
        <v>E</v>
      </c>
      <c r="K60" s="14" t="s">
        <v>2186</v>
      </c>
      <c r="L60" s="14" t="s">
        <v>2186</v>
      </c>
      <c r="M60" s="14" t="s">
        <v>2186</v>
      </c>
      <c r="N60" s="18">
        <v>3.3570000000000003E-2</v>
      </c>
      <c r="O60" s="18" t="str">
        <f t="shared" si="4"/>
        <v>E</v>
      </c>
      <c r="P60" s="7" t="s">
        <v>1228</v>
      </c>
    </row>
    <row r="61" spans="1:16">
      <c r="A61" s="14" t="s">
        <v>2251</v>
      </c>
      <c r="B61" s="15" t="s">
        <v>734</v>
      </c>
      <c r="C61" s="6" t="s">
        <v>733</v>
      </c>
      <c r="D61" s="14" t="s">
        <v>1601</v>
      </c>
      <c r="E61" s="14" t="s">
        <v>2252</v>
      </c>
      <c r="F61" s="6" t="s">
        <v>585</v>
      </c>
      <c r="G61" s="16" t="s">
        <v>3063</v>
      </c>
      <c r="H61" s="6" t="s">
        <v>2253</v>
      </c>
      <c r="I61" s="1">
        <v>0</v>
      </c>
      <c r="J61" s="14" t="str">
        <f t="shared" si="3"/>
        <v>E</v>
      </c>
      <c r="K61" s="17">
        <v>1.0860441000000001</v>
      </c>
      <c r="L61" s="14" t="str">
        <f>IF(K61&lt;=0.2, "E", "NE")</f>
        <v>NE</v>
      </c>
      <c r="M61" s="6" t="s">
        <v>1255</v>
      </c>
      <c r="N61" s="18">
        <v>6.1769999999999999E-2</v>
      </c>
      <c r="O61" s="18" t="str">
        <f t="shared" si="4"/>
        <v>NE</v>
      </c>
      <c r="P61" s="7" t="s">
        <v>1255</v>
      </c>
    </row>
    <row r="62" spans="1:16">
      <c r="A62" s="14" t="s">
        <v>2673</v>
      </c>
      <c r="B62" s="15" t="s">
        <v>1131</v>
      </c>
      <c r="C62" s="14" t="s">
        <v>545</v>
      </c>
      <c r="D62" s="14" t="s">
        <v>1500</v>
      </c>
      <c r="E62" s="14">
        <v>463</v>
      </c>
      <c r="F62" s="14" t="s">
        <v>543</v>
      </c>
      <c r="G62" s="16" t="s">
        <v>427</v>
      </c>
      <c r="H62" s="14" t="s">
        <v>777</v>
      </c>
      <c r="I62" s="1">
        <v>0.107234</v>
      </c>
      <c r="J62" s="14" t="str">
        <f t="shared" si="3"/>
        <v>NE</v>
      </c>
      <c r="K62" s="17">
        <v>1.0981519</v>
      </c>
      <c r="L62" s="14" t="str">
        <f>IF(K62&lt;=0.2, "E", "NE")</f>
        <v>NE</v>
      </c>
      <c r="M62" s="6" t="s">
        <v>1233</v>
      </c>
      <c r="N62" s="18">
        <v>0.97648000000000001</v>
      </c>
      <c r="O62" s="18" t="str">
        <f t="shared" si="4"/>
        <v>NE</v>
      </c>
      <c r="P62" s="7" t="s">
        <v>1233</v>
      </c>
    </row>
    <row r="63" spans="1:16">
      <c r="A63" s="14" t="s">
        <v>2674</v>
      </c>
      <c r="B63" s="15" t="s">
        <v>1130</v>
      </c>
      <c r="C63" s="6" t="s">
        <v>578</v>
      </c>
      <c r="D63" s="14" t="s">
        <v>1793</v>
      </c>
      <c r="E63" s="14" t="s">
        <v>2446</v>
      </c>
      <c r="F63" s="6" t="s">
        <v>579</v>
      </c>
      <c r="G63" s="16" t="s">
        <v>1774</v>
      </c>
      <c r="H63" s="6" t="s">
        <v>2137</v>
      </c>
      <c r="I63" s="1">
        <v>0.107234</v>
      </c>
      <c r="J63" s="14" t="str">
        <f t="shared" si="3"/>
        <v>NE</v>
      </c>
      <c r="K63" s="17">
        <v>0.79224039999999996</v>
      </c>
      <c r="L63" s="14" t="str">
        <f>IF(K63&lt;=0.2, "E", "NE")</f>
        <v>NE</v>
      </c>
      <c r="M63" s="6" t="s">
        <v>1233</v>
      </c>
      <c r="N63" s="18">
        <v>0.93606999999999996</v>
      </c>
      <c r="O63" s="18" t="str">
        <f t="shared" si="4"/>
        <v>NE</v>
      </c>
      <c r="P63" s="7" t="s">
        <v>1233</v>
      </c>
    </row>
    <row r="64" spans="1:16">
      <c r="A64" s="14" t="s">
        <v>2675</v>
      </c>
      <c r="B64" s="15" t="s">
        <v>92</v>
      </c>
      <c r="C64" s="14" t="s">
        <v>4</v>
      </c>
      <c r="D64" s="14" t="s">
        <v>777</v>
      </c>
      <c r="E64" s="14">
        <v>5</v>
      </c>
      <c r="F64" s="14" t="s">
        <v>5</v>
      </c>
      <c r="G64" s="16" t="s">
        <v>42</v>
      </c>
      <c r="H64" s="14" t="s">
        <v>2676</v>
      </c>
      <c r="I64" s="1">
        <v>0.10514900000000001</v>
      </c>
      <c r="J64" s="14" t="str">
        <f t="shared" si="3"/>
        <v>NE</v>
      </c>
      <c r="K64" s="17">
        <v>1.1789308000000001</v>
      </c>
      <c r="L64" s="14" t="str">
        <f>IF(K64&lt;=0.2, "E", "NE")</f>
        <v>NE</v>
      </c>
      <c r="M64" s="6" t="s">
        <v>1233</v>
      </c>
      <c r="N64" s="18">
        <v>0.99682000000000004</v>
      </c>
      <c r="O64" s="18" t="str">
        <f t="shared" si="4"/>
        <v>NE</v>
      </c>
      <c r="P64" s="7" t="s">
        <v>1233</v>
      </c>
    </row>
    <row r="65" spans="1:16">
      <c r="A65" s="14" t="s">
        <v>2351</v>
      </c>
      <c r="B65" s="15" t="s">
        <v>77</v>
      </c>
      <c r="C65" s="6" t="s">
        <v>146</v>
      </c>
      <c r="D65" s="14" t="s">
        <v>1409</v>
      </c>
      <c r="E65" s="14" t="s">
        <v>2352</v>
      </c>
      <c r="F65" s="6" t="s">
        <v>144</v>
      </c>
      <c r="G65" s="16" t="s">
        <v>47</v>
      </c>
      <c r="H65" s="6" t="s">
        <v>2353</v>
      </c>
      <c r="I65" s="1">
        <v>0.100413</v>
      </c>
      <c r="J65" s="14" t="str">
        <f t="shared" si="3"/>
        <v>NE</v>
      </c>
      <c r="K65" s="17">
        <v>0.12744881</v>
      </c>
      <c r="L65" s="14" t="str">
        <f>IF(K65&lt;=0.2, "E", "NE")</f>
        <v>E</v>
      </c>
      <c r="M65" s="6" t="s">
        <v>1234</v>
      </c>
      <c r="N65" s="18">
        <v>0</v>
      </c>
      <c r="O65" s="18" t="str">
        <f t="shared" si="4"/>
        <v>E</v>
      </c>
      <c r="P65" s="7" t="s">
        <v>1234</v>
      </c>
    </row>
    <row r="66" spans="1:16">
      <c r="A66" s="14" t="s">
        <v>1173</v>
      </c>
      <c r="B66" s="15" t="s">
        <v>1129</v>
      </c>
      <c r="C66" s="6" t="s">
        <v>2543</v>
      </c>
      <c r="D66" s="14" t="s">
        <v>1419</v>
      </c>
      <c r="E66" s="14" t="s">
        <v>2544</v>
      </c>
      <c r="F66" s="6" t="s">
        <v>2545</v>
      </c>
      <c r="G66" s="16" t="s">
        <v>42</v>
      </c>
      <c r="H66" s="6" t="s">
        <v>2546</v>
      </c>
      <c r="I66" s="1">
        <v>0.107234</v>
      </c>
      <c r="J66" s="14" t="str">
        <f t="shared" si="3"/>
        <v>NE</v>
      </c>
      <c r="K66" s="14" t="s">
        <v>2186</v>
      </c>
      <c r="L66" s="14" t="s">
        <v>2186</v>
      </c>
      <c r="M66" s="14" t="s">
        <v>2186</v>
      </c>
      <c r="N66" s="18">
        <v>1.8970000000000001E-2</v>
      </c>
      <c r="O66" s="18" t="str">
        <f t="shared" si="4"/>
        <v>E</v>
      </c>
      <c r="P66" s="7" t="s">
        <v>1234</v>
      </c>
    </row>
    <row r="67" spans="1:16">
      <c r="A67" s="14" t="s">
        <v>2677</v>
      </c>
      <c r="B67" s="15" t="s">
        <v>1128</v>
      </c>
      <c r="C67" s="6" t="s">
        <v>578</v>
      </c>
      <c r="D67" s="14" t="s">
        <v>1794</v>
      </c>
      <c r="E67" s="14" t="s">
        <v>2446</v>
      </c>
      <c r="F67" s="6" t="s">
        <v>579</v>
      </c>
      <c r="G67" s="16" t="s">
        <v>1774</v>
      </c>
      <c r="H67" s="6" t="s">
        <v>2137</v>
      </c>
      <c r="I67" s="1">
        <v>0.107234</v>
      </c>
      <c r="J67" s="14" t="str">
        <f t="shared" si="3"/>
        <v>NE</v>
      </c>
      <c r="K67" s="17">
        <v>2.4065883000000001</v>
      </c>
      <c r="L67" s="14" t="str">
        <f>IF(K67&lt;=0.2, "E", "NE")</f>
        <v>NE</v>
      </c>
      <c r="M67" s="6" t="s">
        <v>1233</v>
      </c>
      <c r="N67" s="18">
        <v>0.96121999999999996</v>
      </c>
      <c r="O67" s="18" t="str">
        <f t="shared" si="4"/>
        <v>NE</v>
      </c>
      <c r="P67" s="7" t="s">
        <v>1233</v>
      </c>
    </row>
    <row r="68" spans="1:16">
      <c r="A68" s="14" t="s">
        <v>2678</v>
      </c>
      <c r="B68" s="15" t="s">
        <v>124</v>
      </c>
      <c r="C68" s="14" t="s">
        <v>123</v>
      </c>
      <c r="D68" s="14" t="s">
        <v>1442</v>
      </c>
      <c r="E68" s="14">
        <v>99</v>
      </c>
      <c r="F68" s="14" t="s">
        <v>114</v>
      </c>
      <c r="G68" s="16" t="s">
        <v>42</v>
      </c>
      <c r="H68" s="14" t="s">
        <v>2679</v>
      </c>
      <c r="I68" s="1">
        <v>0.10514900000000001</v>
      </c>
      <c r="J68" s="14" t="str">
        <f t="shared" si="3"/>
        <v>NE</v>
      </c>
      <c r="K68" s="17">
        <v>0.43694632999999999</v>
      </c>
      <c r="L68" s="14" t="str">
        <f>IF(K68&lt;=0.2, "E", "NE")</f>
        <v>NE</v>
      </c>
      <c r="M68" s="6" t="s">
        <v>1233</v>
      </c>
      <c r="N68" s="18">
        <v>0.77553000000000005</v>
      </c>
      <c r="O68" s="18" t="str">
        <f t="shared" si="4"/>
        <v>NE</v>
      </c>
      <c r="P68" s="7" t="s">
        <v>1233</v>
      </c>
    </row>
    <row r="69" spans="1:16">
      <c r="A69" s="14" t="s">
        <v>2145</v>
      </c>
      <c r="B69" s="15" t="s">
        <v>717</v>
      </c>
      <c r="C69" s="14" t="s">
        <v>716</v>
      </c>
      <c r="D69" s="14" t="s">
        <v>1390</v>
      </c>
      <c r="E69" s="14">
        <v>719</v>
      </c>
      <c r="F69" s="14" t="s">
        <v>709</v>
      </c>
      <c r="G69" s="16" t="s">
        <v>1374</v>
      </c>
      <c r="H69" s="14" t="s">
        <v>2146</v>
      </c>
      <c r="I69" s="1">
        <v>0</v>
      </c>
      <c r="J69" s="14" t="str">
        <f t="shared" ref="J69:J132" si="7">IF(I69&gt;0.001,"NE","E")</f>
        <v>E</v>
      </c>
      <c r="K69" s="17">
        <v>0.60785955000000003</v>
      </c>
      <c r="L69" s="14" t="str">
        <f>IF(K69&lt;=0.2, "E", "NE")</f>
        <v>NE</v>
      </c>
      <c r="M69" s="6" t="s">
        <v>1255</v>
      </c>
      <c r="N69" s="18">
        <v>8.9999999999999998E-4</v>
      </c>
      <c r="O69" s="18" t="str">
        <f t="shared" ref="O69:O132" si="8">IF(N69&lt;=0.05, "E", "NE")</f>
        <v>E</v>
      </c>
      <c r="P69" s="7" t="s">
        <v>1228</v>
      </c>
    </row>
    <row r="70" spans="1:16">
      <c r="A70" s="14" t="s">
        <v>2547</v>
      </c>
      <c r="B70" s="15" t="s">
        <v>563</v>
      </c>
      <c r="C70" s="14" t="s">
        <v>561</v>
      </c>
      <c r="D70" s="14" t="s">
        <v>777</v>
      </c>
      <c r="E70" s="14">
        <v>480</v>
      </c>
      <c r="F70" s="14" t="s">
        <v>562</v>
      </c>
      <c r="G70" s="16" t="s">
        <v>427</v>
      </c>
      <c r="H70" s="14" t="s">
        <v>777</v>
      </c>
      <c r="I70" s="1">
        <v>0.107234</v>
      </c>
      <c r="J70" s="14" t="str">
        <f t="shared" si="7"/>
        <v>NE</v>
      </c>
      <c r="K70" s="14" t="s">
        <v>2186</v>
      </c>
      <c r="L70" s="14" t="s">
        <v>2186</v>
      </c>
      <c r="M70" s="14" t="s">
        <v>2186</v>
      </c>
      <c r="N70" s="18">
        <v>6.5599999999999999E-3</v>
      </c>
      <c r="O70" s="18" t="str">
        <f t="shared" si="8"/>
        <v>E</v>
      </c>
      <c r="P70" s="7" t="s">
        <v>1234</v>
      </c>
    </row>
    <row r="71" spans="1:16">
      <c r="A71" s="14" t="s">
        <v>2548</v>
      </c>
      <c r="B71" s="15" t="s">
        <v>1127</v>
      </c>
      <c r="C71" s="14" t="s">
        <v>68</v>
      </c>
      <c r="D71" s="14" t="s">
        <v>1405</v>
      </c>
      <c r="E71" s="14">
        <v>49</v>
      </c>
      <c r="F71" s="14" t="s">
        <v>58</v>
      </c>
      <c r="G71" s="16" t="s">
        <v>42</v>
      </c>
      <c r="H71" s="14" t="s">
        <v>2549</v>
      </c>
      <c r="I71" s="1">
        <v>0.107234</v>
      </c>
      <c r="J71" s="14" t="str">
        <f t="shared" si="7"/>
        <v>NE</v>
      </c>
      <c r="K71" s="14" t="s">
        <v>2186</v>
      </c>
      <c r="L71" s="14" t="s">
        <v>2186</v>
      </c>
      <c r="M71" s="14" t="s">
        <v>2186</v>
      </c>
      <c r="N71" s="18">
        <v>1.5299999999999999E-3</v>
      </c>
      <c r="O71" s="18" t="str">
        <f t="shared" si="8"/>
        <v>E</v>
      </c>
      <c r="P71" s="7" t="s">
        <v>1234</v>
      </c>
    </row>
    <row r="72" spans="1:16">
      <c r="A72" s="14" t="s">
        <v>1855</v>
      </c>
      <c r="B72" s="15" t="s">
        <v>223</v>
      </c>
      <c r="C72" s="14" t="s">
        <v>222</v>
      </c>
      <c r="D72" s="14" t="s">
        <v>1304</v>
      </c>
      <c r="E72" s="14">
        <v>202</v>
      </c>
      <c r="F72" s="14" t="s">
        <v>218</v>
      </c>
      <c r="G72" s="16" t="s">
        <v>162</v>
      </c>
      <c r="H72" s="14" t="s">
        <v>1856</v>
      </c>
      <c r="I72" s="1">
        <v>0</v>
      </c>
      <c r="J72" s="14" t="str">
        <f t="shared" si="7"/>
        <v>E</v>
      </c>
      <c r="K72" s="17">
        <v>0.11853052</v>
      </c>
      <c r="L72" s="14" t="str">
        <f t="shared" ref="L72:L77" si="9">IF(K72&lt;=0.2, "E", "NE")</f>
        <v>E</v>
      </c>
      <c r="M72" s="6" t="s">
        <v>1228</v>
      </c>
      <c r="N72" s="18">
        <v>8.3000000000000001E-4</v>
      </c>
      <c r="O72" s="18" t="str">
        <f t="shared" si="8"/>
        <v>E</v>
      </c>
      <c r="P72" s="7" t="s">
        <v>1228</v>
      </c>
    </row>
    <row r="73" spans="1:16">
      <c r="A73" s="14" t="s">
        <v>2680</v>
      </c>
      <c r="B73" s="15" t="s">
        <v>1126</v>
      </c>
      <c r="C73" s="14" t="s">
        <v>27</v>
      </c>
      <c r="D73" s="14" t="s">
        <v>1365</v>
      </c>
      <c r="E73" s="14">
        <v>20</v>
      </c>
      <c r="F73" s="14" t="s">
        <v>24</v>
      </c>
      <c r="G73" s="16" t="s">
        <v>1355</v>
      </c>
      <c r="H73" s="14" t="s">
        <v>2681</v>
      </c>
      <c r="I73" s="1">
        <v>0.107234</v>
      </c>
      <c r="J73" s="14" t="str">
        <f t="shared" si="7"/>
        <v>NE</v>
      </c>
      <c r="K73" s="17">
        <v>1.9628863000000001</v>
      </c>
      <c r="L73" s="14" t="str">
        <f t="shared" si="9"/>
        <v>NE</v>
      </c>
      <c r="M73" s="6" t="s">
        <v>1233</v>
      </c>
      <c r="N73" s="18">
        <v>0.96172000000000002</v>
      </c>
      <c r="O73" s="18" t="str">
        <f t="shared" si="8"/>
        <v>NE</v>
      </c>
      <c r="P73" s="7" t="s">
        <v>1233</v>
      </c>
    </row>
    <row r="74" spans="1:16">
      <c r="A74" s="14" t="s">
        <v>768</v>
      </c>
      <c r="B74" s="15" t="s">
        <v>624</v>
      </c>
      <c r="C74" s="6" t="s">
        <v>623</v>
      </c>
      <c r="D74" s="14" t="s">
        <v>1599</v>
      </c>
      <c r="E74" s="14">
        <v>636</v>
      </c>
      <c r="F74" s="6" t="s">
        <v>619</v>
      </c>
      <c r="G74" s="16" t="s">
        <v>3063</v>
      </c>
      <c r="H74" s="6" t="s">
        <v>2254</v>
      </c>
      <c r="I74" s="1">
        <v>0</v>
      </c>
      <c r="J74" s="14" t="str">
        <f t="shared" si="7"/>
        <v>E</v>
      </c>
      <c r="K74" s="17">
        <v>2.912226</v>
      </c>
      <c r="L74" s="14" t="str">
        <f t="shared" si="9"/>
        <v>NE</v>
      </c>
      <c r="M74" s="6" t="s">
        <v>1255</v>
      </c>
      <c r="N74" s="18">
        <v>0.99475000000000002</v>
      </c>
      <c r="O74" s="18" t="str">
        <f t="shared" si="8"/>
        <v>NE</v>
      </c>
      <c r="P74" s="7" t="s">
        <v>1255</v>
      </c>
    </row>
    <row r="75" spans="1:16">
      <c r="A75" s="14" t="s">
        <v>1857</v>
      </c>
      <c r="B75" s="15" t="s">
        <v>510</v>
      </c>
      <c r="C75" s="14" t="s">
        <v>509</v>
      </c>
      <c r="D75" s="14" t="s">
        <v>1527</v>
      </c>
      <c r="E75" s="14">
        <v>429</v>
      </c>
      <c r="F75" s="14" t="s">
        <v>507</v>
      </c>
      <c r="G75" s="16" t="s">
        <v>427</v>
      </c>
      <c r="H75" s="14" t="s">
        <v>1858</v>
      </c>
      <c r="I75" s="1">
        <v>0</v>
      </c>
      <c r="J75" s="14" t="str">
        <f t="shared" si="7"/>
        <v>E</v>
      </c>
      <c r="K75" s="17">
        <v>2.8532256999999998E-2</v>
      </c>
      <c r="L75" s="14" t="str">
        <f t="shared" si="9"/>
        <v>E</v>
      </c>
      <c r="M75" s="6" t="s">
        <v>1228</v>
      </c>
      <c r="N75" s="18">
        <v>0</v>
      </c>
      <c r="O75" s="18" t="str">
        <f t="shared" si="8"/>
        <v>E</v>
      </c>
      <c r="P75" s="7" t="s">
        <v>1228</v>
      </c>
    </row>
    <row r="76" spans="1:16">
      <c r="A76" s="14" t="s">
        <v>1859</v>
      </c>
      <c r="B76" s="15" t="s">
        <v>516</v>
      </c>
      <c r="C76" s="14" t="s">
        <v>515</v>
      </c>
      <c r="D76" s="14" t="s">
        <v>1530</v>
      </c>
      <c r="E76" s="14">
        <v>432</v>
      </c>
      <c r="F76" s="14" t="s">
        <v>507</v>
      </c>
      <c r="G76" s="16" t="s">
        <v>427</v>
      </c>
      <c r="H76" s="14" t="s">
        <v>1860</v>
      </c>
      <c r="I76" s="1">
        <v>0</v>
      </c>
      <c r="J76" s="14" t="str">
        <f t="shared" si="7"/>
        <v>E</v>
      </c>
      <c r="K76" s="17">
        <v>3.0634524E-2</v>
      </c>
      <c r="L76" s="14" t="str">
        <f t="shared" si="9"/>
        <v>E</v>
      </c>
      <c r="M76" s="6" t="s">
        <v>1228</v>
      </c>
      <c r="N76" s="18">
        <v>1.66E-3</v>
      </c>
      <c r="O76" s="18" t="str">
        <f t="shared" si="8"/>
        <v>E</v>
      </c>
      <c r="P76" s="7" t="s">
        <v>1228</v>
      </c>
    </row>
    <row r="77" spans="1:16">
      <c r="A77" s="14" t="s">
        <v>1861</v>
      </c>
      <c r="B77" s="15" t="s">
        <v>517</v>
      </c>
      <c r="C77" s="6" t="s">
        <v>1862</v>
      </c>
      <c r="D77" s="14" t="s">
        <v>1531</v>
      </c>
      <c r="E77" s="14" t="s">
        <v>1863</v>
      </c>
      <c r="F77" s="6" t="s">
        <v>280</v>
      </c>
      <c r="G77" s="16" t="s">
        <v>162</v>
      </c>
      <c r="H77" s="6" t="s">
        <v>1864</v>
      </c>
      <c r="I77" s="1">
        <v>0</v>
      </c>
      <c r="J77" s="14" t="str">
        <f t="shared" si="7"/>
        <v>E</v>
      </c>
      <c r="K77" s="17">
        <v>4.492119E-2</v>
      </c>
      <c r="L77" s="14" t="str">
        <f t="shared" si="9"/>
        <v>E</v>
      </c>
      <c r="M77" s="6" t="s">
        <v>1228</v>
      </c>
      <c r="N77" s="18">
        <v>4.0000000000000003E-5</v>
      </c>
      <c r="O77" s="18" t="str">
        <f t="shared" si="8"/>
        <v>E</v>
      </c>
      <c r="P77" s="7" t="s">
        <v>1228</v>
      </c>
    </row>
    <row r="78" spans="1:16">
      <c r="A78" s="14" t="s">
        <v>2189</v>
      </c>
      <c r="B78" s="15" t="s">
        <v>514</v>
      </c>
      <c r="C78" s="14" t="s">
        <v>513</v>
      </c>
      <c r="D78" s="14" t="s">
        <v>1529</v>
      </c>
      <c r="E78" s="14">
        <v>431</v>
      </c>
      <c r="F78" s="14" t="s">
        <v>507</v>
      </c>
      <c r="G78" s="16" t="s">
        <v>427</v>
      </c>
      <c r="H78" s="14" t="s">
        <v>2190</v>
      </c>
      <c r="I78" s="1">
        <v>0</v>
      </c>
      <c r="J78" s="14" t="str">
        <f t="shared" si="7"/>
        <v>E</v>
      </c>
      <c r="K78" s="14" t="s">
        <v>2186</v>
      </c>
      <c r="L78" s="14" t="s">
        <v>2186</v>
      </c>
      <c r="M78" s="14" t="s">
        <v>2186</v>
      </c>
      <c r="N78" s="18">
        <v>1.0000000000000001E-5</v>
      </c>
      <c r="O78" s="18" t="str">
        <f t="shared" si="8"/>
        <v>E</v>
      </c>
      <c r="P78" s="7" t="s">
        <v>1228</v>
      </c>
    </row>
    <row r="79" spans="1:16">
      <c r="A79" s="14" t="s">
        <v>2682</v>
      </c>
      <c r="B79" s="15" t="s">
        <v>1125</v>
      </c>
      <c r="C79" s="14" t="s">
        <v>630</v>
      </c>
      <c r="D79" s="14" t="s">
        <v>777</v>
      </c>
      <c r="E79" s="14">
        <v>641</v>
      </c>
      <c r="F79" s="14" t="s">
        <v>627</v>
      </c>
      <c r="G79" s="16" t="s">
        <v>3063</v>
      </c>
      <c r="H79" s="14" t="s">
        <v>777</v>
      </c>
      <c r="I79" s="1">
        <v>0.107234</v>
      </c>
      <c r="J79" s="14" t="str">
        <f t="shared" si="7"/>
        <v>NE</v>
      </c>
      <c r="K79" s="17">
        <v>0.97761200000000004</v>
      </c>
      <c r="L79" s="14" t="str">
        <f>IF(K79&lt;=0.2, "E", "NE")</f>
        <v>NE</v>
      </c>
      <c r="M79" s="6" t="s">
        <v>1233</v>
      </c>
      <c r="N79" s="18">
        <v>0.91791</v>
      </c>
      <c r="O79" s="18" t="str">
        <f t="shared" si="8"/>
        <v>NE</v>
      </c>
      <c r="P79" s="7" t="s">
        <v>1233</v>
      </c>
    </row>
    <row r="80" spans="1:16">
      <c r="A80" s="14" t="s">
        <v>1865</v>
      </c>
      <c r="B80" s="15" t="s">
        <v>512</v>
      </c>
      <c r="C80" s="14" t="s">
        <v>511</v>
      </c>
      <c r="D80" s="14" t="s">
        <v>1528</v>
      </c>
      <c r="E80" s="14">
        <v>430</v>
      </c>
      <c r="F80" s="14" t="s">
        <v>507</v>
      </c>
      <c r="G80" s="16" t="s">
        <v>427</v>
      </c>
      <c r="H80" s="14" t="s">
        <v>1866</v>
      </c>
      <c r="I80" s="1">
        <v>0</v>
      </c>
      <c r="J80" s="14" t="str">
        <f t="shared" si="7"/>
        <v>E</v>
      </c>
      <c r="K80" s="17">
        <v>5.0589769999999999E-2</v>
      </c>
      <c r="L80" s="14" t="str">
        <f>IF(K80&lt;=0.2, "E", "NE")</f>
        <v>E</v>
      </c>
      <c r="M80" s="6" t="s">
        <v>1228</v>
      </c>
      <c r="N80" s="18">
        <v>1.0000000000000001E-5</v>
      </c>
      <c r="O80" s="18" t="str">
        <f t="shared" si="8"/>
        <v>E</v>
      </c>
      <c r="P80" s="7" t="s">
        <v>1228</v>
      </c>
    </row>
    <row r="81" spans="1:16">
      <c r="A81" s="14" t="s">
        <v>2255</v>
      </c>
      <c r="B81" s="15" t="s">
        <v>613</v>
      </c>
      <c r="C81" s="14" t="s">
        <v>611</v>
      </c>
      <c r="D81" s="14" t="s">
        <v>1596</v>
      </c>
      <c r="E81" s="14">
        <v>620</v>
      </c>
      <c r="F81" s="14" t="s">
        <v>612</v>
      </c>
      <c r="G81" s="16" t="s">
        <v>3063</v>
      </c>
      <c r="H81" s="14" t="s">
        <v>2256</v>
      </c>
      <c r="I81" s="1">
        <v>0</v>
      </c>
      <c r="J81" s="14" t="str">
        <f t="shared" si="7"/>
        <v>E</v>
      </c>
      <c r="K81" s="17">
        <v>1.074708</v>
      </c>
      <c r="L81" s="14" t="str">
        <f>IF(K81&lt;=0.2, "E", "NE")</f>
        <v>NE</v>
      </c>
      <c r="M81" s="6" t="s">
        <v>1255</v>
      </c>
      <c r="N81" s="18">
        <v>0.95021</v>
      </c>
      <c r="O81" s="18" t="str">
        <f t="shared" si="8"/>
        <v>NE</v>
      </c>
      <c r="P81" s="7" t="s">
        <v>1255</v>
      </c>
    </row>
    <row r="82" spans="1:16">
      <c r="A82" s="14" t="s">
        <v>2147</v>
      </c>
      <c r="B82" s="15" t="s">
        <v>492</v>
      </c>
      <c r="C82" s="14" t="s">
        <v>491</v>
      </c>
      <c r="D82" s="14" t="s">
        <v>1522</v>
      </c>
      <c r="E82" s="14">
        <v>417</v>
      </c>
      <c r="F82" s="14" t="s">
        <v>485</v>
      </c>
      <c r="G82" s="16" t="s">
        <v>427</v>
      </c>
      <c r="H82" s="14" t="s">
        <v>2148</v>
      </c>
      <c r="I82" s="1">
        <v>0</v>
      </c>
      <c r="J82" s="14" t="str">
        <f t="shared" si="7"/>
        <v>E</v>
      </c>
      <c r="K82" s="17">
        <v>0.42708156000000003</v>
      </c>
      <c r="L82" s="14" t="str">
        <f>IF(K82&lt;=0.2, "E", "NE")</f>
        <v>NE</v>
      </c>
      <c r="M82" s="6" t="s">
        <v>1255</v>
      </c>
      <c r="N82" s="18">
        <v>3.0400000000000002E-3</v>
      </c>
      <c r="O82" s="18" t="str">
        <f t="shared" si="8"/>
        <v>E</v>
      </c>
      <c r="P82" s="7" t="s">
        <v>1228</v>
      </c>
    </row>
    <row r="83" spans="1:16">
      <c r="A83" s="14" t="s">
        <v>2328</v>
      </c>
      <c r="B83" s="15" t="s">
        <v>406</v>
      </c>
      <c r="C83" s="14" t="s">
        <v>407</v>
      </c>
      <c r="D83" s="14" t="s">
        <v>1686</v>
      </c>
      <c r="E83" s="14">
        <v>332</v>
      </c>
      <c r="F83" s="14" t="s">
        <v>350</v>
      </c>
      <c r="G83" s="16" t="s">
        <v>347</v>
      </c>
      <c r="H83" s="14" t="s">
        <v>2329</v>
      </c>
      <c r="I83" s="1">
        <v>0</v>
      </c>
      <c r="J83" s="14" t="str">
        <f t="shared" si="7"/>
        <v>E</v>
      </c>
      <c r="K83" s="14" t="s">
        <v>2186</v>
      </c>
      <c r="L83" s="14" t="s">
        <v>2186</v>
      </c>
      <c r="M83" s="14" t="s">
        <v>2186</v>
      </c>
      <c r="N83" s="18">
        <v>0.24771000000000001</v>
      </c>
      <c r="O83" s="18" t="str">
        <f t="shared" si="8"/>
        <v>NE</v>
      </c>
      <c r="P83" s="7" t="s">
        <v>1255</v>
      </c>
    </row>
    <row r="84" spans="1:16">
      <c r="A84" s="14" t="s">
        <v>2683</v>
      </c>
      <c r="B84" s="15" t="s">
        <v>1124</v>
      </c>
      <c r="C84" s="14" t="s">
        <v>27</v>
      </c>
      <c r="D84" s="14" t="s">
        <v>1366</v>
      </c>
      <c r="E84" s="14">
        <v>20</v>
      </c>
      <c r="F84" s="14" t="s">
        <v>24</v>
      </c>
      <c r="G84" s="16" t="s">
        <v>1355</v>
      </c>
      <c r="H84" s="14" t="s">
        <v>2681</v>
      </c>
      <c r="I84" s="1">
        <v>0.107234</v>
      </c>
      <c r="J84" s="14" t="str">
        <f t="shared" si="7"/>
        <v>NE</v>
      </c>
      <c r="K84" s="17">
        <v>0.83417255000000001</v>
      </c>
      <c r="L84" s="14" t="str">
        <f t="shared" ref="L84:L94" si="10">IF(K84&lt;=0.2, "E", "NE")</f>
        <v>NE</v>
      </c>
      <c r="M84" s="6" t="s">
        <v>1233</v>
      </c>
      <c r="N84" s="18">
        <v>0.95021</v>
      </c>
      <c r="O84" s="18" t="str">
        <f t="shared" si="8"/>
        <v>NE</v>
      </c>
      <c r="P84" s="7" t="s">
        <v>1233</v>
      </c>
    </row>
    <row r="85" spans="1:16">
      <c r="A85" s="14" t="s">
        <v>1867</v>
      </c>
      <c r="B85" s="15" t="s">
        <v>812</v>
      </c>
      <c r="C85" s="14" t="s">
        <v>488</v>
      </c>
      <c r="D85" s="14" t="s">
        <v>1519</v>
      </c>
      <c r="E85" s="14">
        <v>415</v>
      </c>
      <c r="F85" s="14" t="s">
        <v>485</v>
      </c>
      <c r="G85" s="16" t="s">
        <v>427</v>
      </c>
      <c r="H85" s="14" t="s">
        <v>1868</v>
      </c>
      <c r="I85" s="1">
        <v>0</v>
      </c>
      <c r="J85" s="14" t="str">
        <f t="shared" si="7"/>
        <v>E</v>
      </c>
      <c r="K85" s="17">
        <v>0.15152093999999999</v>
      </c>
      <c r="L85" s="14" t="str">
        <f t="shared" si="10"/>
        <v>E</v>
      </c>
      <c r="M85" s="6" t="s">
        <v>1228</v>
      </c>
      <c r="N85" s="18">
        <v>4.8000000000000001E-4</v>
      </c>
      <c r="O85" s="18" t="str">
        <f t="shared" si="8"/>
        <v>E</v>
      </c>
      <c r="P85" s="7" t="s">
        <v>1228</v>
      </c>
    </row>
    <row r="86" spans="1:16">
      <c r="A86" s="14" t="s">
        <v>2149</v>
      </c>
      <c r="B86" s="15" t="s">
        <v>490</v>
      </c>
      <c r="C86" s="14" t="s">
        <v>489</v>
      </c>
      <c r="D86" s="14" t="s">
        <v>1521</v>
      </c>
      <c r="E86" s="14">
        <v>416</v>
      </c>
      <c r="F86" s="14" t="s">
        <v>485</v>
      </c>
      <c r="G86" s="16" t="s">
        <v>427</v>
      </c>
      <c r="H86" s="14" t="s">
        <v>2150</v>
      </c>
      <c r="I86" s="1">
        <v>0</v>
      </c>
      <c r="J86" s="14" t="str">
        <f t="shared" si="7"/>
        <v>E</v>
      </c>
      <c r="K86" s="17">
        <v>0.74330039999999997</v>
      </c>
      <c r="L86" s="14" t="str">
        <f t="shared" si="10"/>
        <v>NE</v>
      </c>
      <c r="M86" s="6" t="s">
        <v>1255</v>
      </c>
      <c r="N86" s="18">
        <v>3.3E-3</v>
      </c>
      <c r="O86" s="18" t="str">
        <f t="shared" si="8"/>
        <v>E</v>
      </c>
      <c r="P86" s="7" t="s">
        <v>1228</v>
      </c>
    </row>
    <row r="87" spans="1:16">
      <c r="A87" s="14" t="s">
        <v>2684</v>
      </c>
      <c r="B87" s="15" t="s">
        <v>1123</v>
      </c>
      <c r="C87" s="6" t="s">
        <v>2135</v>
      </c>
      <c r="D87" s="14" t="s">
        <v>1615</v>
      </c>
      <c r="E87" s="14" t="s">
        <v>2346</v>
      </c>
      <c r="F87" s="6" t="s">
        <v>579</v>
      </c>
      <c r="G87" s="16" t="s">
        <v>1774</v>
      </c>
      <c r="H87" s="6" t="s">
        <v>2137</v>
      </c>
      <c r="I87" s="1">
        <v>0.107234</v>
      </c>
      <c r="J87" s="14" t="str">
        <f t="shared" si="7"/>
        <v>NE</v>
      </c>
      <c r="K87" s="17">
        <v>1.8915416</v>
      </c>
      <c r="L87" s="14" t="str">
        <f t="shared" si="10"/>
        <v>NE</v>
      </c>
      <c r="M87" s="6" t="s">
        <v>1233</v>
      </c>
      <c r="N87" s="18">
        <v>0.98409999999999997</v>
      </c>
      <c r="O87" s="18" t="str">
        <f t="shared" si="8"/>
        <v>NE</v>
      </c>
      <c r="P87" s="7" t="s">
        <v>1233</v>
      </c>
    </row>
    <row r="88" spans="1:16">
      <c r="A88" s="14" t="s">
        <v>1174</v>
      </c>
      <c r="B88" s="15" t="s">
        <v>811</v>
      </c>
      <c r="C88" s="6" t="s">
        <v>1869</v>
      </c>
      <c r="D88" s="14" t="s">
        <v>1520</v>
      </c>
      <c r="E88" s="14">
        <v>415</v>
      </c>
      <c r="F88" s="6" t="s">
        <v>485</v>
      </c>
      <c r="G88" s="16" t="s">
        <v>427</v>
      </c>
      <c r="H88" s="6" t="s">
        <v>1870</v>
      </c>
      <c r="I88" s="1">
        <v>0</v>
      </c>
      <c r="J88" s="14" t="str">
        <f t="shared" si="7"/>
        <v>E</v>
      </c>
      <c r="K88" s="17">
        <v>0.18398157000000001</v>
      </c>
      <c r="L88" s="14" t="str">
        <f t="shared" si="10"/>
        <v>E</v>
      </c>
      <c r="M88" s="6" t="s">
        <v>1228</v>
      </c>
      <c r="N88" s="18">
        <v>3.0400000000000002E-3</v>
      </c>
      <c r="O88" s="18" t="str">
        <f t="shared" si="8"/>
        <v>E</v>
      </c>
      <c r="P88" s="7" t="s">
        <v>1228</v>
      </c>
    </row>
    <row r="89" spans="1:16">
      <c r="A89" s="14" t="s">
        <v>1871</v>
      </c>
      <c r="B89" s="15" t="s">
        <v>487</v>
      </c>
      <c r="C89" s="14" t="s">
        <v>486</v>
      </c>
      <c r="D89" s="14" t="s">
        <v>1518</v>
      </c>
      <c r="E89" s="14">
        <v>413</v>
      </c>
      <c r="F89" s="14" t="s">
        <v>485</v>
      </c>
      <c r="G89" s="16" t="s">
        <v>427</v>
      </c>
      <c r="H89" s="14" t="s">
        <v>1872</v>
      </c>
      <c r="I89" s="1">
        <v>0</v>
      </c>
      <c r="J89" s="14" t="str">
        <f t="shared" si="7"/>
        <v>E</v>
      </c>
      <c r="K89" s="17">
        <v>5.6860853000000003E-2</v>
      </c>
      <c r="L89" s="14" t="str">
        <f t="shared" si="10"/>
        <v>E</v>
      </c>
      <c r="M89" s="6" t="s">
        <v>1228</v>
      </c>
      <c r="N89" s="18">
        <v>2.4000000000000001E-4</v>
      </c>
      <c r="O89" s="18" t="str">
        <f t="shared" si="8"/>
        <v>E</v>
      </c>
      <c r="P89" s="7" t="s">
        <v>1228</v>
      </c>
    </row>
    <row r="90" spans="1:16">
      <c r="A90" s="14" t="s">
        <v>2226</v>
      </c>
      <c r="B90" s="15" t="s">
        <v>605</v>
      </c>
      <c r="C90" s="6" t="s">
        <v>604</v>
      </c>
      <c r="D90" s="14" t="s">
        <v>1595</v>
      </c>
      <c r="E90" s="14">
        <v>602</v>
      </c>
      <c r="F90" s="6" t="s">
        <v>596</v>
      </c>
      <c r="G90" s="16" t="s">
        <v>3063</v>
      </c>
      <c r="H90" s="6" t="s">
        <v>777</v>
      </c>
      <c r="I90" s="1">
        <v>0</v>
      </c>
      <c r="J90" s="14" t="str">
        <f t="shared" si="7"/>
        <v>E</v>
      </c>
      <c r="K90" s="17">
        <v>0.16848767000000001</v>
      </c>
      <c r="L90" s="14" t="str">
        <f t="shared" si="10"/>
        <v>E</v>
      </c>
      <c r="M90" s="6" t="s">
        <v>1228</v>
      </c>
      <c r="N90" s="18">
        <v>0.21190999999999999</v>
      </c>
      <c r="O90" s="18" t="str">
        <f t="shared" si="8"/>
        <v>NE</v>
      </c>
      <c r="P90" s="7" t="s">
        <v>1255</v>
      </c>
    </row>
    <row r="91" spans="1:16">
      <c r="A91" s="14" t="s">
        <v>1873</v>
      </c>
      <c r="B91" s="15" t="s">
        <v>680</v>
      </c>
      <c r="C91" s="14" t="s">
        <v>679</v>
      </c>
      <c r="D91" s="14" t="s">
        <v>1760</v>
      </c>
      <c r="E91" s="14">
        <v>691</v>
      </c>
      <c r="F91" s="14" t="s">
        <v>661</v>
      </c>
      <c r="G91" s="16" t="s">
        <v>47</v>
      </c>
      <c r="H91" s="14" t="s">
        <v>1874</v>
      </c>
      <c r="I91" s="1">
        <v>0</v>
      </c>
      <c r="J91" s="14" t="str">
        <f t="shared" si="7"/>
        <v>E</v>
      </c>
      <c r="K91" s="17">
        <v>0.15735234000000001</v>
      </c>
      <c r="L91" s="14" t="str">
        <f t="shared" si="10"/>
        <v>E</v>
      </c>
      <c r="M91" s="6" t="s">
        <v>1228</v>
      </c>
      <c r="N91" s="18">
        <v>4.8000000000000001E-4</v>
      </c>
      <c r="O91" s="18" t="str">
        <f t="shared" si="8"/>
        <v>E</v>
      </c>
      <c r="P91" s="7" t="s">
        <v>1228</v>
      </c>
    </row>
    <row r="92" spans="1:16">
      <c r="A92" s="14" t="s">
        <v>2685</v>
      </c>
      <c r="B92" s="15" t="s">
        <v>2686</v>
      </c>
      <c r="C92" s="14" t="s">
        <v>592</v>
      </c>
      <c r="D92" s="14" t="s">
        <v>1651</v>
      </c>
      <c r="E92" s="14">
        <v>591</v>
      </c>
      <c r="F92" s="14" t="s">
        <v>593</v>
      </c>
      <c r="G92" s="16" t="s">
        <v>3063</v>
      </c>
      <c r="H92" s="14" t="s">
        <v>2687</v>
      </c>
      <c r="I92" s="1">
        <v>0.107234</v>
      </c>
      <c r="J92" s="14" t="str">
        <f t="shared" si="7"/>
        <v>NE</v>
      </c>
      <c r="K92" s="17">
        <v>0.87374662999999997</v>
      </c>
      <c r="L92" s="14" t="str">
        <f t="shared" si="10"/>
        <v>NE</v>
      </c>
      <c r="M92" s="6" t="s">
        <v>1233</v>
      </c>
      <c r="N92" s="18">
        <v>0.95021</v>
      </c>
      <c r="O92" s="18" t="str">
        <f t="shared" si="8"/>
        <v>NE</v>
      </c>
      <c r="P92" s="7" t="s">
        <v>1233</v>
      </c>
    </row>
    <row r="93" spans="1:16">
      <c r="A93" s="6" t="s">
        <v>765</v>
      </c>
      <c r="B93" s="15" t="s">
        <v>367</v>
      </c>
      <c r="C93" s="14" t="s">
        <v>366</v>
      </c>
      <c r="D93" s="14" t="s">
        <v>1689</v>
      </c>
      <c r="E93" s="14" t="s">
        <v>2688</v>
      </c>
      <c r="F93" s="14" t="s">
        <v>350</v>
      </c>
      <c r="G93" s="16" t="s">
        <v>347</v>
      </c>
      <c r="H93" s="14" t="s">
        <v>2461</v>
      </c>
      <c r="I93" s="1">
        <v>0.107234</v>
      </c>
      <c r="J93" s="14" t="str">
        <f t="shared" si="7"/>
        <v>NE</v>
      </c>
      <c r="K93" s="17">
        <v>0.75</v>
      </c>
      <c r="L93" s="14" t="str">
        <f t="shared" si="10"/>
        <v>NE</v>
      </c>
      <c r="M93" s="6" t="s">
        <v>1233</v>
      </c>
      <c r="N93" s="18">
        <v>0.69</v>
      </c>
      <c r="O93" s="18" t="str">
        <f t="shared" si="8"/>
        <v>NE</v>
      </c>
      <c r="P93" s="7" t="s">
        <v>1233</v>
      </c>
    </row>
    <row r="94" spans="1:16">
      <c r="A94" s="14" t="s">
        <v>2689</v>
      </c>
      <c r="B94" s="15" t="s">
        <v>433</v>
      </c>
      <c r="C94" s="14" t="s">
        <v>432</v>
      </c>
      <c r="D94" s="14" t="s">
        <v>777</v>
      </c>
      <c r="E94" s="14">
        <v>367</v>
      </c>
      <c r="F94" s="14" t="s">
        <v>426</v>
      </c>
      <c r="G94" s="16" t="s">
        <v>427</v>
      </c>
      <c r="H94" s="14" t="s">
        <v>2690</v>
      </c>
      <c r="I94" s="1">
        <v>0.107234</v>
      </c>
      <c r="J94" s="14" t="str">
        <f t="shared" si="7"/>
        <v>NE</v>
      </c>
      <c r="K94" s="17">
        <v>1.1455299999999999</v>
      </c>
      <c r="L94" s="14" t="str">
        <f t="shared" si="10"/>
        <v>NE</v>
      </c>
      <c r="M94" s="6" t="s">
        <v>1233</v>
      </c>
      <c r="N94" s="18">
        <v>0.88156999999999996</v>
      </c>
      <c r="O94" s="18" t="str">
        <f t="shared" si="8"/>
        <v>NE</v>
      </c>
      <c r="P94" s="7" t="s">
        <v>1233</v>
      </c>
    </row>
    <row r="95" spans="1:16">
      <c r="A95" s="14" t="s">
        <v>2979</v>
      </c>
      <c r="B95" s="15" t="s">
        <v>1122</v>
      </c>
      <c r="C95" s="14" t="s">
        <v>26</v>
      </c>
      <c r="D95" s="14" t="s">
        <v>1364</v>
      </c>
      <c r="E95" s="14">
        <v>19</v>
      </c>
      <c r="F95" s="14" t="s">
        <v>24</v>
      </c>
      <c r="G95" s="16" t="s">
        <v>1355</v>
      </c>
      <c r="H95" s="14" t="s">
        <v>2980</v>
      </c>
      <c r="I95" s="1">
        <v>0.107234</v>
      </c>
      <c r="J95" s="14" t="str">
        <f t="shared" si="7"/>
        <v>NE</v>
      </c>
      <c r="K95" s="14" t="s">
        <v>2186</v>
      </c>
      <c r="L95" s="14" t="s">
        <v>2186</v>
      </c>
      <c r="M95" s="14" t="s">
        <v>2186</v>
      </c>
      <c r="N95" s="18">
        <v>0.89459999999999995</v>
      </c>
      <c r="O95" s="18" t="str">
        <f t="shared" si="8"/>
        <v>NE</v>
      </c>
      <c r="P95" s="7" t="s">
        <v>1233</v>
      </c>
    </row>
    <row r="96" spans="1:16">
      <c r="A96" s="14" t="s">
        <v>2691</v>
      </c>
      <c r="B96" s="15" t="s">
        <v>25</v>
      </c>
      <c r="C96" s="14" t="s">
        <v>23</v>
      </c>
      <c r="D96" s="14" t="s">
        <v>1363</v>
      </c>
      <c r="E96" s="14">
        <v>18</v>
      </c>
      <c r="F96" s="14" t="s">
        <v>24</v>
      </c>
      <c r="G96" s="16" t="s">
        <v>1355</v>
      </c>
      <c r="H96" s="14" t="s">
        <v>2692</v>
      </c>
      <c r="I96" s="1">
        <v>0.107234</v>
      </c>
      <c r="J96" s="14" t="str">
        <f t="shared" si="7"/>
        <v>NE</v>
      </c>
      <c r="K96" s="17">
        <v>0.59018767000000005</v>
      </c>
      <c r="L96" s="14" t="str">
        <f t="shared" ref="L96:L110" si="11">IF(K96&lt;=0.2, "E", "NE")</f>
        <v>NE</v>
      </c>
      <c r="M96" s="6" t="s">
        <v>1233</v>
      </c>
      <c r="N96" s="18">
        <v>0.24771000000000001</v>
      </c>
      <c r="O96" s="18" t="str">
        <f t="shared" si="8"/>
        <v>NE</v>
      </c>
      <c r="P96" s="7" t="s">
        <v>1233</v>
      </c>
    </row>
    <row r="97" spans="1:16">
      <c r="A97" s="14" t="s">
        <v>2693</v>
      </c>
      <c r="B97" s="15" t="s">
        <v>1121</v>
      </c>
      <c r="C97" s="6" t="s">
        <v>578</v>
      </c>
      <c r="D97" s="14" t="s">
        <v>1795</v>
      </c>
      <c r="E97" s="14" t="s">
        <v>2446</v>
      </c>
      <c r="F97" s="6" t="s">
        <v>579</v>
      </c>
      <c r="G97" s="16" t="s">
        <v>1774</v>
      </c>
      <c r="H97" s="6" t="s">
        <v>2137</v>
      </c>
      <c r="I97" s="1">
        <v>0.107234</v>
      </c>
      <c r="J97" s="14" t="str">
        <f t="shared" si="7"/>
        <v>NE</v>
      </c>
      <c r="K97" s="17">
        <v>0.65338609999999997</v>
      </c>
      <c r="L97" s="14" t="str">
        <f t="shared" si="11"/>
        <v>NE</v>
      </c>
      <c r="M97" s="6" t="s">
        <v>1233</v>
      </c>
      <c r="N97" s="18">
        <v>0.35774</v>
      </c>
      <c r="O97" s="18" t="str">
        <f t="shared" si="8"/>
        <v>NE</v>
      </c>
      <c r="P97" s="7" t="s">
        <v>1233</v>
      </c>
    </row>
    <row r="98" spans="1:16">
      <c r="A98" s="14" t="s">
        <v>2354</v>
      </c>
      <c r="B98" s="15" t="s">
        <v>1120</v>
      </c>
      <c r="C98" s="14" t="s">
        <v>614</v>
      </c>
      <c r="D98" s="14" t="s">
        <v>777</v>
      </c>
      <c r="E98" s="14">
        <v>622</v>
      </c>
      <c r="F98" s="14" t="s">
        <v>612</v>
      </c>
      <c r="G98" s="16" t="s">
        <v>3063</v>
      </c>
      <c r="H98" s="14" t="s">
        <v>1876</v>
      </c>
      <c r="I98" s="1">
        <v>0.107234</v>
      </c>
      <c r="J98" s="14" t="str">
        <f t="shared" si="7"/>
        <v>NE</v>
      </c>
      <c r="K98" s="17">
        <v>6.2902410000000006E-2</v>
      </c>
      <c r="L98" s="14" t="str">
        <f t="shared" si="11"/>
        <v>E</v>
      </c>
      <c r="M98" s="6" t="s">
        <v>1234</v>
      </c>
      <c r="N98" s="18">
        <v>4.4999999999999999E-4</v>
      </c>
      <c r="O98" s="18" t="str">
        <f t="shared" si="8"/>
        <v>E</v>
      </c>
      <c r="P98" s="7" t="s">
        <v>1234</v>
      </c>
    </row>
    <row r="99" spans="1:16">
      <c r="A99" s="14" t="s">
        <v>1875</v>
      </c>
      <c r="B99" s="15" t="s">
        <v>810</v>
      </c>
      <c r="C99" s="14" t="s">
        <v>614</v>
      </c>
      <c r="D99" s="14" t="s">
        <v>777</v>
      </c>
      <c r="E99" s="14">
        <v>622</v>
      </c>
      <c r="F99" s="14" t="s">
        <v>612</v>
      </c>
      <c r="G99" s="16" t="s">
        <v>3063</v>
      </c>
      <c r="H99" s="14" t="s">
        <v>1876</v>
      </c>
      <c r="I99" s="1">
        <v>0</v>
      </c>
      <c r="J99" s="14" t="str">
        <f t="shared" si="7"/>
        <v>E</v>
      </c>
      <c r="K99" s="17">
        <v>0.13681847999999999</v>
      </c>
      <c r="L99" s="14" t="str">
        <f t="shared" si="11"/>
        <v>E</v>
      </c>
      <c r="M99" s="6" t="s">
        <v>1228</v>
      </c>
      <c r="N99" s="18">
        <v>1.5939999999999999E-2</v>
      </c>
      <c r="O99" s="18" t="str">
        <f t="shared" si="8"/>
        <v>E</v>
      </c>
      <c r="P99" s="7" t="s">
        <v>1228</v>
      </c>
    </row>
    <row r="100" spans="1:16">
      <c r="A100" s="14" t="s">
        <v>2494</v>
      </c>
      <c r="B100" s="15" t="s">
        <v>1119</v>
      </c>
      <c r="C100" s="14" t="s">
        <v>614</v>
      </c>
      <c r="D100" s="14" t="s">
        <v>777</v>
      </c>
      <c r="E100" s="14">
        <v>622</v>
      </c>
      <c r="F100" s="14" t="s">
        <v>612</v>
      </c>
      <c r="G100" s="16" t="s">
        <v>3063</v>
      </c>
      <c r="H100" s="14" t="s">
        <v>1876</v>
      </c>
      <c r="I100" s="1">
        <v>0.107234</v>
      </c>
      <c r="J100" s="14" t="str">
        <f t="shared" si="7"/>
        <v>NE</v>
      </c>
      <c r="K100" s="17">
        <v>0.52645660000000005</v>
      </c>
      <c r="L100" s="14" t="str">
        <f t="shared" si="11"/>
        <v>NE</v>
      </c>
      <c r="M100" s="6" t="s">
        <v>1233</v>
      </c>
      <c r="N100" s="18">
        <v>3.15E-2</v>
      </c>
      <c r="O100" s="18" t="str">
        <f t="shared" si="8"/>
        <v>E</v>
      </c>
      <c r="P100" s="7" t="s">
        <v>1234</v>
      </c>
    </row>
    <row r="101" spans="1:16">
      <c r="A101" s="14" t="s">
        <v>2151</v>
      </c>
      <c r="B101" s="15" t="s">
        <v>618</v>
      </c>
      <c r="C101" s="14" t="s">
        <v>617</v>
      </c>
      <c r="D101" s="14" t="s">
        <v>1676</v>
      </c>
      <c r="E101" s="14">
        <v>631</v>
      </c>
      <c r="F101" s="14" t="s">
        <v>616</v>
      </c>
      <c r="G101" s="16" t="s">
        <v>3063</v>
      </c>
      <c r="H101" s="14" t="s">
        <v>2152</v>
      </c>
      <c r="I101" s="1">
        <v>0</v>
      </c>
      <c r="J101" s="14" t="str">
        <f t="shared" si="7"/>
        <v>E</v>
      </c>
      <c r="K101" s="17">
        <v>2.0596492</v>
      </c>
      <c r="L101" s="14" t="str">
        <f t="shared" si="11"/>
        <v>NE</v>
      </c>
      <c r="M101" s="6" t="s">
        <v>1255</v>
      </c>
      <c r="N101" s="18">
        <v>1.8970000000000001E-2</v>
      </c>
      <c r="O101" s="18" t="str">
        <f t="shared" si="8"/>
        <v>E</v>
      </c>
      <c r="P101" s="7" t="s">
        <v>1228</v>
      </c>
    </row>
    <row r="102" spans="1:16">
      <c r="A102" s="14" t="s">
        <v>2257</v>
      </c>
      <c r="B102" s="15" t="s">
        <v>620</v>
      </c>
      <c r="C102" s="6" t="s">
        <v>2258</v>
      </c>
      <c r="D102" s="14" t="s">
        <v>1597</v>
      </c>
      <c r="E102" s="14">
        <v>633</v>
      </c>
      <c r="F102" s="6" t="s">
        <v>619</v>
      </c>
      <c r="G102" s="16" t="s">
        <v>3063</v>
      </c>
      <c r="H102" s="6" t="s">
        <v>2152</v>
      </c>
      <c r="I102" s="1">
        <v>0</v>
      </c>
      <c r="J102" s="14" t="str">
        <f t="shared" si="7"/>
        <v>E</v>
      </c>
      <c r="K102" s="17">
        <v>1.3564929999999999</v>
      </c>
      <c r="L102" s="14" t="str">
        <f t="shared" si="11"/>
        <v>NE</v>
      </c>
      <c r="M102" s="6" t="s">
        <v>1255</v>
      </c>
      <c r="N102" s="18">
        <v>0.95021</v>
      </c>
      <c r="O102" s="18" t="str">
        <f t="shared" si="8"/>
        <v>NE</v>
      </c>
      <c r="P102" s="7" t="s">
        <v>1255</v>
      </c>
    </row>
    <row r="103" spans="1:16">
      <c r="A103" s="14" t="s">
        <v>2259</v>
      </c>
      <c r="B103" s="15" t="s">
        <v>622</v>
      </c>
      <c r="C103" s="14" t="s">
        <v>621</v>
      </c>
      <c r="D103" s="14" t="s">
        <v>1598</v>
      </c>
      <c r="E103" s="14">
        <v>634</v>
      </c>
      <c r="F103" s="14" t="s">
        <v>616</v>
      </c>
      <c r="G103" s="16" t="s">
        <v>3063</v>
      </c>
      <c r="H103" s="14" t="s">
        <v>2152</v>
      </c>
      <c r="I103" s="1">
        <v>0</v>
      </c>
      <c r="J103" s="14" t="str">
        <f t="shared" si="7"/>
        <v>E</v>
      </c>
      <c r="K103" s="17">
        <v>3.4461005</v>
      </c>
      <c r="L103" s="14" t="str">
        <f t="shared" si="11"/>
        <v>NE</v>
      </c>
      <c r="M103" s="6" t="s">
        <v>1255</v>
      </c>
      <c r="N103" s="18">
        <v>0.99326000000000003</v>
      </c>
      <c r="O103" s="18" t="str">
        <f t="shared" si="8"/>
        <v>NE</v>
      </c>
      <c r="P103" s="7" t="s">
        <v>1255</v>
      </c>
    </row>
    <row r="104" spans="1:16">
      <c r="A104" s="14" t="s">
        <v>2694</v>
      </c>
      <c r="B104" s="15" t="s">
        <v>1118</v>
      </c>
      <c r="C104" s="14" t="s">
        <v>590</v>
      </c>
      <c r="D104" s="14" t="s">
        <v>1638</v>
      </c>
      <c r="E104" s="14">
        <v>590</v>
      </c>
      <c r="F104" s="14" t="s">
        <v>591</v>
      </c>
      <c r="G104" s="16" t="s">
        <v>3063</v>
      </c>
      <c r="H104" s="14" t="s">
        <v>2499</v>
      </c>
      <c r="I104" s="1">
        <v>0.107234</v>
      </c>
      <c r="J104" s="14" t="str">
        <f t="shared" si="7"/>
        <v>NE</v>
      </c>
      <c r="K104" s="17">
        <v>2.8375235000000001</v>
      </c>
      <c r="L104" s="14" t="str">
        <f t="shared" si="11"/>
        <v>NE</v>
      </c>
      <c r="M104" s="6" t="s">
        <v>1233</v>
      </c>
      <c r="N104" s="18">
        <v>0.91791</v>
      </c>
      <c r="O104" s="18" t="str">
        <f t="shared" si="8"/>
        <v>NE</v>
      </c>
      <c r="P104" s="7" t="s">
        <v>1233</v>
      </c>
    </row>
    <row r="105" spans="1:16">
      <c r="A105" s="14" t="s">
        <v>2695</v>
      </c>
      <c r="B105" s="15" t="s">
        <v>1117</v>
      </c>
      <c r="C105" s="6" t="s">
        <v>2027</v>
      </c>
      <c r="D105" s="14" t="s">
        <v>1604</v>
      </c>
      <c r="E105" s="14" t="s">
        <v>2028</v>
      </c>
      <c r="F105" s="6" t="s">
        <v>576</v>
      </c>
      <c r="G105" s="16" t="s">
        <v>3063</v>
      </c>
      <c r="H105" s="6" t="s">
        <v>2029</v>
      </c>
      <c r="I105" s="1">
        <v>0.107234</v>
      </c>
      <c r="J105" s="14" t="str">
        <f t="shared" si="7"/>
        <v>NE</v>
      </c>
      <c r="K105" s="17">
        <v>0.93124620000000002</v>
      </c>
      <c r="L105" s="14" t="str">
        <f t="shared" si="11"/>
        <v>NE</v>
      </c>
      <c r="M105" s="6" t="s">
        <v>1233</v>
      </c>
      <c r="N105" s="18">
        <v>0.39467999999999998</v>
      </c>
      <c r="O105" s="18" t="str">
        <f t="shared" si="8"/>
        <v>NE</v>
      </c>
      <c r="P105" s="7" t="s">
        <v>1233</v>
      </c>
    </row>
    <row r="106" spans="1:16">
      <c r="A106" s="14" t="s">
        <v>2696</v>
      </c>
      <c r="B106" s="15" t="s">
        <v>51</v>
      </c>
      <c r="C106" s="6" t="s">
        <v>49</v>
      </c>
      <c r="D106" s="14" t="s">
        <v>777</v>
      </c>
      <c r="E106" s="14" t="s">
        <v>2697</v>
      </c>
      <c r="F106" s="6" t="s">
        <v>50</v>
      </c>
      <c r="G106" s="16" t="s">
        <v>42</v>
      </c>
      <c r="H106" s="6" t="s">
        <v>2698</v>
      </c>
      <c r="I106" s="1">
        <v>0.107234</v>
      </c>
      <c r="J106" s="14" t="str">
        <f t="shared" si="7"/>
        <v>NE</v>
      </c>
      <c r="K106" s="17">
        <v>0.51396125999999998</v>
      </c>
      <c r="L106" s="14" t="str">
        <f t="shared" si="11"/>
        <v>NE</v>
      </c>
      <c r="M106" s="6" t="s">
        <v>1233</v>
      </c>
      <c r="N106" s="18">
        <v>0.77685999999999999</v>
      </c>
      <c r="O106" s="18" t="str">
        <f t="shared" si="8"/>
        <v>NE</v>
      </c>
      <c r="P106" s="7" t="s">
        <v>1233</v>
      </c>
    </row>
    <row r="107" spans="1:16">
      <c r="A107" s="14" t="s">
        <v>1175</v>
      </c>
      <c r="B107" s="15" t="s">
        <v>1116</v>
      </c>
      <c r="C107" s="6" t="s">
        <v>750</v>
      </c>
      <c r="D107" s="14" t="s">
        <v>1765</v>
      </c>
      <c r="E107" s="14">
        <v>932</v>
      </c>
      <c r="F107" s="6" t="s">
        <v>743</v>
      </c>
      <c r="G107" s="16" t="s">
        <v>743</v>
      </c>
      <c r="H107" s="6" t="s">
        <v>777</v>
      </c>
      <c r="I107" s="1">
        <v>0.107234</v>
      </c>
      <c r="J107" s="14" t="str">
        <f t="shared" si="7"/>
        <v>NE</v>
      </c>
      <c r="K107" s="17">
        <v>0.5760653</v>
      </c>
      <c r="L107" s="14" t="str">
        <f t="shared" si="11"/>
        <v>NE</v>
      </c>
      <c r="M107" s="6" t="s">
        <v>1233</v>
      </c>
      <c r="N107" s="18">
        <v>0.84779000000000004</v>
      </c>
      <c r="O107" s="18" t="str">
        <f t="shared" si="8"/>
        <v>NE</v>
      </c>
      <c r="P107" s="7" t="s">
        <v>1233</v>
      </c>
    </row>
    <row r="108" spans="1:16">
      <c r="A108" s="14" t="s">
        <v>2699</v>
      </c>
      <c r="B108" s="15" t="s">
        <v>1115</v>
      </c>
      <c r="C108" s="6" t="s">
        <v>578</v>
      </c>
      <c r="D108" s="14" t="s">
        <v>1796</v>
      </c>
      <c r="E108" s="14" t="s">
        <v>2446</v>
      </c>
      <c r="F108" s="6" t="s">
        <v>579</v>
      </c>
      <c r="G108" s="16" t="s">
        <v>1774</v>
      </c>
      <c r="H108" s="6" t="s">
        <v>2137</v>
      </c>
      <c r="I108" s="1">
        <v>0.107234</v>
      </c>
      <c r="J108" s="14" t="str">
        <f t="shared" si="7"/>
        <v>NE</v>
      </c>
      <c r="K108" s="17">
        <v>1.7378130000000001</v>
      </c>
      <c r="L108" s="14" t="str">
        <f t="shared" si="11"/>
        <v>NE</v>
      </c>
      <c r="M108" s="6" t="s">
        <v>1233</v>
      </c>
      <c r="N108" s="18">
        <v>0.34861999999999999</v>
      </c>
      <c r="O108" s="18" t="str">
        <f t="shared" si="8"/>
        <v>NE</v>
      </c>
      <c r="P108" s="7" t="s">
        <v>1233</v>
      </c>
    </row>
    <row r="109" spans="1:16">
      <c r="A109" s="14" t="s">
        <v>2700</v>
      </c>
      <c r="B109" s="15" t="s">
        <v>1114</v>
      </c>
      <c r="C109" s="6" t="s">
        <v>578</v>
      </c>
      <c r="D109" s="14" t="s">
        <v>1797</v>
      </c>
      <c r="E109" s="14" t="s">
        <v>2446</v>
      </c>
      <c r="F109" s="6" t="s">
        <v>579</v>
      </c>
      <c r="G109" s="16" t="s">
        <v>1774</v>
      </c>
      <c r="H109" s="6" t="s">
        <v>2137</v>
      </c>
      <c r="I109" s="1">
        <v>0.107234</v>
      </c>
      <c r="J109" s="14" t="str">
        <f t="shared" si="7"/>
        <v>NE</v>
      </c>
      <c r="K109" s="17">
        <v>1.1651377999999999</v>
      </c>
      <c r="L109" s="14" t="str">
        <f t="shared" si="11"/>
        <v>NE</v>
      </c>
      <c r="M109" s="6" t="s">
        <v>1233</v>
      </c>
      <c r="N109" s="18">
        <v>0.46740999999999999</v>
      </c>
      <c r="O109" s="18" t="str">
        <f t="shared" si="8"/>
        <v>NE</v>
      </c>
      <c r="P109" s="7" t="s">
        <v>1233</v>
      </c>
    </row>
    <row r="110" spans="1:16">
      <c r="A110" s="14" t="s">
        <v>2610</v>
      </c>
      <c r="B110" s="15" t="s">
        <v>1113</v>
      </c>
      <c r="C110" s="6" t="s">
        <v>578</v>
      </c>
      <c r="D110" s="14" t="s">
        <v>1784</v>
      </c>
      <c r="E110" s="14" t="s">
        <v>2446</v>
      </c>
      <c r="F110" s="6" t="s">
        <v>579</v>
      </c>
      <c r="G110" s="16" t="s">
        <v>1774</v>
      </c>
      <c r="H110" s="6" t="s">
        <v>2137</v>
      </c>
      <c r="I110" s="1">
        <v>0.107234</v>
      </c>
      <c r="J110" s="14" t="str">
        <f t="shared" si="7"/>
        <v>NE</v>
      </c>
      <c r="K110" s="17">
        <v>6.6254190000000004E-2</v>
      </c>
      <c r="L110" s="14" t="str">
        <f t="shared" si="11"/>
        <v>E</v>
      </c>
      <c r="M110" s="6" t="s">
        <v>1234</v>
      </c>
      <c r="N110" s="18">
        <v>0.27021000000000001</v>
      </c>
      <c r="O110" s="18" t="str">
        <f t="shared" si="8"/>
        <v>NE</v>
      </c>
      <c r="P110" s="7" t="s">
        <v>1233</v>
      </c>
    </row>
    <row r="111" spans="1:16">
      <c r="A111" s="14" t="s">
        <v>2981</v>
      </c>
      <c r="B111" s="15" t="s">
        <v>1112</v>
      </c>
      <c r="C111" s="7" t="s">
        <v>97</v>
      </c>
      <c r="D111" s="7" t="s">
        <v>2982</v>
      </c>
      <c r="E111" s="14">
        <v>71</v>
      </c>
      <c r="F111" s="7" t="s">
        <v>90</v>
      </c>
      <c r="G111" s="16" t="s">
        <v>42</v>
      </c>
      <c r="H111" s="7" t="s">
        <v>2983</v>
      </c>
      <c r="I111" s="1">
        <v>0.107234</v>
      </c>
      <c r="J111" s="14" t="str">
        <f t="shared" si="7"/>
        <v>NE</v>
      </c>
      <c r="K111" s="14" t="s">
        <v>2186</v>
      </c>
      <c r="L111" s="14" t="s">
        <v>2186</v>
      </c>
      <c r="M111" s="14" t="s">
        <v>2186</v>
      </c>
      <c r="N111" s="18">
        <v>0.67825999999999997</v>
      </c>
      <c r="O111" s="18" t="str">
        <f t="shared" si="8"/>
        <v>NE</v>
      </c>
      <c r="P111" s="7" t="s">
        <v>1233</v>
      </c>
    </row>
    <row r="112" spans="1:16">
      <c r="A112" s="14" t="s">
        <v>2701</v>
      </c>
      <c r="B112" s="15" t="s">
        <v>96</v>
      </c>
      <c r="C112" s="14" t="s">
        <v>290</v>
      </c>
      <c r="D112" s="14" t="s">
        <v>1434</v>
      </c>
      <c r="E112" s="14">
        <v>70</v>
      </c>
      <c r="F112" s="7" t="s">
        <v>95</v>
      </c>
      <c r="G112" s="16" t="s">
        <v>42</v>
      </c>
      <c r="H112" s="14" t="s">
        <v>2077</v>
      </c>
      <c r="I112" s="1">
        <v>0.107234</v>
      </c>
      <c r="J112" s="14" t="str">
        <f t="shared" si="7"/>
        <v>NE</v>
      </c>
      <c r="K112" s="17">
        <v>0.24562427000000001</v>
      </c>
      <c r="L112" s="14" t="str">
        <f>IF(K112&lt;=0.2, "E", "NE")</f>
        <v>NE</v>
      </c>
      <c r="M112" s="6" t="s">
        <v>1233</v>
      </c>
      <c r="N112" s="18">
        <v>0.67679999999999996</v>
      </c>
      <c r="O112" s="18" t="str">
        <f t="shared" si="8"/>
        <v>NE</v>
      </c>
      <c r="P112" s="7" t="s">
        <v>1233</v>
      </c>
    </row>
    <row r="113" spans="1:16">
      <c r="A113" s="14" t="s">
        <v>2330</v>
      </c>
      <c r="B113" s="15" t="s">
        <v>419</v>
      </c>
      <c r="C113" s="14" t="s">
        <v>418</v>
      </c>
      <c r="D113" s="14" t="s">
        <v>1688</v>
      </c>
      <c r="E113" s="14">
        <v>351</v>
      </c>
      <c r="F113" s="14" t="s">
        <v>417</v>
      </c>
      <c r="G113" s="16" t="s">
        <v>347</v>
      </c>
      <c r="H113" s="14" t="s">
        <v>2331</v>
      </c>
      <c r="I113" s="1">
        <v>0</v>
      </c>
      <c r="J113" s="14" t="str">
        <f t="shared" si="7"/>
        <v>E</v>
      </c>
      <c r="K113" s="14" t="s">
        <v>2186</v>
      </c>
      <c r="L113" s="14" t="s">
        <v>2186</v>
      </c>
      <c r="M113" s="14" t="s">
        <v>2186</v>
      </c>
      <c r="N113" s="18">
        <v>9.0859999999999996E-2</v>
      </c>
      <c r="O113" s="18" t="str">
        <f t="shared" si="8"/>
        <v>NE</v>
      </c>
      <c r="P113" s="7" t="s">
        <v>1255</v>
      </c>
    </row>
    <row r="114" spans="1:16">
      <c r="A114" s="14" t="s">
        <v>2702</v>
      </c>
      <c r="B114" s="15" t="s">
        <v>1111</v>
      </c>
      <c r="C114" s="14" t="s">
        <v>185</v>
      </c>
      <c r="D114" s="14" t="s">
        <v>1286</v>
      </c>
      <c r="E114" s="14">
        <v>173</v>
      </c>
      <c r="F114" s="14" t="s">
        <v>190</v>
      </c>
      <c r="G114" s="16" t="s">
        <v>162</v>
      </c>
      <c r="H114" s="14" t="s">
        <v>2703</v>
      </c>
      <c r="I114" s="1">
        <v>0.107234</v>
      </c>
      <c r="J114" s="14" t="str">
        <f t="shared" si="7"/>
        <v>NE</v>
      </c>
      <c r="K114" s="17">
        <v>0.46330519999999997</v>
      </c>
      <c r="L114" s="14" t="str">
        <f t="shared" ref="L114:L121" si="12">IF(K114&lt;=0.2, "E", "NE")</f>
        <v>NE</v>
      </c>
      <c r="M114" s="6" t="s">
        <v>1233</v>
      </c>
      <c r="N114" s="18">
        <v>0.86465999999999998</v>
      </c>
      <c r="O114" s="18" t="str">
        <f t="shared" si="8"/>
        <v>NE</v>
      </c>
      <c r="P114" s="7" t="s">
        <v>1233</v>
      </c>
    </row>
    <row r="115" spans="1:16">
      <c r="A115" s="14" t="s">
        <v>2704</v>
      </c>
      <c r="B115" s="15" t="s">
        <v>1110</v>
      </c>
      <c r="C115" s="6" t="s">
        <v>578</v>
      </c>
      <c r="D115" s="14" t="s">
        <v>1798</v>
      </c>
      <c r="E115" s="14" t="s">
        <v>2446</v>
      </c>
      <c r="F115" s="6" t="s">
        <v>579</v>
      </c>
      <c r="G115" s="16" t="s">
        <v>1774</v>
      </c>
      <c r="H115" s="6" t="s">
        <v>2137</v>
      </c>
      <c r="I115" s="1">
        <v>0.107234</v>
      </c>
      <c r="J115" s="14" t="str">
        <f t="shared" si="7"/>
        <v>NE</v>
      </c>
      <c r="K115" s="17">
        <v>0.75217557000000002</v>
      </c>
      <c r="L115" s="14" t="str">
        <f t="shared" si="12"/>
        <v>NE</v>
      </c>
      <c r="M115" s="6" t="s">
        <v>1233</v>
      </c>
      <c r="N115" s="18">
        <v>0.86573999999999995</v>
      </c>
      <c r="O115" s="18" t="str">
        <f t="shared" si="8"/>
        <v>NE</v>
      </c>
      <c r="P115" s="7" t="s">
        <v>1233</v>
      </c>
    </row>
    <row r="116" spans="1:16">
      <c r="A116" s="14" t="s">
        <v>2705</v>
      </c>
      <c r="B116" s="15" t="s">
        <v>192</v>
      </c>
      <c r="C116" s="14" t="s">
        <v>191</v>
      </c>
      <c r="D116" s="14" t="s">
        <v>1284</v>
      </c>
      <c r="E116" s="14">
        <v>174</v>
      </c>
      <c r="F116" s="14" t="s">
        <v>190</v>
      </c>
      <c r="G116" s="16" t="s">
        <v>162</v>
      </c>
      <c r="H116" s="14" t="s">
        <v>2706</v>
      </c>
      <c r="I116" s="1">
        <v>0.107234</v>
      </c>
      <c r="J116" s="14" t="str">
        <f t="shared" si="7"/>
        <v>NE</v>
      </c>
      <c r="K116" s="17">
        <v>0.95928234000000001</v>
      </c>
      <c r="L116" s="14" t="str">
        <f t="shared" si="12"/>
        <v>NE</v>
      </c>
      <c r="M116" s="6" t="s">
        <v>1233</v>
      </c>
      <c r="N116" s="18">
        <v>0.99134999999999995</v>
      </c>
      <c r="O116" s="18" t="str">
        <f t="shared" si="8"/>
        <v>NE</v>
      </c>
      <c r="P116" s="7" t="s">
        <v>1233</v>
      </c>
    </row>
    <row r="117" spans="1:16">
      <c r="A117" s="14" t="s">
        <v>2495</v>
      </c>
      <c r="B117" s="15" t="s">
        <v>1109</v>
      </c>
      <c r="C117" s="14" t="s">
        <v>472</v>
      </c>
      <c r="D117" s="14" t="s">
        <v>1452</v>
      </c>
      <c r="E117" s="14">
        <v>400</v>
      </c>
      <c r="F117" s="14" t="s">
        <v>470</v>
      </c>
      <c r="G117" s="16" t="s">
        <v>427</v>
      </c>
      <c r="H117" s="14" t="s">
        <v>2496</v>
      </c>
      <c r="I117" s="1">
        <v>0.107234</v>
      </c>
      <c r="J117" s="14" t="str">
        <f t="shared" si="7"/>
        <v>NE</v>
      </c>
      <c r="K117" s="17">
        <v>1.3267294000000001</v>
      </c>
      <c r="L117" s="14" t="str">
        <f t="shared" si="12"/>
        <v>NE</v>
      </c>
      <c r="M117" s="6" t="s">
        <v>1233</v>
      </c>
      <c r="N117" s="18">
        <v>1.2030000000000001E-2</v>
      </c>
      <c r="O117" s="18" t="str">
        <f t="shared" si="8"/>
        <v>E</v>
      </c>
      <c r="P117" s="7" t="s">
        <v>1234</v>
      </c>
    </row>
    <row r="118" spans="1:16">
      <c r="A118" s="14" t="s">
        <v>2707</v>
      </c>
      <c r="B118" s="15" t="s">
        <v>1108</v>
      </c>
      <c r="C118" s="14" t="s">
        <v>472</v>
      </c>
      <c r="D118" s="14" t="s">
        <v>1483</v>
      </c>
      <c r="E118" s="14">
        <v>400</v>
      </c>
      <c r="F118" s="14" t="s">
        <v>470</v>
      </c>
      <c r="G118" s="16" t="s">
        <v>427</v>
      </c>
      <c r="H118" s="14" t="s">
        <v>2496</v>
      </c>
      <c r="I118" s="1">
        <v>0.107234</v>
      </c>
      <c r="J118" s="14" t="str">
        <f t="shared" si="7"/>
        <v>NE</v>
      </c>
      <c r="K118" s="17">
        <v>0.54574230000000001</v>
      </c>
      <c r="L118" s="14" t="str">
        <f t="shared" si="12"/>
        <v>NE</v>
      </c>
      <c r="M118" s="6" t="s">
        <v>1233</v>
      </c>
      <c r="N118" s="18">
        <v>0.67825999999999997</v>
      </c>
      <c r="O118" s="18" t="str">
        <f t="shared" si="8"/>
        <v>NE</v>
      </c>
      <c r="P118" s="7" t="s">
        <v>1233</v>
      </c>
    </row>
    <row r="119" spans="1:16">
      <c r="A119" s="14" t="s">
        <v>1176</v>
      </c>
      <c r="B119" s="15" t="s">
        <v>1107</v>
      </c>
      <c r="C119" s="14" t="s">
        <v>100</v>
      </c>
      <c r="D119" s="14" t="s">
        <v>1731</v>
      </c>
      <c r="E119" s="14">
        <v>74</v>
      </c>
      <c r="F119" s="14" t="s">
        <v>90</v>
      </c>
      <c r="G119" s="16" t="s">
        <v>47</v>
      </c>
      <c r="H119" s="14" t="s">
        <v>2648</v>
      </c>
      <c r="I119" s="1">
        <v>0.107234</v>
      </c>
      <c r="J119" s="14" t="str">
        <f t="shared" si="7"/>
        <v>NE</v>
      </c>
      <c r="K119" s="17">
        <v>0.81320775000000001</v>
      </c>
      <c r="L119" s="14" t="str">
        <f t="shared" si="12"/>
        <v>NE</v>
      </c>
      <c r="M119" s="6" t="s">
        <v>1233</v>
      </c>
      <c r="N119" s="18">
        <v>0.58604999999999996</v>
      </c>
      <c r="O119" s="18" t="str">
        <f t="shared" si="8"/>
        <v>NE</v>
      </c>
      <c r="P119" s="7" t="s">
        <v>1233</v>
      </c>
    </row>
    <row r="120" spans="1:16">
      <c r="A120" s="14" t="s">
        <v>2260</v>
      </c>
      <c r="B120" s="15" t="s">
        <v>388</v>
      </c>
      <c r="C120" s="14" t="s">
        <v>387</v>
      </c>
      <c r="D120" s="14" t="s">
        <v>1707</v>
      </c>
      <c r="E120" s="14">
        <v>314</v>
      </c>
      <c r="F120" s="14" t="s">
        <v>385</v>
      </c>
      <c r="G120" s="16" t="s">
        <v>347</v>
      </c>
      <c r="H120" s="14" t="s">
        <v>2261</v>
      </c>
      <c r="I120" s="1">
        <v>0</v>
      </c>
      <c r="J120" s="14" t="str">
        <f t="shared" si="7"/>
        <v>E</v>
      </c>
      <c r="K120" s="17">
        <v>0.67994940000000004</v>
      </c>
      <c r="L120" s="14" t="str">
        <f t="shared" si="12"/>
        <v>NE</v>
      </c>
      <c r="M120" s="6" t="s">
        <v>1255</v>
      </c>
      <c r="N120" s="18">
        <v>0.58750000000000002</v>
      </c>
      <c r="O120" s="18" t="str">
        <f t="shared" si="8"/>
        <v>NE</v>
      </c>
      <c r="P120" s="7" t="s">
        <v>1255</v>
      </c>
    </row>
    <row r="121" spans="1:16">
      <c r="A121" s="14" t="s">
        <v>2708</v>
      </c>
      <c r="B121" s="15" t="s">
        <v>1106</v>
      </c>
      <c r="C121" s="14" t="s">
        <v>630</v>
      </c>
      <c r="D121" s="14" t="s">
        <v>777</v>
      </c>
      <c r="E121" s="14">
        <v>641</v>
      </c>
      <c r="F121" s="14" t="s">
        <v>627</v>
      </c>
      <c r="G121" s="16" t="s">
        <v>3063</v>
      </c>
      <c r="H121" s="14" t="s">
        <v>777</v>
      </c>
      <c r="I121" s="1">
        <v>0.107234</v>
      </c>
      <c r="J121" s="14" t="str">
        <f t="shared" si="7"/>
        <v>NE</v>
      </c>
      <c r="K121" s="17">
        <v>0.85189503</v>
      </c>
      <c r="L121" s="14" t="str">
        <f t="shared" si="12"/>
        <v>NE</v>
      </c>
      <c r="M121" s="6" t="s">
        <v>1233</v>
      </c>
      <c r="N121" s="18">
        <v>0.74853999999999998</v>
      </c>
      <c r="O121" s="18" t="str">
        <f t="shared" si="8"/>
        <v>NE</v>
      </c>
      <c r="P121" s="7" t="s">
        <v>1233</v>
      </c>
    </row>
    <row r="122" spans="1:16">
      <c r="A122" s="14" t="s">
        <v>2191</v>
      </c>
      <c r="B122" s="15" t="s">
        <v>398</v>
      </c>
      <c r="C122" s="6" t="s">
        <v>397</v>
      </c>
      <c r="D122" s="14" t="s">
        <v>1712</v>
      </c>
      <c r="E122" s="14" t="s">
        <v>2192</v>
      </c>
      <c r="F122" s="6" t="s">
        <v>385</v>
      </c>
      <c r="G122" s="16" t="s">
        <v>347</v>
      </c>
      <c r="H122" s="6" t="s">
        <v>2193</v>
      </c>
      <c r="I122" s="1">
        <v>0</v>
      </c>
      <c r="J122" s="14" t="str">
        <f t="shared" si="7"/>
        <v>E</v>
      </c>
      <c r="K122" s="14" t="s">
        <v>2186</v>
      </c>
      <c r="L122" s="14" t="s">
        <v>2186</v>
      </c>
      <c r="M122" s="14" t="s">
        <v>2186</v>
      </c>
      <c r="N122" s="18">
        <v>4.0000000000000003E-5</v>
      </c>
      <c r="O122" s="18" t="str">
        <f t="shared" si="8"/>
        <v>E</v>
      </c>
      <c r="P122" s="7" t="s">
        <v>1228</v>
      </c>
    </row>
    <row r="123" spans="1:16">
      <c r="A123" s="14" t="s">
        <v>1877</v>
      </c>
      <c r="B123" s="15" t="s">
        <v>396</v>
      </c>
      <c r="C123" s="14" t="s">
        <v>395</v>
      </c>
      <c r="D123" s="14" t="s">
        <v>1533</v>
      </c>
      <c r="E123" s="14">
        <v>319</v>
      </c>
      <c r="F123" s="14" t="s">
        <v>385</v>
      </c>
      <c r="G123" s="16" t="s">
        <v>347</v>
      </c>
      <c r="H123" s="14" t="s">
        <v>1878</v>
      </c>
      <c r="I123" s="1">
        <v>0</v>
      </c>
      <c r="J123" s="14" t="str">
        <f t="shared" si="7"/>
        <v>E</v>
      </c>
      <c r="K123" s="17">
        <v>0.14990117</v>
      </c>
      <c r="L123" s="14" t="str">
        <f>IF(K123&lt;=0.2, "E", "NE")</f>
        <v>E</v>
      </c>
      <c r="M123" s="6" t="s">
        <v>1228</v>
      </c>
      <c r="N123" s="18">
        <v>0</v>
      </c>
      <c r="O123" s="18" t="str">
        <f t="shared" si="8"/>
        <v>E</v>
      </c>
      <c r="P123" s="7" t="s">
        <v>1228</v>
      </c>
    </row>
    <row r="124" spans="1:16">
      <c r="A124" s="14" t="s">
        <v>1879</v>
      </c>
      <c r="B124" s="15" t="s">
        <v>809</v>
      </c>
      <c r="C124" s="14" t="s">
        <v>391</v>
      </c>
      <c r="D124" s="14" t="s">
        <v>1709</v>
      </c>
      <c r="E124" s="14">
        <v>316</v>
      </c>
      <c r="F124" s="14" t="s">
        <v>385</v>
      </c>
      <c r="G124" s="16" t="s">
        <v>347</v>
      </c>
      <c r="H124" s="14" t="s">
        <v>1880</v>
      </c>
      <c r="I124" s="1">
        <v>0</v>
      </c>
      <c r="J124" s="14" t="str">
        <f t="shared" si="7"/>
        <v>E</v>
      </c>
      <c r="K124" s="17">
        <v>3.3918931999999999E-2</v>
      </c>
      <c r="L124" s="14" t="str">
        <f>IF(K124&lt;=0.2, "E", "NE")</f>
        <v>E</v>
      </c>
      <c r="M124" s="6" t="s">
        <v>1228</v>
      </c>
      <c r="N124" s="18">
        <v>0</v>
      </c>
      <c r="O124" s="18" t="str">
        <f t="shared" si="8"/>
        <v>E</v>
      </c>
      <c r="P124" s="7" t="s">
        <v>1228</v>
      </c>
    </row>
    <row r="125" spans="1:16">
      <c r="A125" s="14" t="s">
        <v>1881</v>
      </c>
      <c r="B125" s="15" t="s">
        <v>386</v>
      </c>
      <c r="C125" s="14" t="s">
        <v>384</v>
      </c>
      <c r="D125" s="14" t="s">
        <v>1706</v>
      </c>
      <c r="E125" s="14">
        <v>313</v>
      </c>
      <c r="F125" s="14" t="s">
        <v>385</v>
      </c>
      <c r="G125" s="16" t="s">
        <v>347</v>
      </c>
      <c r="H125" s="14" t="s">
        <v>1882</v>
      </c>
      <c r="I125" s="1">
        <v>0</v>
      </c>
      <c r="J125" s="14" t="str">
        <f t="shared" si="7"/>
        <v>E</v>
      </c>
      <c r="K125" s="17">
        <v>8.4251456000000002E-2</v>
      </c>
      <c r="L125" s="14" t="str">
        <f>IF(K125&lt;=0.2, "E", "NE")</f>
        <v>E</v>
      </c>
      <c r="M125" s="6" t="s">
        <v>1228</v>
      </c>
      <c r="N125" s="18">
        <v>0</v>
      </c>
      <c r="O125" s="18" t="str">
        <f t="shared" si="8"/>
        <v>E</v>
      </c>
      <c r="P125" s="7" t="s">
        <v>1228</v>
      </c>
    </row>
    <row r="126" spans="1:16">
      <c r="A126" s="14" t="s">
        <v>2153</v>
      </c>
      <c r="B126" s="15" t="s">
        <v>393</v>
      </c>
      <c r="C126" s="14" t="s">
        <v>392</v>
      </c>
      <c r="D126" s="14" t="s">
        <v>1710</v>
      </c>
      <c r="E126" s="14">
        <v>317</v>
      </c>
      <c r="F126" s="14" t="s">
        <v>385</v>
      </c>
      <c r="G126" s="16" t="s">
        <v>347</v>
      </c>
      <c r="H126" s="14" t="s">
        <v>2154</v>
      </c>
      <c r="I126" s="1">
        <v>0</v>
      </c>
      <c r="J126" s="14" t="str">
        <f t="shared" si="7"/>
        <v>E</v>
      </c>
      <c r="K126" s="17">
        <v>0.53149663999999996</v>
      </c>
      <c r="L126" s="14" t="str">
        <f>IF(K126&lt;=0.2, "E", "NE")</f>
        <v>NE</v>
      </c>
      <c r="M126" s="6" t="s">
        <v>1255</v>
      </c>
      <c r="N126" s="18">
        <v>4.8000000000000001E-4</v>
      </c>
      <c r="O126" s="18" t="str">
        <f t="shared" si="8"/>
        <v>E</v>
      </c>
      <c r="P126" s="7" t="s">
        <v>1228</v>
      </c>
    </row>
    <row r="127" spans="1:16">
      <c r="A127" s="14" t="s">
        <v>2550</v>
      </c>
      <c r="B127" s="15" t="s">
        <v>479</v>
      </c>
      <c r="C127" s="14" t="s">
        <v>478</v>
      </c>
      <c r="D127" s="14" t="s">
        <v>777</v>
      </c>
      <c r="E127" s="14">
        <v>404</v>
      </c>
      <c r="F127" s="14" t="s">
        <v>470</v>
      </c>
      <c r="G127" s="16" t="s">
        <v>427</v>
      </c>
      <c r="H127" s="14" t="s">
        <v>2551</v>
      </c>
      <c r="I127" s="1">
        <v>0.107234</v>
      </c>
      <c r="J127" s="14" t="str">
        <f t="shared" si="7"/>
        <v>NE</v>
      </c>
      <c r="K127" s="14" t="s">
        <v>2186</v>
      </c>
      <c r="L127" s="14" t="s">
        <v>2186</v>
      </c>
      <c r="M127" s="14" t="s">
        <v>2186</v>
      </c>
      <c r="N127" s="18">
        <v>1.3999999999999999E-4</v>
      </c>
      <c r="O127" s="18" t="str">
        <f t="shared" si="8"/>
        <v>E</v>
      </c>
      <c r="P127" s="7" t="s">
        <v>1234</v>
      </c>
    </row>
    <row r="128" spans="1:16">
      <c r="A128" s="14" t="s">
        <v>2497</v>
      </c>
      <c r="B128" s="15" t="s">
        <v>569</v>
      </c>
      <c r="C128" s="14" t="s">
        <v>568</v>
      </c>
      <c r="D128" s="14" t="s">
        <v>777</v>
      </c>
      <c r="E128" s="14">
        <v>483</v>
      </c>
      <c r="F128" s="14" t="s">
        <v>565</v>
      </c>
      <c r="G128" s="16" t="s">
        <v>427</v>
      </c>
      <c r="H128" s="14" t="s">
        <v>777</v>
      </c>
      <c r="I128" s="1">
        <v>0.107234</v>
      </c>
      <c r="J128" s="14" t="str">
        <f t="shared" si="7"/>
        <v>NE</v>
      </c>
      <c r="K128" s="17">
        <v>1.7793536999999999</v>
      </c>
      <c r="L128" s="14" t="str">
        <f>IF(K128&lt;=0.2, "E", "NE")</f>
        <v>NE</v>
      </c>
      <c r="M128" s="6" t="s">
        <v>1233</v>
      </c>
      <c r="N128" s="18">
        <v>8.9999999999999998E-4</v>
      </c>
      <c r="O128" s="18" t="str">
        <f t="shared" si="8"/>
        <v>E</v>
      </c>
      <c r="P128" s="7" t="s">
        <v>1234</v>
      </c>
    </row>
    <row r="129" spans="1:16">
      <c r="A129" s="14" t="s">
        <v>2984</v>
      </c>
      <c r="B129" s="15" t="s">
        <v>1105</v>
      </c>
      <c r="C129" s="6" t="s">
        <v>2135</v>
      </c>
      <c r="D129" s="14" t="s">
        <v>1293</v>
      </c>
      <c r="E129" s="14" t="s">
        <v>2346</v>
      </c>
      <c r="F129" s="6" t="s">
        <v>579</v>
      </c>
      <c r="G129" s="16" t="s">
        <v>1774</v>
      </c>
      <c r="H129" s="6" t="s">
        <v>2137</v>
      </c>
      <c r="I129" s="1">
        <v>0.107234</v>
      </c>
      <c r="J129" s="14" t="str">
        <f t="shared" si="7"/>
        <v>NE</v>
      </c>
      <c r="K129" s="14" t="s">
        <v>2186</v>
      </c>
      <c r="L129" s="14" t="s">
        <v>2186</v>
      </c>
      <c r="M129" s="14" t="s">
        <v>2186</v>
      </c>
      <c r="N129" s="18">
        <v>0.61131999999999997</v>
      </c>
      <c r="O129" s="18" t="str">
        <f t="shared" si="8"/>
        <v>NE</v>
      </c>
      <c r="P129" s="7" t="s">
        <v>1233</v>
      </c>
    </row>
    <row r="130" spans="1:16">
      <c r="A130" s="14" t="s">
        <v>2709</v>
      </c>
      <c r="B130" s="15" t="s">
        <v>1104</v>
      </c>
      <c r="C130" s="14" t="s">
        <v>273</v>
      </c>
      <c r="D130" s="14" t="s">
        <v>777</v>
      </c>
      <c r="E130" s="14">
        <v>235</v>
      </c>
      <c r="F130" s="14" t="s">
        <v>267</v>
      </c>
      <c r="G130" s="16" t="s">
        <v>162</v>
      </c>
      <c r="H130" s="14" t="s">
        <v>2710</v>
      </c>
      <c r="I130" s="1">
        <v>0.107234</v>
      </c>
      <c r="J130" s="14" t="str">
        <f t="shared" si="7"/>
        <v>NE</v>
      </c>
      <c r="K130" s="17">
        <v>2.1628802</v>
      </c>
      <c r="L130" s="14" t="str">
        <f t="shared" ref="L130:L136" si="13">IF(K130&lt;=0.2, "E", "NE")</f>
        <v>NE</v>
      </c>
      <c r="M130" s="6" t="s">
        <v>1233</v>
      </c>
      <c r="N130" s="18">
        <v>0.92830999999999997</v>
      </c>
      <c r="O130" s="18" t="str">
        <f t="shared" si="8"/>
        <v>NE</v>
      </c>
      <c r="P130" s="7" t="s">
        <v>1233</v>
      </c>
    </row>
    <row r="131" spans="1:16">
      <c r="A131" s="14" t="s">
        <v>1177</v>
      </c>
      <c r="B131" s="15" t="s">
        <v>1103</v>
      </c>
      <c r="C131" s="6" t="s">
        <v>578</v>
      </c>
      <c r="D131" s="14" t="s">
        <v>1799</v>
      </c>
      <c r="E131" s="14" t="s">
        <v>2446</v>
      </c>
      <c r="F131" s="6" t="s">
        <v>579</v>
      </c>
      <c r="G131" s="16" t="s">
        <v>1774</v>
      </c>
      <c r="H131" s="6" t="s">
        <v>2137</v>
      </c>
      <c r="I131" s="1">
        <v>0.107234</v>
      </c>
      <c r="J131" s="14" t="str">
        <f t="shared" si="7"/>
        <v>NE</v>
      </c>
      <c r="K131" s="17">
        <v>0.70750433000000001</v>
      </c>
      <c r="L131" s="14" t="str">
        <f t="shared" si="13"/>
        <v>NE</v>
      </c>
      <c r="M131" s="6" t="s">
        <v>1233</v>
      </c>
      <c r="N131" s="18">
        <v>0.67679999999999996</v>
      </c>
      <c r="O131" s="18" t="str">
        <f t="shared" si="8"/>
        <v>NE</v>
      </c>
      <c r="P131" s="7" t="s">
        <v>1233</v>
      </c>
    </row>
    <row r="132" spans="1:16">
      <c r="A132" s="14" t="s">
        <v>2711</v>
      </c>
      <c r="B132" s="15" t="s">
        <v>1102</v>
      </c>
      <c r="C132" s="6" t="s">
        <v>578</v>
      </c>
      <c r="D132" s="14" t="s">
        <v>1800</v>
      </c>
      <c r="E132" s="14" t="s">
        <v>2446</v>
      </c>
      <c r="F132" s="6" t="s">
        <v>579</v>
      </c>
      <c r="G132" s="16" t="s">
        <v>1774</v>
      </c>
      <c r="H132" s="6" t="s">
        <v>2137</v>
      </c>
      <c r="I132" s="1">
        <v>0.107234</v>
      </c>
      <c r="J132" s="14" t="str">
        <f t="shared" si="7"/>
        <v>NE</v>
      </c>
      <c r="K132" s="17">
        <v>2.3375205999999999</v>
      </c>
      <c r="L132" s="14" t="str">
        <f t="shared" si="13"/>
        <v>NE</v>
      </c>
      <c r="M132" s="6" t="s">
        <v>1233</v>
      </c>
      <c r="N132" s="18">
        <v>0.98763000000000001</v>
      </c>
      <c r="O132" s="18" t="str">
        <f t="shared" si="8"/>
        <v>NE</v>
      </c>
      <c r="P132" s="7" t="s">
        <v>1233</v>
      </c>
    </row>
    <row r="133" spans="1:16">
      <c r="A133" s="14" t="s">
        <v>1883</v>
      </c>
      <c r="B133" s="15" t="s">
        <v>294</v>
      </c>
      <c r="C133" s="14" t="s">
        <v>293</v>
      </c>
      <c r="D133" s="14" t="s">
        <v>1329</v>
      </c>
      <c r="E133" s="14">
        <v>248</v>
      </c>
      <c r="F133" s="14" t="s">
        <v>291</v>
      </c>
      <c r="G133" s="16" t="s">
        <v>162</v>
      </c>
      <c r="H133" s="14" t="s">
        <v>1884</v>
      </c>
      <c r="I133" s="1">
        <v>0</v>
      </c>
      <c r="J133" s="14" t="str">
        <f t="shared" ref="J133:J196" si="14">IF(I133&gt;0.001,"NE","E")</f>
        <v>E</v>
      </c>
      <c r="K133" s="17">
        <v>0.10636683600000001</v>
      </c>
      <c r="L133" s="14" t="str">
        <f t="shared" si="13"/>
        <v>E</v>
      </c>
      <c r="M133" s="6" t="s">
        <v>1228</v>
      </c>
      <c r="N133" s="18">
        <v>1.66E-3</v>
      </c>
      <c r="O133" s="18" t="str">
        <f t="shared" ref="O133:O196" si="15">IF(N133&lt;=0.05, "E", "NE")</f>
        <v>E</v>
      </c>
      <c r="P133" s="7" t="s">
        <v>1228</v>
      </c>
    </row>
    <row r="134" spans="1:16">
      <c r="A134" s="14" t="s">
        <v>2712</v>
      </c>
      <c r="B134" s="15" t="s">
        <v>1101</v>
      </c>
      <c r="C134" s="14" t="s">
        <v>157</v>
      </c>
      <c r="D134" s="14" t="s">
        <v>1573</v>
      </c>
      <c r="E134" s="14">
        <v>133</v>
      </c>
      <c r="F134" s="14" t="s">
        <v>144</v>
      </c>
      <c r="G134" s="16" t="s">
        <v>47</v>
      </c>
      <c r="H134" s="14" t="s">
        <v>2713</v>
      </c>
      <c r="I134" s="1">
        <v>0.107234</v>
      </c>
      <c r="J134" s="14" t="str">
        <f t="shared" si="14"/>
        <v>NE</v>
      </c>
      <c r="K134" s="17">
        <v>1.7441956000000001</v>
      </c>
      <c r="L134" s="14" t="str">
        <f t="shared" si="13"/>
        <v>NE</v>
      </c>
      <c r="M134" s="6" t="s">
        <v>1233</v>
      </c>
      <c r="N134" s="18">
        <v>0.33818999999999999</v>
      </c>
      <c r="O134" s="18" t="str">
        <f t="shared" si="15"/>
        <v>NE</v>
      </c>
      <c r="P134" s="7" t="s">
        <v>1233</v>
      </c>
    </row>
    <row r="135" spans="1:16">
      <c r="A135" s="14" t="s">
        <v>2714</v>
      </c>
      <c r="B135" s="15" t="s">
        <v>1100</v>
      </c>
      <c r="C135" s="14" t="s">
        <v>78</v>
      </c>
      <c r="D135" s="14" t="s">
        <v>1430</v>
      </c>
      <c r="E135" s="14">
        <v>55</v>
      </c>
      <c r="F135" s="14" t="s">
        <v>79</v>
      </c>
      <c r="G135" s="16" t="s">
        <v>42</v>
      </c>
      <c r="H135" s="14" t="s">
        <v>2270</v>
      </c>
      <c r="I135" s="1">
        <v>0.107234</v>
      </c>
      <c r="J135" s="14" t="str">
        <f t="shared" si="14"/>
        <v>NE</v>
      </c>
      <c r="K135" s="17">
        <v>1.3302335999999999</v>
      </c>
      <c r="L135" s="14" t="str">
        <f t="shared" si="13"/>
        <v>NE</v>
      </c>
      <c r="M135" s="6" t="s">
        <v>1233</v>
      </c>
      <c r="N135" s="18">
        <v>0.7782</v>
      </c>
      <c r="O135" s="18" t="str">
        <f t="shared" si="15"/>
        <v>NE</v>
      </c>
      <c r="P135" s="7" t="s">
        <v>1233</v>
      </c>
    </row>
    <row r="136" spans="1:16">
      <c r="A136" s="14" t="s">
        <v>2715</v>
      </c>
      <c r="B136" s="15" t="s">
        <v>1099</v>
      </c>
      <c r="C136" s="6" t="s">
        <v>735</v>
      </c>
      <c r="D136" s="14" t="s">
        <v>777</v>
      </c>
      <c r="E136" s="14" t="s">
        <v>2716</v>
      </c>
      <c r="F136" s="6" t="s">
        <v>736</v>
      </c>
      <c r="G136" s="16" t="s">
        <v>3063</v>
      </c>
      <c r="H136" s="6" t="s">
        <v>2717</v>
      </c>
      <c r="I136" s="1">
        <v>0.107234</v>
      </c>
      <c r="J136" s="14" t="str">
        <f t="shared" si="14"/>
        <v>NE</v>
      </c>
      <c r="K136" s="17">
        <v>1.1762933</v>
      </c>
      <c r="L136" s="14" t="str">
        <f t="shared" si="13"/>
        <v>NE</v>
      </c>
      <c r="M136" s="6" t="s">
        <v>1233</v>
      </c>
      <c r="N136" s="18">
        <v>0.99929000000000001</v>
      </c>
      <c r="O136" s="18" t="str">
        <f t="shared" si="15"/>
        <v>NE</v>
      </c>
      <c r="P136" s="7" t="s">
        <v>1233</v>
      </c>
    </row>
    <row r="137" spans="1:16">
      <c r="A137" s="14" t="s">
        <v>2552</v>
      </c>
      <c r="B137" s="15" t="s">
        <v>1098</v>
      </c>
      <c r="C137" s="14" t="s">
        <v>78</v>
      </c>
      <c r="D137" s="14" t="s">
        <v>1410</v>
      </c>
      <c r="E137" s="14">
        <v>55</v>
      </c>
      <c r="F137" s="14" t="s">
        <v>79</v>
      </c>
      <c r="G137" s="16" t="s">
        <v>42</v>
      </c>
      <c r="H137" s="14" t="s">
        <v>2270</v>
      </c>
      <c r="I137" s="1">
        <v>0.107234</v>
      </c>
      <c r="J137" s="14" t="str">
        <f t="shared" si="14"/>
        <v>NE</v>
      </c>
      <c r="K137" s="14" t="s">
        <v>2186</v>
      </c>
      <c r="L137" s="14" t="s">
        <v>2186</v>
      </c>
      <c r="M137" s="14" t="s">
        <v>2186</v>
      </c>
      <c r="N137" s="18">
        <v>0</v>
      </c>
      <c r="O137" s="18" t="str">
        <f t="shared" si="15"/>
        <v>E</v>
      </c>
      <c r="P137" s="7" t="s">
        <v>1234</v>
      </c>
    </row>
    <row r="138" spans="1:16">
      <c r="A138" s="14" t="s">
        <v>2718</v>
      </c>
      <c r="B138" s="15" t="s">
        <v>1097</v>
      </c>
      <c r="C138" s="6" t="s">
        <v>186</v>
      </c>
      <c r="D138" s="14" t="s">
        <v>1279</v>
      </c>
      <c r="E138" s="14" t="s">
        <v>2434</v>
      </c>
      <c r="F138" s="6" t="s">
        <v>182</v>
      </c>
      <c r="G138" s="16" t="s">
        <v>162</v>
      </c>
      <c r="H138" s="6" t="s">
        <v>2435</v>
      </c>
      <c r="I138" s="1">
        <v>0.107234</v>
      </c>
      <c r="J138" s="14" t="str">
        <f t="shared" si="14"/>
        <v>NE</v>
      </c>
      <c r="K138" s="17">
        <v>1.1651088999999999</v>
      </c>
      <c r="L138" s="14" t="str">
        <f t="shared" ref="L138:L146" si="16">IF(K138&lt;=0.2, "E", "NE")</f>
        <v>NE</v>
      </c>
      <c r="M138" s="6" t="s">
        <v>1233</v>
      </c>
      <c r="N138" s="18">
        <v>0.95660999999999996</v>
      </c>
      <c r="O138" s="18" t="str">
        <f t="shared" si="15"/>
        <v>NE</v>
      </c>
      <c r="P138" s="7" t="s">
        <v>1233</v>
      </c>
    </row>
    <row r="139" spans="1:16">
      <c r="A139" s="14" t="s">
        <v>2719</v>
      </c>
      <c r="B139" s="15" t="s">
        <v>1096</v>
      </c>
      <c r="C139" s="6" t="s">
        <v>578</v>
      </c>
      <c r="D139" s="14" t="s">
        <v>1273</v>
      </c>
      <c r="E139" s="14" t="s">
        <v>2720</v>
      </c>
      <c r="F139" s="6" t="s">
        <v>579</v>
      </c>
      <c r="G139" s="16" t="s">
        <v>1774</v>
      </c>
      <c r="H139" s="6" t="s">
        <v>2137</v>
      </c>
      <c r="I139" s="1">
        <v>0.107234</v>
      </c>
      <c r="J139" s="14" t="str">
        <f t="shared" si="14"/>
        <v>NE</v>
      </c>
      <c r="K139" s="17">
        <v>1.8275292000000001</v>
      </c>
      <c r="L139" s="14" t="str">
        <f t="shared" si="16"/>
        <v>NE</v>
      </c>
      <c r="M139" s="6" t="s">
        <v>1233</v>
      </c>
      <c r="N139" s="18">
        <v>0.71492</v>
      </c>
      <c r="O139" s="18" t="str">
        <f t="shared" si="15"/>
        <v>NE</v>
      </c>
      <c r="P139" s="7" t="s">
        <v>1233</v>
      </c>
    </row>
    <row r="140" spans="1:16">
      <c r="A140" s="14" t="s">
        <v>2355</v>
      </c>
      <c r="B140" s="15" t="s">
        <v>55</v>
      </c>
      <c r="C140" s="6" t="s">
        <v>54</v>
      </c>
      <c r="D140" s="14" t="s">
        <v>1400</v>
      </c>
      <c r="E140" s="14" t="s">
        <v>2356</v>
      </c>
      <c r="F140" s="6" t="s">
        <v>2357</v>
      </c>
      <c r="G140" s="16" t="s">
        <v>42</v>
      </c>
      <c r="H140" s="6" t="s">
        <v>2358</v>
      </c>
      <c r="I140" s="1">
        <v>0.10167</v>
      </c>
      <c r="J140" s="14" t="str">
        <f t="shared" si="14"/>
        <v>NE</v>
      </c>
      <c r="K140" s="17">
        <v>5.6112304000000002E-2</v>
      </c>
      <c r="L140" s="14" t="str">
        <f t="shared" si="16"/>
        <v>E</v>
      </c>
      <c r="M140" s="6" t="s">
        <v>1234</v>
      </c>
      <c r="N140" s="18">
        <v>2.0000000000000002E-5</v>
      </c>
      <c r="O140" s="18" t="str">
        <f t="shared" si="15"/>
        <v>E</v>
      </c>
      <c r="P140" s="7" t="s">
        <v>1234</v>
      </c>
    </row>
    <row r="141" spans="1:16">
      <c r="A141" s="14" t="s">
        <v>2262</v>
      </c>
      <c r="B141" s="15" t="s">
        <v>1095</v>
      </c>
      <c r="C141" s="16" t="s">
        <v>341</v>
      </c>
      <c r="D141" s="15" t="s">
        <v>1095</v>
      </c>
      <c r="E141" s="16">
        <v>282</v>
      </c>
      <c r="F141" s="16" t="s">
        <v>342</v>
      </c>
      <c r="G141" s="16" t="s">
        <v>162</v>
      </c>
      <c r="H141" s="6"/>
      <c r="I141" s="1">
        <v>0</v>
      </c>
      <c r="J141" s="14" t="str">
        <f t="shared" si="14"/>
        <v>E</v>
      </c>
      <c r="K141" s="17">
        <v>0.95</v>
      </c>
      <c r="L141" s="14" t="str">
        <f t="shared" si="16"/>
        <v>NE</v>
      </c>
      <c r="M141" s="6" t="s">
        <v>1255</v>
      </c>
      <c r="N141" s="18">
        <v>0.105</v>
      </c>
      <c r="O141" s="18" t="str">
        <f t="shared" si="15"/>
        <v>NE</v>
      </c>
      <c r="P141" s="7" t="s">
        <v>1255</v>
      </c>
    </row>
    <row r="142" spans="1:16">
      <c r="A142" s="14" t="s">
        <v>2359</v>
      </c>
      <c r="B142" s="15" t="s">
        <v>853</v>
      </c>
      <c r="C142" s="14" t="s">
        <v>84</v>
      </c>
      <c r="D142" s="14" t="s">
        <v>1414</v>
      </c>
      <c r="E142" s="14">
        <v>63</v>
      </c>
      <c r="F142" s="14" t="s">
        <v>79</v>
      </c>
      <c r="G142" s="16" t="s">
        <v>42</v>
      </c>
      <c r="H142" s="14" t="s">
        <v>2360</v>
      </c>
      <c r="I142" s="1">
        <v>0.107228</v>
      </c>
      <c r="J142" s="14" t="str">
        <f t="shared" si="14"/>
        <v>NE</v>
      </c>
      <c r="K142" s="17">
        <v>6.3192799999999993E-2</v>
      </c>
      <c r="L142" s="14" t="str">
        <f t="shared" si="16"/>
        <v>E</v>
      </c>
      <c r="M142" s="6" t="s">
        <v>1234</v>
      </c>
      <c r="N142" s="18">
        <v>1.2999999999999999E-4</v>
      </c>
      <c r="O142" s="18" t="str">
        <f t="shared" si="15"/>
        <v>E</v>
      </c>
      <c r="P142" s="7" t="s">
        <v>1234</v>
      </c>
    </row>
    <row r="143" spans="1:16">
      <c r="A143" s="14" t="s">
        <v>2361</v>
      </c>
      <c r="B143" s="15" t="s">
        <v>852</v>
      </c>
      <c r="C143" s="14" t="s">
        <v>84</v>
      </c>
      <c r="D143" s="14" t="s">
        <v>1415</v>
      </c>
      <c r="E143" s="14">
        <v>63</v>
      </c>
      <c r="F143" s="14" t="s">
        <v>79</v>
      </c>
      <c r="G143" s="16" t="s">
        <v>42</v>
      </c>
      <c r="H143" s="14" t="s">
        <v>2360</v>
      </c>
      <c r="I143" s="1">
        <v>0.107228</v>
      </c>
      <c r="J143" s="14" t="str">
        <f t="shared" si="14"/>
        <v>NE</v>
      </c>
      <c r="K143" s="17">
        <v>0.16641628999999999</v>
      </c>
      <c r="L143" s="14" t="str">
        <f t="shared" si="16"/>
        <v>E</v>
      </c>
      <c r="M143" s="6" t="s">
        <v>1234</v>
      </c>
      <c r="N143" s="18">
        <v>1.5299999999999999E-3</v>
      </c>
      <c r="O143" s="18" t="str">
        <f t="shared" si="15"/>
        <v>E</v>
      </c>
      <c r="P143" s="7" t="s">
        <v>1234</v>
      </c>
    </row>
    <row r="144" spans="1:16">
      <c r="A144" s="14" t="s">
        <v>2155</v>
      </c>
      <c r="B144" s="15" t="s">
        <v>390</v>
      </c>
      <c r="C144" s="14" t="s">
        <v>389</v>
      </c>
      <c r="D144" s="14" t="s">
        <v>1708</v>
      </c>
      <c r="E144" s="14">
        <v>315</v>
      </c>
      <c r="F144" s="14" t="s">
        <v>385</v>
      </c>
      <c r="G144" s="16" t="s">
        <v>347</v>
      </c>
      <c r="H144" s="14" t="s">
        <v>2156</v>
      </c>
      <c r="I144" s="1">
        <v>0</v>
      </c>
      <c r="J144" s="14" t="str">
        <f t="shared" si="14"/>
        <v>E</v>
      </c>
      <c r="K144" s="17">
        <v>1.4821348000000001</v>
      </c>
      <c r="L144" s="14" t="str">
        <f t="shared" si="16"/>
        <v>NE</v>
      </c>
      <c r="M144" s="6" t="s">
        <v>1255</v>
      </c>
      <c r="N144" s="18">
        <v>9.6000000000000002E-4</v>
      </c>
      <c r="O144" s="18" t="str">
        <f t="shared" si="15"/>
        <v>E</v>
      </c>
      <c r="P144" s="7" t="s">
        <v>1228</v>
      </c>
    </row>
    <row r="145" spans="1:16">
      <c r="A145" s="14" t="s">
        <v>1885</v>
      </c>
      <c r="B145" s="15" t="s">
        <v>400</v>
      </c>
      <c r="C145" s="6" t="s">
        <v>399</v>
      </c>
      <c r="D145" s="14" t="s">
        <v>1713</v>
      </c>
      <c r="E145" s="14" t="s">
        <v>1886</v>
      </c>
      <c r="F145" s="6" t="s">
        <v>385</v>
      </c>
      <c r="G145" s="16" t="s">
        <v>347</v>
      </c>
      <c r="H145" s="6" t="s">
        <v>1887</v>
      </c>
      <c r="I145" s="1">
        <v>0</v>
      </c>
      <c r="J145" s="14" t="str">
        <f t="shared" si="14"/>
        <v>E</v>
      </c>
      <c r="K145" s="17">
        <v>6.1830320000000001E-2</v>
      </c>
      <c r="L145" s="14" t="str">
        <f t="shared" si="16"/>
        <v>E</v>
      </c>
      <c r="M145" s="6" t="s">
        <v>1228</v>
      </c>
      <c r="N145" s="18">
        <v>0</v>
      </c>
      <c r="O145" s="18" t="str">
        <f t="shared" si="15"/>
        <v>E</v>
      </c>
      <c r="P145" s="7" t="s">
        <v>1228</v>
      </c>
    </row>
    <row r="146" spans="1:16">
      <c r="A146" s="14" t="s">
        <v>2721</v>
      </c>
      <c r="B146" s="15" t="s">
        <v>1094</v>
      </c>
      <c r="C146" s="6" t="s">
        <v>578</v>
      </c>
      <c r="D146" s="14" t="s">
        <v>1801</v>
      </c>
      <c r="E146" s="14" t="s">
        <v>2446</v>
      </c>
      <c r="F146" s="6" t="s">
        <v>579</v>
      </c>
      <c r="G146" s="16" t="s">
        <v>1774</v>
      </c>
      <c r="H146" s="6" t="s">
        <v>2137</v>
      </c>
      <c r="I146" s="1">
        <v>0.107234</v>
      </c>
      <c r="J146" s="14" t="str">
        <f t="shared" si="14"/>
        <v>NE</v>
      </c>
      <c r="K146" s="17">
        <v>0.73545914999999995</v>
      </c>
      <c r="L146" s="14" t="str">
        <f t="shared" si="16"/>
        <v>NE</v>
      </c>
      <c r="M146" s="6" t="s">
        <v>1233</v>
      </c>
      <c r="N146" s="18">
        <v>0.82621999999999995</v>
      </c>
      <c r="O146" s="18" t="str">
        <f t="shared" si="15"/>
        <v>NE</v>
      </c>
      <c r="P146" s="7" t="s">
        <v>1233</v>
      </c>
    </row>
    <row r="147" spans="1:16">
      <c r="A147" s="14" t="s">
        <v>2985</v>
      </c>
      <c r="B147" s="15" t="s">
        <v>1093</v>
      </c>
      <c r="C147" s="6" t="s">
        <v>578</v>
      </c>
      <c r="D147" s="14" t="s">
        <v>1778</v>
      </c>
      <c r="E147" s="14" t="s">
        <v>2446</v>
      </c>
      <c r="F147" s="6" t="s">
        <v>579</v>
      </c>
      <c r="G147" s="16" t="s">
        <v>1774</v>
      </c>
      <c r="H147" s="6" t="s">
        <v>2137</v>
      </c>
      <c r="I147" s="1">
        <v>0.107234</v>
      </c>
      <c r="J147" s="14" t="str">
        <f t="shared" si="14"/>
        <v>NE</v>
      </c>
      <c r="K147" s="14" t="s">
        <v>2186</v>
      </c>
      <c r="L147" s="14" t="s">
        <v>2186</v>
      </c>
      <c r="M147" s="14" t="s">
        <v>2186</v>
      </c>
      <c r="N147" s="18">
        <v>0.13364000000000001</v>
      </c>
      <c r="O147" s="18" t="str">
        <f t="shared" si="15"/>
        <v>NE</v>
      </c>
      <c r="P147" s="7" t="s">
        <v>1233</v>
      </c>
    </row>
    <row r="148" spans="1:16">
      <c r="A148" s="14" t="s">
        <v>2362</v>
      </c>
      <c r="B148" s="15" t="s">
        <v>1092</v>
      </c>
      <c r="C148" s="14" t="s">
        <v>504</v>
      </c>
      <c r="D148" s="14" t="s">
        <v>1462</v>
      </c>
      <c r="E148" s="14">
        <v>427</v>
      </c>
      <c r="F148" s="14" t="s">
        <v>493</v>
      </c>
      <c r="G148" s="16" t="s">
        <v>427</v>
      </c>
      <c r="H148" s="14" t="s">
        <v>2363</v>
      </c>
      <c r="I148" s="1">
        <v>0.107234</v>
      </c>
      <c r="J148" s="14" t="str">
        <f t="shared" si="14"/>
        <v>NE</v>
      </c>
      <c r="K148" s="17">
        <v>0.20087820000000001</v>
      </c>
      <c r="L148" s="14" t="s">
        <v>779</v>
      </c>
      <c r="M148" s="6" t="s">
        <v>1234</v>
      </c>
      <c r="N148" s="18">
        <v>1.257E-2</v>
      </c>
      <c r="O148" s="18" t="str">
        <f t="shared" si="15"/>
        <v>E</v>
      </c>
      <c r="P148" s="7" t="s">
        <v>1234</v>
      </c>
    </row>
    <row r="149" spans="1:16">
      <c r="A149" s="14" t="s">
        <v>2986</v>
      </c>
      <c r="B149" s="15" t="s">
        <v>1091</v>
      </c>
      <c r="C149" s="6" t="s">
        <v>2130</v>
      </c>
      <c r="D149" s="14" t="s">
        <v>1437</v>
      </c>
      <c r="E149" s="14" t="s">
        <v>2987</v>
      </c>
      <c r="F149" s="6" t="s">
        <v>182</v>
      </c>
      <c r="G149" s="16" t="s">
        <v>162</v>
      </c>
      <c r="H149" s="6" t="s">
        <v>2132</v>
      </c>
      <c r="I149" s="1">
        <v>0.107234</v>
      </c>
      <c r="J149" s="14" t="str">
        <f t="shared" si="14"/>
        <v>NE</v>
      </c>
      <c r="K149" s="14" t="s">
        <v>2186</v>
      </c>
      <c r="L149" s="14" t="s">
        <v>2186</v>
      </c>
      <c r="M149" s="14" t="s">
        <v>2186</v>
      </c>
      <c r="N149" s="18">
        <v>7.6899999999999996E-2</v>
      </c>
      <c r="O149" s="18" t="str">
        <f t="shared" si="15"/>
        <v>NE</v>
      </c>
      <c r="P149" s="7" t="s">
        <v>1233</v>
      </c>
    </row>
    <row r="150" spans="1:16">
      <c r="A150" s="14" t="s">
        <v>2722</v>
      </c>
      <c r="B150" s="15" t="s">
        <v>1090</v>
      </c>
      <c r="C150" s="6" t="s">
        <v>578</v>
      </c>
      <c r="D150" s="14" t="s">
        <v>1802</v>
      </c>
      <c r="E150" s="14" t="s">
        <v>2446</v>
      </c>
      <c r="F150" s="6" t="s">
        <v>579</v>
      </c>
      <c r="G150" s="16" t="s">
        <v>1774</v>
      </c>
      <c r="H150" s="6" t="s">
        <v>2137</v>
      </c>
      <c r="I150" s="1">
        <v>0.107234</v>
      </c>
      <c r="J150" s="14" t="str">
        <f t="shared" si="14"/>
        <v>NE</v>
      </c>
      <c r="K150" s="17">
        <v>1.7803024000000001</v>
      </c>
      <c r="L150" s="14" t="str">
        <f t="shared" ref="L150:L167" si="17">IF(K150&lt;=0.2, "E", "NE")</f>
        <v>NE</v>
      </c>
      <c r="M150" s="6" t="s">
        <v>1233</v>
      </c>
      <c r="N150" s="18">
        <v>0.91873000000000005</v>
      </c>
      <c r="O150" s="18" t="str">
        <f t="shared" si="15"/>
        <v>NE</v>
      </c>
      <c r="P150" s="7" t="s">
        <v>1233</v>
      </c>
    </row>
    <row r="151" spans="1:16">
      <c r="A151" s="14" t="s">
        <v>1888</v>
      </c>
      <c r="B151" s="15" t="s">
        <v>29</v>
      </c>
      <c r="C151" s="14" t="s">
        <v>28</v>
      </c>
      <c r="D151" s="14" t="s">
        <v>1370</v>
      </c>
      <c r="E151" s="14">
        <v>21</v>
      </c>
      <c r="F151" s="14" t="s">
        <v>24</v>
      </c>
      <c r="G151" s="16" t="s">
        <v>1355</v>
      </c>
      <c r="H151" s="14" t="s">
        <v>1889</v>
      </c>
      <c r="I151" s="1">
        <v>0</v>
      </c>
      <c r="J151" s="14" t="str">
        <f t="shared" si="14"/>
        <v>E</v>
      </c>
      <c r="K151" s="17">
        <v>9.5650810000000003E-2</v>
      </c>
      <c r="L151" s="14" t="str">
        <f t="shared" si="17"/>
        <v>E</v>
      </c>
      <c r="M151" s="6" t="s">
        <v>1228</v>
      </c>
      <c r="N151" s="18">
        <v>4.8000000000000001E-4</v>
      </c>
      <c r="O151" s="18" t="str">
        <f t="shared" si="15"/>
        <v>E</v>
      </c>
      <c r="P151" s="7" t="s">
        <v>1228</v>
      </c>
    </row>
    <row r="152" spans="1:16">
      <c r="A152" s="14" t="s">
        <v>2723</v>
      </c>
      <c r="B152" s="15" t="s">
        <v>1089</v>
      </c>
      <c r="C152" s="14" t="s">
        <v>545</v>
      </c>
      <c r="D152" s="14" t="s">
        <v>1501</v>
      </c>
      <c r="E152" s="14">
        <v>463</v>
      </c>
      <c r="F152" s="14" t="s">
        <v>543</v>
      </c>
      <c r="G152" s="16" t="s">
        <v>427</v>
      </c>
      <c r="H152" s="14" t="s">
        <v>777</v>
      </c>
      <c r="I152" s="1">
        <v>0.107234</v>
      </c>
      <c r="J152" s="14" t="str">
        <f t="shared" si="14"/>
        <v>NE</v>
      </c>
      <c r="K152" s="17">
        <v>0.56463224000000001</v>
      </c>
      <c r="L152" s="14" t="str">
        <f t="shared" si="17"/>
        <v>NE</v>
      </c>
      <c r="M152" s="6" t="s">
        <v>1233</v>
      </c>
      <c r="N152" s="18">
        <v>0.82743</v>
      </c>
      <c r="O152" s="18" t="str">
        <f t="shared" si="15"/>
        <v>NE</v>
      </c>
      <c r="P152" s="7" t="s">
        <v>1233</v>
      </c>
    </row>
    <row r="153" spans="1:16">
      <c r="A153" s="14" t="s">
        <v>2724</v>
      </c>
      <c r="B153" s="15" t="s">
        <v>174</v>
      </c>
      <c r="C153" s="14" t="s">
        <v>172</v>
      </c>
      <c r="D153" s="14" t="s">
        <v>1268</v>
      </c>
      <c r="E153" s="14">
        <v>143</v>
      </c>
      <c r="F153" s="14" t="s">
        <v>173</v>
      </c>
      <c r="G153" s="16" t="s">
        <v>162</v>
      </c>
      <c r="H153" s="14" t="s">
        <v>2725</v>
      </c>
      <c r="I153" s="1">
        <v>0.107234</v>
      </c>
      <c r="J153" s="14" t="str">
        <f t="shared" si="14"/>
        <v>NE</v>
      </c>
      <c r="K153" s="17">
        <v>1.4889232999999999</v>
      </c>
      <c r="L153" s="14" t="str">
        <f t="shared" si="17"/>
        <v>NE</v>
      </c>
      <c r="M153" s="6" t="s">
        <v>1233</v>
      </c>
      <c r="N153" s="18">
        <v>0.92830999999999997</v>
      </c>
      <c r="O153" s="18" t="str">
        <f t="shared" si="15"/>
        <v>NE</v>
      </c>
      <c r="P153" s="7" t="s">
        <v>1233</v>
      </c>
    </row>
    <row r="154" spans="1:16">
      <c r="A154" s="14" t="s">
        <v>1890</v>
      </c>
      <c r="B154" s="15" t="s">
        <v>667</v>
      </c>
      <c r="C154" s="14" t="s">
        <v>666</v>
      </c>
      <c r="D154" s="14" t="s">
        <v>1757</v>
      </c>
      <c r="E154" s="14">
        <v>681</v>
      </c>
      <c r="F154" s="14" t="s">
        <v>661</v>
      </c>
      <c r="G154" s="16" t="s">
        <v>47</v>
      </c>
      <c r="H154" s="14" t="s">
        <v>1891</v>
      </c>
      <c r="I154" s="1">
        <v>0</v>
      </c>
      <c r="J154" s="14" t="str">
        <f t="shared" si="14"/>
        <v>E</v>
      </c>
      <c r="K154" s="17">
        <v>0.10768775</v>
      </c>
      <c r="L154" s="14" t="str">
        <f t="shared" si="17"/>
        <v>E</v>
      </c>
      <c r="M154" s="6" t="s">
        <v>1228</v>
      </c>
      <c r="N154" s="18">
        <v>8.3000000000000001E-4</v>
      </c>
      <c r="O154" s="18" t="str">
        <f t="shared" si="15"/>
        <v>E</v>
      </c>
      <c r="P154" s="7" t="s">
        <v>1228</v>
      </c>
    </row>
    <row r="155" spans="1:16">
      <c r="A155" s="14" t="s">
        <v>1892</v>
      </c>
      <c r="B155" s="15" t="s">
        <v>348</v>
      </c>
      <c r="C155" s="14" t="s">
        <v>1893</v>
      </c>
      <c r="D155" s="14" t="s">
        <v>1353</v>
      </c>
      <c r="E155" s="14">
        <v>287</v>
      </c>
      <c r="F155" s="14" t="s">
        <v>347</v>
      </c>
      <c r="G155" s="16" t="s">
        <v>347</v>
      </c>
      <c r="H155" s="14" t="s">
        <v>1894</v>
      </c>
      <c r="I155" s="1">
        <v>0</v>
      </c>
      <c r="J155" s="14" t="str">
        <f t="shared" si="14"/>
        <v>E</v>
      </c>
      <c r="K155" s="17">
        <v>0.12752146</v>
      </c>
      <c r="L155" s="14" t="str">
        <f t="shared" si="17"/>
        <v>E</v>
      </c>
      <c r="M155" s="6" t="s">
        <v>1228</v>
      </c>
      <c r="N155" s="18">
        <v>1.66E-3</v>
      </c>
      <c r="O155" s="18" t="str">
        <f t="shared" si="15"/>
        <v>E</v>
      </c>
      <c r="P155" s="7" t="s">
        <v>1228</v>
      </c>
    </row>
    <row r="156" spans="1:16">
      <c r="A156" s="14" t="s">
        <v>1895</v>
      </c>
      <c r="B156" s="15" t="s">
        <v>713</v>
      </c>
      <c r="C156" s="6" t="s">
        <v>1896</v>
      </c>
      <c r="D156" s="14" t="s">
        <v>1388</v>
      </c>
      <c r="E156" s="14">
        <v>717</v>
      </c>
      <c r="F156" s="6" t="s">
        <v>709</v>
      </c>
      <c r="G156" s="16" t="s">
        <v>1374</v>
      </c>
      <c r="H156" s="14" t="s">
        <v>1897</v>
      </c>
      <c r="I156" s="1">
        <v>0</v>
      </c>
      <c r="J156" s="14" t="str">
        <f t="shared" si="14"/>
        <v>E</v>
      </c>
      <c r="K156" s="17">
        <v>0.14829777</v>
      </c>
      <c r="L156" s="14" t="str">
        <f t="shared" si="17"/>
        <v>E</v>
      </c>
      <c r="M156" s="6" t="s">
        <v>1228</v>
      </c>
      <c r="N156" s="18">
        <v>0</v>
      </c>
      <c r="O156" s="18" t="str">
        <f t="shared" si="15"/>
        <v>E</v>
      </c>
      <c r="P156" s="7" t="s">
        <v>1228</v>
      </c>
    </row>
    <row r="157" spans="1:16">
      <c r="A157" s="14" t="s">
        <v>2364</v>
      </c>
      <c r="B157" s="15" t="s">
        <v>70</v>
      </c>
      <c r="C157" s="14" t="s">
        <v>69</v>
      </c>
      <c r="D157" s="14" t="s">
        <v>1406</v>
      </c>
      <c r="E157" s="14">
        <v>50</v>
      </c>
      <c r="F157" s="14" t="s">
        <v>58</v>
      </c>
      <c r="G157" s="16" t="s">
        <v>42</v>
      </c>
      <c r="H157" s="14" t="s">
        <v>2365</v>
      </c>
      <c r="I157" s="1">
        <v>9.87566E-2</v>
      </c>
      <c r="J157" s="14" t="str">
        <f t="shared" si="14"/>
        <v>NE</v>
      </c>
      <c r="K157" s="17">
        <v>0.13065336999999999</v>
      </c>
      <c r="L157" s="14" t="str">
        <f t="shared" si="17"/>
        <v>E</v>
      </c>
      <c r="M157" s="6" t="s">
        <v>1234</v>
      </c>
      <c r="N157" s="18">
        <v>6.9999999999999994E-5</v>
      </c>
      <c r="O157" s="18" t="str">
        <f t="shared" si="15"/>
        <v>E</v>
      </c>
      <c r="P157" s="7" t="s">
        <v>1234</v>
      </c>
    </row>
    <row r="158" spans="1:16">
      <c r="A158" s="14" t="s">
        <v>2726</v>
      </c>
      <c r="B158" s="15" t="s">
        <v>1088</v>
      </c>
      <c r="C158" s="6" t="s">
        <v>2135</v>
      </c>
      <c r="D158" s="14" t="s">
        <v>1616</v>
      </c>
      <c r="E158" s="14" t="s">
        <v>2346</v>
      </c>
      <c r="F158" s="6" t="s">
        <v>579</v>
      </c>
      <c r="G158" s="16" t="s">
        <v>1774</v>
      </c>
      <c r="H158" s="6" t="s">
        <v>2137</v>
      </c>
      <c r="I158" s="1">
        <v>0.107234</v>
      </c>
      <c r="J158" s="14" t="str">
        <f t="shared" si="14"/>
        <v>NE</v>
      </c>
      <c r="K158" s="17">
        <v>0.78407070000000001</v>
      </c>
      <c r="L158" s="14" t="str">
        <f t="shared" si="17"/>
        <v>NE</v>
      </c>
      <c r="M158" s="6" t="s">
        <v>1233</v>
      </c>
      <c r="N158" s="18">
        <v>0.37891999999999998</v>
      </c>
      <c r="O158" s="18" t="str">
        <f t="shared" si="15"/>
        <v>NE</v>
      </c>
      <c r="P158" s="7" t="s">
        <v>1233</v>
      </c>
    </row>
    <row r="159" spans="1:16">
      <c r="A159" s="14" t="s">
        <v>2727</v>
      </c>
      <c r="B159" s="15" t="s">
        <v>1087</v>
      </c>
      <c r="C159" s="6" t="s">
        <v>578</v>
      </c>
      <c r="D159" s="14" t="s">
        <v>1274</v>
      </c>
      <c r="E159" s="14" t="s">
        <v>2720</v>
      </c>
      <c r="F159" s="6" t="s">
        <v>579</v>
      </c>
      <c r="G159" s="16" t="s">
        <v>1774</v>
      </c>
      <c r="H159" s="6" t="s">
        <v>2137</v>
      </c>
      <c r="I159" s="1">
        <v>0.107234</v>
      </c>
      <c r="J159" s="14" t="str">
        <f t="shared" si="14"/>
        <v>NE</v>
      </c>
      <c r="K159" s="17">
        <v>1.4001663</v>
      </c>
      <c r="L159" s="14" t="str">
        <f t="shared" si="17"/>
        <v>NE</v>
      </c>
      <c r="M159" s="6" t="s">
        <v>1233</v>
      </c>
      <c r="N159" s="18">
        <v>0.86465999999999998</v>
      </c>
      <c r="O159" s="18" t="str">
        <f t="shared" si="15"/>
        <v>NE</v>
      </c>
      <c r="P159" s="7" t="s">
        <v>1233</v>
      </c>
    </row>
    <row r="160" spans="1:16">
      <c r="A160" s="14" t="s">
        <v>2728</v>
      </c>
      <c r="B160" s="15" t="s">
        <v>1086</v>
      </c>
      <c r="C160" s="6" t="s">
        <v>578</v>
      </c>
      <c r="D160" s="14" t="s">
        <v>1803</v>
      </c>
      <c r="E160" s="14" t="s">
        <v>2446</v>
      </c>
      <c r="F160" s="6" t="s">
        <v>579</v>
      </c>
      <c r="G160" s="16" t="s">
        <v>1774</v>
      </c>
      <c r="H160" s="6" t="s">
        <v>2137</v>
      </c>
      <c r="I160" s="1">
        <v>0.107234</v>
      </c>
      <c r="J160" s="14" t="str">
        <f t="shared" si="14"/>
        <v>NE</v>
      </c>
      <c r="K160" s="17">
        <v>0.67254656999999995</v>
      </c>
      <c r="L160" s="14" t="str">
        <f t="shared" si="17"/>
        <v>NE</v>
      </c>
      <c r="M160" s="6" t="s">
        <v>1233</v>
      </c>
      <c r="N160" s="18">
        <v>0.96121999999999996</v>
      </c>
      <c r="O160" s="18" t="str">
        <f t="shared" si="15"/>
        <v>NE</v>
      </c>
      <c r="P160" s="7" t="s">
        <v>1233</v>
      </c>
    </row>
    <row r="161" spans="1:16">
      <c r="A161" s="14" t="s">
        <v>2729</v>
      </c>
      <c r="B161" s="15" t="s">
        <v>836</v>
      </c>
      <c r="C161" s="6" t="s">
        <v>578</v>
      </c>
      <c r="D161" s="14" t="s">
        <v>1278</v>
      </c>
      <c r="E161" s="14" t="s">
        <v>2730</v>
      </c>
      <c r="F161" s="6" t="s">
        <v>579</v>
      </c>
      <c r="G161" s="16" t="s">
        <v>1774</v>
      </c>
      <c r="H161" s="6" t="s">
        <v>2137</v>
      </c>
      <c r="I161" s="1">
        <v>0.103979</v>
      </c>
      <c r="J161" s="14" t="str">
        <f t="shared" si="14"/>
        <v>NE</v>
      </c>
      <c r="K161" s="17">
        <v>1.1689643000000001</v>
      </c>
      <c r="L161" s="14" t="str">
        <f t="shared" si="17"/>
        <v>NE</v>
      </c>
      <c r="M161" s="6" t="s">
        <v>1233</v>
      </c>
      <c r="N161" s="18">
        <v>0.93606999999999996</v>
      </c>
      <c r="O161" s="18" t="str">
        <f t="shared" si="15"/>
        <v>NE</v>
      </c>
      <c r="P161" s="7" t="s">
        <v>1233</v>
      </c>
    </row>
    <row r="162" spans="1:16">
      <c r="A162" s="14" t="s">
        <v>2498</v>
      </c>
      <c r="B162" s="15" t="s">
        <v>1085</v>
      </c>
      <c r="C162" s="14" t="s">
        <v>590</v>
      </c>
      <c r="D162" s="14" t="s">
        <v>1584</v>
      </c>
      <c r="E162" s="14">
        <v>590</v>
      </c>
      <c r="F162" s="14" t="s">
        <v>591</v>
      </c>
      <c r="G162" s="16" t="s">
        <v>3063</v>
      </c>
      <c r="H162" s="14" t="s">
        <v>2499</v>
      </c>
      <c r="I162" s="1">
        <v>0.107234</v>
      </c>
      <c r="J162" s="14" t="str">
        <f t="shared" si="14"/>
        <v>NE</v>
      </c>
      <c r="K162" s="17">
        <v>1.1850854</v>
      </c>
      <c r="L162" s="14" t="str">
        <f t="shared" si="17"/>
        <v>NE</v>
      </c>
      <c r="M162" s="6" t="s">
        <v>1233</v>
      </c>
      <c r="N162" s="18">
        <v>5.5700000000000003E-3</v>
      </c>
      <c r="O162" s="18" t="str">
        <f t="shared" si="15"/>
        <v>E</v>
      </c>
      <c r="P162" s="7" t="s">
        <v>1234</v>
      </c>
    </row>
    <row r="163" spans="1:16">
      <c r="A163" s="14" t="s">
        <v>2731</v>
      </c>
      <c r="B163" s="15" t="s">
        <v>302</v>
      </c>
      <c r="C163" s="14" t="s">
        <v>301</v>
      </c>
      <c r="D163" s="14" t="s">
        <v>1300</v>
      </c>
      <c r="E163" s="14">
        <v>257</v>
      </c>
      <c r="F163" s="14" t="s">
        <v>298</v>
      </c>
      <c r="G163" s="16" t="s">
        <v>162</v>
      </c>
      <c r="H163" s="14" t="s">
        <v>2732</v>
      </c>
      <c r="I163" s="1">
        <v>0.107234</v>
      </c>
      <c r="J163" s="14" t="str">
        <f t="shared" si="14"/>
        <v>NE</v>
      </c>
      <c r="K163" s="17">
        <v>2.484718</v>
      </c>
      <c r="L163" s="14" t="str">
        <f t="shared" si="17"/>
        <v>NE</v>
      </c>
      <c r="M163" s="6" t="s">
        <v>1233</v>
      </c>
      <c r="N163" s="18">
        <v>0.82864000000000004</v>
      </c>
      <c r="O163" s="18" t="str">
        <f t="shared" si="15"/>
        <v>NE</v>
      </c>
      <c r="P163" s="7" t="s">
        <v>1233</v>
      </c>
    </row>
    <row r="164" spans="1:16">
      <c r="A164" s="14" t="s">
        <v>2263</v>
      </c>
      <c r="B164" s="15" t="s">
        <v>281</v>
      </c>
      <c r="C164" s="6" t="s">
        <v>2264</v>
      </c>
      <c r="D164" s="14" t="s">
        <v>1257</v>
      </c>
      <c r="E164" s="14" t="s">
        <v>2265</v>
      </c>
      <c r="F164" s="6" t="s">
        <v>2266</v>
      </c>
      <c r="G164" s="16" t="s">
        <v>162</v>
      </c>
      <c r="H164" s="6" t="s">
        <v>2267</v>
      </c>
      <c r="I164" s="1">
        <v>0</v>
      </c>
      <c r="J164" s="14" t="str">
        <f t="shared" si="14"/>
        <v>E</v>
      </c>
      <c r="K164" s="17">
        <v>0.78458419999999995</v>
      </c>
      <c r="L164" s="14" t="str">
        <f t="shared" si="17"/>
        <v>NE</v>
      </c>
      <c r="M164" s="6" t="s">
        <v>1255</v>
      </c>
      <c r="N164" s="18">
        <v>0.26040000000000002</v>
      </c>
      <c r="O164" s="18" t="str">
        <f t="shared" si="15"/>
        <v>NE</v>
      </c>
      <c r="P164" s="7" t="s">
        <v>1255</v>
      </c>
    </row>
    <row r="165" spans="1:16">
      <c r="A165" s="14" t="s">
        <v>2733</v>
      </c>
      <c r="B165" s="15" t="s">
        <v>570</v>
      </c>
      <c r="C165" s="6" t="s">
        <v>2734</v>
      </c>
      <c r="D165" s="14" t="s">
        <v>1505</v>
      </c>
      <c r="E165" s="14" t="s">
        <v>2735</v>
      </c>
      <c r="F165" s="6" t="s">
        <v>565</v>
      </c>
      <c r="G165" s="16" t="s">
        <v>427</v>
      </c>
      <c r="H165" s="14" t="s">
        <v>777</v>
      </c>
      <c r="I165" s="1">
        <v>0.107234</v>
      </c>
      <c r="J165" s="14" t="str">
        <f t="shared" si="14"/>
        <v>NE</v>
      </c>
      <c r="K165" s="17">
        <v>1.0586115</v>
      </c>
      <c r="L165" s="14" t="str">
        <f t="shared" si="17"/>
        <v>NE</v>
      </c>
      <c r="M165" s="6" t="s">
        <v>1233</v>
      </c>
      <c r="N165" s="18">
        <v>0.96121999999999996</v>
      </c>
      <c r="O165" s="18" t="str">
        <f t="shared" si="15"/>
        <v>NE</v>
      </c>
      <c r="P165" s="7" t="s">
        <v>1233</v>
      </c>
    </row>
    <row r="166" spans="1:16">
      <c r="A166" s="14" t="s">
        <v>2157</v>
      </c>
      <c r="B166" s="15" t="s">
        <v>677</v>
      </c>
      <c r="C166" s="14" t="s">
        <v>676</v>
      </c>
      <c r="D166" s="14" t="s">
        <v>777</v>
      </c>
      <c r="E166" s="14">
        <v>687</v>
      </c>
      <c r="F166" s="14" t="s">
        <v>661</v>
      </c>
      <c r="G166" s="16" t="s">
        <v>47</v>
      </c>
      <c r="H166" s="14" t="s">
        <v>2158</v>
      </c>
      <c r="I166" s="1">
        <v>0</v>
      </c>
      <c r="J166" s="14" t="str">
        <f t="shared" si="14"/>
        <v>E</v>
      </c>
      <c r="K166" s="17">
        <v>0.76618960000000003</v>
      </c>
      <c r="L166" s="14" t="str">
        <f t="shared" si="17"/>
        <v>NE</v>
      </c>
      <c r="M166" s="6" t="s">
        <v>1255</v>
      </c>
      <c r="N166" s="18">
        <v>1.5010000000000001E-2</v>
      </c>
      <c r="O166" s="18" t="str">
        <f t="shared" si="15"/>
        <v>E</v>
      </c>
      <c r="P166" s="7" t="s">
        <v>1228</v>
      </c>
    </row>
    <row r="167" spans="1:16">
      <c r="A167" s="14" t="s">
        <v>1898</v>
      </c>
      <c r="B167" s="15" t="s">
        <v>461</v>
      </c>
      <c r="C167" s="14" t="s">
        <v>460</v>
      </c>
      <c r="D167" s="14" t="s">
        <v>1515</v>
      </c>
      <c r="E167" s="14">
        <v>393</v>
      </c>
      <c r="F167" s="14" t="s">
        <v>454</v>
      </c>
      <c r="G167" s="16" t="s">
        <v>427</v>
      </c>
      <c r="H167" s="14" t="s">
        <v>1899</v>
      </c>
      <c r="I167" s="1">
        <v>0</v>
      </c>
      <c r="J167" s="14" t="str">
        <f t="shared" si="14"/>
        <v>E</v>
      </c>
      <c r="K167" s="17">
        <v>9.2415250000000004E-2</v>
      </c>
      <c r="L167" s="14" t="str">
        <f t="shared" si="17"/>
        <v>E</v>
      </c>
      <c r="M167" s="6" t="s">
        <v>1228</v>
      </c>
      <c r="N167" s="18">
        <v>2.0000000000000002E-5</v>
      </c>
      <c r="O167" s="18" t="str">
        <f t="shared" si="15"/>
        <v>E</v>
      </c>
      <c r="P167" s="7" t="s">
        <v>1228</v>
      </c>
    </row>
    <row r="168" spans="1:16">
      <c r="A168" s="14" t="s">
        <v>2553</v>
      </c>
      <c r="B168" s="15" t="s">
        <v>1084</v>
      </c>
      <c r="C168" s="14" t="s">
        <v>203</v>
      </c>
      <c r="D168" s="14" t="s">
        <v>1240</v>
      </c>
      <c r="E168" s="14">
        <v>185</v>
      </c>
      <c r="F168" s="14" t="s">
        <v>201</v>
      </c>
      <c r="G168" s="16" t="s">
        <v>162</v>
      </c>
      <c r="H168" s="14" t="s">
        <v>2554</v>
      </c>
      <c r="I168" s="1">
        <v>0.107234</v>
      </c>
      <c r="J168" s="14" t="str">
        <f t="shared" si="14"/>
        <v>NE</v>
      </c>
      <c r="K168" s="14" t="s">
        <v>2186</v>
      </c>
      <c r="L168" s="14" t="s">
        <v>2186</v>
      </c>
      <c r="M168" s="14" t="s">
        <v>2186</v>
      </c>
      <c r="N168" s="18">
        <v>4.4999999999999999E-4</v>
      </c>
      <c r="O168" s="18" t="str">
        <f t="shared" si="15"/>
        <v>E</v>
      </c>
      <c r="P168" s="7" t="s">
        <v>1234</v>
      </c>
    </row>
    <row r="169" spans="1:16">
      <c r="A169" s="14" t="s">
        <v>1900</v>
      </c>
      <c r="B169" s="15" t="s">
        <v>86</v>
      </c>
      <c r="C169" s="14" t="s">
        <v>85</v>
      </c>
      <c r="D169" s="14" t="s">
        <v>1447</v>
      </c>
      <c r="E169" s="14">
        <v>64</v>
      </c>
      <c r="F169" s="14" t="s">
        <v>79</v>
      </c>
      <c r="G169" s="16" t="s">
        <v>42</v>
      </c>
      <c r="H169" s="14" t="s">
        <v>1901</v>
      </c>
      <c r="I169" s="1">
        <v>0</v>
      </c>
      <c r="J169" s="14" t="str">
        <f t="shared" si="14"/>
        <v>E</v>
      </c>
      <c r="K169" s="17">
        <v>0.114683695</v>
      </c>
      <c r="L169" s="14" t="str">
        <f>IF(K169&lt;=0.2, "E", "NE")</f>
        <v>E</v>
      </c>
      <c r="M169" s="6" t="s">
        <v>1228</v>
      </c>
      <c r="N169" s="18">
        <v>8.3000000000000001E-4</v>
      </c>
      <c r="O169" s="18" t="str">
        <f t="shared" si="15"/>
        <v>E</v>
      </c>
      <c r="P169" s="7" t="s">
        <v>1228</v>
      </c>
    </row>
    <row r="170" spans="1:16">
      <c r="A170" s="14" t="s">
        <v>2500</v>
      </c>
      <c r="B170" s="15" t="s">
        <v>61</v>
      </c>
      <c r="C170" s="14" t="s">
        <v>59</v>
      </c>
      <c r="D170" s="14" t="s">
        <v>1401</v>
      </c>
      <c r="E170" s="14">
        <v>43</v>
      </c>
      <c r="F170" s="14" t="s">
        <v>60</v>
      </c>
      <c r="G170" s="16" t="s">
        <v>42</v>
      </c>
      <c r="H170" s="14" t="s">
        <v>2501</v>
      </c>
      <c r="I170" s="1">
        <v>0.107234</v>
      </c>
      <c r="J170" s="14" t="str">
        <f t="shared" si="14"/>
        <v>NE</v>
      </c>
      <c r="K170" s="17">
        <v>0.27247542000000002</v>
      </c>
      <c r="L170" s="14" t="str">
        <f>IF(K170&lt;=0.2, "E", "NE")</f>
        <v>NE</v>
      </c>
      <c r="M170" s="6" t="s">
        <v>1233</v>
      </c>
      <c r="N170" s="18">
        <v>8.9999999999999998E-4</v>
      </c>
      <c r="O170" s="18" t="str">
        <f t="shared" si="15"/>
        <v>E</v>
      </c>
      <c r="P170" s="7" t="s">
        <v>1234</v>
      </c>
    </row>
    <row r="171" spans="1:16">
      <c r="A171" s="14" t="s">
        <v>2736</v>
      </c>
      <c r="B171" s="15" t="s">
        <v>1083</v>
      </c>
      <c r="C171" s="14" t="s">
        <v>590</v>
      </c>
      <c r="D171" s="14" t="s">
        <v>777</v>
      </c>
      <c r="E171" s="14">
        <v>590</v>
      </c>
      <c r="F171" s="14" t="s">
        <v>591</v>
      </c>
      <c r="G171" s="16" t="s">
        <v>3063</v>
      </c>
      <c r="H171" s="14" t="s">
        <v>2499</v>
      </c>
      <c r="I171" s="1">
        <v>0.107234</v>
      </c>
      <c r="J171" s="14" t="str">
        <f t="shared" si="14"/>
        <v>NE</v>
      </c>
      <c r="K171" s="17">
        <v>1.6798545</v>
      </c>
      <c r="L171" s="14" t="str">
        <f>IF(K171&lt;=0.2, "E", "NE")</f>
        <v>NE</v>
      </c>
      <c r="M171" s="6" t="s">
        <v>1233</v>
      </c>
      <c r="N171" s="18">
        <v>0.29382000000000003</v>
      </c>
      <c r="O171" s="18" t="str">
        <f t="shared" si="15"/>
        <v>NE</v>
      </c>
      <c r="P171" s="7" t="s">
        <v>1233</v>
      </c>
    </row>
    <row r="172" spans="1:16">
      <c r="A172" s="14" t="s">
        <v>2737</v>
      </c>
      <c r="B172" s="15" t="s">
        <v>1082</v>
      </c>
      <c r="C172" s="14" t="s">
        <v>590</v>
      </c>
      <c r="D172" s="14" t="s">
        <v>777</v>
      </c>
      <c r="E172" s="14">
        <v>590</v>
      </c>
      <c r="F172" s="14" t="s">
        <v>591</v>
      </c>
      <c r="G172" s="16" t="s">
        <v>3063</v>
      </c>
      <c r="H172" s="14" t="s">
        <v>2499</v>
      </c>
      <c r="I172" s="1">
        <v>0.107234</v>
      </c>
      <c r="J172" s="14" t="str">
        <f t="shared" si="14"/>
        <v>NE</v>
      </c>
      <c r="K172" s="17">
        <v>0.96288510000000005</v>
      </c>
      <c r="L172" s="14" t="str">
        <f>IF(K172&lt;=0.2, "E", "NE")</f>
        <v>NE</v>
      </c>
      <c r="M172" s="6" t="s">
        <v>1233</v>
      </c>
      <c r="N172" s="18">
        <v>0.93606999999999996</v>
      </c>
      <c r="O172" s="18" t="str">
        <f t="shared" si="15"/>
        <v>NE</v>
      </c>
      <c r="P172" s="7" t="s">
        <v>1233</v>
      </c>
    </row>
    <row r="173" spans="1:16">
      <c r="A173" s="14" t="s">
        <v>772</v>
      </c>
      <c r="B173" s="15" t="s">
        <v>753</v>
      </c>
      <c r="C173" s="19" t="s">
        <v>2738</v>
      </c>
      <c r="D173" s="14" t="s">
        <v>777</v>
      </c>
      <c r="E173" s="14">
        <v>933</v>
      </c>
      <c r="F173" s="16" t="s">
        <v>752</v>
      </c>
      <c r="G173" s="16" t="s">
        <v>47</v>
      </c>
      <c r="H173" s="19" t="s">
        <v>2739</v>
      </c>
      <c r="I173" s="1">
        <v>0.107234</v>
      </c>
      <c r="J173" s="14" t="str">
        <f t="shared" si="14"/>
        <v>NE</v>
      </c>
      <c r="K173" s="17">
        <v>1.1464715000000001</v>
      </c>
      <c r="L173" s="14" t="str">
        <f>IF(K173&lt;=0.2, "E", "NE")</f>
        <v>NE</v>
      </c>
      <c r="M173" s="6" t="s">
        <v>1233</v>
      </c>
      <c r="N173" s="18">
        <v>0.89554</v>
      </c>
      <c r="O173" s="18" t="str">
        <f t="shared" si="15"/>
        <v>NE</v>
      </c>
      <c r="P173" s="7" t="s">
        <v>1233</v>
      </c>
    </row>
    <row r="174" spans="1:16">
      <c r="A174" s="14" t="s">
        <v>2555</v>
      </c>
      <c r="B174" s="15" t="s">
        <v>1081</v>
      </c>
      <c r="C174" s="14" t="s">
        <v>672</v>
      </c>
      <c r="D174" s="14" t="s">
        <v>1723</v>
      </c>
      <c r="E174" s="14">
        <v>684</v>
      </c>
      <c r="F174" s="14" t="s">
        <v>661</v>
      </c>
      <c r="G174" s="16" t="s">
        <v>47</v>
      </c>
      <c r="H174" s="14" t="s">
        <v>777</v>
      </c>
      <c r="I174" s="1">
        <v>0.107234</v>
      </c>
      <c r="J174" s="14" t="str">
        <f t="shared" si="14"/>
        <v>NE</v>
      </c>
      <c r="K174" s="14" t="s">
        <v>2186</v>
      </c>
      <c r="L174" s="14" t="s">
        <v>2186</v>
      </c>
      <c r="M174" s="14" t="s">
        <v>2186</v>
      </c>
      <c r="N174" s="18">
        <v>4.4999999999999999E-4</v>
      </c>
      <c r="O174" s="18" t="str">
        <f t="shared" si="15"/>
        <v>E</v>
      </c>
      <c r="P174" s="7" t="s">
        <v>1234</v>
      </c>
    </row>
    <row r="175" spans="1:16">
      <c r="A175" s="14" t="s">
        <v>2740</v>
      </c>
      <c r="B175" s="15" t="s">
        <v>1080</v>
      </c>
      <c r="C175" s="14" t="s">
        <v>113</v>
      </c>
      <c r="D175" s="14" t="s">
        <v>1439</v>
      </c>
      <c r="E175" s="14">
        <v>87</v>
      </c>
      <c r="F175" s="14" t="s">
        <v>114</v>
      </c>
      <c r="G175" s="16" t="s">
        <v>42</v>
      </c>
      <c r="H175" s="14" t="s">
        <v>2741</v>
      </c>
      <c r="I175" s="1">
        <v>0.107234</v>
      </c>
      <c r="J175" s="14" t="str">
        <f t="shared" si="14"/>
        <v>NE</v>
      </c>
      <c r="K175" s="17">
        <v>0.96491545000000001</v>
      </c>
      <c r="L175" s="14" t="str">
        <f>IF(K175&lt;=0.2, "E", "NE")</f>
        <v>NE</v>
      </c>
      <c r="M175" s="6" t="s">
        <v>1233</v>
      </c>
      <c r="N175" s="18">
        <v>9.1560000000000002E-2</v>
      </c>
      <c r="O175" s="18" t="str">
        <f t="shared" si="15"/>
        <v>NE</v>
      </c>
      <c r="P175" s="7" t="s">
        <v>1233</v>
      </c>
    </row>
    <row r="176" spans="1:16">
      <c r="A176" s="14" t="s">
        <v>2366</v>
      </c>
      <c r="B176" s="15" t="s">
        <v>1079</v>
      </c>
      <c r="C176" s="14" t="s">
        <v>117</v>
      </c>
      <c r="D176" s="14" t="s">
        <v>1417</v>
      </c>
      <c r="E176" s="14">
        <v>89</v>
      </c>
      <c r="F176" s="14" t="s">
        <v>114</v>
      </c>
      <c r="G176" s="16" t="s">
        <v>42</v>
      </c>
      <c r="H176" s="14" t="s">
        <v>2367</v>
      </c>
      <c r="I176" s="1">
        <v>0.107234</v>
      </c>
      <c r="J176" s="14" t="str">
        <f t="shared" si="14"/>
        <v>NE</v>
      </c>
      <c r="K176" s="17">
        <v>7.7493190000000003E-2</v>
      </c>
      <c r="L176" s="14" t="str">
        <f>IF(K176&lt;=0.2, "E", "NE")</f>
        <v>E</v>
      </c>
      <c r="M176" s="6" t="s">
        <v>1234</v>
      </c>
      <c r="N176" s="18">
        <v>4.8000000000000001E-4</v>
      </c>
      <c r="O176" s="18" t="str">
        <f t="shared" si="15"/>
        <v>E</v>
      </c>
      <c r="P176" s="7" t="s">
        <v>1234</v>
      </c>
    </row>
    <row r="177" spans="1:16">
      <c r="A177" s="14" t="s">
        <v>764</v>
      </c>
      <c r="B177" s="15" t="s">
        <v>94</v>
      </c>
      <c r="C177" s="14" t="s">
        <v>93</v>
      </c>
      <c r="D177" s="14" t="s">
        <v>1433</v>
      </c>
      <c r="E177" s="14">
        <v>69</v>
      </c>
      <c r="F177" s="14" t="s">
        <v>90</v>
      </c>
      <c r="G177" s="16" t="s">
        <v>42</v>
      </c>
      <c r="H177" s="14" t="s">
        <v>2742</v>
      </c>
      <c r="I177" s="1">
        <v>0.107234</v>
      </c>
      <c r="J177" s="14" t="str">
        <f t="shared" si="14"/>
        <v>NE</v>
      </c>
      <c r="K177" s="17">
        <v>1.091291</v>
      </c>
      <c r="L177" s="14" t="str">
        <f>IF(K177&lt;=0.2, "E", "NE")</f>
        <v>NE</v>
      </c>
      <c r="M177" s="6" t="s">
        <v>1233</v>
      </c>
      <c r="N177" s="18">
        <v>7.3200000000000001E-2</v>
      </c>
      <c r="O177" s="18" t="str">
        <f t="shared" si="15"/>
        <v>NE</v>
      </c>
      <c r="P177" s="7" t="s">
        <v>1233</v>
      </c>
    </row>
    <row r="178" spans="1:16">
      <c r="A178" s="14" t="s">
        <v>2332</v>
      </c>
      <c r="B178" s="15" t="s">
        <v>2333</v>
      </c>
      <c r="C178" s="14" t="s">
        <v>111</v>
      </c>
      <c r="D178" s="14" t="s">
        <v>777</v>
      </c>
      <c r="E178" s="14">
        <v>83</v>
      </c>
      <c r="F178" s="14" t="s">
        <v>109</v>
      </c>
      <c r="G178" s="16" t="s">
        <v>42</v>
      </c>
      <c r="H178" s="14" t="s">
        <v>2334</v>
      </c>
      <c r="I178" s="1">
        <v>0.104043</v>
      </c>
      <c r="J178" s="14" t="str">
        <f t="shared" si="14"/>
        <v>NE</v>
      </c>
      <c r="K178" s="14" t="s">
        <v>2186</v>
      </c>
      <c r="L178" s="14" t="s">
        <v>2186</v>
      </c>
      <c r="M178" s="14" t="s">
        <v>2186</v>
      </c>
      <c r="N178" s="18">
        <v>0.34861999999999999</v>
      </c>
      <c r="O178" s="18" t="str">
        <f t="shared" si="15"/>
        <v>NE</v>
      </c>
      <c r="P178" s="7" t="s">
        <v>1233</v>
      </c>
    </row>
    <row r="179" spans="1:16">
      <c r="A179" s="14" t="s">
        <v>2268</v>
      </c>
      <c r="B179" s="15" t="s">
        <v>110</v>
      </c>
      <c r="C179" s="6" t="s">
        <v>78</v>
      </c>
      <c r="D179" s="14" t="s">
        <v>1421</v>
      </c>
      <c r="E179" s="14" t="s">
        <v>2269</v>
      </c>
      <c r="F179" s="6" t="s">
        <v>79</v>
      </c>
      <c r="G179" s="16" t="s">
        <v>42</v>
      </c>
      <c r="H179" s="6" t="s">
        <v>2270</v>
      </c>
      <c r="I179" s="1">
        <v>0.104043</v>
      </c>
      <c r="J179" s="14" t="str">
        <f t="shared" si="14"/>
        <v>NE</v>
      </c>
      <c r="K179" s="17">
        <v>0.85104539999999995</v>
      </c>
      <c r="L179" s="14" t="str">
        <f t="shared" ref="L179:L184" si="18">IF(K179&lt;=0.2, "E", "NE")</f>
        <v>NE</v>
      </c>
      <c r="M179" s="6" t="s">
        <v>1233</v>
      </c>
      <c r="N179" s="18">
        <v>0.65732999999999997</v>
      </c>
      <c r="O179" s="18" t="str">
        <f t="shared" si="15"/>
        <v>NE</v>
      </c>
      <c r="P179" s="7" t="s">
        <v>1233</v>
      </c>
    </row>
    <row r="180" spans="1:16">
      <c r="A180" s="14" t="s">
        <v>1902</v>
      </c>
      <c r="B180" s="15" t="s">
        <v>289</v>
      </c>
      <c r="C180" s="16" t="s">
        <v>288</v>
      </c>
      <c r="D180" s="14" t="s">
        <v>1327</v>
      </c>
      <c r="E180" s="16">
        <v>245</v>
      </c>
      <c r="F180" s="16" t="s">
        <v>280</v>
      </c>
      <c r="G180" s="16" t="s">
        <v>162</v>
      </c>
      <c r="H180" s="6"/>
      <c r="I180" s="1">
        <v>0</v>
      </c>
      <c r="J180" s="14" t="str">
        <f t="shared" si="14"/>
        <v>E</v>
      </c>
      <c r="K180" s="17">
        <v>0.11</v>
      </c>
      <c r="L180" s="14" t="str">
        <f t="shared" si="18"/>
        <v>E</v>
      </c>
      <c r="M180" s="6" t="s">
        <v>1228</v>
      </c>
      <c r="N180" s="18">
        <v>0</v>
      </c>
      <c r="O180" s="18" t="str">
        <f t="shared" si="15"/>
        <v>E</v>
      </c>
      <c r="P180" s="7" t="s">
        <v>1228</v>
      </c>
    </row>
    <row r="181" spans="1:16">
      <c r="A181" s="14" t="s">
        <v>2743</v>
      </c>
      <c r="B181" s="15" t="s">
        <v>1078</v>
      </c>
      <c r="C181" s="6" t="s">
        <v>578</v>
      </c>
      <c r="D181" s="14" t="s">
        <v>1652</v>
      </c>
      <c r="E181" s="14" t="s">
        <v>2744</v>
      </c>
      <c r="F181" s="6" t="s">
        <v>579</v>
      </c>
      <c r="G181" s="16" t="s">
        <v>1774</v>
      </c>
      <c r="H181" s="6" t="s">
        <v>2137</v>
      </c>
      <c r="I181" s="1">
        <v>0.107234</v>
      </c>
      <c r="J181" s="14" t="str">
        <f t="shared" si="14"/>
        <v>NE</v>
      </c>
      <c r="K181" s="17">
        <v>1.4678515000000001</v>
      </c>
      <c r="L181" s="14" t="str">
        <f t="shared" si="18"/>
        <v>NE</v>
      </c>
      <c r="M181" s="6" t="s">
        <v>1233</v>
      </c>
      <c r="N181" s="18">
        <v>0.9698</v>
      </c>
      <c r="O181" s="18" t="str">
        <f t="shared" si="15"/>
        <v>NE</v>
      </c>
      <c r="P181" s="7" t="s">
        <v>1233</v>
      </c>
    </row>
    <row r="182" spans="1:16">
      <c r="A182" s="14" t="s">
        <v>2745</v>
      </c>
      <c r="B182" s="15" t="s">
        <v>1077</v>
      </c>
      <c r="C182" s="6" t="s">
        <v>578</v>
      </c>
      <c r="D182" s="14" t="s">
        <v>1653</v>
      </c>
      <c r="E182" s="14" t="s">
        <v>2744</v>
      </c>
      <c r="F182" s="6" t="s">
        <v>579</v>
      </c>
      <c r="G182" s="16" t="s">
        <v>1774</v>
      </c>
      <c r="H182" s="6" t="s">
        <v>2137</v>
      </c>
      <c r="I182" s="1">
        <v>0.107234</v>
      </c>
      <c r="J182" s="14" t="str">
        <f t="shared" si="14"/>
        <v>NE</v>
      </c>
      <c r="K182" s="17">
        <v>1.8239004999999999</v>
      </c>
      <c r="L182" s="14" t="str">
        <f t="shared" si="18"/>
        <v>NE</v>
      </c>
      <c r="M182" s="6" t="s">
        <v>1233</v>
      </c>
      <c r="N182" s="18">
        <v>0.86465999999999998</v>
      </c>
      <c r="O182" s="18" t="str">
        <f t="shared" si="15"/>
        <v>NE</v>
      </c>
      <c r="P182" s="7" t="s">
        <v>1233</v>
      </c>
    </row>
    <row r="183" spans="1:16">
      <c r="A183" s="14" t="s">
        <v>2746</v>
      </c>
      <c r="B183" s="15" t="s">
        <v>1076</v>
      </c>
      <c r="C183" s="6" t="s">
        <v>185</v>
      </c>
      <c r="D183" s="14" t="s">
        <v>777</v>
      </c>
      <c r="E183" s="14" t="s">
        <v>2747</v>
      </c>
      <c r="F183" s="6" t="s">
        <v>182</v>
      </c>
      <c r="G183" s="16" t="s">
        <v>162</v>
      </c>
      <c r="H183" s="6" t="s">
        <v>2703</v>
      </c>
      <c r="I183" s="1">
        <v>0.107234</v>
      </c>
      <c r="J183" s="14" t="str">
        <f t="shared" si="14"/>
        <v>NE</v>
      </c>
      <c r="K183" s="17">
        <v>1.0794781</v>
      </c>
      <c r="L183" s="14" t="str">
        <f t="shared" si="18"/>
        <v>NE</v>
      </c>
      <c r="M183" s="6" t="s">
        <v>1233</v>
      </c>
      <c r="N183" s="18">
        <v>0.95021</v>
      </c>
      <c r="O183" s="18" t="str">
        <f t="shared" si="15"/>
        <v>NE</v>
      </c>
      <c r="P183" s="7" t="s">
        <v>1233</v>
      </c>
    </row>
    <row r="184" spans="1:16">
      <c r="A184" s="14" t="s">
        <v>2502</v>
      </c>
      <c r="B184" s="15" t="s">
        <v>566</v>
      </c>
      <c r="C184" s="14" t="s">
        <v>564</v>
      </c>
      <c r="D184" s="14" t="s">
        <v>1471</v>
      </c>
      <c r="E184" s="14">
        <v>481</v>
      </c>
      <c r="F184" s="14" t="s">
        <v>565</v>
      </c>
      <c r="G184" s="16" t="s">
        <v>427</v>
      </c>
      <c r="H184" s="14" t="s">
        <v>777</v>
      </c>
      <c r="I184" s="1">
        <v>0.107234</v>
      </c>
      <c r="J184" s="14" t="str">
        <f t="shared" si="14"/>
        <v>NE</v>
      </c>
      <c r="K184" s="17">
        <v>0.87472426999999997</v>
      </c>
      <c r="L184" s="14" t="str">
        <f t="shared" si="18"/>
        <v>NE</v>
      </c>
      <c r="M184" s="6" t="s">
        <v>1233</v>
      </c>
      <c r="N184" s="18">
        <v>4.6879999999999998E-2</v>
      </c>
      <c r="O184" s="18" t="str">
        <f t="shared" si="15"/>
        <v>E</v>
      </c>
      <c r="P184" s="7" t="s">
        <v>1234</v>
      </c>
    </row>
    <row r="185" spans="1:16">
      <c r="A185" s="14" t="s">
        <v>2556</v>
      </c>
      <c r="B185" s="15" t="s">
        <v>559</v>
      </c>
      <c r="C185" s="14" t="s">
        <v>558</v>
      </c>
      <c r="D185" s="14" t="s">
        <v>1470</v>
      </c>
      <c r="E185" s="14">
        <v>477</v>
      </c>
      <c r="F185" s="14" t="s">
        <v>557</v>
      </c>
      <c r="G185" s="16" t="s">
        <v>427</v>
      </c>
      <c r="H185" s="14" t="s">
        <v>777</v>
      </c>
      <c r="I185" s="1">
        <v>0.107234</v>
      </c>
      <c r="J185" s="14" t="str">
        <f t="shared" si="14"/>
        <v>NE</v>
      </c>
      <c r="K185" s="14" t="s">
        <v>2186</v>
      </c>
      <c r="L185" s="14" t="s">
        <v>2186</v>
      </c>
      <c r="M185" s="14" t="s">
        <v>2186</v>
      </c>
      <c r="N185" s="18">
        <v>5.5999999999999999E-3</v>
      </c>
      <c r="O185" s="18" t="str">
        <f t="shared" si="15"/>
        <v>E</v>
      </c>
      <c r="P185" s="7" t="s">
        <v>1234</v>
      </c>
    </row>
    <row r="186" spans="1:16">
      <c r="A186" s="14" t="s">
        <v>769</v>
      </c>
      <c r="B186" s="15" t="s">
        <v>1075</v>
      </c>
      <c r="C186" s="14" t="s">
        <v>658</v>
      </c>
      <c r="D186" s="14" t="s">
        <v>1667</v>
      </c>
      <c r="E186" s="14">
        <v>672</v>
      </c>
      <c r="F186" s="14" t="s">
        <v>659</v>
      </c>
      <c r="G186" s="16" t="s">
        <v>3063</v>
      </c>
      <c r="H186" s="14" t="s">
        <v>777</v>
      </c>
      <c r="I186" s="1">
        <v>0.107234</v>
      </c>
      <c r="J186" s="14" t="str">
        <f t="shared" si="14"/>
        <v>NE</v>
      </c>
      <c r="K186" s="17">
        <v>0.49720632999999997</v>
      </c>
      <c r="L186" s="14" t="str">
        <f>IF(K186&lt;=0.2, "E", "NE")</f>
        <v>NE</v>
      </c>
      <c r="M186" s="6" t="s">
        <v>1233</v>
      </c>
      <c r="N186" s="18">
        <v>0.24426</v>
      </c>
      <c r="O186" s="18" t="str">
        <f t="shared" si="15"/>
        <v>NE</v>
      </c>
      <c r="P186" s="7" t="s">
        <v>1233</v>
      </c>
    </row>
    <row r="187" spans="1:16">
      <c r="A187" s="14" t="s">
        <v>770</v>
      </c>
      <c r="B187" s="15" t="s">
        <v>1074</v>
      </c>
      <c r="C187" s="14" t="s">
        <v>2611</v>
      </c>
      <c r="D187" s="14" t="s">
        <v>1666</v>
      </c>
      <c r="E187" s="14">
        <v>673</v>
      </c>
      <c r="F187" s="14" t="s">
        <v>659</v>
      </c>
      <c r="G187" s="16" t="s">
        <v>3063</v>
      </c>
      <c r="H187" s="14" t="s">
        <v>777</v>
      </c>
      <c r="I187" s="1">
        <v>0.107234</v>
      </c>
      <c r="J187" s="14" t="str">
        <f t="shared" si="14"/>
        <v>NE</v>
      </c>
      <c r="K187" s="17">
        <v>0.19947068000000001</v>
      </c>
      <c r="L187" s="14" t="str">
        <f>IF(K187&lt;=0.2, "E", "NE")</f>
        <v>E</v>
      </c>
      <c r="M187" s="6" t="s">
        <v>1234</v>
      </c>
      <c r="N187" s="18">
        <v>0.99339</v>
      </c>
      <c r="O187" s="18" t="str">
        <f t="shared" si="15"/>
        <v>NE</v>
      </c>
      <c r="P187" s="7" t="s">
        <v>1233</v>
      </c>
    </row>
    <row r="188" spans="1:16">
      <c r="A188" s="14" t="s">
        <v>771</v>
      </c>
      <c r="B188" s="15" t="s">
        <v>2988</v>
      </c>
      <c r="C188" s="14" t="s">
        <v>2989</v>
      </c>
      <c r="D188" s="14" t="s">
        <v>2990</v>
      </c>
      <c r="E188" s="14">
        <v>674</v>
      </c>
      <c r="F188" s="14" t="s">
        <v>659</v>
      </c>
      <c r="G188" s="16" t="s">
        <v>3063</v>
      </c>
      <c r="H188" s="14" t="s">
        <v>777</v>
      </c>
      <c r="I188" s="1">
        <v>0.107234</v>
      </c>
      <c r="J188" s="14" t="str">
        <f t="shared" si="14"/>
        <v>NE</v>
      </c>
      <c r="K188" s="14" t="s">
        <v>2186</v>
      </c>
      <c r="L188" s="14" t="s">
        <v>2186</v>
      </c>
      <c r="M188" s="14" t="s">
        <v>2186</v>
      </c>
      <c r="N188" s="18">
        <v>0.10098</v>
      </c>
      <c r="O188" s="18" t="str">
        <f t="shared" si="15"/>
        <v>NE</v>
      </c>
      <c r="P188" s="7" t="s">
        <v>1233</v>
      </c>
    </row>
    <row r="189" spans="1:16">
      <c r="A189" s="14" t="s">
        <v>2748</v>
      </c>
      <c r="B189" s="15" t="s">
        <v>1073</v>
      </c>
      <c r="C189" s="6" t="s">
        <v>2135</v>
      </c>
      <c r="D189" s="14" t="s">
        <v>1617</v>
      </c>
      <c r="E189" s="14" t="s">
        <v>2346</v>
      </c>
      <c r="F189" s="6" t="s">
        <v>579</v>
      </c>
      <c r="G189" s="16" t="s">
        <v>1774</v>
      </c>
      <c r="H189" s="6" t="s">
        <v>2137</v>
      </c>
      <c r="I189" s="1">
        <v>0.107234</v>
      </c>
      <c r="J189" s="14" t="str">
        <f t="shared" si="14"/>
        <v>NE</v>
      </c>
      <c r="K189" s="17">
        <v>0.43634299999999998</v>
      </c>
      <c r="L189" s="14" t="str">
        <f t="shared" ref="L189:L210" si="19">IF(K189&lt;=0.2, "E", "NE")</f>
        <v>NE</v>
      </c>
      <c r="M189" s="6" t="s">
        <v>1233</v>
      </c>
      <c r="N189" s="18">
        <v>0.98197000000000001</v>
      </c>
      <c r="O189" s="18" t="str">
        <f t="shared" si="15"/>
        <v>NE</v>
      </c>
      <c r="P189" s="7" t="s">
        <v>1233</v>
      </c>
    </row>
    <row r="190" spans="1:16">
      <c r="A190" s="14" t="s">
        <v>2368</v>
      </c>
      <c r="B190" s="15" t="s">
        <v>170</v>
      </c>
      <c r="C190" s="6" t="s">
        <v>2369</v>
      </c>
      <c r="D190" s="14" t="s">
        <v>1235</v>
      </c>
      <c r="E190" s="14" t="s">
        <v>2370</v>
      </c>
      <c r="F190" s="6" t="s">
        <v>2371</v>
      </c>
      <c r="G190" s="16" t="s">
        <v>162</v>
      </c>
      <c r="H190" s="6" t="s">
        <v>2372</v>
      </c>
      <c r="I190" s="1">
        <v>0.106068</v>
      </c>
      <c r="J190" s="14" t="str">
        <f t="shared" si="14"/>
        <v>NE</v>
      </c>
      <c r="K190" s="17">
        <v>0.19345738000000001</v>
      </c>
      <c r="L190" s="14" t="str">
        <f t="shared" si="19"/>
        <v>E</v>
      </c>
      <c r="M190" s="6" t="s">
        <v>1234</v>
      </c>
      <c r="N190" s="18">
        <v>1.2070000000000001E-2</v>
      </c>
      <c r="O190" s="18" t="str">
        <f t="shared" si="15"/>
        <v>E</v>
      </c>
      <c r="P190" s="7" t="s">
        <v>1234</v>
      </c>
    </row>
    <row r="191" spans="1:16">
      <c r="A191" s="14" t="s">
        <v>2612</v>
      </c>
      <c r="B191" s="15" t="s">
        <v>169</v>
      </c>
      <c r="C191" s="14" t="s">
        <v>167</v>
      </c>
      <c r="D191" s="14" t="s">
        <v>777</v>
      </c>
      <c r="E191" s="14">
        <v>138</v>
      </c>
      <c r="F191" s="14" t="s">
        <v>168</v>
      </c>
      <c r="G191" s="16" t="s">
        <v>162</v>
      </c>
      <c r="H191" s="14" t="s">
        <v>2613</v>
      </c>
      <c r="I191" s="1">
        <v>0.107234</v>
      </c>
      <c r="J191" s="14" t="str">
        <f t="shared" si="14"/>
        <v>NE</v>
      </c>
      <c r="K191" s="17">
        <v>0.18981117</v>
      </c>
      <c r="L191" s="14" t="str">
        <f t="shared" si="19"/>
        <v>E</v>
      </c>
      <c r="M191" s="6" t="s">
        <v>1234</v>
      </c>
      <c r="N191" s="18">
        <v>8.4260000000000002E-2</v>
      </c>
      <c r="O191" s="18" t="str">
        <f t="shared" si="15"/>
        <v>NE</v>
      </c>
      <c r="P191" s="7" t="s">
        <v>1233</v>
      </c>
    </row>
    <row r="192" spans="1:16">
      <c r="A192" s="14" t="s">
        <v>2614</v>
      </c>
      <c r="B192" s="15" t="s">
        <v>1072</v>
      </c>
      <c r="C192" s="6" t="s">
        <v>2135</v>
      </c>
      <c r="D192" s="14" t="s">
        <v>1608</v>
      </c>
      <c r="E192" s="14" t="s">
        <v>2346</v>
      </c>
      <c r="F192" s="6" t="s">
        <v>579</v>
      </c>
      <c r="G192" s="16" t="s">
        <v>1774</v>
      </c>
      <c r="H192" s="6" t="s">
        <v>2137</v>
      </c>
      <c r="I192" s="1">
        <v>0.107234</v>
      </c>
      <c r="J192" s="14" t="str">
        <f t="shared" si="14"/>
        <v>NE</v>
      </c>
      <c r="K192" s="17">
        <v>0.16120103999999999</v>
      </c>
      <c r="L192" s="14" t="str">
        <f t="shared" si="19"/>
        <v>E</v>
      </c>
      <c r="M192" s="6" t="s">
        <v>1234</v>
      </c>
      <c r="N192" s="18">
        <v>0.28351999999999999</v>
      </c>
      <c r="O192" s="18" t="str">
        <f t="shared" si="15"/>
        <v>NE</v>
      </c>
      <c r="P192" s="7" t="s">
        <v>1233</v>
      </c>
    </row>
    <row r="193" spans="1:16">
      <c r="A193" s="14" t="s">
        <v>1903</v>
      </c>
      <c r="B193" s="15" t="s">
        <v>272</v>
      </c>
      <c r="C193" s="14" t="s">
        <v>271</v>
      </c>
      <c r="D193" s="14" t="s">
        <v>777</v>
      </c>
      <c r="E193" s="14">
        <v>234</v>
      </c>
      <c r="F193" s="14" t="s">
        <v>267</v>
      </c>
      <c r="G193" s="16" t="s">
        <v>162</v>
      </c>
      <c r="H193" s="14" t="s">
        <v>1904</v>
      </c>
      <c r="I193" s="1">
        <v>0</v>
      </c>
      <c r="J193" s="14" t="str">
        <f t="shared" si="14"/>
        <v>E</v>
      </c>
      <c r="K193" s="17">
        <v>0.13466163</v>
      </c>
      <c r="L193" s="14" t="str">
        <f t="shared" si="19"/>
        <v>E</v>
      </c>
      <c r="M193" s="6" t="s">
        <v>1228</v>
      </c>
      <c r="N193" s="18">
        <v>2.7899999999999999E-3</v>
      </c>
      <c r="O193" s="18" t="str">
        <f t="shared" si="15"/>
        <v>E</v>
      </c>
      <c r="P193" s="7" t="s">
        <v>1228</v>
      </c>
    </row>
    <row r="194" spans="1:16">
      <c r="A194" s="14" t="s">
        <v>1905</v>
      </c>
      <c r="B194" s="15" t="s">
        <v>275</v>
      </c>
      <c r="C194" s="14" t="s">
        <v>274</v>
      </c>
      <c r="D194" s="14" t="s">
        <v>1324</v>
      </c>
      <c r="E194" s="14">
        <v>236</v>
      </c>
      <c r="F194" s="14" t="s">
        <v>267</v>
      </c>
      <c r="G194" s="16" t="s">
        <v>162</v>
      </c>
      <c r="H194" s="14" t="s">
        <v>1906</v>
      </c>
      <c r="I194" s="1">
        <v>0</v>
      </c>
      <c r="J194" s="14" t="str">
        <f t="shared" si="14"/>
        <v>E</v>
      </c>
      <c r="K194" s="17">
        <v>9.7388730000000007E-2</v>
      </c>
      <c r="L194" s="14" t="str">
        <f t="shared" si="19"/>
        <v>E</v>
      </c>
      <c r="M194" s="6" t="s">
        <v>1228</v>
      </c>
      <c r="N194" s="18">
        <v>1.3999999999999999E-4</v>
      </c>
      <c r="O194" s="18" t="str">
        <f t="shared" si="15"/>
        <v>E</v>
      </c>
      <c r="P194" s="7" t="s">
        <v>1228</v>
      </c>
    </row>
    <row r="195" spans="1:16">
      <c r="A195" s="14" t="s">
        <v>2749</v>
      </c>
      <c r="B195" s="15" t="s">
        <v>1071</v>
      </c>
      <c r="C195" s="6" t="s">
        <v>2135</v>
      </c>
      <c r="D195" s="14" t="s">
        <v>1618</v>
      </c>
      <c r="E195" s="14" t="s">
        <v>2346</v>
      </c>
      <c r="F195" s="6" t="s">
        <v>579</v>
      </c>
      <c r="G195" s="16" t="s">
        <v>1774</v>
      </c>
      <c r="H195" s="6" t="s">
        <v>2137</v>
      </c>
      <c r="I195" s="1">
        <v>0.107234</v>
      </c>
      <c r="J195" s="14" t="str">
        <f t="shared" si="14"/>
        <v>NE</v>
      </c>
      <c r="K195" s="17">
        <v>0.97313870000000002</v>
      </c>
      <c r="L195" s="14" t="str">
        <f t="shared" si="19"/>
        <v>NE</v>
      </c>
      <c r="M195" s="6" t="s">
        <v>1233</v>
      </c>
      <c r="N195" s="18">
        <v>0.45300000000000001</v>
      </c>
      <c r="O195" s="18" t="str">
        <f t="shared" si="15"/>
        <v>NE</v>
      </c>
      <c r="P195" s="7" t="s">
        <v>1233</v>
      </c>
    </row>
    <row r="196" spans="1:16">
      <c r="A196" s="14" t="s">
        <v>2750</v>
      </c>
      <c r="B196" s="15" t="s">
        <v>1070</v>
      </c>
      <c r="C196" s="6" t="s">
        <v>480</v>
      </c>
      <c r="D196" s="14" t="s">
        <v>1486</v>
      </c>
      <c r="E196" s="14">
        <v>405</v>
      </c>
      <c r="F196" s="6" t="s">
        <v>470</v>
      </c>
      <c r="G196" s="16" t="s">
        <v>427</v>
      </c>
      <c r="H196" s="6" t="s">
        <v>2478</v>
      </c>
      <c r="I196" s="1">
        <v>0.107234</v>
      </c>
      <c r="J196" s="14" t="str">
        <f t="shared" si="14"/>
        <v>NE</v>
      </c>
      <c r="K196" s="17">
        <v>0.92720840000000004</v>
      </c>
      <c r="L196" s="14" t="str">
        <f t="shared" si="19"/>
        <v>NE</v>
      </c>
      <c r="M196" s="6" t="s">
        <v>1233</v>
      </c>
      <c r="N196" s="18">
        <v>0.71492</v>
      </c>
      <c r="O196" s="18" t="str">
        <f t="shared" si="15"/>
        <v>NE</v>
      </c>
      <c r="P196" s="7" t="s">
        <v>1233</v>
      </c>
    </row>
    <row r="197" spans="1:16">
      <c r="A197" s="14" t="s">
        <v>2373</v>
      </c>
      <c r="B197" s="15" t="s">
        <v>2374</v>
      </c>
      <c r="C197" s="14" t="s">
        <v>171</v>
      </c>
      <c r="D197" s="14" t="s">
        <v>2375</v>
      </c>
      <c r="E197" s="14">
        <v>141</v>
      </c>
      <c r="F197" s="14" t="s">
        <v>131</v>
      </c>
      <c r="G197" s="16" t="s">
        <v>42</v>
      </c>
      <c r="H197" s="14" t="s">
        <v>2376</v>
      </c>
      <c r="I197" s="1">
        <v>0.106068</v>
      </c>
      <c r="J197" s="14" t="str">
        <f t="shared" ref="J197:J260" si="20">IF(I197&gt;0.001,"NE","E")</f>
        <v>NE</v>
      </c>
      <c r="K197" s="17">
        <v>0.12553146000000001</v>
      </c>
      <c r="L197" s="14" t="str">
        <f t="shared" si="19"/>
        <v>E</v>
      </c>
      <c r="M197" s="6" t="s">
        <v>1234</v>
      </c>
      <c r="N197" s="18">
        <v>1.0000000000000001E-5</v>
      </c>
      <c r="O197" s="18" t="str">
        <f t="shared" ref="O197:O260" si="21">IF(N197&lt;=0.05, "E", "NE")</f>
        <v>E</v>
      </c>
      <c r="P197" s="7" t="s">
        <v>1234</v>
      </c>
    </row>
    <row r="198" spans="1:16">
      <c r="A198" s="14" t="s">
        <v>2751</v>
      </c>
      <c r="B198" s="15" t="s">
        <v>88</v>
      </c>
      <c r="C198" s="14" t="s">
        <v>87</v>
      </c>
      <c r="D198" s="14" t="s">
        <v>1432</v>
      </c>
      <c r="E198" s="14">
        <v>65</v>
      </c>
      <c r="F198" s="14" t="s">
        <v>79</v>
      </c>
      <c r="G198" s="16" t="s">
        <v>42</v>
      </c>
      <c r="H198" s="14" t="s">
        <v>2752</v>
      </c>
      <c r="I198" s="1">
        <v>0.10513</v>
      </c>
      <c r="J198" s="14" t="str">
        <f t="shared" si="20"/>
        <v>NE</v>
      </c>
      <c r="K198" s="17">
        <v>0.68699189999999999</v>
      </c>
      <c r="L198" s="14" t="str">
        <f t="shared" si="19"/>
        <v>NE</v>
      </c>
      <c r="M198" s="6" t="s">
        <v>1233</v>
      </c>
      <c r="N198" s="18">
        <v>7.6310000000000003E-2</v>
      </c>
      <c r="O198" s="18" t="str">
        <f t="shared" si="21"/>
        <v>NE</v>
      </c>
      <c r="P198" s="7" t="s">
        <v>1233</v>
      </c>
    </row>
    <row r="199" spans="1:16">
      <c r="A199" s="14" t="s">
        <v>1178</v>
      </c>
      <c r="B199" s="15" t="s">
        <v>1069</v>
      </c>
      <c r="C199" s="14" t="s">
        <v>83</v>
      </c>
      <c r="D199" s="14" t="s">
        <v>1412</v>
      </c>
      <c r="E199" s="14">
        <v>61</v>
      </c>
      <c r="F199" s="14" t="s">
        <v>79</v>
      </c>
      <c r="G199" s="16" t="s">
        <v>42</v>
      </c>
      <c r="H199" s="14" t="s">
        <v>2377</v>
      </c>
      <c r="I199" s="1">
        <v>0.107234</v>
      </c>
      <c r="J199" s="14" t="str">
        <f t="shared" si="20"/>
        <v>NE</v>
      </c>
      <c r="K199" s="17">
        <v>4.5201465000000003E-2</v>
      </c>
      <c r="L199" s="14" t="str">
        <f t="shared" si="19"/>
        <v>E</v>
      </c>
      <c r="M199" s="6" t="s">
        <v>1234</v>
      </c>
      <c r="N199" s="18">
        <v>0</v>
      </c>
      <c r="O199" s="18" t="str">
        <f t="shared" si="21"/>
        <v>E</v>
      </c>
      <c r="P199" s="7" t="s">
        <v>1234</v>
      </c>
    </row>
    <row r="200" spans="1:16">
      <c r="A200" s="14" t="s">
        <v>2753</v>
      </c>
      <c r="B200" s="15" t="s">
        <v>1068</v>
      </c>
      <c r="C200" s="6" t="s">
        <v>741</v>
      </c>
      <c r="D200" s="14" t="s">
        <v>777</v>
      </c>
      <c r="E200" s="14" t="s">
        <v>2389</v>
      </c>
      <c r="F200" s="6" t="s">
        <v>627</v>
      </c>
      <c r="G200" s="16" t="s">
        <v>3063</v>
      </c>
      <c r="H200" s="6" t="s">
        <v>777</v>
      </c>
      <c r="I200" s="1">
        <v>0.107234</v>
      </c>
      <c r="J200" s="14" t="str">
        <f t="shared" si="20"/>
        <v>NE</v>
      </c>
      <c r="K200" s="17">
        <v>1.3972789000000001</v>
      </c>
      <c r="L200" s="14" t="str">
        <f t="shared" si="19"/>
        <v>NE</v>
      </c>
      <c r="M200" s="6" t="s">
        <v>1233</v>
      </c>
      <c r="N200" s="18">
        <v>0.21890999999999999</v>
      </c>
      <c r="O200" s="18" t="str">
        <f t="shared" si="21"/>
        <v>NE</v>
      </c>
      <c r="P200" s="7" t="s">
        <v>1233</v>
      </c>
    </row>
    <row r="201" spans="1:16">
      <c r="A201" s="14" t="s">
        <v>2754</v>
      </c>
      <c r="B201" s="15" t="s">
        <v>1067</v>
      </c>
      <c r="C201" s="6" t="s">
        <v>741</v>
      </c>
      <c r="D201" s="14" t="s">
        <v>777</v>
      </c>
      <c r="E201" s="14" t="s">
        <v>2389</v>
      </c>
      <c r="F201" s="6" t="s">
        <v>627</v>
      </c>
      <c r="G201" s="16" t="s">
        <v>3063</v>
      </c>
      <c r="H201" s="6" t="s">
        <v>777</v>
      </c>
      <c r="I201" s="1">
        <v>0.107234</v>
      </c>
      <c r="J201" s="14" t="str">
        <f t="shared" si="20"/>
        <v>NE</v>
      </c>
      <c r="K201" s="17">
        <v>0.58411055999999995</v>
      </c>
      <c r="L201" s="14" t="str">
        <f t="shared" si="19"/>
        <v>NE</v>
      </c>
      <c r="M201" s="6" t="s">
        <v>1233</v>
      </c>
      <c r="N201" s="18">
        <v>0.22511</v>
      </c>
      <c r="O201" s="18" t="str">
        <f t="shared" si="21"/>
        <v>NE</v>
      </c>
      <c r="P201" s="7" t="s">
        <v>1233</v>
      </c>
    </row>
    <row r="202" spans="1:16">
      <c r="A202" s="14" t="s">
        <v>2615</v>
      </c>
      <c r="B202" s="15" t="s">
        <v>1066</v>
      </c>
      <c r="C202" s="14" t="s">
        <v>501</v>
      </c>
      <c r="D202" s="14" t="s">
        <v>777</v>
      </c>
      <c r="E202" s="14">
        <v>425</v>
      </c>
      <c r="F202" s="14" t="s">
        <v>493</v>
      </c>
      <c r="G202" s="16" t="s">
        <v>427</v>
      </c>
      <c r="H202" s="14" t="s">
        <v>2529</v>
      </c>
      <c r="I202" s="1">
        <v>0.107234</v>
      </c>
      <c r="J202" s="14" t="str">
        <f t="shared" si="20"/>
        <v>NE</v>
      </c>
      <c r="K202" s="17">
        <v>0.13316148999999999</v>
      </c>
      <c r="L202" s="14" t="str">
        <f t="shared" si="19"/>
        <v>E</v>
      </c>
      <c r="M202" s="6" t="s">
        <v>1234</v>
      </c>
      <c r="N202" s="18">
        <v>0.82621999999999995</v>
      </c>
      <c r="O202" s="18" t="str">
        <f t="shared" si="21"/>
        <v>NE</v>
      </c>
      <c r="P202" s="7" t="s">
        <v>1233</v>
      </c>
    </row>
    <row r="203" spans="1:16">
      <c r="A203" s="14" t="s">
        <v>1907</v>
      </c>
      <c r="B203" s="15" t="s">
        <v>137</v>
      </c>
      <c r="C203" s="6" t="s">
        <v>1908</v>
      </c>
      <c r="D203" s="14" t="s">
        <v>1751</v>
      </c>
      <c r="E203" s="16">
        <v>109</v>
      </c>
      <c r="F203" s="6" t="s">
        <v>136</v>
      </c>
      <c r="G203" s="16" t="s">
        <v>47</v>
      </c>
      <c r="H203" s="6" t="s">
        <v>1909</v>
      </c>
      <c r="I203" s="1">
        <v>0</v>
      </c>
      <c r="J203" s="14" t="str">
        <f t="shared" si="20"/>
        <v>E</v>
      </c>
      <c r="K203" s="17">
        <v>4.7064660000000001E-2</v>
      </c>
      <c r="L203" s="14" t="str">
        <f t="shared" si="19"/>
        <v>E</v>
      </c>
      <c r="M203" s="6" t="s">
        <v>1228</v>
      </c>
      <c r="N203" s="18">
        <v>1.2999999999999999E-4</v>
      </c>
      <c r="O203" s="18" t="str">
        <f t="shared" si="21"/>
        <v>E</v>
      </c>
      <c r="P203" s="7" t="s">
        <v>1228</v>
      </c>
    </row>
    <row r="204" spans="1:16">
      <c r="A204" s="14" t="s">
        <v>2378</v>
      </c>
      <c r="B204" s="15" t="s">
        <v>138</v>
      </c>
      <c r="C204" s="6" t="s">
        <v>1908</v>
      </c>
      <c r="D204" s="14" t="s">
        <v>1719</v>
      </c>
      <c r="E204" s="16">
        <v>110</v>
      </c>
      <c r="F204" s="6" t="s">
        <v>136</v>
      </c>
      <c r="G204" s="16" t="s">
        <v>47</v>
      </c>
      <c r="H204" s="6" t="s">
        <v>1909</v>
      </c>
      <c r="I204" s="1">
        <v>0.107234</v>
      </c>
      <c r="J204" s="14" t="str">
        <f t="shared" si="20"/>
        <v>NE</v>
      </c>
      <c r="K204" s="17">
        <v>7.2549163999999999E-2</v>
      </c>
      <c r="L204" s="14" t="str">
        <f t="shared" si="19"/>
        <v>E</v>
      </c>
      <c r="M204" s="6" t="s">
        <v>1234</v>
      </c>
      <c r="N204" s="18">
        <v>0</v>
      </c>
      <c r="O204" s="18" t="str">
        <f t="shared" si="21"/>
        <v>E</v>
      </c>
      <c r="P204" s="7" t="s">
        <v>1234</v>
      </c>
    </row>
    <row r="205" spans="1:16">
      <c r="A205" s="14" t="s">
        <v>2755</v>
      </c>
      <c r="B205" s="15" t="s">
        <v>1065</v>
      </c>
      <c r="C205" s="14" t="s">
        <v>630</v>
      </c>
      <c r="D205" s="14" t="s">
        <v>777</v>
      </c>
      <c r="E205" s="14">
        <v>641</v>
      </c>
      <c r="F205" s="14" t="s">
        <v>627</v>
      </c>
      <c r="G205" s="16" t="s">
        <v>3063</v>
      </c>
      <c r="H205" s="14" t="s">
        <v>777</v>
      </c>
      <c r="I205" s="1">
        <v>0.107234</v>
      </c>
      <c r="J205" s="14" t="str">
        <f t="shared" si="20"/>
        <v>NE</v>
      </c>
      <c r="K205" s="17">
        <v>1.7943393999999999</v>
      </c>
      <c r="L205" s="14" t="str">
        <f t="shared" si="19"/>
        <v>NE</v>
      </c>
      <c r="M205" s="6" t="s">
        <v>1233</v>
      </c>
      <c r="N205" s="18">
        <v>0.63651999999999997</v>
      </c>
      <c r="O205" s="18" t="str">
        <f t="shared" si="21"/>
        <v>NE</v>
      </c>
      <c r="P205" s="7" t="s">
        <v>1233</v>
      </c>
    </row>
    <row r="206" spans="1:16">
      <c r="A206" s="14" t="s">
        <v>1910</v>
      </c>
      <c r="B206" s="15" t="s">
        <v>279</v>
      </c>
      <c r="C206" s="14" t="s">
        <v>278</v>
      </c>
      <c r="D206" s="14" t="s">
        <v>1326</v>
      </c>
      <c r="E206" s="14">
        <v>238</v>
      </c>
      <c r="F206" s="14" t="s">
        <v>267</v>
      </c>
      <c r="G206" s="16" t="s">
        <v>162</v>
      </c>
      <c r="H206" s="14" t="s">
        <v>1911</v>
      </c>
      <c r="I206" s="1">
        <v>0</v>
      </c>
      <c r="J206" s="14" t="str">
        <f t="shared" si="20"/>
        <v>E</v>
      </c>
      <c r="K206" s="17">
        <v>2.6995873E-2</v>
      </c>
      <c r="L206" s="14" t="str">
        <f t="shared" si="19"/>
        <v>E</v>
      </c>
      <c r="M206" s="6" t="s">
        <v>1228</v>
      </c>
      <c r="N206" s="18">
        <v>0</v>
      </c>
      <c r="O206" s="18" t="str">
        <f t="shared" si="21"/>
        <v>E</v>
      </c>
      <c r="P206" s="7" t="s">
        <v>1228</v>
      </c>
    </row>
    <row r="207" spans="1:16">
      <c r="A207" s="14" t="s">
        <v>1912</v>
      </c>
      <c r="B207" s="15" t="s">
        <v>261</v>
      </c>
      <c r="C207" s="14" t="s">
        <v>260</v>
      </c>
      <c r="D207" s="14" t="s">
        <v>1319</v>
      </c>
      <c r="E207" s="14">
        <v>229</v>
      </c>
      <c r="F207" s="14" t="s">
        <v>256</v>
      </c>
      <c r="G207" s="16" t="s">
        <v>162</v>
      </c>
      <c r="H207" s="14" t="s">
        <v>1913</v>
      </c>
      <c r="I207" s="1">
        <v>0</v>
      </c>
      <c r="J207" s="14" t="str">
        <f t="shared" si="20"/>
        <v>E</v>
      </c>
      <c r="K207" s="17">
        <v>1.5316896999999999E-2</v>
      </c>
      <c r="L207" s="14" t="str">
        <f t="shared" si="19"/>
        <v>E</v>
      </c>
      <c r="M207" s="6" t="s">
        <v>1228</v>
      </c>
      <c r="N207" s="18">
        <v>0</v>
      </c>
      <c r="O207" s="18" t="str">
        <f t="shared" si="21"/>
        <v>E</v>
      </c>
      <c r="P207" s="7" t="s">
        <v>1228</v>
      </c>
    </row>
    <row r="208" spans="1:16">
      <c r="A208" s="14" t="s">
        <v>1914</v>
      </c>
      <c r="B208" s="15" t="s">
        <v>265</v>
      </c>
      <c r="C208" s="14" t="s">
        <v>264</v>
      </c>
      <c r="D208" s="14" t="s">
        <v>1321</v>
      </c>
      <c r="E208" s="14">
        <v>231</v>
      </c>
      <c r="F208" s="14" t="s">
        <v>256</v>
      </c>
      <c r="G208" s="16" t="s">
        <v>162</v>
      </c>
      <c r="H208" s="14" t="s">
        <v>1915</v>
      </c>
      <c r="I208" s="1">
        <v>0</v>
      </c>
      <c r="J208" s="14" t="str">
        <f t="shared" si="20"/>
        <v>E</v>
      </c>
      <c r="K208" s="17">
        <v>4.7512802999999999E-2</v>
      </c>
      <c r="L208" s="14" t="str">
        <f t="shared" si="19"/>
        <v>E</v>
      </c>
      <c r="M208" s="6" t="s">
        <v>1228</v>
      </c>
      <c r="N208" s="18">
        <v>1.0000000000000001E-5</v>
      </c>
      <c r="O208" s="18" t="str">
        <f t="shared" si="21"/>
        <v>E</v>
      </c>
      <c r="P208" s="7" t="s">
        <v>1228</v>
      </c>
    </row>
    <row r="209" spans="1:16">
      <c r="A209" s="14" t="s">
        <v>1916</v>
      </c>
      <c r="B209" s="15" t="s">
        <v>263</v>
      </c>
      <c r="C209" s="14" t="s">
        <v>262</v>
      </c>
      <c r="D209" s="14" t="s">
        <v>1320</v>
      </c>
      <c r="E209" s="14">
        <v>230</v>
      </c>
      <c r="F209" s="14" t="s">
        <v>256</v>
      </c>
      <c r="G209" s="16" t="s">
        <v>162</v>
      </c>
      <c r="H209" s="14" t="s">
        <v>1917</v>
      </c>
      <c r="I209" s="1">
        <v>0</v>
      </c>
      <c r="J209" s="14" t="str">
        <f t="shared" si="20"/>
        <v>E</v>
      </c>
      <c r="K209" s="17">
        <v>6.4661780000000002E-2</v>
      </c>
      <c r="L209" s="14" t="str">
        <f t="shared" si="19"/>
        <v>E</v>
      </c>
      <c r="M209" s="6" t="s">
        <v>1228</v>
      </c>
      <c r="N209" s="18">
        <v>1.2999999999999999E-4</v>
      </c>
      <c r="O209" s="18" t="str">
        <f t="shared" si="21"/>
        <v>E</v>
      </c>
      <c r="P209" s="7" t="s">
        <v>1228</v>
      </c>
    </row>
    <row r="210" spans="1:16">
      <c r="A210" s="14" t="s">
        <v>2379</v>
      </c>
      <c r="B210" s="15" t="s">
        <v>1064</v>
      </c>
      <c r="C210" s="14" t="s">
        <v>520</v>
      </c>
      <c r="D210" s="14" t="s">
        <v>1464</v>
      </c>
      <c r="E210" s="14">
        <v>437</v>
      </c>
      <c r="F210" s="14" t="s">
        <v>507</v>
      </c>
      <c r="G210" s="16" t="s">
        <v>427</v>
      </c>
      <c r="H210" s="14" t="s">
        <v>2380</v>
      </c>
      <c r="I210" s="1">
        <v>0.107234</v>
      </c>
      <c r="J210" s="14" t="str">
        <f t="shared" si="20"/>
        <v>NE</v>
      </c>
      <c r="K210" s="17">
        <v>7.6622620000000002E-2</v>
      </c>
      <c r="L210" s="14" t="str">
        <f t="shared" si="19"/>
        <v>E</v>
      </c>
      <c r="M210" s="6" t="s">
        <v>1234</v>
      </c>
      <c r="N210" s="18">
        <v>4.4999999999999999E-4</v>
      </c>
      <c r="O210" s="18" t="str">
        <f t="shared" si="21"/>
        <v>E</v>
      </c>
      <c r="P210" s="7" t="s">
        <v>1234</v>
      </c>
    </row>
    <row r="211" spans="1:16">
      <c r="A211" s="14" t="s">
        <v>2557</v>
      </c>
      <c r="B211" s="15" t="s">
        <v>821</v>
      </c>
      <c r="C211" s="6" t="s">
        <v>2382</v>
      </c>
      <c r="D211" s="14" t="s">
        <v>1550</v>
      </c>
      <c r="E211" s="14">
        <v>128</v>
      </c>
      <c r="F211" s="6" t="s">
        <v>144</v>
      </c>
      <c r="G211" s="16" t="s">
        <v>47</v>
      </c>
      <c r="H211" s="6" t="s">
        <v>2383</v>
      </c>
      <c r="I211" s="1">
        <v>1.21096E-2</v>
      </c>
      <c r="J211" s="14" t="str">
        <f t="shared" si="20"/>
        <v>NE</v>
      </c>
      <c r="K211" s="14" t="s">
        <v>2186</v>
      </c>
      <c r="L211" s="14" t="s">
        <v>2186</v>
      </c>
      <c r="M211" s="14" t="s">
        <v>2186</v>
      </c>
      <c r="N211" s="18">
        <v>5.5500000000000002E-3</v>
      </c>
      <c r="O211" s="18" t="str">
        <f t="shared" si="21"/>
        <v>E</v>
      </c>
      <c r="P211" s="7" t="s">
        <v>1234</v>
      </c>
    </row>
    <row r="212" spans="1:16">
      <c r="A212" s="14" t="s">
        <v>2381</v>
      </c>
      <c r="B212" s="15" t="s">
        <v>820</v>
      </c>
      <c r="C212" s="6" t="s">
        <v>2382</v>
      </c>
      <c r="D212" s="14" t="s">
        <v>1551</v>
      </c>
      <c r="E212" s="14">
        <v>128</v>
      </c>
      <c r="F212" s="6" t="s">
        <v>144</v>
      </c>
      <c r="G212" s="16" t="s">
        <v>47</v>
      </c>
      <c r="H212" s="6" t="s">
        <v>2383</v>
      </c>
      <c r="I212" s="1">
        <v>1.21096E-2</v>
      </c>
      <c r="J212" s="14" t="str">
        <f t="shared" si="20"/>
        <v>NE</v>
      </c>
      <c r="K212" s="17">
        <v>0.15659202999999999</v>
      </c>
      <c r="L212" s="14" t="str">
        <f t="shared" ref="L212:L222" si="22">IF(K212&lt;=0.2, "E", "NE")</f>
        <v>E</v>
      </c>
      <c r="M212" s="6" t="s">
        <v>1234</v>
      </c>
      <c r="N212" s="18">
        <v>1.5939999999999999E-2</v>
      </c>
      <c r="O212" s="18" t="str">
        <f t="shared" si="21"/>
        <v>E</v>
      </c>
      <c r="P212" s="7" t="s">
        <v>1234</v>
      </c>
    </row>
    <row r="213" spans="1:16">
      <c r="A213" s="14" t="s">
        <v>2616</v>
      </c>
      <c r="B213" s="15" t="s">
        <v>819</v>
      </c>
      <c r="C213" s="6" t="s">
        <v>2382</v>
      </c>
      <c r="D213" s="14" t="s">
        <v>1571</v>
      </c>
      <c r="E213" s="14">
        <v>128</v>
      </c>
      <c r="F213" s="6" t="s">
        <v>144</v>
      </c>
      <c r="G213" s="16" t="s">
        <v>47</v>
      </c>
      <c r="H213" s="6" t="s">
        <v>2383</v>
      </c>
      <c r="I213" s="1">
        <v>1.21096E-2</v>
      </c>
      <c r="J213" s="14" t="str">
        <f t="shared" si="20"/>
        <v>NE</v>
      </c>
      <c r="K213" s="17">
        <v>3.0405308999999998E-2</v>
      </c>
      <c r="L213" s="14" t="str">
        <f t="shared" si="22"/>
        <v>E</v>
      </c>
      <c r="M213" s="6" t="s">
        <v>1234</v>
      </c>
      <c r="N213" s="18">
        <v>0.11883000000000001</v>
      </c>
      <c r="O213" s="18" t="str">
        <f t="shared" si="21"/>
        <v>NE</v>
      </c>
      <c r="P213" s="7" t="s">
        <v>1233</v>
      </c>
    </row>
    <row r="214" spans="1:16">
      <c r="A214" s="14" t="s">
        <v>2384</v>
      </c>
      <c r="B214" s="15" t="s">
        <v>818</v>
      </c>
      <c r="C214" s="6" t="s">
        <v>2382</v>
      </c>
      <c r="D214" s="14" t="s">
        <v>1552</v>
      </c>
      <c r="E214" s="14">
        <v>128</v>
      </c>
      <c r="F214" s="6" t="s">
        <v>144</v>
      </c>
      <c r="G214" s="16" t="s">
        <v>47</v>
      </c>
      <c r="H214" s="6" t="s">
        <v>2383</v>
      </c>
      <c r="I214" s="1">
        <v>1.21096E-2</v>
      </c>
      <c r="J214" s="14" t="str">
        <f t="shared" si="20"/>
        <v>NE</v>
      </c>
      <c r="K214" s="17">
        <v>3.578721E-2</v>
      </c>
      <c r="L214" s="14" t="str">
        <f t="shared" si="22"/>
        <v>E</v>
      </c>
      <c r="M214" s="6" t="s">
        <v>1234</v>
      </c>
      <c r="N214" s="18">
        <v>1.0000000000000001E-5</v>
      </c>
      <c r="O214" s="18" t="str">
        <f t="shared" si="21"/>
        <v>E</v>
      </c>
      <c r="P214" s="7" t="s">
        <v>1234</v>
      </c>
    </row>
    <row r="215" spans="1:16">
      <c r="A215" s="14" t="s">
        <v>2385</v>
      </c>
      <c r="B215" s="15" t="s">
        <v>817</v>
      </c>
      <c r="C215" s="6" t="s">
        <v>2382</v>
      </c>
      <c r="D215" s="14" t="s">
        <v>1553</v>
      </c>
      <c r="E215" s="14">
        <v>128</v>
      </c>
      <c r="F215" s="6" t="s">
        <v>144</v>
      </c>
      <c r="G215" s="16" t="s">
        <v>47</v>
      </c>
      <c r="H215" s="6" t="s">
        <v>2383</v>
      </c>
      <c r="I215" s="1">
        <v>1.21096E-2</v>
      </c>
      <c r="J215" s="14" t="str">
        <f t="shared" si="20"/>
        <v>NE</v>
      </c>
      <c r="K215" s="17">
        <v>2.0665840000000001E-2</v>
      </c>
      <c r="L215" s="14" t="str">
        <f t="shared" si="22"/>
        <v>E</v>
      </c>
      <c r="M215" s="6" t="s">
        <v>1234</v>
      </c>
      <c r="N215" s="18">
        <v>0</v>
      </c>
      <c r="O215" s="18" t="str">
        <f t="shared" si="21"/>
        <v>E</v>
      </c>
      <c r="P215" s="7" t="s">
        <v>1234</v>
      </c>
    </row>
    <row r="216" spans="1:16">
      <c r="A216" s="14" t="s">
        <v>2386</v>
      </c>
      <c r="B216" s="15" t="s">
        <v>816</v>
      </c>
      <c r="C216" s="6" t="s">
        <v>2382</v>
      </c>
      <c r="D216" s="14" t="s">
        <v>1554</v>
      </c>
      <c r="E216" s="14">
        <v>128</v>
      </c>
      <c r="F216" s="6" t="s">
        <v>144</v>
      </c>
      <c r="G216" s="16" t="s">
        <v>47</v>
      </c>
      <c r="H216" s="6" t="s">
        <v>2383</v>
      </c>
      <c r="I216" s="1">
        <v>1.21096E-2</v>
      </c>
      <c r="J216" s="14" t="str">
        <f t="shared" si="20"/>
        <v>NE</v>
      </c>
      <c r="K216" s="17">
        <v>3.9067930000000001E-2</v>
      </c>
      <c r="L216" s="14" t="str">
        <f t="shared" si="22"/>
        <v>E</v>
      </c>
      <c r="M216" s="6" t="s">
        <v>1234</v>
      </c>
      <c r="N216" s="18">
        <v>2.0000000000000002E-5</v>
      </c>
      <c r="O216" s="18" t="str">
        <f t="shared" si="21"/>
        <v>E</v>
      </c>
      <c r="P216" s="7" t="s">
        <v>1234</v>
      </c>
    </row>
    <row r="217" spans="1:16">
      <c r="A217" s="14" t="s">
        <v>2387</v>
      </c>
      <c r="B217" s="15" t="s">
        <v>815</v>
      </c>
      <c r="C217" s="6" t="s">
        <v>2382</v>
      </c>
      <c r="D217" s="14" t="s">
        <v>1555</v>
      </c>
      <c r="E217" s="14">
        <v>128</v>
      </c>
      <c r="F217" s="6" t="s">
        <v>144</v>
      </c>
      <c r="G217" s="16" t="s">
        <v>47</v>
      </c>
      <c r="H217" s="6" t="s">
        <v>2383</v>
      </c>
      <c r="I217" s="1">
        <v>1.21096E-2</v>
      </c>
      <c r="J217" s="14" t="str">
        <f t="shared" si="20"/>
        <v>NE</v>
      </c>
      <c r="K217" s="17">
        <v>3.8566414E-2</v>
      </c>
      <c r="L217" s="14" t="str">
        <f t="shared" si="22"/>
        <v>E</v>
      </c>
      <c r="M217" s="6" t="s">
        <v>1234</v>
      </c>
      <c r="N217" s="18">
        <v>1.0000000000000001E-5</v>
      </c>
      <c r="O217" s="18" t="str">
        <f t="shared" si="21"/>
        <v>E</v>
      </c>
      <c r="P217" s="7" t="s">
        <v>1234</v>
      </c>
    </row>
    <row r="218" spans="1:16">
      <c r="A218" s="14" t="s">
        <v>2617</v>
      </c>
      <c r="B218" s="15" t="s">
        <v>814</v>
      </c>
      <c r="C218" s="6" t="s">
        <v>2382</v>
      </c>
      <c r="D218" s="14" t="s">
        <v>1572</v>
      </c>
      <c r="E218" s="14">
        <v>128</v>
      </c>
      <c r="F218" s="6" t="s">
        <v>144</v>
      </c>
      <c r="G218" s="16" t="s">
        <v>47</v>
      </c>
      <c r="H218" s="6" t="s">
        <v>2383</v>
      </c>
      <c r="I218" s="1">
        <v>1.21096E-2</v>
      </c>
      <c r="J218" s="14" t="str">
        <f t="shared" si="20"/>
        <v>NE</v>
      </c>
      <c r="K218" s="17">
        <v>7.7229880000000001E-2</v>
      </c>
      <c r="L218" s="14" t="str">
        <f t="shared" si="22"/>
        <v>E</v>
      </c>
      <c r="M218" s="6" t="s">
        <v>1234</v>
      </c>
      <c r="N218" s="18">
        <v>0.22197</v>
      </c>
      <c r="O218" s="18" t="str">
        <f t="shared" si="21"/>
        <v>NE</v>
      </c>
      <c r="P218" s="7" t="s">
        <v>1233</v>
      </c>
    </row>
    <row r="219" spans="1:16">
      <c r="A219" s="14" t="s">
        <v>1918</v>
      </c>
      <c r="B219" s="15" t="s">
        <v>715</v>
      </c>
      <c r="C219" s="14" t="s">
        <v>714</v>
      </c>
      <c r="D219" s="14" t="s">
        <v>1389</v>
      </c>
      <c r="E219" s="14">
        <v>718</v>
      </c>
      <c r="F219" s="14" t="s">
        <v>709</v>
      </c>
      <c r="G219" s="16" t="s">
        <v>1374</v>
      </c>
      <c r="H219" s="14" t="s">
        <v>1919</v>
      </c>
      <c r="I219" s="1">
        <v>0</v>
      </c>
      <c r="J219" s="14" t="str">
        <f t="shared" si="20"/>
        <v>E</v>
      </c>
      <c r="K219" s="17">
        <v>5.6316341999999998E-2</v>
      </c>
      <c r="L219" s="14" t="str">
        <f t="shared" si="22"/>
        <v>E</v>
      </c>
      <c r="M219" s="6" t="s">
        <v>1228</v>
      </c>
      <c r="N219" s="18">
        <v>6.9999999999999994E-5</v>
      </c>
      <c r="O219" s="18" t="str">
        <f t="shared" si="21"/>
        <v>E</v>
      </c>
      <c r="P219" s="7" t="s">
        <v>1228</v>
      </c>
    </row>
    <row r="220" spans="1:16">
      <c r="A220" s="14" t="s">
        <v>2756</v>
      </c>
      <c r="B220" s="14" t="s">
        <v>211</v>
      </c>
      <c r="C220" s="14" t="s">
        <v>210</v>
      </c>
      <c r="D220" s="14" t="s">
        <v>777</v>
      </c>
      <c r="E220" s="14">
        <v>191</v>
      </c>
      <c r="F220" s="14" t="s">
        <v>209</v>
      </c>
      <c r="G220" s="16" t="s">
        <v>162</v>
      </c>
      <c r="H220" s="14" t="s">
        <v>2757</v>
      </c>
      <c r="I220" s="1">
        <v>0.107234</v>
      </c>
      <c r="J220" s="14" t="str">
        <f t="shared" si="20"/>
        <v>NE</v>
      </c>
      <c r="K220" s="17">
        <v>1.0641204</v>
      </c>
      <c r="L220" s="14" t="str">
        <f t="shared" si="22"/>
        <v>NE</v>
      </c>
      <c r="M220" s="6" t="s">
        <v>1233</v>
      </c>
      <c r="N220" s="18">
        <v>0.77685999999999999</v>
      </c>
      <c r="O220" s="18" t="str">
        <f t="shared" si="21"/>
        <v>NE</v>
      </c>
      <c r="P220" s="7" t="s">
        <v>1233</v>
      </c>
    </row>
    <row r="221" spans="1:16">
      <c r="A221" s="14" t="s">
        <v>2758</v>
      </c>
      <c r="B221" s="15" t="s">
        <v>1063</v>
      </c>
      <c r="C221" s="6" t="s">
        <v>578</v>
      </c>
      <c r="D221" s="14" t="s">
        <v>1804</v>
      </c>
      <c r="E221" s="14" t="s">
        <v>2446</v>
      </c>
      <c r="F221" s="6" t="s">
        <v>579</v>
      </c>
      <c r="G221" s="16" t="s">
        <v>1774</v>
      </c>
      <c r="H221" s="6" t="s">
        <v>2137</v>
      </c>
      <c r="I221" s="1">
        <v>0.107234</v>
      </c>
      <c r="J221" s="14" t="str">
        <f t="shared" si="20"/>
        <v>NE</v>
      </c>
      <c r="K221" s="17">
        <v>0.92980130000000005</v>
      </c>
      <c r="L221" s="14" t="str">
        <f t="shared" si="22"/>
        <v>NE</v>
      </c>
      <c r="M221" s="6" t="s">
        <v>1233</v>
      </c>
      <c r="N221" s="18">
        <v>0.84779000000000004</v>
      </c>
      <c r="O221" s="18" t="str">
        <f t="shared" si="21"/>
        <v>NE</v>
      </c>
      <c r="P221" s="7" t="s">
        <v>1233</v>
      </c>
    </row>
    <row r="222" spans="1:16">
      <c r="A222" s="14" t="s">
        <v>2759</v>
      </c>
      <c r="B222" s="15" t="s">
        <v>1062</v>
      </c>
      <c r="C222" s="14" t="s">
        <v>299</v>
      </c>
      <c r="D222" s="14" t="s">
        <v>1298</v>
      </c>
      <c r="E222" s="14">
        <v>251</v>
      </c>
      <c r="F222" s="14" t="s">
        <v>298</v>
      </c>
      <c r="G222" s="16" t="s">
        <v>162</v>
      </c>
      <c r="H222" s="14" t="s">
        <v>2760</v>
      </c>
      <c r="I222" s="1">
        <v>0.107234</v>
      </c>
      <c r="J222" s="14" t="str">
        <f t="shared" si="20"/>
        <v>NE</v>
      </c>
      <c r="K222" s="17">
        <v>2.2680473000000001</v>
      </c>
      <c r="L222" s="14" t="str">
        <f t="shared" si="22"/>
        <v>NE</v>
      </c>
      <c r="M222" s="6" t="s">
        <v>1233</v>
      </c>
      <c r="N222" s="18">
        <v>0.90786</v>
      </c>
      <c r="O222" s="18" t="str">
        <f t="shared" si="21"/>
        <v>NE</v>
      </c>
      <c r="P222" s="7" t="s">
        <v>1233</v>
      </c>
    </row>
    <row r="223" spans="1:16">
      <c r="A223" s="14" t="s">
        <v>2558</v>
      </c>
      <c r="B223" s="15" t="s">
        <v>712</v>
      </c>
      <c r="C223" s="14" t="s">
        <v>711</v>
      </c>
      <c r="D223" s="14" t="s">
        <v>1378</v>
      </c>
      <c r="E223" s="14">
        <v>713</v>
      </c>
      <c r="F223" s="14" t="s">
        <v>709</v>
      </c>
      <c r="G223" s="16" t="s">
        <v>1374</v>
      </c>
      <c r="H223" s="14" t="s">
        <v>2559</v>
      </c>
      <c r="I223" s="1">
        <v>0</v>
      </c>
      <c r="J223" s="14" t="str">
        <f t="shared" si="20"/>
        <v>E</v>
      </c>
      <c r="K223" s="14" t="s">
        <v>2186</v>
      </c>
      <c r="L223" s="14" t="s">
        <v>2186</v>
      </c>
      <c r="M223" s="14" t="s">
        <v>2186</v>
      </c>
      <c r="N223" s="18">
        <v>1.3999999999999999E-4</v>
      </c>
      <c r="O223" s="18" t="str">
        <f t="shared" si="21"/>
        <v>E</v>
      </c>
      <c r="P223" s="7" t="s">
        <v>1228</v>
      </c>
    </row>
    <row r="224" spans="1:16">
      <c r="A224" s="14" t="s">
        <v>2761</v>
      </c>
      <c r="B224" s="15" t="s">
        <v>1061</v>
      </c>
      <c r="C224" s="6" t="s">
        <v>2135</v>
      </c>
      <c r="D224" s="14" t="s">
        <v>1619</v>
      </c>
      <c r="E224" s="14" t="s">
        <v>2346</v>
      </c>
      <c r="F224" s="6" t="s">
        <v>579</v>
      </c>
      <c r="G224" s="16" t="s">
        <v>1774</v>
      </c>
      <c r="H224" s="6" t="s">
        <v>2137</v>
      </c>
      <c r="I224" s="1">
        <v>0.107234</v>
      </c>
      <c r="J224" s="14" t="str">
        <f t="shared" si="20"/>
        <v>NE</v>
      </c>
      <c r="K224" s="17">
        <v>0.87870174999999995</v>
      </c>
      <c r="L224" s="14" t="str">
        <f>IF(K224&lt;=0.2, "E", "NE")</f>
        <v>NE</v>
      </c>
      <c r="M224" s="6" t="s">
        <v>1233</v>
      </c>
      <c r="N224" s="18">
        <v>0.94423000000000001</v>
      </c>
      <c r="O224" s="18" t="str">
        <f t="shared" si="21"/>
        <v>NE</v>
      </c>
      <c r="P224" s="7" t="s">
        <v>1233</v>
      </c>
    </row>
    <row r="225" spans="1:16">
      <c r="A225" s="14" t="s">
        <v>2991</v>
      </c>
      <c r="B225" s="15" t="s">
        <v>1060</v>
      </c>
      <c r="C225" s="6" t="s">
        <v>578</v>
      </c>
      <c r="D225" s="14" t="s">
        <v>1779</v>
      </c>
      <c r="E225" s="14" t="s">
        <v>2446</v>
      </c>
      <c r="F225" s="6" t="s">
        <v>579</v>
      </c>
      <c r="G225" s="16" t="s">
        <v>1774</v>
      </c>
      <c r="H225" s="6" t="s">
        <v>2137</v>
      </c>
      <c r="I225" s="1">
        <v>0.107234</v>
      </c>
      <c r="J225" s="14" t="str">
        <f t="shared" si="20"/>
        <v>NE</v>
      </c>
      <c r="K225" s="14" t="s">
        <v>2186</v>
      </c>
      <c r="L225" s="14" t="s">
        <v>2186</v>
      </c>
      <c r="M225" s="14" t="s">
        <v>2186</v>
      </c>
      <c r="N225" s="18">
        <v>0.61131999999999997</v>
      </c>
      <c r="O225" s="18" t="str">
        <f t="shared" si="21"/>
        <v>NE</v>
      </c>
      <c r="P225" s="7" t="s">
        <v>1233</v>
      </c>
    </row>
    <row r="226" spans="1:16">
      <c r="A226" s="14" t="s">
        <v>2388</v>
      </c>
      <c r="B226" s="15" t="s">
        <v>1059</v>
      </c>
      <c r="C226" s="6" t="s">
        <v>741</v>
      </c>
      <c r="D226" s="14" t="s">
        <v>777</v>
      </c>
      <c r="E226" s="14" t="s">
        <v>2389</v>
      </c>
      <c r="F226" s="6" t="s">
        <v>627</v>
      </c>
      <c r="G226" s="16" t="s">
        <v>3063</v>
      </c>
      <c r="H226" s="6" t="s">
        <v>777</v>
      </c>
      <c r="I226" s="1">
        <v>0.107234</v>
      </c>
      <c r="J226" s="14" t="str">
        <f t="shared" si="20"/>
        <v>NE</v>
      </c>
      <c r="K226" s="17">
        <v>6.4426705000000001E-2</v>
      </c>
      <c r="L226" s="14" t="str">
        <f t="shared" ref="L226:L232" si="23">IF(K226&lt;=0.2, "E", "NE")</f>
        <v>E</v>
      </c>
      <c r="M226" s="6" t="s">
        <v>1234</v>
      </c>
      <c r="N226" s="18">
        <v>3.1E-4</v>
      </c>
      <c r="O226" s="18" t="str">
        <f t="shared" si="21"/>
        <v>E</v>
      </c>
      <c r="P226" s="7" t="s">
        <v>1234</v>
      </c>
    </row>
    <row r="227" spans="1:16">
      <c r="A227" s="14" t="s">
        <v>1179</v>
      </c>
      <c r="B227" s="15" t="s">
        <v>1058</v>
      </c>
      <c r="C227" s="6" t="s">
        <v>741</v>
      </c>
      <c r="D227" s="14" t="s">
        <v>777</v>
      </c>
      <c r="E227" s="14" t="s">
        <v>2389</v>
      </c>
      <c r="F227" s="6" t="s">
        <v>627</v>
      </c>
      <c r="G227" s="16" t="s">
        <v>3063</v>
      </c>
      <c r="H227" s="6" t="s">
        <v>777</v>
      </c>
      <c r="I227" s="1">
        <v>0.107234</v>
      </c>
      <c r="J227" s="14" t="str">
        <f t="shared" si="20"/>
        <v>NE</v>
      </c>
      <c r="K227" s="17">
        <v>4.1904848000000001E-2</v>
      </c>
      <c r="L227" s="14" t="str">
        <f t="shared" si="23"/>
        <v>E</v>
      </c>
      <c r="M227" s="6" t="s">
        <v>1234</v>
      </c>
      <c r="N227" s="18">
        <v>1.0000000000000001E-5</v>
      </c>
      <c r="O227" s="18" t="str">
        <f t="shared" si="21"/>
        <v>E</v>
      </c>
      <c r="P227" s="7" t="s">
        <v>1234</v>
      </c>
    </row>
    <row r="228" spans="1:16">
      <c r="A228" s="14" t="s">
        <v>2618</v>
      </c>
      <c r="B228" s="15" t="s">
        <v>1057</v>
      </c>
      <c r="C228" s="6" t="s">
        <v>615</v>
      </c>
      <c r="D228" s="14" t="s">
        <v>1609</v>
      </c>
      <c r="E228" s="14" t="s">
        <v>2506</v>
      </c>
      <c r="F228" s="6" t="s">
        <v>612</v>
      </c>
      <c r="G228" s="16" t="s">
        <v>3063</v>
      </c>
      <c r="H228" s="6" t="s">
        <v>2161</v>
      </c>
      <c r="I228" s="1">
        <v>0.107234</v>
      </c>
      <c r="J228" s="14" t="str">
        <f t="shared" si="20"/>
        <v>NE</v>
      </c>
      <c r="K228" s="17">
        <v>0.19549543999999999</v>
      </c>
      <c r="L228" s="14" t="str">
        <f t="shared" si="23"/>
        <v>E</v>
      </c>
      <c r="M228" s="6" t="s">
        <v>1234</v>
      </c>
      <c r="N228" s="18">
        <v>0.37774000000000002</v>
      </c>
      <c r="O228" s="18" t="str">
        <f t="shared" si="21"/>
        <v>NE</v>
      </c>
      <c r="P228" s="7" t="s">
        <v>1233</v>
      </c>
    </row>
    <row r="229" spans="1:16">
      <c r="A229" s="14" t="s">
        <v>2762</v>
      </c>
      <c r="B229" s="15" t="s">
        <v>1056</v>
      </c>
      <c r="C229" s="14" t="s">
        <v>656</v>
      </c>
      <c r="D229" s="14" t="s">
        <v>777</v>
      </c>
      <c r="E229" s="14">
        <v>668</v>
      </c>
      <c r="F229" s="14" t="s">
        <v>657</v>
      </c>
      <c r="G229" s="6" t="s">
        <v>3063</v>
      </c>
      <c r="H229" s="14" t="s">
        <v>777</v>
      </c>
      <c r="I229" s="1">
        <v>0.107234</v>
      </c>
      <c r="J229" s="14" t="str">
        <f t="shared" si="20"/>
        <v>NE</v>
      </c>
      <c r="K229" s="17">
        <v>1.4903995000000001</v>
      </c>
      <c r="L229" s="14" t="str">
        <f t="shared" si="23"/>
        <v>NE</v>
      </c>
      <c r="M229" s="6" t="s">
        <v>1233</v>
      </c>
      <c r="N229" s="18">
        <v>0.99134999999999995</v>
      </c>
      <c r="O229" s="18" t="str">
        <f t="shared" si="21"/>
        <v>NE</v>
      </c>
      <c r="P229" s="7" t="s">
        <v>1233</v>
      </c>
    </row>
    <row r="230" spans="1:16">
      <c r="A230" s="14" t="s">
        <v>1920</v>
      </c>
      <c r="B230" s="15" t="s">
        <v>351</v>
      </c>
      <c r="C230" s="14" t="s">
        <v>349</v>
      </c>
      <c r="D230" s="14" t="s">
        <v>1696</v>
      </c>
      <c r="E230" s="14">
        <v>288</v>
      </c>
      <c r="F230" s="14" t="s">
        <v>350</v>
      </c>
      <c r="G230" s="16" t="s">
        <v>347</v>
      </c>
      <c r="H230" s="14" t="s">
        <v>1921</v>
      </c>
      <c r="I230" s="1">
        <v>0</v>
      </c>
      <c r="J230" s="14" t="str">
        <f t="shared" si="20"/>
        <v>E</v>
      </c>
      <c r="K230" s="17">
        <v>4.0801056000000002E-2</v>
      </c>
      <c r="L230" s="14" t="str">
        <f t="shared" si="23"/>
        <v>E</v>
      </c>
      <c r="M230" s="6" t="s">
        <v>1228</v>
      </c>
      <c r="N230" s="18">
        <v>8.3000000000000001E-4</v>
      </c>
      <c r="O230" s="18" t="str">
        <f t="shared" si="21"/>
        <v>E</v>
      </c>
      <c r="P230" s="7" t="s">
        <v>1228</v>
      </c>
    </row>
    <row r="231" spans="1:16">
      <c r="A231" s="14" t="s">
        <v>1922</v>
      </c>
      <c r="B231" s="15" t="s">
        <v>353</v>
      </c>
      <c r="C231" s="14" t="s">
        <v>352</v>
      </c>
      <c r="D231" s="14" t="s">
        <v>1697</v>
      </c>
      <c r="E231" s="14">
        <v>289</v>
      </c>
      <c r="F231" s="14" t="s">
        <v>350</v>
      </c>
      <c r="G231" s="16" t="s">
        <v>347</v>
      </c>
      <c r="H231" s="14" t="s">
        <v>1923</v>
      </c>
      <c r="I231" s="1">
        <v>0</v>
      </c>
      <c r="J231" s="14" t="str">
        <f t="shared" si="20"/>
        <v>E</v>
      </c>
      <c r="K231" s="17">
        <v>4.4810500000000003E-2</v>
      </c>
      <c r="L231" s="14" t="str">
        <f t="shared" si="23"/>
        <v>E</v>
      </c>
      <c r="M231" s="6" t="s">
        <v>1228</v>
      </c>
      <c r="N231" s="18">
        <v>2.7899999999999999E-3</v>
      </c>
      <c r="O231" s="18" t="str">
        <f t="shared" si="21"/>
        <v>E</v>
      </c>
      <c r="P231" s="7" t="s">
        <v>1228</v>
      </c>
    </row>
    <row r="232" spans="1:16">
      <c r="A232" s="14" t="s">
        <v>1924</v>
      </c>
      <c r="B232" s="15" t="s">
        <v>808</v>
      </c>
      <c r="C232" s="14" t="s">
        <v>233</v>
      </c>
      <c r="D232" s="14" t="s">
        <v>1308</v>
      </c>
      <c r="E232" s="14">
        <v>208</v>
      </c>
      <c r="F232" s="14" t="s">
        <v>225</v>
      </c>
      <c r="G232" s="16" t="s">
        <v>162</v>
      </c>
      <c r="H232" s="14" t="s">
        <v>1925</v>
      </c>
      <c r="I232" s="1">
        <v>0</v>
      </c>
      <c r="J232" s="14" t="str">
        <f t="shared" si="20"/>
        <v>E</v>
      </c>
      <c r="K232" s="17">
        <v>2.8642694E-2</v>
      </c>
      <c r="L232" s="14" t="str">
        <f t="shared" si="23"/>
        <v>E</v>
      </c>
      <c r="M232" s="6" t="s">
        <v>1228</v>
      </c>
      <c r="N232" s="18">
        <v>8.3000000000000001E-4</v>
      </c>
      <c r="O232" s="18" t="str">
        <f t="shared" si="21"/>
        <v>E</v>
      </c>
      <c r="P232" s="7" t="s">
        <v>1228</v>
      </c>
    </row>
    <row r="233" spans="1:16">
      <c r="A233" s="14" t="s">
        <v>2194</v>
      </c>
      <c r="B233" s="15" t="s">
        <v>807</v>
      </c>
      <c r="C233" s="14" t="s">
        <v>233</v>
      </c>
      <c r="D233" s="14" t="s">
        <v>1307</v>
      </c>
      <c r="E233" s="14">
        <v>208</v>
      </c>
      <c r="F233" s="14" t="s">
        <v>225</v>
      </c>
      <c r="G233" s="16" t="s">
        <v>162</v>
      </c>
      <c r="H233" s="14" t="s">
        <v>1925</v>
      </c>
      <c r="I233" s="1">
        <v>0</v>
      </c>
      <c r="J233" s="14" t="str">
        <f t="shared" si="20"/>
        <v>E</v>
      </c>
      <c r="K233" s="14" t="s">
        <v>2186</v>
      </c>
      <c r="L233" s="14" t="s">
        <v>2186</v>
      </c>
      <c r="M233" s="14" t="s">
        <v>2186</v>
      </c>
      <c r="N233" s="18">
        <v>0</v>
      </c>
      <c r="O233" s="18" t="str">
        <f t="shared" si="21"/>
        <v>E</v>
      </c>
      <c r="P233" s="7" t="s">
        <v>1228</v>
      </c>
    </row>
    <row r="234" spans="1:16">
      <c r="A234" s="14" t="s">
        <v>2335</v>
      </c>
      <c r="B234" s="15" t="s">
        <v>359</v>
      </c>
      <c r="C234" s="14" t="s">
        <v>358</v>
      </c>
      <c r="D234" s="14" t="s">
        <v>1683</v>
      </c>
      <c r="E234" s="14">
        <v>292</v>
      </c>
      <c r="F234" s="14" t="s">
        <v>350</v>
      </c>
      <c r="G234" s="16" t="s">
        <v>347</v>
      </c>
      <c r="H234" s="14" t="s">
        <v>2336</v>
      </c>
      <c r="I234" s="1">
        <v>0</v>
      </c>
      <c r="J234" s="14" t="str">
        <f t="shared" si="20"/>
        <v>E</v>
      </c>
      <c r="K234" s="14" t="s">
        <v>2186</v>
      </c>
      <c r="L234" s="14" t="s">
        <v>2186</v>
      </c>
      <c r="M234" s="14" t="s">
        <v>2186</v>
      </c>
      <c r="N234" s="18">
        <v>5.4260000000000003E-2</v>
      </c>
      <c r="O234" s="18" t="str">
        <f t="shared" si="21"/>
        <v>NE</v>
      </c>
      <c r="P234" s="7" t="s">
        <v>1255</v>
      </c>
    </row>
    <row r="235" spans="1:16">
      <c r="A235" s="14" t="s">
        <v>1926</v>
      </c>
      <c r="B235" s="15" t="s">
        <v>405</v>
      </c>
      <c r="C235" s="6" t="s">
        <v>404</v>
      </c>
      <c r="D235" s="14" t="s">
        <v>1714</v>
      </c>
      <c r="E235" s="14" t="s">
        <v>1927</v>
      </c>
      <c r="F235" s="6" t="s">
        <v>385</v>
      </c>
      <c r="G235" s="16" t="s">
        <v>347</v>
      </c>
      <c r="H235" s="6" t="s">
        <v>1928</v>
      </c>
      <c r="I235" s="1">
        <v>0</v>
      </c>
      <c r="J235" s="14" t="str">
        <f t="shared" si="20"/>
        <v>E</v>
      </c>
      <c r="K235" s="17">
        <v>6.9930519999999996E-2</v>
      </c>
      <c r="L235" s="14" t="str">
        <f t="shared" ref="L235:L245" si="24">IF(K235&lt;=0.2, "E", "NE")</f>
        <v>E</v>
      </c>
      <c r="M235" s="6" t="s">
        <v>1228</v>
      </c>
      <c r="N235" s="18">
        <v>4.6690000000000002E-2</v>
      </c>
      <c r="O235" s="18" t="str">
        <f t="shared" si="21"/>
        <v>E</v>
      </c>
      <c r="P235" s="7" t="s">
        <v>1228</v>
      </c>
    </row>
    <row r="236" spans="1:16">
      <c r="A236" s="14" t="s">
        <v>1929</v>
      </c>
      <c r="B236" s="15" t="s">
        <v>462</v>
      </c>
      <c r="C236" s="6" t="s">
        <v>1930</v>
      </c>
      <c r="D236" s="14" t="s">
        <v>1516</v>
      </c>
      <c r="E236" s="14" t="s">
        <v>1931</v>
      </c>
      <c r="F236" s="6" t="s">
        <v>454</v>
      </c>
      <c r="G236" s="16" t="s">
        <v>427</v>
      </c>
      <c r="H236" s="6" t="s">
        <v>1932</v>
      </c>
      <c r="I236" s="1">
        <v>0</v>
      </c>
      <c r="J236" s="14" t="str">
        <f t="shared" si="20"/>
        <v>E</v>
      </c>
      <c r="K236" s="17">
        <v>8.9534565999999996E-2</v>
      </c>
      <c r="L236" s="14" t="str">
        <f t="shared" si="24"/>
        <v>E</v>
      </c>
      <c r="M236" s="6" t="s">
        <v>1228</v>
      </c>
      <c r="N236" s="18">
        <v>1.0000000000000001E-5</v>
      </c>
      <c r="O236" s="18" t="str">
        <f t="shared" si="21"/>
        <v>E</v>
      </c>
      <c r="P236" s="7" t="s">
        <v>1228</v>
      </c>
    </row>
    <row r="237" spans="1:16">
      <c r="A237" s="14" t="s">
        <v>1933</v>
      </c>
      <c r="B237" s="15" t="s">
        <v>303</v>
      </c>
      <c r="C237" s="14" t="s">
        <v>1331</v>
      </c>
      <c r="D237" s="14" t="s">
        <v>1332</v>
      </c>
      <c r="E237" s="14">
        <v>259</v>
      </c>
      <c r="F237" s="14" t="s">
        <v>298</v>
      </c>
      <c r="G237" s="16" t="s">
        <v>162</v>
      </c>
      <c r="H237" s="14" t="s">
        <v>1934</v>
      </c>
      <c r="I237" s="1">
        <v>0</v>
      </c>
      <c r="J237" s="14" t="str">
        <f t="shared" si="20"/>
        <v>E</v>
      </c>
      <c r="K237" s="17">
        <v>7.4264800000000006E-2</v>
      </c>
      <c r="L237" s="14" t="str">
        <f t="shared" si="24"/>
        <v>E</v>
      </c>
      <c r="M237" s="6" t="s">
        <v>1228</v>
      </c>
      <c r="N237" s="18">
        <v>2.0000000000000002E-5</v>
      </c>
      <c r="O237" s="18" t="str">
        <f t="shared" si="21"/>
        <v>E</v>
      </c>
      <c r="P237" s="7" t="s">
        <v>1228</v>
      </c>
    </row>
    <row r="238" spans="1:16">
      <c r="A238" s="14" t="s">
        <v>2763</v>
      </c>
      <c r="B238" s="15" t="s">
        <v>1055</v>
      </c>
      <c r="C238" s="14" t="s">
        <v>590</v>
      </c>
      <c r="D238" s="14" t="s">
        <v>1639</v>
      </c>
      <c r="E238" s="14">
        <v>590</v>
      </c>
      <c r="F238" s="14" t="s">
        <v>591</v>
      </c>
      <c r="G238" s="16" t="s">
        <v>3063</v>
      </c>
      <c r="H238" s="14" t="s">
        <v>2499</v>
      </c>
      <c r="I238" s="1">
        <v>0.107234</v>
      </c>
      <c r="J238" s="14" t="str">
        <f t="shared" si="20"/>
        <v>NE</v>
      </c>
      <c r="K238" s="17">
        <v>1.0985176999999999</v>
      </c>
      <c r="L238" s="14" t="str">
        <f t="shared" si="24"/>
        <v>NE</v>
      </c>
      <c r="M238" s="6" t="s">
        <v>1233</v>
      </c>
      <c r="N238" s="18">
        <v>0.98168</v>
      </c>
      <c r="O238" s="18" t="str">
        <f t="shared" si="21"/>
        <v>NE</v>
      </c>
      <c r="P238" s="7" t="s">
        <v>1233</v>
      </c>
    </row>
    <row r="239" spans="1:16">
      <c r="A239" s="14" t="s">
        <v>2503</v>
      </c>
      <c r="B239" s="15" t="s">
        <v>1054</v>
      </c>
      <c r="C239" s="14" t="s">
        <v>590</v>
      </c>
      <c r="D239" s="14" t="s">
        <v>1585</v>
      </c>
      <c r="E239" s="14">
        <v>590</v>
      </c>
      <c r="F239" s="14" t="s">
        <v>591</v>
      </c>
      <c r="G239" s="16" t="s">
        <v>3063</v>
      </c>
      <c r="H239" s="14" t="s">
        <v>2499</v>
      </c>
      <c r="I239" s="1">
        <v>0.107234</v>
      </c>
      <c r="J239" s="14" t="str">
        <f t="shared" si="20"/>
        <v>NE</v>
      </c>
      <c r="K239" s="17">
        <v>1.3287949999999999</v>
      </c>
      <c r="L239" s="14" t="str">
        <f t="shared" si="24"/>
        <v>NE</v>
      </c>
      <c r="M239" s="6" t="s">
        <v>1233</v>
      </c>
      <c r="N239" s="18">
        <v>1.7979999999999999E-2</v>
      </c>
      <c r="O239" s="18" t="str">
        <f t="shared" si="21"/>
        <v>E</v>
      </c>
      <c r="P239" s="7" t="s">
        <v>1234</v>
      </c>
    </row>
    <row r="240" spans="1:16">
      <c r="A240" s="14" t="s">
        <v>2390</v>
      </c>
      <c r="B240" s="15" t="s">
        <v>2391</v>
      </c>
      <c r="C240" s="14" t="s">
        <v>448</v>
      </c>
      <c r="D240" s="14" t="s">
        <v>2392</v>
      </c>
      <c r="E240" s="14">
        <v>382</v>
      </c>
      <c r="F240" s="14" t="s">
        <v>447</v>
      </c>
      <c r="G240" s="16" t="s">
        <v>427</v>
      </c>
      <c r="H240" s="14" t="s">
        <v>2393</v>
      </c>
      <c r="I240" s="1">
        <v>0.107234</v>
      </c>
      <c r="J240" s="14" t="str">
        <f t="shared" si="20"/>
        <v>NE</v>
      </c>
      <c r="K240" s="17">
        <v>0.15319787000000001</v>
      </c>
      <c r="L240" s="14" t="str">
        <f t="shared" si="24"/>
        <v>E</v>
      </c>
      <c r="M240" s="6" t="s">
        <v>1234</v>
      </c>
      <c r="N240" s="18">
        <v>8.9999999999999998E-4</v>
      </c>
      <c r="O240" s="18" t="str">
        <f t="shared" si="21"/>
        <v>E</v>
      </c>
      <c r="P240" s="7" t="s">
        <v>1234</v>
      </c>
    </row>
    <row r="241" spans="1:16">
      <c r="A241" s="14" t="s">
        <v>2271</v>
      </c>
      <c r="B241" s="15" t="s">
        <v>451</v>
      </c>
      <c r="C241" s="6" t="s">
        <v>2060</v>
      </c>
      <c r="D241" s="14" t="s">
        <v>1475</v>
      </c>
      <c r="E241" s="14">
        <v>387</v>
      </c>
      <c r="F241" s="6" t="s">
        <v>447</v>
      </c>
      <c r="G241" s="16" t="s">
        <v>427</v>
      </c>
      <c r="H241" s="6" t="s">
        <v>2062</v>
      </c>
      <c r="I241" s="1">
        <v>0</v>
      </c>
      <c r="J241" s="14" t="str">
        <f t="shared" si="20"/>
        <v>E</v>
      </c>
      <c r="K241" s="17">
        <v>0.33384599999999998</v>
      </c>
      <c r="L241" s="14" t="str">
        <f t="shared" si="24"/>
        <v>NE</v>
      </c>
      <c r="M241" s="6" t="s">
        <v>1255</v>
      </c>
      <c r="N241" s="18">
        <v>5.4260000000000003E-2</v>
      </c>
      <c r="O241" s="18" t="str">
        <f t="shared" si="21"/>
        <v>NE</v>
      </c>
      <c r="P241" s="7" t="s">
        <v>1255</v>
      </c>
    </row>
    <row r="242" spans="1:16">
      <c r="A242" s="14" t="s">
        <v>2394</v>
      </c>
      <c r="B242" s="15" t="s">
        <v>1053</v>
      </c>
      <c r="C242" s="14" t="s">
        <v>446</v>
      </c>
      <c r="D242" s="14" t="s">
        <v>1450</v>
      </c>
      <c r="E242" s="14">
        <v>381</v>
      </c>
      <c r="F242" s="14" t="s">
        <v>447</v>
      </c>
      <c r="G242" s="16" t="s">
        <v>427</v>
      </c>
      <c r="H242" s="14" t="s">
        <v>2282</v>
      </c>
      <c r="I242" s="1">
        <v>0.107234</v>
      </c>
      <c r="J242" s="14" t="str">
        <f t="shared" si="20"/>
        <v>NE</v>
      </c>
      <c r="K242" s="17">
        <v>0.16693764999999999</v>
      </c>
      <c r="L242" s="14" t="str">
        <f t="shared" si="24"/>
        <v>E</v>
      </c>
      <c r="M242" s="6" t="s">
        <v>1234</v>
      </c>
      <c r="N242" s="18">
        <v>2.4000000000000001E-4</v>
      </c>
      <c r="O242" s="18" t="str">
        <f t="shared" si="21"/>
        <v>E</v>
      </c>
      <c r="P242" s="7" t="s">
        <v>1234</v>
      </c>
    </row>
    <row r="243" spans="1:16">
      <c r="A243" s="14" t="s">
        <v>2227</v>
      </c>
      <c r="B243" s="15" t="s">
        <v>450</v>
      </c>
      <c r="C243" s="6" t="s">
        <v>2060</v>
      </c>
      <c r="D243" s="14" t="s">
        <v>1474</v>
      </c>
      <c r="E243" s="14">
        <v>386</v>
      </c>
      <c r="F243" s="6" t="s">
        <v>447</v>
      </c>
      <c r="G243" s="16" t="s">
        <v>427</v>
      </c>
      <c r="H243" s="6" t="s">
        <v>2062</v>
      </c>
      <c r="I243" s="1">
        <v>0</v>
      </c>
      <c r="J243" s="14" t="str">
        <f t="shared" si="20"/>
        <v>E</v>
      </c>
      <c r="K243" s="17">
        <v>4.1004100000000002E-2</v>
      </c>
      <c r="L243" s="14" t="str">
        <f t="shared" si="24"/>
        <v>E</v>
      </c>
      <c r="M243" s="6" t="s">
        <v>1228</v>
      </c>
      <c r="N243" s="18">
        <v>0.11883000000000001</v>
      </c>
      <c r="O243" s="18" t="str">
        <f t="shared" si="21"/>
        <v>NE</v>
      </c>
      <c r="P243" s="7" t="s">
        <v>1255</v>
      </c>
    </row>
    <row r="244" spans="1:16">
      <c r="A244" s="14" t="s">
        <v>2764</v>
      </c>
      <c r="B244" s="15" t="s">
        <v>1052</v>
      </c>
      <c r="C244" s="6" t="s">
        <v>735</v>
      </c>
      <c r="D244" s="14" t="s">
        <v>777</v>
      </c>
      <c r="E244" s="14" t="s">
        <v>2716</v>
      </c>
      <c r="F244" s="6" t="s">
        <v>736</v>
      </c>
      <c r="G244" s="16" t="s">
        <v>3063</v>
      </c>
      <c r="H244" s="6" t="s">
        <v>2717</v>
      </c>
      <c r="I244" s="1">
        <v>0.107234</v>
      </c>
      <c r="J244" s="14" t="str">
        <f t="shared" si="20"/>
        <v>NE</v>
      </c>
      <c r="K244" s="17">
        <v>0.71609277000000005</v>
      </c>
      <c r="L244" s="14" t="str">
        <f t="shared" si="24"/>
        <v>NE</v>
      </c>
      <c r="M244" s="6" t="s">
        <v>1233</v>
      </c>
      <c r="N244" s="18">
        <v>0.90786</v>
      </c>
      <c r="O244" s="18" t="str">
        <f t="shared" si="21"/>
        <v>NE</v>
      </c>
      <c r="P244" s="7" t="s">
        <v>1233</v>
      </c>
    </row>
    <row r="245" spans="1:16">
      <c r="A245" s="14" t="s">
        <v>2765</v>
      </c>
      <c r="B245" s="15" t="s">
        <v>1051</v>
      </c>
      <c r="C245" s="14" t="s">
        <v>590</v>
      </c>
      <c r="D245" s="14" t="s">
        <v>1640</v>
      </c>
      <c r="E245" s="14">
        <v>590</v>
      </c>
      <c r="F245" s="14" t="s">
        <v>591</v>
      </c>
      <c r="G245" s="16" t="s">
        <v>3063</v>
      </c>
      <c r="H245" s="14" t="s">
        <v>2499</v>
      </c>
      <c r="I245" s="1">
        <v>0.107234</v>
      </c>
      <c r="J245" s="14" t="str">
        <f t="shared" si="20"/>
        <v>NE</v>
      </c>
      <c r="K245" s="17">
        <v>0.38208930000000002</v>
      </c>
      <c r="L245" s="14" t="str">
        <f t="shared" si="24"/>
        <v>NE</v>
      </c>
      <c r="M245" s="6" t="s">
        <v>1233</v>
      </c>
      <c r="N245" s="18">
        <v>0.60035000000000005</v>
      </c>
      <c r="O245" s="18" t="str">
        <f t="shared" si="21"/>
        <v>NE</v>
      </c>
      <c r="P245" s="7" t="s">
        <v>1233</v>
      </c>
    </row>
    <row r="246" spans="1:16">
      <c r="A246" s="14" t="s">
        <v>2992</v>
      </c>
      <c r="B246" s="15" t="s">
        <v>1050</v>
      </c>
      <c r="C246" s="6" t="s">
        <v>2135</v>
      </c>
      <c r="D246" s="14" t="s">
        <v>1605</v>
      </c>
      <c r="E246" s="14" t="s">
        <v>2346</v>
      </c>
      <c r="F246" s="6" t="s">
        <v>579</v>
      </c>
      <c r="G246" s="16" t="s">
        <v>1774</v>
      </c>
      <c r="H246" s="6" t="s">
        <v>2137</v>
      </c>
      <c r="I246" s="1">
        <v>0.107234</v>
      </c>
      <c r="J246" s="14" t="str">
        <f t="shared" si="20"/>
        <v>NE</v>
      </c>
      <c r="K246" s="14" t="s">
        <v>2186</v>
      </c>
      <c r="L246" s="14" t="s">
        <v>2186</v>
      </c>
      <c r="M246" s="14" t="s">
        <v>2186</v>
      </c>
      <c r="N246" s="18">
        <v>0.71635000000000004</v>
      </c>
      <c r="O246" s="18" t="str">
        <f t="shared" si="21"/>
        <v>NE</v>
      </c>
      <c r="P246" s="7" t="s">
        <v>1233</v>
      </c>
    </row>
    <row r="247" spans="1:16">
      <c r="A247" s="14" t="s">
        <v>2395</v>
      </c>
      <c r="B247" s="15" t="s">
        <v>65</v>
      </c>
      <c r="C247" s="14" t="s">
        <v>64</v>
      </c>
      <c r="D247" s="14" t="s">
        <v>1403</v>
      </c>
      <c r="E247" s="14">
        <v>46</v>
      </c>
      <c r="F247" s="14" t="s">
        <v>58</v>
      </c>
      <c r="G247" s="16" t="s">
        <v>42</v>
      </c>
      <c r="H247" s="14" t="s">
        <v>2396</v>
      </c>
      <c r="I247" s="1">
        <v>0.102427</v>
      </c>
      <c r="J247" s="14" t="str">
        <f t="shared" si="20"/>
        <v>NE</v>
      </c>
      <c r="K247" s="17">
        <v>0.19281930999999999</v>
      </c>
      <c r="L247" s="14" t="str">
        <f t="shared" ref="L247:L267" si="25">IF(K247&lt;=0.2, "E", "NE")</f>
        <v>E</v>
      </c>
      <c r="M247" s="6" t="s">
        <v>1234</v>
      </c>
      <c r="N247" s="18">
        <v>2.4000000000000001E-4</v>
      </c>
      <c r="O247" s="18" t="str">
        <f t="shared" si="21"/>
        <v>E</v>
      </c>
      <c r="P247" s="7" t="s">
        <v>1234</v>
      </c>
    </row>
    <row r="248" spans="1:16">
      <c r="A248" s="14" t="s">
        <v>2397</v>
      </c>
      <c r="B248" s="15" t="s">
        <v>67</v>
      </c>
      <c r="C248" s="14" t="s">
        <v>66</v>
      </c>
      <c r="D248" s="14" t="s">
        <v>1404</v>
      </c>
      <c r="E248" s="14">
        <v>48</v>
      </c>
      <c r="F248" s="14" t="s">
        <v>58</v>
      </c>
      <c r="G248" s="16" t="s">
        <v>42</v>
      </c>
      <c r="H248" s="14" t="s">
        <v>2398</v>
      </c>
      <c r="I248" s="1">
        <v>0.102427</v>
      </c>
      <c r="J248" s="14" t="str">
        <f t="shared" si="20"/>
        <v>NE</v>
      </c>
      <c r="K248" s="17">
        <v>4.4182150000000003E-2</v>
      </c>
      <c r="L248" s="14" t="str">
        <f t="shared" si="25"/>
        <v>E</v>
      </c>
      <c r="M248" s="6" t="s">
        <v>1234</v>
      </c>
      <c r="N248" s="18">
        <v>1.2999999999999999E-4</v>
      </c>
      <c r="O248" s="18" t="str">
        <f t="shared" si="21"/>
        <v>E</v>
      </c>
      <c r="P248" s="7" t="s">
        <v>1234</v>
      </c>
    </row>
    <row r="249" spans="1:16">
      <c r="A249" s="14" t="s">
        <v>2399</v>
      </c>
      <c r="B249" s="15" t="s">
        <v>63</v>
      </c>
      <c r="C249" s="14" t="s">
        <v>62</v>
      </c>
      <c r="D249" s="14" t="s">
        <v>1402</v>
      </c>
      <c r="E249" s="14">
        <v>45</v>
      </c>
      <c r="F249" s="14" t="s">
        <v>58</v>
      </c>
      <c r="G249" s="16" t="s">
        <v>42</v>
      </c>
      <c r="H249" s="14" t="s">
        <v>2400</v>
      </c>
      <c r="I249" s="1">
        <v>0.102336</v>
      </c>
      <c r="J249" s="14" t="str">
        <f t="shared" si="20"/>
        <v>NE</v>
      </c>
      <c r="K249" s="17">
        <v>5.3900852999999999E-2</v>
      </c>
      <c r="L249" s="14" t="str">
        <f t="shared" si="25"/>
        <v>E</v>
      </c>
      <c r="M249" s="6" t="s">
        <v>1234</v>
      </c>
      <c r="N249" s="18">
        <v>1.2999999999999999E-4</v>
      </c>
      <c r="O249" s="18" t="str">
        <f t="shared" si="21"/>
        <v>E</v>
      </c>
      <c r="P249" s="7" t="s">
        <v>1234</v>
      </c>
    </row>
    <row r="250" spans="1:16">
      <c r="A250" s="14" t="s">
        <v>2766</v>
      </c>
      <c r="B250" s="15" t="s">
        <v>116</v>
      </c>
      <c r="C250" s="14" t="s">
        <v>115</v>
      </c>
      <c r="D250" s="14" t="s">
        <v>1440</v>
      </c>
      <c r="E250" s="14">
        <v>88</v>
      </c>
      <c r="F250" s="14" t="s">
        <v>114</v>
      </c>
      <c r="G250" s="16" t="s">
        <v>42</v>
      </c>
      <c r="H250" s="14" t="s">
        <v>2767</v>
      </c>
      <c r="I250" s="1">
        <v>0.107234</v>
      </c>
      <c r="J250" s="14" t="str">
        <f t="shared" si="20"/>
        <v>NE</v>
      </c>
      <c r="K250" s="17">
        <v>0.2839856</v>
      </c>
      <c r="L250" s="14" t="str">
        <f t="shared" si="25"/>
        <v>NE</v>
      </c>
      <c r="M250" s="6" t="s">
        <v>1233</v>
      </c>
      <c r="N250" s="18">
        <v>0.46740999999999999</v>
      </c>
      <c r="O250" s="18" t="str">
        <f t="shared" si="21"/>
        <v>NE</v>
      </c>
      <c r="P250" s="7" t="s">
        <v>1233</v>
      </c>
    </row>
    <row r="251" spans="1:16">
      <c r="A251" s="14" t="s">
        <v>2768</v>
      </c>
      <c r="B251" s="15" t="s">
        <v>1049</v>
      </c>
      <c r="C251" s="14" t="s">
        <v>113</v>
      </c>
      <c r="D251" s="14" t="s">
        <v>1620</v>
      </c>
      <c r="E251" s="14">
        <v>87</v>
      </c>
      <c r="F251" s="14" t="s">
        <v>114</v>
      </c>
      <c r="G251" s="16" t="s">
        <v>42</v>
      </c>
      <c r="H251" s="14" t="s">
        <v>2741</v>
      </c>
      <c r="I251" s="1">
        <v>0.107234</v>
      </c>
      <c r="J251" s="14" t="str">
        <f t="shared" si="20"/>
        <v>NE</v>
      </c>
      <c r="K251" s="17">
        <v>0.42976457000000001</v>
      </c>
      <c r="L251" s="14" t="str">
        <f t="shared" si="25"/>
        <v>NE</v>
      </c>
      <c r="M251" s="6" t="s">
        <v>1233</v>
      </c>
      <c r="N251" s="18">
        <v>0.46875</v>
      </c>
      <c r="O251" s="18" t="str">
        <f t="shared" si="21"/>
        <v>NE</v>
      </c>
      <c r="P251" s="7" t="s">
        <v>1233</v>
      </c>
    </row>
    <row r="252" spans="1:16">
      <c r="A252" s="14" t="s">
        <v>2619</v>
      </c>
      <c r="B252" s="15" t="s">
        <v>122</v>
      </c>
      <c r="C252" s="14" t="s">
        <v>121</v>
      </c>
      <c r="D252" s="14" t="s">
        <v>1441</v>
      </c>
      <c r="E252" s="14">
        <v>97</v>
      </c>
      <c r="F252" s="14" t="s">
        <v>114</v>
      </c>
      <c r="G252" s="16" t="s">
        <v>42</v>
      </c>
      <c r="H252" s="14" t="s">
        <v>2620</v>
      </c>
      <c r="I252" s="1">
        <v>9.6751900000000002E-2</v>
      </c>
      <c r="J252" s="14" t="str">
        <f t="shared" si="20"/>
        <v>NE</v>
      </c>
      <c r="K252" s="17">
        <v>0.14131821999999999</v>
      </c>
      <c r="L252" s="14" t="str">
        <f t="shared" si="25"/>
        <v>E</v>
      </c>
      <c r="M252" s="6" t="s">
        <v>1234</v>
      </c>
      <c r="N252" s="18">
        <v>0.33710000000000001</v>
      </c>
      <c r="O252" s="18" t="str">
        <f t="shared" si="21"/>
        <v>NE</v>
      </c>
      <c r="P252" s="7" t="s">
        <v>1233</v>
      </c>
    </row>
    <row r="253" spans="1:16">
      <c r="A253" s="14" t="s">
        <v>1935</v>
      </c>
      <c r="B253" s="15" t="s">
        <v>120</v>
      </c>
      <c r="C253" s="6" t="s">
        <v>1936</v>
      </c>
      <c r="D253" s="14" t="s">
        <v>1372</v>
      </c>
      <c r="E253" s="14" t="s">
        <v>1937</v>
      </c>
      <c r="F253" s="6" t="s">
        <v>114</v>
      </c>
      <c r="G253" s="16" t="s">
        <v>42</v>
      </c>
      <c r="H253" s="6" t="s">
        <v>1938</v>
      </c>
      <c r="I253" s="1">
        <v>0</v>
      </c>
      <c r="J253" s="14" t="str">
        <f t="shared" si="20"/>
        <v>E</v>
      </c>
      <c r="K253" s="17">
        <v>4.0453389999999999E-2</v>
      </c>
      <c r="L253" s="14" t="str">
        <f t="shared" si="25"/>
        <v>E</v>
      </c>
      <c r="M253" s="6" t="s">
        <v>1228</v>
      </c>
      <c r="N253" s="18">
        <v>0</v>
      </c>
      <c r="O253" s="18" t="str">
        <f t="shared" si="21"/>
        <v>E</v>
      </c>
      <c r="P253" s="7" t="s">
        <v>1228</v>
      </c>
    </row>
    <row r="254" spans="1:16">
      <c r="A254" s="14" t="s">
        <v>2504</v>
      </c>
      <c r="B254" s="15" t="s">
        <v>831</v>
      </c>
      <c r="C254" s="14" t="s">
        <v>150</v>
      </c>
      <c r="D254" s="14" t="s">
        <v>1549</v>
      </c>
      <c r="E254" s="14">
        <v>126</v>
      </c>
      <c r="F254" s="14" t="s">
        <v>144</v>
      </c>
      <c r="G254" s="16" t="s">
        <v>47</v>
      </c>
      <c r="H254" s="14" t="s">
        <v>1971</v>
      </c>
      <c r="I254" s="1">
        <v>9.3698600000000007E-2</v>
      </c>
      <c r="J254" s="14" t="str">
        <f t="shared" si="20"/>
        <v>NE</v>
      </c>
      <c r="K254" s="17">
        <v>0.65979299999999996</v>
      </c>
      <c r="L254" s="14" t="str">
        <f t="shared" si="25"/>
        <v>NE</v>
      </c>
      <c r="M254" s="6" t="s">
        <v>1233</v>
      </c>
      <c r="N254" s="18">
        <v>1.2999999999999999E-4</v>
      </c>
      <c r="O254" s="18" t="str">
        <f t="shared" si="21"/>
        <v>E</v>
      </c>
      <c r="P254" s="7" t="s">
        <v>1234</v>
      </c>
    </row>
    <row r="255" spans="1:16">
      <c r="A255" s="14" t="s">
        <v>2401</v>
      </c>
      <c r="B255" s="15" t="s">
        <v>2402</v>
      </c>
      <c r="C255" s="14" t="s">
        <v>150</v>
      </c>
      <c r="D255" s="14" t="s">
        <v>777</v>
      </c>
      <c r="E255" s="14">
        <v>126</v>
      </c>
      <c r="F255" s="14" t="s">
        <v>144</v>
      </c>
      <c r="G255" s="16" t="s">
        <v>47</v>
      </c>
      <c r="H255" s="14" t="s">
        <v>1971</v>
      </c>
      <c r="I255" s="1">
        <v>9.3698600000000007E-2</v>
      </c>
      <c r="J255" s="14" t="str">
        <f t="shared" si="20"/>
        <v>NE</v>
      </c>
      <c r="K255" s="17">
        <v>0.13132437999999999</v>
      </c>
      <c r="L255" s="14" t="str">
        <f t="shared" si="25"/>
        <v>E</v>
      </c>
      <c r="M255" s="6" t="s">
        <v>1234</v>
      </c>
      <c r="N255" s="18">
        <v>8.9999999999999998E-4</v>
      </c>
      <c r="O255" s="18" t="str">
        <f t="shared" si="21"/>
        <v>E</v>
      </c>
      <c r="P255" s="7" t="s">
        <v>1234</v>
      </c>
    </row>
    <row r="256" spans="1:16">
      <c r="A256" s="14" t="s">
        <v>2403</v>
      </c>
      <c r="B256" s="15" t="s">
        <v>208</v>
      </c>
      <c r="C256" s="6" t="s">
        <v>206</v>
      </c>
      <c r="D256" s="14" t="s">
        <v>1242</v>
      </c>
      <c r="E256" s="14" t="s">
        <v>2404</v>
      </c>
      <c r="F256" s="6" t="s">
        <v>207</v>
      </c>
      <c r="G256" s="16" t="s">
        <v>162</v>
      </c>
      <c r="H256" s="6" t="s">
        <v>2405</v>
      </c>
      <c r="I256" s="1">
        <v>0.107234</v>
      </c>
      <c r="J256" s="14" t="str">
        <f t="shared" si="20"/>
        <v>NE</v>
      </c>
      <c r="K256" s="17">
        <v>3.3657475999999999E-2</v>
      </c>
      <c r="L256" s="14" t="str">
        <f t="shared" si="25"/>
        <v>E</v>
      </c>
      <c r="M256" s="6" t="s">
        <v>1234</v>
      </c>
      <c r="N256" s="18">
        <v>2.4000000000000001E-4</v>
      </c>
      <c r="O256" s="18" t="str">
        <f t="shared" si="21"/>
        <v>E</v>
      </c>
      <c r="P256" s="7" t="s">
        <v>1234</v>
      </c>
    </row>
    <row r="257" spans="1:16">
      <c r="A257" s="14" t="s">
        <v>2769</v>
      </c>
      <c r="B257" s="15" t="s">
        <v>1048</v>
      </c>
      <c r="C257" s="6" t="s">
        <v>578</v>
      </c>
      <c r="D257" s="14" t="s">
        <v>1805</v>
      </c>
      <c r="E257" s="14" t="s">
        <v>2446</v>
      </c>
      <c r="F257" s="6" t="s">
        <v>579</v>
      </c>
      <c r="G257" s="16" t="s">
        <v>1774</v>
      </c>
      <c r="H257" s="6" t="s">
        <v>2137</v>
      </c>
      <c r="I257" s="1">
        <v>0.107234</v>
      </c>
      <c r="J257" s="14" t="str">
        <f t="shared" si="20"/>
        <v>NE</v>
      </c>
      <c r="K257" s="17">
        <v>0.96126999999999996</v>
      </c>
      <c r="L257" s="14" t="str">
        <f t="shared" si="25"/>
        <v>NE</v>
      </c>
      <c r="M257" s="6" t="s">
        <v>1233</v>
      </c>
      <c r="N257" s="18">
        <v>0.82864000000000004</v>
      </c>
      <c r="O257" s="18" t="str">
        <f t="shared" si="21"/>
        <v>NE</v>
      </c>
      <c r="P257" s="7" t="s">
        <v>1233</v>
      </c>
    </row>
    <row r="258" spans="1:16">
      <c r="A258" s="14" t="s">
        <v>2770</v>
      </c>
      <c r="B258" s="15" t="s">
        <v>1047</v>
      </c>
      <c r="C258" s="6" t="s">
        <v>578</v>
      </c>
      <c r="D258" s="14" t="s">
        <v>1275</v>
      </c>
      <c r="E258" s="14" t="s">
        <v>2720</v>
      </c>
      <c r="F258" s="6" t="s">
        <v>579</v>
      </c>
      <c r="G258" s="16" t="s">
        <v>1774</v>
      </c>
      <c r="H258" s="6" t="s">
        <v>2137</v>
      </c>
      <c r="I258" s="1">
        <v>0.107234</v>
      </c>
      <c r="J258" s="14" t="str">
        <f t="shared" si="20"/>
        <v>NE</v>
      </c>
      <c r="K258" s="17">
        <v>1.3690591999999999</v>
      </c>
      <c r="L258" s="14" t="str">
        <f t="shared" si="25"/>
        <v>NE</v>
      </c>
      <c r="M258" s="6" t="s">
        <v>1233</v>
      </c>
      <c r="N258" s="18">
        <v>0.98168</v>
      </c>
      <c r="O258" s="18" t="str">
        <f t="shared" si="21"/>
        <v>NE</v>
      </c>
      <c r="P258" s="7" t="s">
        <v>1233</v>
      </c>
    </row>
    <row r="259" spans="1:16">
      <c r="A259" s="14" t="s">
        <v>1939</v>
      </c>
      <c r="B259" s="15" t="s">
        <v>81</v>
      </c>
      <c r="C259" s="6" t="s">
        <v>80</v>
      </c>
      <c r="D259" s="14" t="s">
        <v>1446</v>
      </c>
      <c r="E259" s="14" t="s">
        <v>1940</v>
      </c>
      <c r="F259" s="6" t="s">
        <v>79</v>
      </c>
      <c r="G259" s="16" t="s">
        <v>42</v>
      </c>
      <c r="H259" s="6" t="s">
        <v>1941</v>
      </c>
      <c r="I259" s="1">
        <v>0.10396900000000001</v>
      </c>
      <c r="J259" s="14" t="str">
        <f t="shared" si="20"/>
        <v>NE</v>
      </c>
      <c r="K259" s="17">
        <v>2.6410071E-2</v>
      </c>
      <c r="L259" s="14" t="str">
        <f t="shared" si="25"/>
        <v>E</v>
      </c>
      <c r="M259" s="6" t="s">
        <v>1234</v>
      </c>
      <c r="N259" s="18">
        <v>0</v>
      </c>
      <c r="O259" s="18" t="str">
        <f t="shared" si="21"/>
        <v>E</v>
      </c>
      <c r="P259" s="7" t="s">
        <v>1234</v>
      </c>
    </row>
    <row r="260" spans="1:16">
      <c r="A260" s="14" t="s">
        <v>2505</v>
      </c>
      <c r="B260" s="15" t="s">
        <v>1046</v>
      </c>
      <c r="C260" s="6" t="s">
        <v>615</v>
      </c>
      <c r="D260" s="14" t="s">
        <v>1583</v>
      </c>
      <c r="E260" s="14" t="s">
        <v>2506</v>
      </c>
      <c r="F260" s="6" t="s">
        <v>612</v>
      </c>
      <c r="G260" s="16" t="s">
        <v>3063</v>
      </c>
      <c r="H260" s="6" t="s">
        <v>2161</v>
      </c>
      <c r="I260" s="1">
        <v>0.107234</v>
      </c>
      <c r="J260" s="14" t="str">
        <f t="shared" si="20"/>
        <v>NE</v>
      </c>
      <c r="K260" s="17">
        <v>0.78815939999999995</v>
      </c>
      <c r="L260" s="14" t="str">
        <f t="shared" si="25"/>
        <v>NE</v>
      </c>
      <c r="M260" s="6" t="s">
        <v>1233</v>
      </c>
      <c r="N260" s="18">
        <v>8.3000000000000001E-4</v>
      </c>
      <c r="O260" s="18" t="str">
        <f t="shared" si="21"/>
        <v>E</v>
      </c>
      <c r="P260" s="7" t="s">
        <v>1234</v>
      </c>
    </row>
    <row r="261" spans="1:16">
      <c r="A261" s="14" t="s">
        <v>2159</v>
      </c>
      <c r="B261" s="15" t="s">
        <v>1045</v>
      </c>
      <c r="C261" s="6" t="s">
        <v>615</v>
      </c>
      <c r="D261" s="14" t="s">
        <v>1588</v>
      </c>
      <c r="E261" s="14" t="s">
        <v>2160</v>
      </c>
      <c r="F261" s="6" t="s">
        <v>612</v>
      </c>
      <c r="G261" s="16" t="s">
        <v>3063</v>
      </c>
      <c r="H261" s="6" t="s">
        <v>2161</v>
      </c>
      <c r="I261" s="1">
        <v>0</v>
      </c>
      <c r="J261" s="14" t="str">
        <f t="shared" ref="J261:J324" si="26">IF(I261&gt;0.001,"NE","E")</f>
        <v>E</v>
      </c>
      <c r="K261" s="17">
        <v>0.3858818</v>
      </c>
      <c r="L261" s="14" t="str">
        <f t="shared" si="25"/>
        <v>NE</v>
      </c>
      <c r="M261" s="6" t="s">
        <v>1255</v>
      </c>
      <c r="N261" s="18">
        <v>5.0499999999999998E-3</v>
      </c>
      <c r="O261" s="18" t="str">
        <f t="shared" ref="O261:O324" si="27">IF(N261&lt;=0.05, "E", "NE")</f>
        <v>E</v>
      </c>
      <c r="P261" s="7" t="s">
        <v>1228</v>
      </c>
    </row>
    <row r="262" spans="1:16">
      <c r="A262" s="14" t="s">
        <v>1942</v>
      </c>
      <c r="B262" s="15" t="s">
        <v>522</v>
      </c>
      <c r="C262" s="14" t="s">
        <v>521</v>
      </c>
      <c r="D262" s="14" t="s">
        <v>1533</v>
      </c>
      <c r="E262" s="14">
        <v>438</v>
      </c>
      <c r="F262" s="14" t="s">
        <v>507</v>
      </c>
      <c r="G262" s="16" t="s">
        <v>427</v>
      </c>
      <c r="H262" s="14" t="s">
        <v>1943</v>
      </c>
      <c r="I262" s="1">
        <v>0</v>
      </c>
      <c r="J262" s="14" t="str">
        <f t="shared" si="26"/>
        <v>E</v>
      </c>
      <c r="K262" s="17">
        <v>4.4050886999999997E-2</v>
      </c>
      <c r="L262" s="14" t="str">
        <f t="shared" si="25"/>
        <v>E</v>
      </c>
      <c r="M262" s="6" t="s">
        <v>1228</v>
      </c>
      <c r="N262" s="18">
        <v>0</v>
      </c>
      <c r="O262" s="18" t="str">
        <f t="shared" si="27"/>
        <v>E</v>
      </c>
      <c r="P262" s="7" t="s">
        <v>1228</v>
      </c>
    </row>
    <row r="263" spans="1:16">
      <c r="A263" s="14" t="s">
        <v>2771</v>
      </c>
      <c r="B263" s="15" t="s">
        <v>1044</v>
      </c>
      <c r="C263" s="14" t="s">
        <v>187</v>
      </c>
      <c r="D263" s="14" t="s">
        <v>1281</v>
      </c>
      <c r="E263" s="14" t="s">
        <v>2772</v>
      </c>
      <c r="F263" s="14" t="s">
        <v>182</v>
      </c>
      <c r="G263" s="16" t="s">
        <v>162</v>
      </c>
      <c r="H263" s="14" t="s">
        <v>2773</v>
      </c>
      <c r="I263" s="1">
        <v>0.107234</v>
      </c>
      <c r="J263" s="14" t="str">
        <f t="shared" si="26"/>
        <v>NE</v>
      </c>
      <c r="K263" s="17">
        <v>1.1381817999999999</v>
      </c>
      <c r="L263" s="14" t="str">
        <f t="shared" si="25"/>
        <v>NE</v>
      </c>
      <c r="M263" s="6" t="s">
        <v>1233</v>
      </c>
      <c r="N263" s="18">
        <v>0.65732999999999997</v>
      </c>
      <c r="O263" s="18" t="str">
        <f t="shared" si="27"/>
        <v>NE</v>
      </c>
      <c r="P263" s="7" t="s">
        <v>1233</v>
      </c>
    </row>
    <row r="264" spans="1:16">
      <c r="A264" s="14" t="s">
        <v>2774</v>
      </c>
      <c r="B264" s="15" t="s">
        <v>1043</v>
      </c>
      <c r="C264" s="14" t="s">
        <v>187</v>
      </c>
      <c r="D264" s="14" t="s">
        <v>1282</v>
      </c>
      <c r="E264" s="14" t="s">
        <v>2772</v>
      </c>
      <c r="F264" s="14" t="s">
        <v>182</v>
      </c>
      <c r="G264" s="16" t="s">
        <v>162</v>
      </c>
      <c r="H264" s="14" t="s">
        <v>2773</v>
      </c>
      <c r="I264" s="1">
        <v>0.107234</v>
      </c>
      <c r="J264" s="14" t="str">
        <f t="shared" si="26"/>
        <v>NE</v>
      </c>
      <c r="K264" s="17">
        <v>0.50313056</v>
      </c>
      <c r="L264" s="14" t="str">
        <f t="shared" si="25"/>
        <v>NE</v>
      </c>
      <c r="M264" s="6" t="s">
        <v>1233</v>
      </c>
      <c r="N264" s="18">
        <v>0.22511</v>
      </c>
      <c r="O264" s="18" t="str">
        <f t="shared" si="27"/>
        <v>NE</v>
      </c>
      <c r="P264" s="7" t="s">
        <v>1233</v>
      </c>
    </row>
    <row r="265" spans="1:16">
      <c r="A265" s="14" t="s">
        <v>2775</v>
      </c>
      <c r="B265" s="15" t="s">
        <v>1042</v>
      </c>
      <c r="C265" s="14" t="s">
        <v>590</v>
      </c>
      <c r="D265" s="14" t="s">
        <v>1641</v>
      </c>
      <c r="E265" s="14">
        <v>590</v>
      </c>
      <c r="F265" s="14" t="s">
        <v>591</v>
      </c>
      <c r="G265" s="16" t="s">
        <v>3063</v>
      </c>
      <c r="H265" s="14" t="s">
        <v>2499</v>
      </c>
      <c r="I265" s="1">
        <v>0.107234</v>
      </c>
      <c r="J265" s="14" t="str">
        <f t="shared" si="26"/>
        <v>NE</v>
      </c>
      <c r="K265" s="17">
        <v>1.280505</v>
      </c>
      <c r="L265" s="14" t="str">
        <f t="shared" si="25"/>
        <v>NE</v>
      </c>
      <c r="M265" s="6" t="s">
        <v>1233</v>
      </c>
      <c r="N265" s="18">
        <v>0.65732999999999997</v>
      </c>
      <c r="O265" s="18" t="str">
        <f t="shared" si="27"/>
        <v>NE</v>
      </c>
      <c r="P265" s="7" t="s">
        <v>1233</v>
      </c>
    </row>
    <row r="266" spans="1:16">
      <c r="A266" s="14" t="s">
        <v>2162</v>
      </c>
      <c r="B266" s="15" t="s">
        <v>607</v>
      </c>
      <c r="C266" s="16" t="s">
        <v>606</v>
      </c>
      <c r="D266" s="15" t="s">
        <v>607</v>
      </c>
      <c r="E266" s="16">
        <v>613</v>
      </c>
      <c r="F266" s="16" t="s">
        <v>596</v>
      </c>
      <c r="G266" s="16" t="s">
        <v>3063</v>
      </c>
      <c r="H266" s="14"/>
      <c r="I266" s="1">
        <v>0</v>
      </c>
      <c r="J266" s="14" t="str">
        <f t="shared" si="26"/>
        <v>E</v>
      </c>
      <c r="K266" s="17">
        <v>0.61</v>
      </c>
      <c r="L266" s="14" t="str">
        <f t="shared" si="25"/>
        <v>NE</v>
      </c>
      <c r="M266" s="6" t="s">
        <v>1255</v>
      </c>
      <c r="N266" s="18">
        <v>8.9999999999999993E-3</v>
      </c>
      <c r="O266" s="18" t="str">
        <f t="shared" si="27"/>
        <v>E</v>
      </c>
      <c r="P266" s="7" t="s">
        <v>1228</v>
      </c>
    </row>
    <row r="267" spans="1:16">
      <c r="A267" s="14" t="s">
        <v>2776</v>
      </c>
      <c r="B267" s="15" t="s">
        <v>1041</v>
      </c>
      <c r="C267" s="6" t="s">
        <v>2135</v>
      </c>
      <c r="D267" s="14" t="s">
        <v>1621</v>
      </c>
      <c r="E267" s="14" t="s">
        <v>2346</v>
      </c>
      <c r="F267" s="6" t="s">
        <v>579</v>
      </c>
      <c r="G267" s="16" t="s">
        <v>1774</v>
      </c>
      <c r="H267" s="6" t="s">
        <v>2137</v>
      </c>
      <c r="I267" s="1">
        <v>0.107234</v>
      </c>
      <c r="J267" s="14" t="str">
        <f t="shared" si="26"/>
        <v>NE</v>
      </c>
      <c r="K267" s="17">
        <v>0.5798681</v>
      </c>
      <c r="L267" s="14" t="str">
        <f t="shared" si="25"/>
        <v>NE</v>
      </c>
      <c r="M267" s="6" t="s">
        <v>1233</v>
      </c>
      <c r="N267" s="18">
        <v>0.46161000000000002</v>
      </c>
      <c r="O267" s="18" t="str">
        <f t="shared" si="27"/>
        <v>NE</v>
      </c>
      <c r="P267" s="7" t="s">
        <v>1233</v>
      </c>
    </row>
    <row r="268" spans="1:16">
      <c r="A268" s="14" t="s">
        <v>2560</v>
      </c>
      <c r="B268" s="15" t="s">
        <v>2561</v>
      </c>
      <c r="C268" s="16" t="s">
        <v>691</v>
      </c>
      <c r="E268" s="16">
        <v>701</v>
      </c>
      <c r="F268" s="16" t="s">
        <v>684</v>
      </c>
      <c r="G268" s="16" t="s">
        <v>1374</v>
      </c>
      <c r="H268" s="6"/>
      <c r="I268" s="1">
        <v>0.107234</v>
      </c>
      <c r="J268" s="14" t="str">
        <f t="shared" si="26"/>
        <v>NE</v>
      </c>
      <c r="K268" s="14" t="s">
        <v>2186</v>
      </c>
      <c r="L268" s="14" t="s">
        <v>2186</v>
      </c>
      <c r="M268" s="14" t="s">
        <v>2186</v>
      </c>
      <c r="N268" s="18">
        <v>2.3E-2</v>
      </c>
      <c r="O268" s="18" t="str">
        <f t="shared" si="27"/>
        <v>E</v>
      </c>
      <c r="P268" s="7" t="s">
        <v>1234</v>
      </c>
    </row>
    <row r="269" spans="1:16">
      <c r="A269" s="14" t="s">
        <v>1180</v>
      </c>
      <c r="B269" s="15" t="s">
        <v>1040</v>
      </c>
      <c r="C269" s="6" t="s">
        <v>2135</v>
      </c>
      <c r="D269" s="14" t="s">
        <v>1622</v>
      </c>
      <c r="E269" s="14" t="s">
        <v>2346</v>
      </c>
      <c r="F269" s="6" t="s">
        <v>579</v>
      </c>
      <c r="G269" s="16" t="s">
        <v>1774</v>
      </c>
      <c r="H269" s="6" t="s">
        <v>2137</v>
      </c>
      <c r="I269" s="1">
        <v>0.107234</v>
      </c>
      <c r="J269" s="14" t="str">
        <f t="shared" si="26"/>
        <v>NE</v>
      </c>
      <c r="K269" s="17">
        <v>0.61756239999999996</v>
      </c>
      <c r="L269" s="14" t="str">
        <f>IF(K269&lt;=0.2, "E", "NE")</f>
        <v>NE</v>
      </c>
      <c r="M269" s="6" t="s">
        <v>1233</v>
      </c>
      <c r="N269" s="18">
        <v>0.25538</v>
      </c>
      <c r="O269" s="18" t="str">
        <f t="shared" si="27"/>
        <v>NE</v>
      </c>
      <c r="P269" s="7" t="s">
        <v>1233</v>
      </c>
    </row>
    <row r="270" spans="1:16">
      <c r="A270" s="14" t="s">
        <v>1181</v>
      </c>
      <c r="B270" s="15" t="s">
        <v>1039</v>
      </c>
      <c r="C270" s="14" t="s">
        <v>100</v>
      </c>
      <c r="D270" s="14" t="s">
        <v>1732</v>
      </c>
      <c r="E270" s="14">
        <v>74</v>
      </c>
      <c r="F270" s="14" t="s">
        <v>90</v>
      </c>
      <c r="G270" s="16" t="s">
        <v>47</v>
      </c>
      <c r="H270" s="14" t="s">
        <v>2648</v>
      </c>
      <c r="I270" s="1">
        <v>0.107234</v>
      </c>
      <c r="J270" s="14" t="str">
        <f t="shared" si="26"/>
        <v>NE</v>
      </c>
      <c r="K270" s="14" t="s">
        <v>2186</v>
      </c>
      <c r="L270" s="14" t="s">
        <v>2186</v>
      </c>
      <c r="M270" s="14" t="s">
        <v>2186</v>
      </c>
      <c r="N270" s="18">
        <v>0.54644999999999999</v>
      </c>
      <c r="O270" s="18" t="str">
        <f t="shared" si="27"/>
        <v>NE</v>
      </c>
      <c r="P270" s="7" t="s">
        <v>1233</v>
      </c>
    </row>
    <row r="271" spans="1:16">
      <c r="A271" s="14" t="s">
        <v>2507</v>
      </c>
      <c r="B271" s="15" t="s">
        <v>1038</v>
      </c>
      <c r="C271" s="14" t="s">
        <v>196</v>
      </c>
      <c r="D271" s="14" t="s">
        <v>1238</v>
      </c>
      <c r="E271" s="14">
        <v>177</v>
      </c>
      <c r="F271" s="14" t="s">
        <v>197</v>
      </c>
      <c r="G271" s="16" t="s">
        <v>162</v>
      </c>
      <c r="H271" s="14" t="s">
        <v>2508</v>
      </c>
      <c r="I271" s="1">
        <v>0.107234</v>
      </c>
      <c r="J271" s="14" t="str">
        <f t="shared" si="26"/>
        <v>NE</v>
      </c>
      <c r="K271" s="17">
        <v>1.0938511</v>
      </c>
      <c r="L271" s="14" t="str">
        <f>IF(K271&lt;=0.2, "E", "NE")</f>
        <v>NE</v>
      </c>
      <c r="M271" s="6" t="s">
        <v>1233</v>
      </c>
      <c r="N271" s="18">
        <v>4.4999999999999999E-4</v>
      </c>
      <c r="O271" s="18" t="str">
        <f t="shared" si="27"/>
        <v>E</v>
      </c>
      <c r="P271" s="7" t="s">
        <v>1234</v>
      </c>
    </row>
    <row r="272" spans="1:16">
      <c r="A272" s="14" t="s">
        <v>2777</v>
      </c>
      <c r="B272" s="15" t="s">
        <v>1037</v>
      </c>
      <c r="C272" s="14" t="s">
        <v>584</v>
      </c>
      <c r="D272" s="14" t="s">
        <v>1287</v>
      </c>
      <c r="E272" s="14">
        <v>583</v>
      </c>
      <c r="F272" s="14" t="s">
        <v>585</v>
      </c>
      <c r="G272" s="16" t="s">
        <v>3063</v>
      </c>
      <c r="H272" s="14" t="s">
        <v>2288</v>
      </c>
      <c r="I272" s="1">
        <v>0.107234</v>
      </c>
      <c r="J272" s="14" t="str">
        <f t="shared" si="26"/>
        <v>NE</v>
      </c>
      <c r="K272" s="17">
        <v>0.97206000000000004</v>
      </c>
      <c r="L272" s="14" t="str">
        <f>IF(K272&lt;=0.2, "E", "NE")</f>
        <v>NE</v>
      </c>
      <c r="M272" s="6" t="s">
        <v>1233</v>
      </c>
      <c r="N272" s="18">
        <v>0.23125999999999999</v>
      </c>
      <c r="O272" s="18" t="str">
        <f t="shared" si="27"/>
        <v>NE</v>
      </c>
      <c r="P272" s="7" t="s">
        <v>1233</v>
      </c>
    </row>
    <row r="273" spans="1:16">
      <c r="A273" s="14" t="s">
        <v>2993</v>
      </c>
      <c r="B273" s="15" t="s">
        <v>1036</v>
      </c>
      <c r="C273" s="14" t="s">
        <v>147</v>
      </c>
      <c r="D273" s="14" t="s">
        <v>1633</v>
      </c>
      <c r="E273" s="14">
        <v>123</v>
      </c>
      <c r="F273" s="14" t="s">
        <v>144</v>
      </c>
      <c r="G273" s="16" t="s">
        <v>42</v>
      </c>
      <c r="H273" s="14" t="s">
        <v>2323</v>
      </c>
      <c r="I273" s="1">
        <v>0.107234</v>
      </c>
      <c r="J273" s="14" t="str">
        <f t="shared" si="26"/>
        <v>NE</v>
      </c>
      <c r="K273" s="14" t="s">
        <v>2186</v>
      </c>
      <c r="L273" s="14" t="s">
        <v>2186</v>
      </c>
      <c r="M273" s="14" t="s">
        <v>2186</v>
      </c>
      <c r="N273" s="18">
        <v>0.27875</v>
      </c>
      <c r="O273" s="18" t="str">
        <f t="shared" si="27"/>
        <v>NE</v>
      </c>
      <c r="P273" s="7" t="s">
        <v>1233</v>
      </c>
    </row>
    <row r="274" spans="1:16">
      <c r="A274" s="14" t="s">
        <v>2778</v>
      </c>
      <c r="B274" s="15" t="s">
        <v>1035</v>
      </c>
      <c r="C274" s="14" t="s">
        <v>147</v>
      </c>
      <c r="D274" s="14" t="s">
        <v>1444</v>
      </c>
      <c r="E274" s="14">
        <v>123</v>
      </c>
      <c r="F274" s="14" t="s">
        <v>144</v>
      </c>
      <c r="G274" s="16" t="s">
        <v>42</v>
      </c>
      <c r="H274" s="14" t="s">
        <v>2323</v>
      </c>
      <c r="I274" s="1">
        <v>0.107234</v>
      </c>
      <c r="J274" s="14" t="str">
        <f t="shared" si="26"/>
        <v>NE</v>
      </c>
      <c r="K274" s="17">
        <v>1.1273051999999999</v>
      </c>
      <c r="L274" s="14" t="str">
        <f>IF(K274&lt;=0.2, "E", "NE")</f>
        <v>NE</v>
      </c>
      <c r="M274" s="6" t="s">
        <v>1233</v>
      </c>
      <c r="N274" s="18">
        <v>0.82743</v>
      </c>
      <c r="O274" s="18" t="str">
        <f t="shared" si="27"/>
        <v>NE</v>
      </c>
      <c r="P274" s="7" t="s">
        <v>1233</v>
      </c>
    </row>
    <row r="275" spans="1:16">
      <c r="A275" s="14" t="s">
        <v>2779</v>
      </c>
      <c r="B275" s="15" t="s">
        <v>1034</v>
      </c>
      <c r="C275" s="14" t="s">
        <v>147</v>
      </c>
      <c r="D275" s="14" t="s">
        <v>1445</v>
      </c>
      <c r="E275" s="14">
        <v>123</v>
      </c>
      <c r="F275" s="14" t="s">
        <v>144</v>
      </c>
      <c r="G275" s="16" t="s">
        <v>42</v>
      </c>
      <c r="H275" s="14" t="s">
        <v>2323</v>
      </c>
      <c r="I275" s="1">
        <v>0.107234</v>
      </c>
      <c r="J275" s="14" t="str">
        <f t="shared" si="26"/>
        <v>NE</v>
      </c>
      <c r="K275" s="17">
        <v>0.6819499</v>
      </c>
      <c r="L275" s="14" t="str">
        <f>IF(K275&lt;=0.2, "E", "NE")</f>
        <v>NE</v>
      </c>
      <c r="M275" s="6" t="s">
        <v>1233</v>
      </c>
      <c r="N275" s="18">
        <v>0.71492</v>
      </c>
      <c r="O275" s="18" t="str">
        <f t="shared" si="27"/>
        <v>NE</v>
      </c>
      <c r="P275" s="7" t="s">
        <v>1233</v>
      </c>
    </row>
    <row r="276" spans="1:16">
      <c r="A276" s="14" t="s">
        <v>2562</v>
      </c>
      <c r="B276" s="15" t="s">
        <v>245</v>
      </c>
      <c r="C276" s="14" t="s">
        <v>243</v>
      </c>
      <c r="D276" s="14" t="s">
        <v>1250</v>
      </c>
      <c r="E276" s="14">
        <v>215</v>
      </c>
      <c r="F276" s="14" t="s">
        <v>244</v>
      </c>
      <c r="G276" s="16" t="s">
        <v>162</v>
      </c>
      <c r="H276" s="14" t="s">
        <v>2563</v>
      </c>
      <c r="I276" s="1">
        <v>0.107234</v>
      </c>
      <c r="J276" s="14" t="str">
        <f t="shared" si="26"/>
        <v>NE</v>
      </c>
      <c r="K276" s="14" t="s">
        <v>2186</v>
      </c>
      <c r="L276" s="14" t="s">
        <v>2186</v>
      </c>
      <c r="M276" s="14" t="s">
        <v>2186</v>
      </c>
      <c r="N276" s="18">
        <v>0</v>
      </c>
      <c r="O276" s="18" t="str">
        <f t="shared" si="27"/>
        <v>E</v>
      </c>
      <c r="P276" s="7" t="s">
        <v>1234</v>
      </c>
    </row>
    <row r="277" spans="1:16">
      <c r="A277" s="14" t="s">
        <v>2509</v>
      </c>
      <c r="B277" s="15" t="s">
        <v>496</v>
      </c>
      <c r="C277" s="14" t="s">
        <v>495</v>
      </c>
      <c r="D277" s="14" t="s">
        <v>1460</v>
      </c>
      <c r="E277" s="14">
        <v>421</v>
      </c>
      <c r="F277" s="14" t="s">
        <v>493</v>
      </c>
      <c r="G277" s="16" t="s">
        <v>427</v>
      </c>
      <c r="H277" s="14" t="s">
        <v>2510</v>
      </c>
      <c r="I277" s="1">
        <v>0.107234</v>
      </c>
      <c r="J277" s="14" t="str">
        <f t="shared" si="26"/>
        <v>NE</v>
      </c>
      <c r="K277" s="17">
        <v>1.2674242</v>
      </c>
      <c r="L277" s="14" t="str">
        <f t="shared" ref="L277:L282" si="28">IF(K277&lt;=0.2, "E", "NE")</f>
        <v>NE</v>
      </c>
      <c r="M277" s="6" t="s">
        <v>1233</v>
      </c>
      <c r="N277" s="18">
        <v>1.2999999999999999E-4</v>
      </c>
      <c r="O277" s="18" t="str">
        <f t="shared" si="27"/>
        <v>E</v>
      </c>
      <c r="P277" s="7" t="s">
        <v>1234</v>
      </c>
    </row>
    <row r="278" spans="1:16">
      <c r="A278" s="14" t="s">
        <v>2780</v>
      </c>
      <c r="B278" s="15" t="s">
        <v>1033</v>
      </c>
      <c r="C278" s="14" t="s">
        <v>494</v>
      </c>
      <c r="D278" s="14" t="s">
        <v>1487</v>
      </c>
      <c r="E278" s="14">
        <v>420</v>
      </c>
      <c r="F278" s="14" t="s">
        <v>493</v>
      </c>
      <c r="G278" s="16" t="s">
        <v>427</v>
      </c>
      <c r="H278" s="14" t="s">
        <v>2489</v>
      </c>
      <c r="I278" s="1">
        <v>0.107234</v>
      </c>
      <c r="J278" s="14" t="str">
        <f t="shared" si="26"/>
        <v>NE</v>
      </c>
      <c r="K278" s="17">
        <v>1.0358369000000001</v>
      </c>
      <c r="L278" s="14" t="str">
        <f t="shared" si="28"/>
        <v>NE</v>
      </c>
      <c r="M278" s="6" t="s">
        <v>1233</v>
      </c>
      <c r="N278" s="18">
        <v>0.35660999999999998</v>
      </c>
      <c r="O278" s="18" t="str">
        <f t="shared" si="27"/>
        <v>NE</v>
      </c>
      <c r="P278" s="7" t="s">
        <v>1233</v>
      </c>
    </row>
    <row r="279" spans="1:16">
      <c r="A279" s="14" t="s">
        <v>2781</v>
      </c>
      <c r="B279" s="15" t="s">
        <v>498</v>
      </c>
      <c r="C279" s="14" t="s">
        <v>497</v>
      </c>
      <c r="D279" s="14" t="s">
        <v>1488</v>
      </c>
      <c r="E279" s="14">
        <v>423</v>
      </c>
      <c r="F279" s="14" t="s">
        <v>493</v>
      </c>
      <c r="G279" s="16" t="s">
        <v>427</v>
      </c>
      <c r="H279" s="14" t="s">
        <v>2782</v>
      </c>
      <c r="I279" s="1">
        <v>0.107234</v>
      </c>
      <c r="J279" s="14" t="str">
        <f t="shared" si="26"/>
        <v>NE</v>
      </c>
      <c r="K279" s="17">
        <v>0.30177801999999998</v>
      </c>
      <c r="L279" s="14" t="str">
        <f t="shared" si="28"/>
        <v>NE</v>
      </c>
      <c r="M279" s="6" t="s">
        <v>1233</v>
      </c>
      <c r="N279" s="18">
        <v>0.22197</v>
      </c>
      <c r="O279" s="18" t="str">
        <f t="shared" si="27"/>
        <v>NE</v>
      </c>
      <c r="P279" s="7" t="s">
        <v>1233</v>
      </c>
    </row>
    <row r="280" spans="1:16">
      <c r="A280" s="14" t="s">
        <v>2511</v>
      </c>
      <c r="B280" s="15" t="s">
        <v>500</v>
      </c>
      <c r="C280" s="14" t="s">
        <v>499</v>
      </c>
      <c r="D280" s="14" t="s">
        <v>1461</v>
      </c>
      <c r="E280" s="14">
        <v>424</v>
      </c>
      <c r="F280" s="14" t="s">
        <v>493</v>
      </c>
      <c r="G280" s="16" t="s">
        <v>427</v>
      </c>
      <c r="H280" s="14" t="s">
        <v>2512</v>
      </c>
      <c r="I280" s="1">
        <v>0.107234</v>
      </c>
      <c r="J280" s="14" t="str">
        <f t="shared" si="26"/>
        <v>NE</v>
      </c>
      <c r="K280" s="17">
        <v>1.2267691000000001</v>
      </c>
      <c r="L280" s="14" t="str">
        <f t="shared" si="28"/>
        <v>NE</v>
      </c>
      <c r="M280" s="6" t="s">
        <v>1233</v>
      </c>
      <c r="N280" s="18">
        <v>5.5500000000000002E-3</v>
      </c>
      <c r="O280" s="18" t="str">
        <f t="shared" si="27"/>
        <v>E</v>
      </c>
      <c r="P280" s="7" t="s">
        <v>1234</v>
      </c>
    </row>
    <row r="281" spans="1:16">
      <c r="A281" s="14" t="s">
        <v>1944</v>
      </c>
      <c r="B281" s="15" t="s">
        <v>806</v>
      </c>
      <c r="C281" s="14" t="s">
        <v>429</v>
      </c>
      <c r="D281" s="14" t="s">
        <v>1507</v>
      </c>
      <c r="E281" s="14">
        <v>364</v>
      </c>
      <c r="F281" s="14" t="s">
        <v>426</v>
      </c>
      <c r="G281" s="16" t="s">
        <v>427</v>
      </c>
      <c r="H281" s="14" t="s">
        <v>1945</v>
      </c>
      <c r="I281" s="1">
        <v>0</v>
      </c>
      <c r="J281" s="14" t="str">
        <f t="shared" si="26"/>
        <v>E</v>
      </c>
      <c r="K281" s="17">
        <v>6.1023187E-2</v>
      </c>
      <c r="L281" s="14" t="str">
        <f t="shared" si="28"/>
        <v>E</v>
      </c>
      <c r="M281" s="6" t="s">
        <v>1228</v>
      </c>
      <c r="N281" s="18">
        <v>5.0499999999999998E-3</v>
      </c>
      <c r="O281" s="18" t="str">
        <f t="shared" si="27"/>
        <v>E</v>
      </c>
      <c r="P281" s="7" t="s">
        <v>1228</v>
      </c>
    </row>
    <row r="282" spans="1:16">
      <c r="A282" s="14" t="s">
        <v>1946</v>
      </c>
      <c r="B282" s="15" t="s">
        <v>428</v>
      </c>
      <c r="C282" s="6" t="s">
        <v>425</v>
      </c>
      <c r="D282" s="14" t="s">
        <v>1506</v>
      </c>
      <c r="E282" s="14" t="s">
        <v>1947</v>
      </c>
      <c r="F282" s="6" t="s">
        <v>426</v>
      </c>
      <c r="G282" s="16" t="s">
        <v>427</v>
      </c>
      <c r="H282" s="6" t="s">
        <v>1948</v>
      </c>
      <c r="I282" s="1">
        <v>0</v>
      </c>
      <c r="J282" s="14" t="str">
        <f t="shared" si="26"/>
        <v>E</v>
      </c>
      <c r="K282" s="17">
        <v>6.8293646E-2</v>
      </c>
      <c r="L282" s="14" t="str">
        <f t="shared" si="28"/>
        <v>E</v>
      </c>
      <c r="M282" s="6" t="s">
        <v>1228</v>
      </c>
      <c r="N282" s="18">
        <v>0</v>
      </c>
      <c r="O282" s="18" t="str">
        <f t="shared" si="27"/>
        <v>E</v>
      </c>
      <c r="P282" s="7" t="s">
        <v>1228</v>
      </c>
    </row>
    <row r="283" spans="1:16">
      <c r="A283" s="14" t="s">
        <v>2195</v>
      </c>
      <c r="B283" s="15" t="s">
        <v>431</v>
      </c>
      <c r="C283" s="14" t="s">
        <v>430</v>
      </c>
      <c r="D283" s="14" t="s">
        <v>1508</v>
      </c>
      <c r="E283" s="14">
        <v>365</v>
      </c>
      <c r="F283" s="14" t="s">
        <v>426</v>
      </c>
      <c r="G283" s="16" t="s">
        <v>427</v>
      </c>
      <c r="H283" s="14" t="s">
        <v>2196</v>
      </c>
      <c r="I283" s="1">
        <v>0</v>
      </c>
      <c r="J283" s="14" t="str">
        <f t="shared" si="26"/>
        <v>E</v>
      </c>
      <c r="K283" s="14" t="s">
        <v>2186</v>
      </c>
      <c r="L283" s="14" t="s">
        <v>2186</v>
      </c>
      <c r="M283" s="14" t="s">
        <v>2186</v>
      </c>
      <c r="N283" s="18">
        <v>9.6000000000000002E-4</v>
      </c>
      <c r="O283" s="18" t="str">
        <f t="shared" si="27"/>
        <v>E</v>
      </c>
      <c r="P283" s="7" t="s">
        <v>1228</v>
      </c>
    </row>
    <row r="284" spans="1:16">
      <c r="A284" s="14" t="s">
        <v>1949</v>
      </c>
      <c r="B284" s="15" t="s">
        <v>318</v>
      </c>
      <c r="C284" s="14" t="s">
        <v>317</v>
      </c>
      <c r="D284" s="14" t="s">
        <v>1340</v>
      </c>
      <c r="E284" s="14">
        <v>269</v>
      </c>
      <c r="F284" s="14" t="s">
        <v>306</v>
      </c>
      <c r="G284" s="16" t="s">
        <v>162</v>
      </c>
      <c r="H284" s="14" t="s">
        <v>1950</v>
      </c>
      <c r="I284" s="1">
        <v>0</v>
      </c>
      <c r="J284" s="14" t="str">
        <f t="shared" si="26"/>
        <v>E</v>
      </c>
      <c r="K284" s="17">
        <v>3.6223463999999997E-2</v>
      </c>
      <c r="L284" s="14" t="str">
        <f t="shared" ref="L284:L306" si="29">IF(K284&lt;=0.2, "E", "NE")</f>
        <v>E</v>
      </c>
      <c r="M284" s="6" t="s">
        <v>1228</v>
      </c>
      <c r="N284" s="18">
        <v>6.9999999999999994E-5</v>
      </c>
      <c r="O284" s="18" t="str">
        <f t="shared" si="27"/>
        <v>E</v>
      </c>
      <c r="P284" s="7" t="s">
        <v>1228</v>
      </c>
    </row>
    <row r="285" spans="1:16">
      <c r="A285" s="14" t="s">
        <v>2406</v>
      </c>
      <c r="B285" s="15" t="s">
        <v>1032</v>
      </c>
      <c r="C285" s="14" t="s">
        <v>316</v>
      </c>
      <c r="D285" s="14" t="s">
        <v>1253</v>
      </c>
      <c r="E285" s="14">
        <v>267</v>
      </c>
      <c r="F285" s="14" t="s">
        <v>306</v>
      </c>
      <c r="G285" s="16" t="s">
        <v>162</v>
      </c>
      <c r="H285" s="14" t="s">
        <v>2407</v>
      </c>
      <c r="I285" s="1">
        <v>0.107234</v>
      </c>
      <c r="J285" s="14" t="str">
        <f t="shared" si="26"/>
        <v>NE</v>
      </c>
      <c r="K285" s="17">
        <v>4.4531415999999997E-2</v>
      </c>
      <c r="L285" s="14" t="str">
        <f t="shared" si="29"/>
        <v>E</v>
      </c>
      <c r="M285" s="6" t="s">
        <v>1234</v>
      </c>
      <c r="N285" s="18">
        <v>0</v>
      </c>
      <c r="O285" s="18" t="str">
        <f t="shared" si="27"/>
        <v>E</v>
      </c>
      <c r="P285" s="7" t="s">
        <v>1234</v>
      </c>
    </row>
    <row r="286" spans="1:16">
      <c r="A286" s="14" t="s">
        <v>1951</v>
      </c>
      <c r="B286" s="15" t="s">
        <v>315</v>
      </c>
      <c r="C286" s="6" t="s">
        <v>1952</v>
      </c>
      <c r="D286" s="14" t="s">
        <v>1339</v>
      </c>
      <c r="E286" s="14" t="s">
        <v>1953</v>
      </c>
      <c r="F286" s="6" t="s">
        <v>306</v>
      </c>
      <c r="G286" s="16" t="s">
        <v>162</v>
      </c>
      <c r="H286" s="6" t="s">
        <v>1954</v>
      </c>
      <c r="I286" s="1">
        <v>0</v>
      </c>
      <c r="J286" s="14" t="str">
        <f t="shared" si="26"/>
        <v>E</v>
      </c>
      <c r="K286" s="17">
        <v>2.1055112000000001E-2</v>
      </c>
      <c r="L286" s="14" t="str">
        <f t="shared" si="29"/>
        <v>E</v>
      </c>
      <c r="M286" s="6" t="s">
        <v>1228</v>
      </c>
      <c r="N286" s="18">
        <v>2.4000000000000001E-4</v>
      </c>
      <c r="O286" s="18" t="str">
        <f t="shared" si="27"/>
        <v>E</v>
      </c>
      <c r="P286" s="7" t="s">
        <v>1228</v>
      </c>
    </row>
    <row r="287" spans="1:16">
      <c r="A287" s="14" t="s">
        <v>1955</v>
      </c>
      <c r="B287" s="15" t="s">
        <v>314</v>
      </c>
      <c r="C287" s="16" t="s">
        <v>313</v>
      </c>
      <c r="D287" s="14" t="s">
        <v>1338</v>
      </c>
      <c r="E287" s="16">
        <v>265</v>
      </c>
      <c r="F287" s="16" t="s">
        <v>306</v>
      </c>
      <c r="G287" s="16" t="s">
        <v>162</v>
      </c>
      <c r="H287" s="6"/>
      <c r="I287" s="1">
        <v>0</v>
      </c>
      <c r="J287" s="14" t="str">
        <f t="shared" si="26"/>
        <v>E</v>
      </c>
      <c r="K287" s="17">
        <v>0.03</v>
      </c>
      <c r="L287" s="14" t="str">
        <f t="shared" si="29"/>
        <v>E</v>
      </c>
      <c r="M287" s="6" t="s">
        <v>1228</v>
      </c>
      <c r="N287" s="18">
        <v>6.0000000000000001E-3</v>
      </c>
      <c r="O287" s="18" t="str">
        <f t="shared" si="27"/>
        <v>E</v>
      </c>
      <c r="P287" s="7" t="s">
        <v>1228</v>
      </c>
    </row>
    <row r="288" spans="1:16">
      <c r="A288" s="14" t="s">
        <v>1956</v>
      </c>
      <c r="B288" s="15" t="s">
        <v>312</v>
      </c>
      <c r="C288" s="6" t="s">
        <v>311</v>
      </c>
      <c r="D288" s="14" t="s">
        <v>1337</v>
      </c>
      <c r="E288" s="14" t="s">
        <v>1957</v>
      </c>
      <c r="F288" s="6" t="s">
        <v>306</v>
      </c>
      <c r="G288" s="16" t="s">
        <v>162</v>
      </c>
      <c r="H288" s="6" t="s">
        <v>1958</v>
      </c>
      <c r="I288" s="1">
        <v>0</v>
      </c>
      <c r="J288" s="14" t="str">
        <f t="shared" si="26"/>
        <v>E</v>
      </c>
      <c r="K288" s="17">
        <v>9.0471170000000004E-2</v>
      </c>
      <c r="L288" s="14" t="str">
        <f t="shared" si="29"/>
        <v>E</v>
      </c>
      <c r="M288" s="6" t="s">
        <v>1228</v>
      </c>
      <c r="N288" s="18">
        <v>1.0030000000000001E-2</v>
      </c>
      <c r="O288" s="18" t="str">
        <f t="shared" si="27"/>
        <v>E</v>
      </c>
      <c r="P288" s="7" t="s">
        <v>1228</v>
      </c>
    </row>
    <row r="289" spans="1:16">
      <c r="A289" s="14" t="s">
        <v>1959</v>
      </c>
      <c r="B289" s="15" t="s">
        <v>310</v>
      </c>
      <c r="C289" s="14" t="s">
        <v>309</v>
      </c>
      <c r="D289" s="14" t="s">
        <v>1336</v>
      </c>
      <c r="E289" s="14">
        <v>263</v>
      </c>
      <c r="F289" s="14" t="s">
        <v>306</v>
      </c>
      <c r="G289" s="16" t="s">
        <v>162</v>
      </c>
      <c r="H289" s="14" t="s">
        <v>1960</v>
      </c>
      <c r="I289" s="1">
        <v>0</v>
      </c>
      <c r="J289" s="14" t="str">
        <f t="shared" si="26"/>
        <v>E</v>
      </c>
      <c r="K289" s="17">
        <v>0.14320047</v>
      </c>
      <c r="L289" s="14" t="str">
        <f t="shared" si="29"/>
        <v>E</v>
      </c>
      <c r="M289" s="6" t="s">
        <v>1228</v>
      </c>
      <c r="N289" s="18">
        <v>1.7909999999999999E-2</v>
      </c>
      <c r="O289" s="18" t="str">
        <f t="shared" si="27"/>
        <v>E</v>
      </c>
      <c r="P289" s="7" t="s">
        <v>1228</v>
      </c>
    </row>
    <row r="290" spans="1:16">
      <c r="A290" s="14" t="s">
        <v>1961</v>
      </c>
      <c r="B290" s="15" t="s">
        <v>335</v>
      </c>
      <c r="C290" s="14" t="s">
        <v>333</v>
      </c>
      <c r="D290" s="14" t="s">
        <v>1347</v>
      </c>
      <c r="E290" s="14">
        <v>277</v>
      </c>
      <c r="F290" s="14" t="s">
        <v>334</v>
      </c>
      <c r="G290" s="16" t="s">
        <v>162</v>
      </c>
      <c r="H290" s="14" t="s">
        <v>1962</v>
      </c>
      <c r="I290" s="1">
        <v>0</v>
      </c>
      <c r="J290" s="14" t="str">
        <f t="shared" si="26"/>
        <v>E</v>
      </c>
      <c r="K290" s="17">
        <v>2.5377107999999999E-2</v>
      </c>
      <c r="L290" s="14" t="str">
        <f t="shared" si="29"/>
        <v>E</v>
      </c>
      <c r="M290" s="6" t="s">
        <v>1228</v>
      </c>
      <c r="N290" s="18">
        <v>0</v>
      </c>
      <c r="O290" s="18" t="str">
        <f t="shared" si="27"/>
        <v>E</v>
      </c>
      <c r="P290" s="7" t="s">
        <v>1228</v>
      </c>
    </row>
    <row r="291" spans="1:16">
      <c r="A291" s="14" t="s">
        <v>1963</v>
      </c>
      <c r="B291" s="15" t="s">
        <v>339</v>
      </c>
      <c r="C291" s="14" t="s">
        <v>338</v>
      </c>
      <c r="D291" s="14" t="s">
        <v>1349</v>
      </c>
      <c r="E291" s="14">
        <v>280</v>
      </c>
      <c r="F291" s="14" t="s">
        <v>334</v>
      </c>
      <c r="G291" s="16" t="s">
        <v>162</v>
      </c>
      <c r="H291" s="14" t="s">
        <v>1964</v>
      </c>
      <c r="I291" s="1">
        <v>0</v>
      </c>
      <c r="J291" s="14" t="str">
        <f t="shared" si="26"/>
        <v>E</v>
      </c>
      <c r="K291" s="17">
        <v>1.5887238000000001E-2</v>
      </c>
      <c r="L291" s="14" t="str">
        <f t="shared" si="29"/>
        <v>E</v>
      </c>
      <c r="M291" s="6" t="s">
        <v>1228</v>
      </c>
      <c r="N291" s="18">
        <v>1.5299999999999999E-3</v>
      </c>
      <c r="O291" s="18" t="str">
        <f t="shared" si="27"/>
        <v>E</v>
      </c>
      <c r="P291" s="7" t="s">
        <v>1228</v>
      </c>
    </row>
    <row r="292" spans="1:16">
      <c r="A292" s="14" t="s">
        <v>1965</v>
      </c>
      <c r="B292" s="15" t="s">
        <v>805</v>
      </c>
      <c r="C292" s="14" t="s">
        <v>340</v>
      </c>
      <c r="D292" s="14" t="s">
        <v>1350</v>
      </c>
      <c r="E292" s="14">
        <v>281</v>
      </c>
      <c r="F292" s="14" t="s">
        <v>334</v>
      </c>
      <c r="G292" s="16" t="s">
        <v>162</v>
      </c>
      <c r="H292" s="14" t="s">
        <v>1966</v>
      </c>
      <c r="I292" s="1">
        <v>0</v>
      </c>
      <c r="J292" s="14" t="str">
        <f t="shared" si="26"/>
        <v>E</v>
      </c>
      <c r="K292" s="17">
        <v>3.0433100000000001E-2</v>
      </c>
      <c r="L292" s="14" t="str">
        <f t="shared" si="29"/>
        <v>E</v>
      </c>
      <c r="M292" s="6" t="s">
        <v>1228</v>
      </c>
      <c r="N292" s="18">
        <v>4.0000000000000003E-5</v>
      </c>
      <c r="O292" s="18" t="str">
        <f t="shared" si="27"/>
        <v>E</v>
      </c>
      <c r="P292" s="7" t="s">
        <v>1228</v>
      </c>
    </row>
    <row r="293" spans="1:16">
      <c r="A293" s="14" t="s">
        <v>1967</v>
      </c>
      <c r="B293" s="15" t="s">
        <v>804</v>
      </c>
      <c r="C293" s="14" t="s">
        <v>340</v>
      </c>
      <c r="D293" s="14" t="s">
        <v>1351</v>
      </c>
      <c r="E293" s="14">
        <v>281</v>
      </c>
      <c r="F293" s="14" t="s">
        <v>334</v>
      </c>
      <c r="G293" s="16" t="s">
        <v>162</v>
      </c>
      <c r="H293" s="14" t="s">
        <v>1966</v>
      </c>
      <c r="I293" s="1">
        <v>0</v>
      </c>
      <c r="J293" s="14" t="str">
        <f t="shared" si="26"/>
        <v>E</v>
      </c>
      <c r="K293" s="17">
        <v>3.1489488000000003E-2</v>
      </c>
      <c r="L293" s="14" t="str">
        <f t="shared" si="29"/>
        <v>E</v>
      </c>
      <c r="M293" s="6" t="s">
        <v>1228</v>
      </c>
      <c r="N293" s="18">
        <v>2.0000000000000002E-5</v>
      </c>
      <c r="O293" s="18" t="str">
        <f t="shared" si="27"/>
        <v>E</v>
      </c>
      <c r="P293" s="7" t="s">
        <v>1228</v>
      </c>
    </row>
    <row r="294" spans="1:16">
      <c r="A294" s="14" t="s">
        <v>2408</v>
      </c>
      <c r="B294" s="15" t="s">
        <v>72</v>
      </c>
      <c r="C294" s="14" t="s">
        <v>71</v>
      </c>
      <c r="D294" s="14" t="s">
        <v>1373</v>
      </c>
      <c r="E294" s="14">
        <v>51</v>
      </c>
      <c r="F294" s="14" t="s">
        <v>58</v>
      </c>
      <c r="G294" s="16" t="s">
        <v>42</v>
      </c>
      <c r="H294" s="14" t="s">
        <v>2409</v>
      </c>
      <c r="I294" s="1">
        <v>0.107234</v>
      </c>
      <c r="J294" s="14" t="str">
        <f t="shared" si="26"/>
        <v>NE</v>
      </c>
      <c r="K294" s="17">
        <v>8.494736E-2</v>
      </c>
      <c r="L294" s="14" t="str">
        <f t="shared" si="29"/>
        <v>E</v>
      </c>
      <c r="M294" s="6" t="s">
        <v>1234</v>
      </c>
      <c r="N294" s="18">
        <v>8.9999999999999998E-4</v>
      </c>
      <c r="O294" s="18" t="str">
        <f t="shared" si="27"/>
        <v>E</v>
      </c>
      <c r="P294" s="7" t="s">
        <v>1234</v>
      </c>
    </row>
    <row r="295" spans="1:16">
      <c r="A295" s="14" t="s">
        <v>1968</v>
      </c>
      <c r="B295" s="15" t="s">
        <v>803</v>
      </c>
      <c r="C295" s="6" t="s">
        <v>1969</v>
      </c>
      <c r="D295" s="14" t="s">
        <v>1574</v>
      </c>
      <c r="E295" s="14" t="s">
        <v>1970</v>
      </c>
      <c r="F295" s="6" t="s">
        <v>144</v>
      </c>
      <c r="G295" s="16" t="s">
        <v>47</v>
      </c>
      <c r="H295" s="6" t="s">
        <v>1971</v>
      </c>
      <c r="I295" s="1">
        <v>0</v>
      </c>
      <c r="J295" s="14" t="str">
        <f t="shared" si="26"/>
        <v>E</v>
      </c>
      <c r="K295" s="17">
        <v>0.17654827000000001</v>
      </c>
      <c r="L295" s="14" t="str">
        <f t="shared" si="29"/>
        <v>E</v>
      </c>
      <c r="M295" s="6" t="s">
        <v>1228</v>
      </c>
      <c r="N295" s="18">
        <v>4.3220000000000001E-2</v>
      </c>
      <c r="O295" s="18" t="str">
        <f t="shared" si="27"/>
        <v>E</v>
      </c>
      <c r="P295" s="7" t="s">
        <v>1228</v>
      </c>
    </row>
    <row r="296" spans="1:16">
      <c r="A296" s="14" t="s">
        <v>2163</v>
      </c>
      <c r="B296" s="15" t="s">
        <v>802</v>
      </c>
      <c r="C296" s="6" t="s">
        <v>1969</v>
      </c>
      <c r="D296" s="14" t="s">
        <v>1575</v>
      </c>
      <c r="E296" s="14" t="s">
        <v>1970</v>
      </c>
      <c r="F296" s="6" t="s">
        <v>144</v>
      </c>
      <c r="G296" s="16" t="s">
        <v>47</v>
      </c>
      <c r="H296" s="6" t="s">
        <v>1971</v>
      </c>
      <c r="I296" s="1">
        <v>0</v>
      </c>
      <c r="J296" s="14" t="str">
        <f t="shared" si="26"/>
        <v>E</v>
      </c>
      <c r="K296" s="17">
        <v>0.94628060000000003</v>
      </c>
      <c r="L296" s="14" t="str">
        <f t="shared" si="29"/>
        <v>NE</v>
      </c>
      <c r="M296" s="6" t="s">
        <v>1255</v>
      </c>
      <c r="N296" s="18">
        <v>2.2919999999999999E-2</v>
      </c>
      <c r="O296" s="18" t="str">
        <f t="shared" si="27"/>
        <v>E</v>
      </c>
      <c r="P296" s="7" t="s">
        <v>1228</v>
      </c>
    </row>
    <row r="297" spans="1:16">
      <c r="A297" s="14" t="s">
        <v>2783</v>
      </c>
      <c r="B297" s="15" t="s">
        <v>402</v>
      </c>
      <c r="C297" s="14" t="s">
        <v>401</v>
      </c>
      <c r="D297" s="14" t="s">
        <v>1692</v>
      </c>
      <c r="E297" s="14">
        <v>323</v>
      </c>
      <c r="F297" s="14" t="s">
        <v>385</v>
      </c>
      <c r="G297" s="16" t="s">
        <v>347</v>
      </c>
      <c r="H297" s="14" t="s">
        <v>2784</v>
      </c>
      <c r="I297" s="1">
        <v>0.107234</v>
      </c>
      <c r="J297" s="14" t="str">
        <f t="shared" si="26"/>
        <v>NE</v>
      </c>
      <c r="K297" s="17">
        <v>2.2845366</v>
      </c>
      <c r="L297" s="14" t="str">
        <f t="shared" si="29"/>
        <v>NE</v>
      </c>
      <c r="M297" s="6" t="s">
        <v>1233</v>
      </c>
      <c r="N297" s="18">
        <v>0.85814999999999997</v>
      </c>
      <c r="O297" s="18" t="str">
        <f t="shared" si="27"/>
        <v>NE</v>
      </c>
      <c r="P297" s="7" t="s">
        <v>1233</v>
      </c>
    </row>
    <row r="298" spans="1:16">
      <c r="A298" s="14" t="s">
        <v>1972</v>
      </c>
      <c r="B298" s="15" t="s">
        <v>466</v>
      </c>
      <c r="C298" s="14" t="s">
        <v>465</v>
      </c>
      <c r="D298" s="14" t="s">
        <v>1517</v>
      </c>
      <c r="E298" s="14">
        <v>397</v>
      </c>
      <c r="F298" s="14" t="s">
        <v>454</v>
      </c>
      <c r="G298" s="16" t="s">
        <v>427</v>
      </c>
      <c r="H298" s="14" t="s">
        <v>1973</v>
      </c>
      <c r="I298" s="1">
        <v>0</v>
      </c>
      <c r="J298" s="14" t="str">
        <f t="shared" si="26"/>
        <v>E</v>
      </c>
      <c r="K298" s="17">
        <v>7.9634090000000005E-2</v>
      </c>
      <c r="L298" s="14" t="str">
        <f t="shared" si="29"/>
        <v>E</v>
      </c>
      <c r="M298" s="6" t="s">
        <v>1228</v>
      </c>
      <c r="N298" s="18">
        <v>1.5299999999999999E-3</v>
      </c>
      <c r="O298" s="18" t="str">
        <f t="shared" si="27"/>
        <v>E</v>
      </c>
      <c r="P298" s="7" t="s">
        <v>1228</v>
      </c>
    </row>
    <row r="299" spans="1:16">
      <c r="A299" s="14" t="s">
        <v>1974</v>
      </c>
      <c r="B299" s="15" t="s">
        <v>230</v>
      </c>
      <c r="C299" s="14" t="s">
        <v>229</v>
      </c>
      <c r="D299" s="14" t="s">
        <v>1305</v>
      </c>
      <c r="E299" s="14">
        <v>205</v>
      </c>
      <c r="F299" s="14" t="s">
        <v>225</v>
      </c>
      <c r="G299" s="16" t="s">
        <v>162</v>
      </c>
      <c r="H299" s="14" t="s">
        <v>1975</v>
      </c>
      <c r="I299" s="1">
        <v>0</v>
      </c>
      <c r="J299" s="14" t="str">
        <f t="shared" si="26"/>
        <v>E</v>
      </c>
      <c r="K299" s="17">
        <v>5.3702886999999998E-2</v>
      </c>
      <c r="L299" s="14" t="str">
        <f t="shared" si="29"/>
        <v>E</v>
      </c>
      <c r="M299" s="6" t="s">
        <v>1228</v>
      </c>
      <c r="N299" s="18">
        <v>2.4000000000000001E-4</v>
      </c>
      <c r="O299" s="18" t="str">
        <f t="shared" si="27"/>
        <v>E</v>
      </c>
      <c r="P299" s="7" t="s">
        <v>1228</v>
      </c>
    </row>
    <row r="300" spans="1:16">
      <c r="A300" s="14" t="s">
        <v>2228</v>
      </c>
      <c r="B300" s="15" t="s">
        <v>801</v>
      </c>
      <c r="C300" s="6" t="s">
        <v>2229</v>
      </c>
      <c r="D300" s="14" t="s">
        <v>1259</v>
      </c>
      <c r="E300" s="14" t="s">
        <v>2230</v>
      </c>
      <c r="F300" s="6" t="s">
        <v>225</v>
      </c>
      <c r="G300" s="16" t="s">
        <v>162</v>
      </c>
      <c r="H300" s="6" t="s">
        <v>2231</v>
      </c>
      <c r="I300" s="1">
        <v>0</v>
      </c>
      <c r="J300" s="14" t="str">
        <f t="shared" si="26"/>
        <v>E</v>
      </c>
      <c r="K300" s="17">
        <v>0.12187188</v>
      </c>
      <c r="L300" s="14" t="str">
        <f t="shared" si="29"/>
        <v>E</v>
      </c>
      <c r="M300" s="6" t="s">
        <v>1228</v>
      </c>
      <c r="N300" s="18">
        <v>0.14626</v>
      </c>
      <c r="O300" s="18" t="str">
        <f t="shared" si="27"/>
        <v>NE</v>
      </c>
      <c r="P300" s="7" t="s">
        <v>1255</v>
      </c>
    </row>
    <row r="301" spans="1:16">
      <c r="A301" s="14" t="s">
        <v>2232</v>
      </c>
      <c r="B301" s="15" t="s">
        <v>228</v>
      </c>
      <c r="C301" s="14" t="s">
        <v>227</v>
      </c>
      <c r="D301" s="14" t="s">
        <v>1258</v>
      </c>
      <c r="E301" s="14">
        <v>204</v>
      </c>
      <c r="F301" s="14" t="s">
        <v>225</v>
      </c>
      <c r="G301" s="16" t="s">
        <v>162</v>
      </c>
      <c r="H301" s="14" t="s">
        <v>2233</v>
      </c>
      <c r="I301" s="1">
        <v>0</v>
      </c>
      <c r="J301" s="14" t="str">
        <f t="shared" si="26"/>
        <v>E</v>
      </c>
      <c r="K301" s="17">
        <v>3.7395930000000001E-2</v>
      </c>
      <c r="L301" s="14" t="str">
        <f t="shared" si="29"/>
        <v>E</v>
      </c>
      <c r="M301" s="6" t="s">
        <v>1228</v>
      </c>
      <c r="N301" s="18">
        <v>0.11883000000000001</v>
      </c>
      <c r="O301" s="18" t="str">
        <f t="shared" si="27"/>
        <v>NE</v>
      </c>
      <c r="P301" s="7" t="s">
        <v>1255</v>
      </c>
    </row>
    <row r="302" spans="1:16">
      <c r="A302" s="14" t="s">
        <v>1976</v>
      </c>
      <c r="B302" s="15" t="s">
        <v>232</v>
      </c>
      <c r="C302" s="14" t="s">
        <v>231</v>
      </c>
      <c r="D302" s="14" t="s">
        <v>1306</v>
      </c>
      <c r="E302" s="14">
        <v>206</v>
      </c>
      <c r="F302" s="14" t="s">
        <v>225</v>
      </c>
      <c r="G302" s="16" t="s">
        <v>162</v>
      </c>
      <c r="H302" s="14" t="s">
        <v>1977</v>
      </c>
      <c r="I302" s="1">
        <v>0</v>
      </c>
      <c r="J302" s="14" t="str">
        <f t="shared" si="26"/>
        <v>E</v>
      </c>
      <c r="K302" s="17">
        <v>2.2546277999999999E-2</v>
      </c>
      <c r="L302" s="14" t="str">
        <f t="shared" si="29"/>
        <v>E</v>
      </c>
      <c r="M302" s="6" t="s">
        <v>1228</v>
      </c>
      <c r="N302" s="18">
        <v>5.0499999999999998E-3</v>
      </c>
      <c r="O302" s="18" t="str">
        <f t="shared" si="27"/>
        <v>E</v>
      </c>
      <c r="P302" s="7" t="s">
        <v>1228</v>
      </c>
    </row>
    <row r="303" spans="1:16">
      <c r="A303" s="14" t="s">
        <v>2234</v>
      </c>
      <c r="B303" s="15" t="s">
        <v>177</v>
      </c>
      <c r="C303" s="14" t="s">
        <v>176</v>
      </c>
      <c r="D303" s="14" t="s">
        <v>1254</v>
      </c>
      <c r="E303" s="14">
        <v>145</v>
      </c>
      <c r="F303" s="14" t="s">
        <v>173</v>
      </c>
      <c r="G303" s="16" t="s">
        <v>162</v>
      </c>
      <c r="H303" s="14" t="s">
        <v>2235</v>
      </c>
      <c r="I303" s="1">
        <v>0</v>
      </c>
      <c r="J303" s="14" t="str">
        <f t="shared" si="26"/>
        <v>E</v>
      </c>
      <c r="K303" s="17">
        <v>3.8759492E-2</v>
      </c>
      <c r="L303" s="14" t="str">
        <f t="shared" si="29"/>
        <v>E</v>
      </c>
      <c r="M303" s="6" t="s">
        <v>1228</v>
      </c>
      <c r="N303" s="18">
        <v>7.6310000000000003E-2</v>
      </c>
      <c r="O303" s="18" t="str">
        <f t="shared" si="27"/>
        <v>NE</v>
      </c>
      <c r="P303" s="7" t="s">
        <v>1255</v>
      </c>
    </row>
    <row r="304" spans="1:16">
      <c r="A304" s="14" t="s">
        <v>1978</v>
      </c>
      <c r="B304" s="15" t="s">
        <v>235</v>
      </c>
      <c r="C304" s="14" t="s">
        <v>234</v>
      </c>
      <c r="D304" s="14" t="s">
        <v>1309</v>
      </c>
      <c r="E304" s="14">
        <v>209</v>
      </c>
      <c r="F304" s="14" t="s">
        <v>225</v>
      </c>
      <c r="G304" s="16" t="s">
        <v>162</v>
      </c>
      <c r="H304" s="14" t="s">
        <v>1979</v>
      </c>
      <c r="I304" s="1">
        <v>0</v>
      </c>
      <c r="J304" s="14" t="str">
        <f t="shared" si="26"/>
        <v>E</v>
      </c>
      <c r="K304" s="17">
        <v>4.4862962999999999E-2</v>
      </c>
      <c r="L304" s="14" t="str">
        <f t="shared" si="29"/>
        <v>E</v>
      </c>
      <c r="M304" s="6" t="s">
        <v>1228</v>
      </c>
      <c r="N304" s="18">
        <v>4.0000000000000003E-5</v>
      </c>
      <c r="O304" s="18" t="str">
        <f t="shared" si="27"/>
        <v>E</v>
      </c>
      <c r="P304" s="7" t="s">
        <v>1228</v>
      </c>
    </row>
    <row r="305" spans="1:16">
      <c r="A305" s="14" t="s">
        <v>1980</v>
      </c>
      <c r="B305" s="15" t="s">
        <v>237</v>
      </c>
      <c r="C305" s="14" t="s">
        <v>236</v>
      </c>
      <c r="D305" s="14" t="s">
        <v>1310</v>
      </c>
      <c r="E305" s="14">
        <v>210</v>
      </c>
      <c r="F305" s="14" t="s">
        <v>225</v>
      </c>
      <c r="G305" s="16" t="s">
        <v>162</v>
      </c>
      <c r="H305" s="14" t="s">
        <v>1981</v>
      </c>
      <c r="I305" s="1">
        <v>0</v>
      </c>
      <c r="J305" s="14" t="str">
        <f t="shared" si="26"/>
        <v>E</v>
      </c>
      <c r="K305" s="17">
        <v>6.8397050000000001E-2</v>
      </c>
      <c r="L305" s="14" t="str">
        <f t="shared" si="29"/>
        <v>E</v>
      </c>
      <c r="M305" s="6" t="s">
        <v>1228</v>
      </c>
      <c r="N305" s="18">
        <v>1.5939999999999999E-2</v>
      </c>
      <c r="O305" s="18" t="str">
        <f t="shared" si="27"/>
        <v>E</v>
      </c>
      <c r="P305" s="7" t="s">
        <v>1228</v>
      </c>
    </row>
    <row r="306" spans="1:16">
      <c r="A306" s="14" t="s">
        <v>2410</v>
      </c>
      <c r="B306" s="15" t="s">
        <v>1031</v>
      </c>
      <c r="C306" s="14" t="s">
        <v>650</v>
      </c>
      <c r="D306" s="14" t="s">
        <v>1590</v>
      </c>
      <c r="E306" s="14">
        <v>656</v>
      </c>
      <c r="F306" s="14" t="s">
        <v>649</v>
      </c>
      <c r="G306" s="16" t="s">
        <v>3063</v>
      </c>
      <c r="H306" s="14" t="s">
        <v>777</v>
      </c>
      <c r="I306" s="1">
        <v>0.107234</v>
      </c>
      <c r="J306" s="14" t="str">
        <f t="shared" si="26"/>
        <v>NE</v>
      </c>
      <c r="K306" s="17">
        <v>8.2273579999999999E-2</v>
      </c>
      <c r="L306" s="14" t="str">
        <f t="shared" si="29"/>
        <v>E</v>
      </c>
      <c r="M306" s="6" t="s">
        <v>1234</v>
      </c>
      <c r="N306" s="18">
        <v>8.0000000000000007E-5</v>
      </c>
      <c r="O306" s="18" t="str">
        <f t="shared" si="27"/>
        <v>E</v>
      </c>
      <c r="P306" s="7" t="s">
        <v>1234</v>
      </c>
    </row>
    <row r="307" spans="1:16">
      <c r="A307" s="14" t="s">
        <v>2994</v>
      </c>
      <c r="B307" s="15" t="s">
        <v>1030</v>
      </c>
      <c r="C307" s="6" t="s">
        <v>578</v>
      </c>
      <c r="D307" s="14" t="s">
        <v>1780</v>
      </c>
      <c r="E307" s="14" t="s">
        <v>2446</v>
      </c>
      <c r="F307" s="6" t="s">
        <v>579</v>
      </c>
      <c r="G307" s="16" t="s">
        <v>1774</v>
      </c>
      <c r="H307" s="6" t="s">
        <v>2137</v>
      </c>
      <c r="I307" s="1">
        <v>0.107234</v>
      </c>
      <c r="J307" s="14" t="str">
        <f t="shared" si="26"/>
        <v>NE</v>
      </c>
      <c r="K307" s="14" t="s">
        <v>2186</v>
      </c>
      <c r="L307" s="14" t="s">
        <v>2186</v>
      </c>
      <c r="M307" s="14" t="s">
        <v>2186</v>
      </c>
      <c r="N307" s="18">
        <v>0.49992999999999999</v>
      </c>
      <c r="O307" s="18" t="str">
        <f t="shared" si="27"/>
        <v>NE</v>
      </c>
      <c r="P307" s="7" t="s">
        <v>1233</v>
      </c>
    </row>
    <row r="308" spans="1:16">
      <c r="A308" s="14" t="s">
        <v>2995</v>
      </c>
      <c r="B308" s="15" t="s">
        <v>1029</v>
      </c>
      <c r="C308" s="6" t="s">
        <v>741</v>
      </c>
      <c r="D308" s="14" t="s">
        <v>777</v>
      </c>
      <c r="E308" s="14" t="s">
        <v>2389</v>
      </c>
      <c r="F308" s="6" t="s">
        <v>627</v>
      </c>
      <c r="G308" s="16" t="s">
        <v>3063</v>
      </c>
      <c r="H308" s="6" t="s">
        <v>777</v>
      </c>
      <c r="I308" s="1">
        <v>0.107234</v>
      </c>
      <c r="J308" s="14" t="str">
        <f t="shared" si="26"/>
        <v>NE</v>
      </c>
      <c r="K308" s="14" t="s">
        <v>2186</v>
      </c>
      <c r="L308" s="14" t="s">
        <v>2186</v>
      </c>
      <c r="M308" s="14" t="s">
        <v>2186</v>
      </c>
      <c r="N308" s="18">
        <v>0.1993</v>
      </c>
      <c r="O308" s="18" t="str">
        <f t="shared" si="27"/>
        <v>NE</v>
      </c>
      <c r="P308" s="7" t="s">
        <v>1233</v>
      </c>
    </row>
    <row r="309" spans="1:16">
      <c r="A309" s="14" t="s">
        <v>1182</v>
      </c>
      <c r="B309" s="15" t="s">
        <v>1028</v>
      </c>
      <c r="C309" s="6" t="s">
        <v>741</v>
      </c>
      <c r="D309" s="14" t="s">
        <v>777</v>
      </c>
      <c r="E309" s="14" t="s">
        <v>2389</v>
      </c>
      <c r="F309" s="6" t="s">
        <v>627</v>
      </c>
      <c r="G309" s="16" t="s">
        <v>3063</v>
      </c>
      <c r="H309" s="6" t="s">
        <v>777</v>
      </c>
      <c r="I309" s="1">
        <v>0.107234</v>
      </c>
      <c r="J309" s="14" t="str">
        <f t="shared" si="26"/>
        <v>NE</v>
      </c>
      <c r="K309" s="17">
        <v>1.7656354000000001</v>
      </c>
      <c r="L309" s="14" t="str">
        <f t="shared" ref="L309:L321" si="30">IF(K309&lt;=0.2, "E", "NE")</f>
        <v>NE</v>
      </c>
      <c r="M309" s="6" t="s">
        <v>1233</v>
      </c>
      <c r="N309" s="18">
        <v>0.7782</v>
      </c>
      <c r="O309" s="18" t="str">
        <f t="shared" si="27"/>
        <v>NE</v>
      </c>
      <c r="P309" s="7" t="s">
        <v>1233</v>
      </c>
    </row>
    <row r="310" spans="1:16">
      <c r="A310" s="14" t="s">
        <v>1982</v>
      </c>
      <c r="B310" s="15" t="s">
        <v>440</v>
      </c>
      <c r="C310" s="14" t="s">
        <v>439</v>
      </c>
      <c r="D310" s="14" t="s">
        <v>1511</v>
      </c>
      <c r="E310" s="14">
        <v>377</v>
      </c>
      <c r="F310" s="14" t="s">
        <v>426</v>
      </c>
      <c r="G310" s="16" t="s">
        <v>427</v>
      </c>
      <c r="H310" s="14" t="s">
        <v>1983</v>
      </c>
      <c r="I310" s="1">
        <v>0</v>
      </c>
      <c r="J310" s="14" t="str">
        <f t="shared" si="26"/>
        <v>E</v>
      </c>
      <c r="K310" s="17">
        <v>3.9643414000000002E-2</v>
      </c>
      <c r="L310" s="14" t="str">
        <f t="shared" si="30"/>
        <v>E</v>
      </c>
      <c r="M310" s="6" t="s">
        <v>1228</v>
      </c>
      <c r="N310" s="18">
        <v>1.5939999999999999E-2</v>
      </c>
      <c r="O310" s="18" t="str">
        <f t="shared" si="27"/>
        <v>E</v>
      </c>
      <c r="P310" s="7" t="s">
        <v>1228</v>
      </c>
    </row>
    <row r="311" spans="1:16">
      <c r="A311" s="14" t="s">
        <v>1984</v>
      </c>
      <c r="B311" s="15" t="s">
        <v>364</v>
      </c>
      <c r="C311" s="6" t="s">
        <v>363</v>
      </c>
      <c r="D311" s="14" t="s">
        <v>1701</v>
      </c>
      <c r="E311" s="14" t="s">
        <v>1985</v>
      </c>
      <c r="F311" s="6" t="s">
        <v>350</v>
      </c>
      <c r="G311" s="16" t="s">
        <v>347</v>
      </c>
      <c r="H311" s="6" t="s">
        <v>1986</v>
      </c>
      <c r="I311" s="1">
        <v>0</v>
      </c>
      <c r="J311" s="14" t="str">
        <f t="shared" si="26"/>
        <v>E</v>
      </c>
      <c r="K311" s="17">
        <v>4.0358663000000003E-2</v>
      </c>
      <c r="L311" s="14" t="str">
        <f t="shared" si="30"/>
        <v>E</v>
      </c>
      <c r="M311" s="6" t="s">
        <v>1228</v>
      </c>
      <c r="N311" s="18">
        <v>0</v>
      </c>
      <c r="O311" s="18" t="str">
        <f t="shared" si="27"/>
        <v>E</v>
      </c>
      <c r="P311" s="7" t="s">
        <v>1228</v>
      </c>
    </row>
    <row r="312" spans="1:16">
      <c r="A312" s="14" t="s">
        <v>1987</v>
      </c>
      <c r="B312" s="15" t="s">
        <v>360</v>
      </c>
      <c r="C312" s="6" t="s">
        <v>1988</v>
      </c>
      <c r="D312" s="14" t="s">
        <v>1700</v>
      </c>
      <c r="E312" s="14" t="s">
        <v>1989</v>
      </c>
      <c r="F312" s="6" t="s">
        <v>379</v>
      </c>
      <c r="G312" s="16" t="s">
        <v>347</v>
      </c>
      <c r="H312" s="6" t="s">
        <v>1990</v>
      </c>
      <c r="I312" s="1">
        <v>0</v>
      </c>
      <c r="J312" s="14" t="str">
        <f t="shared" si="26"/>
        <v>E</v>
      </c>
      <c r="K312" s="17">
        <v>7.2196974999999997E-2</v>
      </c>
      <c r="L312" s="14" t="str">
        <f t="shared" si="30"/>
        <v>E</v>
      </c>
      <c r="M312" s="6" t="s">
        <v>1228</v>
      </c>
      <c r="N312" s="18">
        <v>8.3000000000000001E-4</v>
      </c>
      <c r="O312" s="18" t="str">
        <f t="shared" si="27"/>
        <v>E</v>
      </c>
      <c r="P312" s="7" t="s">
        <v>1228</v>
      </c>
    </row>
    <row r="313" spans="1:16">
      <c r="A313" s="14" t="s">
        <v>2621</v>
      </c>
      <c r="B313" s="15" t="s">
        <v>1027</v>
      </c>
      <c r="C313" s="6" t="s">
        <v>578</v>
      </c>
      <c r="D313" s="14" t="s">
        <v>1785</v>
      </c>
      <c r="E313" s="14" t="s">
        <v>2446</v>
      </c>
      <c r="F313" s="6" t="s">
        <v>579</v>
      </c>
      <c r="G313" s="16" t="s">
        <v>1774</v>
      </c>
      <c r="H313" s="6" t="s">
        <v>2137</v>
      </c>
      <c r="I313" s="1">
        <v>0.107234</v>
      </c>
      <c r="J313" s="14" t="str">
        <f t="shared" si="26"/>
        <v>NE</v>
      </c>
      <c r="K313" s="17">
        <v>0.17477889999999999</v>
      </c>
      <c r="L313" s="14" t="str">
        <f t="shared" si="30"/>
        <v>E</v>
      </c>
      <c r="M313" s="6" t="s">
        <v>1234</v>
      </c>
      <c r="N313" s="18">
        <v>0.71492</v>
      </c>
      <c r="O313" s="18" t="str">
        <f t="shared" si="27"/>
        <v>NE</v>
      </c>
      <c r="P313" s="7" t="s">
        <v>1233</v>
      </c>
    </row>
    <row r="314" spans="1:16">
      <c r="A314" s="14" t="s">
        <v>2785</v>
      </c>
      <c r="B314" s="15" t="s">
        <v>1026</v>
      </c>
      <c r="C314" s="6" t="s">
        <v>166</v>
      </c>
      <c r="D314" s="14" t="s">
        <v>1267</v>
      </c>
      <c r="E314" s="14">
        <v>137</v>
      </c>
      <c r="F314" s="6" t="s">
        <v>161</v>
      </c>
      <c r="G314" s="16" t="s">
        <v>162</v>
      </c>
      <c r="H314" s="6" t="s">
        <v>2786</v>
      </c>
      <c r="I314" s="1">
        <v>0.107234</v>
      </c>
      <c r="J314" s="14" t="str">
        <f t="shared" si="26"/>
        <v>NE</v>
      </c>
      <c r="K314" s="17">
        <v>1.37879</v>
      </c>
      <c r="L314" s="14" t="str">
        <f t="shared" si="30"/>
        <v>NE</v>
      </c>
      <c r="M314" s="6" t="s">
        <v>1233</v>
      </c>
      <c r="N314" s="18">
        <v>0.79298999999999997</v>
      </c>
      <c r="O314" s="18" t="str">
        <f t="shared" si="27"/>
        <v>NE</v>
      </c>
      <c r="P314" s="7" t="s">
        <v>1233</v>
      </c>
    </row>
    <row r="315" spans="1:16">
      <c r="A315" s="14" t="s">
        <v>2272</v>
      </c>
      <c r="B315" s="15" t="s">
        <v>674</v>
      </c>
      <c r="C315" s="14" t="s">
        <v>673</v>
      </c>
      <c r="D315" s="14" t="s">
        <v>1726</v>
      </c>
      <c r="E315" s="14">
        <v>685</v>
      </c>
      <c r="F315" s="14" t="s">
        <v>661</v>
      </c>
      <c r="G315" s="16" t="s">
        <v>47</v>
      </c>
      <c r="H315" s="14" t="s">
        <v>2273</v>
      </c>
      <c r="I315" s="1">
        <v>0</v>
      </c>
      <c r="J315" s="14" t="str">
        <f t="shared" si="26"/>
        <v>E</v>
      </c>
      <c r="K315" s="17">
        <v>0.71760330000000006</v>
      </c>
      <c r="L315" s="14" t="str">
        <f t="shared" si="30"/>
        <v>NE</v>
      </c>
      <c r="M315" s="6" t="s">
        <v>1255</v>
      </c>
      <c r="N315" s="18">
        <v>0.33710000000000001</v>
      </c>
      <c r="O315" s="18" t="str">
        <f t="shared" si="27"/>
        <v>NE</v>
      </c>
      <c r="P315" s="7" t="s">
        <v>1255</v>
      </c>
    </row>
    <row r="316" spans="1:16">
      <c r="A316" s="14" t="s">
        <v>2787</v>
      </c>
      <c r="B316" s="15" t="s">
        <v>1025</v>
      </c>
      <c r="C316" s="6" t="s">
        <v>741</v>
      </c>
      <c r="D316" s="14" t="s">
        <v>777</v>
      </c>
      <c r="E316" s="14" t="s">
        <v>2389</v>
      </c>
      <c r="F316" s="6" t="s">
        <v>627</v>
      </c>
      <c r="G316" s="16" t="s">
        <v>3063</v>
      </c>
      <c r="H316" s="6" t="s">
        <v>777</v>
      </c>
      <c r="I316" s="1">
        <v>0.107234</v>
      </c>
      <c r="J316" s="14" t="str">
        <f t="shared" si="26"/>
        <v>NE</v>
      </c>
      <c r="K316" s="17">
        <v>0.85196346000000001</v>
      </c>
      <c r="L316" s="14" t="str">
        <f t="shared" si="30"/>
        <v>NE</v>
      </c>
      <c r="M316" s="6" t="s">
        <v>1233</v>
      </c>
      <c r="N316" s="18">
        <v>0.98597999999999997</v>
      </c>
      <c r="O316" s="18" t="str">
        <f t="shared" si="27"/>
        <v>NE</v>
      </c>
      <c r="P316" s="7" t="s">
        <v>1233</v>
      </c>
    </row>
    <row r="317" spans="1:16">
      <c r="A317" s="14" t="s">
        <v>2788</v>
      </c>
      <c r="B317" s="15" t="s">
        <v>1024</v>
      </c>
      <c r="C317" s="6" t="s">
        <v>2135</v>
      </c>
      <c r="D317" s="14" t="s">
        <v>1623</v>
      </c>
      <c r="E317" s="14" t="s">
        <v>2346</v>
      </c>
      <c r="F317" s="6" t="s">
        <v>579</v>
      </c>
      <c r="G317" s="16" t="s">
        <v>1774</v>
      </c>
      <c r="H317" s="6" t="s">
        <v>2137</v>
      </c>
      <c r="I317" s="1">
        <v>0.107234</v>
      </c>
      <c r="J317" s="14" t="str">
        <f t="shared" si="26"/>
        <v>NE</v>
      </c>
      <c r="K317" s="17">
        <v>2.8342054000000001</v>
      </c>
      <c r="L317" s="14" t="str">
        <f t="shared" si="30"/>
        <v>NE</v>
      </c>
      <c r="M317" s="6" t="s">
        <v>1233</v>
      </c>
      <c r="N317" s="18">
        <v>0.71777000000000002</v>
      </c>
      <c r="O317" s="18" t="str">
        <f t="shared" si="27"/>
        <v>NE</v>
      </c>
      <c r="P317" s="7" t="s">
        <v>1233</v>
      </c>
    </row>
    <row r="318" spans="1:16">
      <c r="A318" s="14" t="s">
        <v>2789</v>
      </c>
      <c r="B318" s="15" t="s">
        <v>1023</v>
      </c>
      <c r="C318" s="6" t="s">
        <v>735</v>
      </c>
      <c r="D318" s="14" t="s">
        <v>777</v>
      </c>
      <c r="E318" s="14" t="s">
        <v>2716</v>
      </c>
      <c r="F318" s="6" t="s">
        <v>736</v>
      </c>
      <c r="G318" s="16" t="s">
        <v>3063</v>
      </c>
      <c r="H318" s="6" t="s">
        <v>2717</v>
      </c>
      <c r="I318" s="1">
        <v>0.107234</v>
      </c>
      <c r="J318" s="14" t="str">
        <f t="shared" si="26"/>
        <v>NE</v>
      </c>
      <c r="K318" s="17">
        <v>3.7245417000000001</v>
      </c>
      <c r="L318" s="14" t="str">
        <f t="shared" si="30"/>
        <v>NE</v>
      </c>
      <c r="M318" s="6" t="s">
        <v>1233</v>
      </c>
      <c r="N318" s="18">
        <v>0.58750000000000002</v>
      </c>
      <c r="O318" s="18" t="str">
        <f t="shared" si="27"/>
        <v>NE</v>
      </c>
      <c r="P318" s="7" t="s">
        <v>1233</v>
      </c>
    </row>
    <row r="319" spans="1:16">
      <c r="A319" s="14" t="s">
        <v>2274</v>
      </c>
      <c r="B319" s="15" t="s">
        <v>152</v>
      </c>
      <c r="C319" s="16" t="s">
        <v>151</v>
      </c>
      <c r="D319" s="14" t="s">
        <v>1602</v>
      </c>
      <c r="E319" s="16">
        <v>129</v>
      </c>
      <c r="F319" s="16" t="s">
        <v>144</v>
      </c>
      <c r="G319" s="16" t="s">
        <v>47</v>
      </c>
      <c r="H319" s="6"/>
      <c r="I319" s="1">
        <v>0</v>
      </c>
      <c r="J319" s="14" t="str">
        <f t="shared" si="26"/>
        <v>E</v>
      </c>
      <c r="K319" s="17">
        <v>1.161</v>
      </c>
      <c r="L319" s="14" t="str">
        <f t="shared" si="30"/>
        <v>NE</v>
      </c>
      <c r="M319" s="6" t="s">
        <v>1255</v>
      </c>
      <c r="N319" s="18">
        <v>0.98199999999999998</v>
      </c>
      <c r="O319" s="18" t="str">
        <f t="shared" si="27"/>
        <v>NE</v>
      </c>
      <c r="P319" s="7" t="s">
        <v>1255</v>
      </c>
    </row>
    <row r="320" spans="1:16">
      <c r="A320" s="14" t="s">
        <v>2790</v>
      </c>
      <c r="B320" s="15" t="s">
        <v>1022</v>
      </c>
      <c r="C320" s="6" t="s">
        <v>741</v>
      </c>
      <c r="D320" s="14" t="s">
        <v>777</v>
      </c>
      <c r="E320" s="14" t="s">
        <v>2389</v>
      </c>
      <c r="F320" s="6" t="s">
        <v>627</v>
      </c>
      <c r="G320" s="16" t="s">
        <v>3063</v>
      </c>
      <c r="H320" s="6" t="s">
        <v>777</v>
      </c>
      <c r="I320" s="1">
        <v>0.107234</v>
      </c>
      <c r="J320" s="14" t="str">
        <f t="shared" si="26"/>
        <v>NE</v>
      </c>
      <c r="K320" s="17">
        <v>1.2220968999999999</v>
      </c>
      <c r="L320" s="14" t="str">
        <f t="shared" si="30"/>
        <v>NE</v>
      </c>
      <c r="M320" s="6" t="s">
        <v>1233</v>
      </c>
      <c r="N320" s="18">
        <v>0.98597999999999997</v>
      </c>
      <c r="O320" s="18" t="str">
        <f t="shared" si="27"/>
        <v>NE</v>
      </c>
      <c r="P320" s="7" t="s">
        <v>1233</v>
      </c>
    </row>
    <row r="321" spans="1:16">
      <c r="A321" s="14" t="s">
        <v>2791</v>
      </c>
      <c r="B321" s="15" t="s">
        <v>1021</v>
      </c>
      <c r="C321" s="6" t="s">
        <v>2455</v>
      </c>
      <c r="D321" s="14" t="s">
        <v>1669</v>
      </c>
      <c r="E321" s="16">
        <v>216</v>
      </c>
      <c r="F321" s="6" t="s">
        <v>238</v>
      </c>
      <c r="G321" s="16" t="s">
        <v>162</v>
      </c>
      <c r="H321" s="6" t="s">
        <v>2456</v>
      </c>
      <c r="I321" s="1">
        <v>0.107234</v>
      </c>
      <c r="J321" s="14" t="str">
        <f t="shared" si="26"/>
        <v>NE</v>
      </c>
      <c r="K321" s="17">
        <v>2.614471</v>
      </c>
      <c r="L321" s="14" t="str">
        <f t="shared" si="30"/>
        <v>NE</v>
      </c>
      <c r="M321" s="6" t="s">
        <v>1233</v>
      </c>
      <c r="N321" s="18">
        <v>0.99326000000000003</v>
      </c>
      <c r="O321" s="18" t="str">
        <f t="shared" si="27"/>
        <v>NE</v>
      </c>
      <c r="P321" s="7" t="s">
        <v>1233</v>
      </c>
    </row>
    <row r="322" spans="1:16">
      <c r="A322" s="14" t="s">
        <v>2564</v>
      </c>
      <c r="B322" s="15" t="s">
        <v>740</v>
      </c>
      <c r="C322" s="6" t="s">
        <v>2565</v>
      </c>
      <c r="D322" s="14" t="s">
        <v>1251</v>
      </c>
      <c r="E322" s="14" t="s">
        <v>2566</v>
      </c>
      <c r="F322" s="6" t="s">
        <v>2567</v>
      </c>
      <c r="G322" s="16" t="s">
        <v>162</v>
      </c>
      <c r="H322" s="6" t="s">
        <v>2568</v>
      </c>
      <c r="I322" s="1">
        <v>0.107234</v>
      </c>
      <c r="J322" s="14" t="str">
        <f t="shared" si="26"/>
        <v>NE</v>
      </c>
      <c r="K322" s="14" t="s">
        <v>2186</v>
      </c>
      <c r="L322" s="14" t="s">
        <v>2186</v>
      </c>
      <c r="M322" s="14" t="s">
        <v>2186</v>
      </c>
      <c r="N322" s="18">
        <v>1.3999999999999999E-4</v>
      </c>
      <c r="O322" s="18" t="str">
        <f t="shared" si="27"/>
        <v>E</v>
      </c>
      <c r="P322" s="7" t="s">
        <v>1234</v>
      </c>
    </row>
    <row r="323" spans="1:16">
      <c r="A323" s="14" t="s">
        <v>2411</v>
      </c>
      <c r="B323" s="15" t="s">
        <v>205</v>
      </c>
      <c r="C323" s="14" t="s">
        <v>204</v>
      </c>
      <c r="D323" s="14" t="s">
        <v>2412</v>
      </c>
      <c r="E323" s="14">
        <v>186</v>
      </c>
      <c r="F323" s="14" t="s">
        <v>201</v>
      </c>
      <c r="G323" s="16" t="s">
        <v>162</v>
      </c>
      <c r="H323" s="14" t="s">
        <v>2413</v>
      </c>
      <c r="I323" s="1">
        <v>0.10426299999999999</v>
      </c>
      <c r="J323" s="14" t="str">
        <f t="shared" si="26"/>
        <v>NE</v>
      </c>
      <c r="K323" s="17">
        <v>4.6873077999999999E-2</v>
      </c>
      <c r="L323" s="14" t="str">
        <f>IF(K323&lt;=0.2, "E", "NE")</f>
        <v>E</v>
      </c>
      <c r="M323" s="6" t="s">
        <v>1234</v>
      </c>
      <c r="N323" s="18">
        <v>0</v>
      </c>
      <c r="O323" s="18" t="str">
        <f t="shared" si="27"/>
        <v>E</v>
      </c>
      <c r="P323" s="7" t="s">
        <v>1234</v>
      </c>
    </row>
    <row r="324" spans="1:16">
      <c r="A324" s="14" t="s">
        <v>2513</v>
      </c>
      <c r="B324" s="15" t="s">
        <v>133</v>
      </c>
      <c r="C324" s="14" t="s">
        <v>132</v>
      </c>
      <c r="D324" s="14" t="s">
        <v>1241</v>
      </c>
      <c r="E324" s="14">
        <v>103</v>
      </c>
      <c r="F324" s="14" t="s">
        <v>131</v>
      </c>
      <c r="G324" s="16" t="s">
        <v>42</v>
      </c>
      <c r="H324" s="14" t="s">
        <v>2514</v>
      </c>
      <c r="I324" s="1">
        <v>0.10606699999999999</v>
      </c>
      <c r="J324" s="14" t="str">
        <f t="shared" si="26"/>
        <v>NE</v>
      </c>
      <c r="K324" s="17">
        <v>0.41391393999999998</v>
      </c>
      <c r="L324" s="14" t="str">
        <f>IF(K324&lt;=0.2, "E", "NE")</f>
        <v>NE</v>
      </c>
      <c r="M324" s="6" t="s">
        <v>1233</v>
      </c>
      <c r="N324" s="18">
        <v>0</v>
      </c>
      <c r="O324" s="18" t="str">
        <f t="shared" si="27"/>
        <v>E</v>
      </c>
      <c r="P324" s="7" t="s">
        <v>1234</v>
      </c>
    </row>
    <row r="325" spans="1:16">
      <c r="A325" s="14" t="s">
        <v>2275</v>
      </c>
      <c r="B325" s="15" t="s">
        <v>800</v>
      </c>
      <c r="C325" s="14" t="s">
        <v>421</v>
      </c>
      <c r="D325" s="14" t="s">
        <v>1422</v>
      </c>
      <c r="E325" s="14">
        <v>355</v>
      </c>
      <c r="F325" s="14" t="s">
        <v>422</v>
      </c>
      <c r="G325" s="16" t="s">
        <v>347</v>
      </c>
      <c r="H325" s="14" t="s">
        <v>2102</v>
      </c>
      <c r="I325" s="1">
        <v>0</v>
      </c>
      <c r="J325" s="14" t="str">
        <f t="shared" ref="J325:J388" si="31">IF(I325&gt;0.001,"NE","E")</f>
        <v>E</v>
      </c>
      <c r="K325" s="17">
        <v>3.8425128000000002</v>
      </c>
      <c r="L325" s="14" t="str">
        <f>IF(K325&lt;=0.2, "E", "NE")</f>
        <v>NE</v>
      </c>
      <c r="M325" s="6" t="s">
        <v>1255</v>
      </c>
      <c r="N325" s="18">
        <v>0.94423000000000001</v>
      </c>
      <c r="O325" s="18" t="str">
        <f t="shared" ref="O325:O388" si="32">IF(N325&lt;=0.05, "E", "NE")</f>
        <v>NE</v>
      </c>
      <c r="P325" s="7" t="s">
        <v>1255</v>
      </c>
    </row>
    <row r="326" spans="1:16">
      <c r="A326" s="14" t="s">
        <v>2792</v>
      </c>
      <c r="B326" s="15" t="s">
        <v>1020</v>
      </c>
      <c r="C326" s="14" t="s">
        <v>117</v>
      </c>
      <c r="D326" s="14" t="s">
        <v>1695</v>
      </c>
      <c r="E326" s="14">
        <v>89</v>
      </c>
      <c r="F326" s="14" t="s">
        <v>114</v>
      </c>
      <c r="G326" s="16" t="s">
        <v>42</v>
      </c>
      <c r="H326" s="14" t="s">
        <v>2367</v>
      </c>
      <c r="I326" s="1">
        <v>0.107234</v>
      </c>
      <c r="J326" s="14" t="str">
        <f t="shared" si="31"/>
        <v>NE</v>
      </c>
      <c r="K326" s="17">
        <v>1.7495536</v>
      </c>
      <c r="L326" s="14" t="str">
        <f>IF(K326&lt;=0.2, "E", "NE")</f>
        <v>NE</v>
      </c>
      <c r="M326" s="6" t="s">
        <v>1233</v>
      </c>
      <c r="N326" s="18">
        <v>0.98889000000000005</v>
      </c>
      <c r="O326" s="18" t="str">
        <f t="shared" si="32"/>
        <v>NE</v>
      </c>
      <c r="P326" s="7" t="s">
        <v>1233</v>
      </c>
    </row>
    <row r="327" spans="1:16">
      <c r="A327" s="14" t="s">
        <v>2569</v>
      </c>
      <c r="B327" s="15" t="s">
        <v>1019</v>
      </c>
      <c r="C327" s="14" t="s">
        <v>145</v>
      </c>
      <c r="D327" s="14" t="s">
        <v>1416</v>
      </c>
      <c r="E327" s="14">
        <v>120</v>
      </c>
      <c r="F327" s="14" t="s">
        <v>144</v>
      </c>
      <c r="G327" s="16" t="s">
        <v>47</v>
      </c>
      <c r="H327" s="14" t="s">
        <v>2570</v>
      </c>
      <c r="I327" s="1">
        <v>0.107234</v>
      </c>
      <c r="J327" s="14" t="str">
        <f t="shared" si="31"/>
        <v>NE</v>
      </c>
      <c r="K327" s="14" t="s">
        <v>2186</v>
      </c>
      <c r="L327" s="14" t="s">
        <v>2186</v>
      </c>
      <c r="M327" s="14" t="s">
        <v>2186</v>
      </c>
      <c r="N327" s="18">
        <v>2.0000000000000002E-5</v>
      </c>
      <c r="O327" s="18" t="str">
        <f t="shared" si="32"/>
        <v>E</v>
      </c>
      <c r="P327" s="7" t="s">
        <v>1234</v>
      </c>
    </row>
    <row r="328" spans="1:16">
      <c r="A328" s="14" t="s">
        <v>1183</v>
      </c>
      <c r="B328" s="15" t="s">
        <v>1018</v>
      </c>
      <c r="C328" s="14" t="s">
        <v>100</v>
      </c>
      <c r="D328" s="14" t="s">
        <v>1570</v>
      </c>
      <c r="E328" s="14">
        <v>73</v>
      </c>
      <c r="F328" s="14" t="s">
        <v>90</v>
      </c>
      <c r="G328" s="16" t="s">
        <v>47</v>
      </c>
      <c r="H328" s="14" t="s">
        <v>2648</v>
      </c>
      <c r="I328" s="1">
        <v>0.107234</v>
      </c>
      <c r="J328" s="14" t="str">
        <f t="shared" si="31"/>
        <v>NE</v>
      </c>
      <c r="K328" s="17">
        <v>1.4777969</v>
      </c>
      <c r="L328" s="14" t="str">
        <f t="shared" ref="L328:L336" si="33">IF(K328&lt;=0.2, "E", "NE")</f>
        <v>NE</v>
      </c>
      <c r="M328" s="6" t="s">
        <v>1233</v>
      </c>
      <c r="N328" s="18">
        <v>0.97648000000000001</v>
      </c>
      <c r="O328" s="18" t="str">
        <f t="shared" si="32"/>
        <v>NE</v>
      </c>
      <c r="P328" s="7" t="s">
        <v>1233</v>
      </c>
    </row>
    <row r="329" spans="1:16">
      <c r="A329" s="14" t="s">
        <v>2793</v>
      </c>
      <c r="B329" s="15" t="s">
        <v>1017</v>
      </c>
      <c r="C329" s="16" t="s">
        <v>97</v>
      </c>
      <c r="E329" s="16">
        <v>71</v>
      </c>
      <c r="F329" s="16" t="s">
        <v>90</v>
      </c>
      <c r="G329" s="16" t="s">
        <v>42</v>
      </c>
      <c r="H329" s="14"/>
      <c r="I329" s="1">
        <v>0.107234</v>
      </c>
      <c r="J329" s="14" t="str">
        <f t="shared" si="31"/>
        <v>NE</v>
      </c>
      <c r="K329" s="17">
        <v>4.79</v>
      </c>
      <c r="L329" s="14" t="str">
        <f t="shared" si="33"/>
        <v>NE</v>
      </c>
      <c r="M329" s="6" t="s">
        <v>1233</v>
      </c>
      <c r="N329" s="18">
        <v>0.82699999999999996</v>
      </c>
      <c r="O329" s="18" t="str">
        <f t="shared" si="32"/>
        <v>NE</v>
      </c>
      <c r="P329" s="7" t="s">
        <v>1233</v>
      </c>
    </row>
    <row r="330" spans="1:16">
      <c r="A330" s="14" t="s">
        <v>2794</v>
      </c>
      <c r="B330" s="15" t="s">
        <v>1016</v>
      </c>
      <c r="C330" s="14" t="s">
        <v>212</v>
      </c>
      <c r="D330" s="14" t="s">
        <v>1435</v>
      </c>
      <c r="E330" s="14">
        <v>196</v>
      </c>
      <c r="F330" s="14" t="s">
        <v>213</v>
      </c>
      <c r="G330" s="16" t="s">
        <v>162</v>
      </c>
      <c r="H330" s="14" t="s">
        <v>2023</v>
      </c>
      <c r="I330" s="1">
        <v>0.107234</v>
      </c>
      <c r="J330" s="14" t="str">
        <f t="shared" si="31"/>
        <v>NE</v>
      </c>
      <c r="K330" s="17">
        <v>1.0665362</v>
      </c>
      <c r="L330" s="14" t="str">
        <f t="shared" si="33"/>
        <v>NE</v>
      </c>
      <c r="M330" s="6" t="s">
        <v>1233</v>
      </c>
      <c r="N330" s="18">
        <v>0.97021999999999997</v>
      </c>
      <c r="O330" s="18" t="str">
        <f t="shared" si="32"/>
        <v>NE</v>
      </c>
      <c r="P330" s="7" t="s">
        <v>1233</v>
      </c>
    </row>
    <row r="331" spans="1:16">
      <c r="A331" s="14" t="s">
        <v>2276</v>
      </c>
      <c r="B331" s="15" t="s">
        <v>1015</v>
      </c>
      <c r="C331" s="14" t="s">
        <v>341</v>
      </c>
      <c r="D331" s="14" t="s">
        <v>777</v>
      </c>
      <c r="E331" s="14">
        <v>282</v>
      </c>
      <c r="F331" s="14" t="s">
        <v>342</v>
      </c>
      <c r="G331" s="16" t="s">
        <v>162</v>
      </c>
      <c r="H331" s="14" t="s">
        <v>2277</v>
      </c>
      <c r="I331" s="1">
        <v>0</v>
      </c>
      <c r="J331" s="14" t="str">
        <f t="shared" si="31"/>
        <v>E</v>
      </c>
      <c r="K331" s="17">
        <v>2.3233625999999998</v>
      </c>
      <c r="L331" s="14" t="str">
        <f t="shared" si="33"/>
        <v>NE</v>
      </c>
      <c r="M331" s="6" t="s">
        <v>1255</v>
      </c>
      <c r="N331" s="18">
        <v>0.58604999999999996</v>
      </c>
      <c r="O331" s="18" t="str">
        <f t="shared" si="32"/>
        <v>NE</v>
      </c>
      <c r="P331" s="7" t="s">
        <v>1255</v>
      </c>
    </row>
    <row r="332" spans="1:16">
      <c r="A332" s="14" t="s">
        <v>2278</v>
      </c>
      <c r="B332" s="15" t="s">
        <v>799</v>
      </c>
      <c r="C332" s="6" t="s">
        <v>2179</v>
      </c>
      <c r="D332" s="14" t="s">
        <v>1263</v>
      </c>
      <c r="E332" s="14" t="s">
        <v>2180</v>
      </c>
      <c r="F332" s="6" t="s">
        <v>627</v>
      </c>
      <c r="G332" s="16" t="s">
        <v>3063</v>
      </c>
      <c r="H332" s="6" t="s">
        <v>2167</v>
      </c>
      <c r="I332" s="1">
        <v>0</v>
      </c>
      <c r="J332" s="14" t="str">
        <f t="shared" si="31"/>
        <v>E</v>
      </c>
      <c r="K332" s="17">
        <v>3.1089923000000002</v>
      </c>
      <c r="L332" s="14" t="str">
        <f t="shared" si="33"/>
        <v>NE</v>
      </c>
      <c r="M332" s="6" t="s">
        <v>1255</v>
      </c>
      <c r="N332" s="18">
        <v>0.95079999999999998</v>
      </c>
      <c r="O332" s="18" t="str">
        <f t="shared" si="32"/>
        <v>NE</v>
      </c>
      <c r="P332" s="7" t="s">
        <v>1255</v>
      </c>
    </row>
    <row r="333" spans="1:16">
      <c r="A333" s="14" t="s">
        <v>1184</v>
      </c>
      <c r="B333" s="15" t="s">
        <v>1014</v>
      </c>
      <c r="C333" s="14" t="s">
        <v>590</v>
      </c>
      <c r="D333" s="14" t="s">
        <v>1749</v>
      </c>
      <c r="E333" s="14">
        <v>590</v>
      </c>
      <c r="F333" s="14" t="s">
        <v>591</v>
      </c>
      <c r="G333" s="14" t="s">
        <v>3063</v>
      </c>
      <c r="H333" s="14" t="s">
        <v>2499</v>
      </c>
      <c r="I333" s="1">
        <v>0.107234</v>
      </c>
      <c r="J333" s="14" t="str">
        <f t="shared" si="31"/>
        <v>NE</v>
      </c>
      <c r="K333" s="17">
        <v>2.2270354999999999</v>
      </c>
      <c r="L333" s="14" t="str">
        <f t="shared" si="33"/>
        <v>NE</v>
      </c>
      <c r="M333" s="6" t="s">
        <v>1233</v>
      </c>
      <c r="N333" s="18">
        <v>0.95660999999999996</v>
      </c>
      <c r="O333" s="18" t="str">
        <f t="shared" si="32"/>
        <v>NE</v>
      </c>
      <c r="P333" s="7" t="s">
        <v>1233</v>
      </c>
    </row>
    <row r="334" spans="1:16">
      <c r="A334" s="14" t="s">
        <v>2164</v>
      </c>
      <c r="B334" s="15" t="s">
        <v>159</v>
      </c>
      <c r="C334" s="14" t="s">
        <v>158</v>
      </c>
      <c r="D334" s="14" t="s">
        <v>1754</v>
      </c>
      <c r="E334" s="14">
        <v>134</v>
      </c>
      <c r="F334" s="14" t="s">
        <v>47</v>
      </c>
      <c r="G334" s="16" t="s">
        <v>47</v>
      </c>
      <c r="H334" s="14" t="s">
        <v>2165</v>
      </c>
      <c r="I334" s="1">
        <v>0</v>
      </c>
      <c r="J334" s="14" t="str">
        <f t="shared" si="31"/>
        <v>E</v>
      </c>
      <c r="K334" s="17">
        <v>0.57843820000000001</v>
      </c>
      <c r="L334" s="14" t="str">
        <f t="shared" si="33"/>
        <v>NE</v>
      </c>
      <c r="M334" s="6" t="s">
        <v>1255</v>
      </c>
      <c r="N334" s="18">
        <v>0</v>
      </c>
      <c r="O334" s="18" t="str">
        <f t="shared" si="32"/>
        <v>E</v>
      </c>
      <c r="P334" s="7" t="s">
        <v>1228</v>
      </c>
    </row>
    <row r="335" spans="1:16">
      <c r="A335" s="14" t="s">
        <v>2795</v>
      </c>
      <c r="B335" s="15" t="s">
        <v>1013</v>
      </c>
      <c r="C335" s="6" t="s">
        <v>578</v>
      </c>
      <c r="D335" s="14" t="s">
        <v>1806</v>
      </c>
      <c r="E335" s="14" t="s">
        <v>2446</v>
      </c>
      <c r="F335" s="6" t="s">
        <v>579</v>
      </c>
      <c r="G335" s="16" t="s">
        <v>1774</v>
      </c>
      <c r="H335" s="6" t="s">
        <v>2137</v>
      </c>
      <c r="I335" s="1">
        <v>0.107234</v>
      </c>
      <c r="J335" s="14" t="str">
        <f t="shared" si="31"/>
        <v>NE</v>
      </c>
      <c r="K335" s="17">
        <v>0.59870239999999997</v>
      </c>
      <c r="L335" s="14" t="str">
        <f t="shared" si="33"/>
        <v>NE</v>
      </c>
      <c r="M335" s="6" t="s">
        <v>1233</v>
      </c>
      <c r="N335" s="18">
        <v>0.82743</v>
      </c>
      <c r="O335" s="18" t="str">
        <f t="shared" si="32"/>
        <v>NE</v>
      </c>
      <c r="P335" s="7" t="s">
        <v>1233</v>
      </c>
    </row>
    <row r="336" spans="1:16">
      <c r="A336" s="14" t="s">
        <v>1185</v>
      </c>
      <c r="B336" s="15" t="s">
        <v>1012</v>
      </c>
      <c r="C336" s="14" t="s">
        <v>130</v>
      </c>
      <c r="D336" s="14" t="s">
        <v>2796</v>
      </c>
      <c r="E336" s="14" t="s">
        <v>2544</v>
      </c>
      <c r="F336" s="14" t="s">
        <v>131</v>
      </c>
      <c r="G336" s="16" t="s">
        <v>42</v>
      </c>
      <c r="H336" s="14" t="s">
        <v>2797</v>
      </c>
      <c r="I336" s="1">
        <v>0.107234</v>
      </c>
      <c r="J336" s="14" t="str">
        <f t="shared" si="31"/>
        <v>NE</v>
      </c>
      <c r="K336" s="17">
        <v>0.97</v>
      </c>
      <c r="L336" s="14" t="str">
        <f t="shared" si="33"/>
        <v>NE</v>
      </c>
      <c r="M336" s="6" t="s">
        <v>1233</v>
      </c>
      <c r="N336" s="18">
        <v>0.92800000000000005</v>
      </c>
      <c r="O336" s="18" t="str">
        <f t="shared" si="32"/>
        <v>NE</v>
      </c>
      <c r="P336" s="7" t="s">
        <v>1233</v>
      </c>
    </row>
    <row r="337" spans="1:16">
      <c r="A337" s="14" t="s">
        <v>1185</v>
      </c>
      <c r="B337" s="15" t="s">
        <v>2996</v>
      </c>
      <c r="C337" s="14" t="s">
        <v>130</v>
      </c>
      <c r="D337" s="14" t="s">
        <v>2997</v>
      </c>
      <c r="E337" s="14" t="s">
        <v>2544</v>
      </c>
      <c r="F337" s="14" t="s">
        <v>131</v>
      </c>
      <c r="G337" s="14" t="s">
        <v>42</v>
      </c>
      <c r="H337" s="14" t="s">
        <v>2797</v>
      </c>
      <c r="I337" s="1">
        <v>0.107234</v>
      </c>
      <c r="J337" s="14" t="str">
        <f t="shared" si="31"/>
        <v>NE</v>
      </c>
      <c r="K337" s="14" t="s">
        <v>2186</v>
      </c>
      <c r="L337" s="14" t="s">
        <v>2186</v>
      </c>
      <c r="M337" s="14" t="s">
        <v>2186</v>
      </c>
      <c r="N337" s="18">
        <v>0.89600000000000002</v>
      </c>
      <c r="O337" s="18" t="str">
        <f t="shared" si="32"/>
        <v>NE</v>
      </c>
      <c r="P337" s="7" t="s">
        <v>1233</v>
      </c>
    </row>
    <row r="338" spans="1:16">
      <c r="A338" s="14" t="s">
        <v>1186</v>
      </c>
      <c r="B338" s="15" t="s">
        <v>1011</v>
      </c>
      <c r="C338" s="14" t="s">
        <v>590</v>
      </c>
      <c r="D338" s="14" t="s">
        <v>1642</v>
      </c>
      <c r="E338" s="14">
        <v>590</v>
      </c>
      <c r="F338" s="14" t="s">
        <v>591</v>
      </c>
      <c r="G338" s="16" t="s">
        <v>3063</v>
      </c>
      <c r="H338" s="14" t="s">
        <v>2499</v>
      </c>
      <c r="I338" s="1">
        <v>0.107234</v>
      </c>
      <c r="J338" s="14" t="str">
        <f t="shared" si="31"/>
        <v>NE</v>
      </c>
      <c r="K338" s="17">
        <v>1.9001615999999999</v>
      </c>
      <c r="L338" s="14" t="str">
        <f>IF(K338&lt;=0.2, "E", "NE")</f>
        <v>NE</v>
      </c>
      <c r="M338" s="6" t="s">
        <v>1233</v>
      </c>
      <c r="N338" s="18">
        <v>0.98597999999999997</v>
      </c>
      <c r="O338" s="18" t="str">
        <f t="shared" si="32"/>
        <v>NE</v>
      </c>
      <c r="P338" s="7" t="s">
        <v>1233</v>
      </c>
    </row>
    <row r="339" spans="1:16">
      <c r="A339" s="15" t="s">
        <v>3053</v>
      </c>
      <c r="B339" s="15" t="s">
        <v>3054</v>
      </c>
      <c r="C339" s="6" t="s">
        <v>2135</v>
      </c>
      <c r="D339" s="14" t="s">
        <v>3055</v>
      </c>
      <c r="E339" s="14" t="s">
        <v>2346</v>
      </c>
      <c r="F339" s="6" t="s">
        <v>579</v>
      </c>
      <c r="G339" s="16" t="s">
        <v>1774</v>
      </c>
      <c r="H339" s="6" t="s">
        <v>2137</v>
      </c>
      <c r="I339" s="1">
        <v>0.107234</v>
      </c>
      <c r="J339" s="20" t="str">
        <f t="shared" si="31"/>
        <v>NE</v>
      </c>
      <c r="K339" s="17">
        <v>3.2931618999999999</v>
      </c>
      <c r="L339" s="14" t="str">
        <f>IF(K339&lt;=0.2, "E", "NE")</f>
        <v>NE</v>
      </c>
      <c r="M339" s="6" t="s">
        <v>1233</v>
      </c>
      <c r="N339" s="18">
        <v>0.99251</v>
      </c>
      <c r="O339" s="18" t="str">
        <f t="shared" si="32"/>
        <v>NE</v>
      </c>
      <c r="P339" s="7" t="s">
        <v>1233</v>
      </c>
    </row>
    <row r="340" spans="1:16">
      <c r="A340" s="14" t="s">
        <v>2998</v>
      </c>
      <c r="B340" s="15" t="s">
        <v>1010</v>
      </c>
      <c r="C340" s="6" t="s">
        <v>578</v>
      </c>
      <c r="D340" s="14" t="s">
        <v>1781</v>
      </c>
      <c r="E340" s="14" t="s">
        <v>2446</v>
      </c>
      <c r="F340" s="6" t="s">
        <v>579</v>
      </c>
      <c r="G340" s="16" t="s">
        <v>1774</v>
      </c>
      <c r="H340" s="6" t="s">
        <v>2137</v>
      </c>
      <c r="I340" s="1">
        <v>0.107234</v>
      </c>
      <c r="J340" s="14" t="str">
        <f t="shared" si="31"/>
        <v>NE</v>
      </c>
      <c r="K340" s="14" t="s">
        <v>2186</v>
      </c>
      <c r="L340" s="14" t="s">
        <v>2186</v>
      </c>
      <c r="M340" s="14" t="s">
        <v>2186</v>
      </c>
      <c r="N340" s="18">
        <v>0.71492</v>
      </c>
      <c r="O340" s="18" t="str">
        <f t="shared" si="32"/>
        <v>NE</v>
      </c>
      <c r="P340" s="7" t="s">
        <v>1233</v>
      </c>
    </row>
    <row r="341" spans="1:16">
      <c r="A341" s="14" t="s">
        <v>2798</v>
      </c>
      <c r="B341" s="15" t="s">
        <v>1009</v>
      </c>
      <c r="C341" s="6" t="s">
        <v>578</v>
      </c>
      <c r="D341" s="14" t="s">
        <v>1807</v>
      </c>
      <c r="E341" s="14" t="s">
        <v>2446</v>
      </c>
      <c r="F341" s="6" t="s">
        <v>579</v>
      </c>
      <c r="G341" s="16" t="s">
        <v>1774</v>
      </c>
      <c r="H341" s="6" t="s">
        <v>2137</v>
      </c>
      <c r="I341" s="1">
        <v>0.107234</v>
      </c>
      <c r="J341" s="14" t="str">
        <f t="shared" si="31"/>
        <v>NE</v>
      </c>
      <c r="K341" s="17">
        <v>0.99974779999999996</v>
      </c>
      <c r="L341" s="14" t="str">
        <f t="shared" ref="L341:L347" si="34">IF(K341&lt;=0.2, "E", "NE")</f>
        <v>NE</v>
      </c>
      <c r="M341" s="6" t="s">
        <v>1233</v>
      </c>
      <c r="N341" s="18">
        <v>0.7782</v>
      </c>
      <c r="O341" s="18" t="str">
        <f t="shared" si="32"/>
        <v>NE</v>
      </c>
      <c r="P341" s="7" t="s">
        <v>1233</v>
      </c>
    </row>
    <row r="342" spans="1:16">
      <c r="A342" s="14" t="s">
        <v>2799</v>
      </c>
      <c r="B342" s="15" t="s">
        <v>1008</v>
      </c>
      <c r="C342" s="6" t="s">
        <v>578</v>
      </c>
      <c r="D342" s="14" t="s">
        <v>1808</v>
      </c>
      <c r="E342" s="14" t="s">
        <v>2446</v>
      </c>
      <c r="F342" s="6" t="s">
        <v>579</v>
      </c>
      <c r="G342" s="16" t="s">
        <v>1774</v>
      </c>
      <c r="H342" s="6" t="s">
        <v>2137</v>
      </c>
      <c r="I342" s="1">
        <v>0.107234</v>
      </c>
      <c r="J342" s="14" t="str">
        <f t="shared" si="31"/>
        <v>NE</v>
      </c>
      <c r="K342" s="17">
        <v>0.46494162</v>
      </c>
      <c r="L342" s="14" t="str">
        <f t="shared" si="34"/>
        <v>NE</v>
      </c>
      <c r="M342" s="6" t="s">
        <v>1233</v>
      </c>
      <c r="N342" s="18">
        <v>0.91791</v>
      </c>
      <c r="O342" s="18" t="str">
        <f t="shared" si="32"/>
        <v>NE</v>
      </c>
      <c r="P342" s="7" t="s">
        <v>1233</v>
      </c>
    </row>
    <row r="343" spans="1:16">
      <c r="A343" s="14" t="s">
        <v>2279</v>
      </c>
      <c r="B343" s="15" t="s">
        <v>449</v>
      </c>
      <c r="C343" s="6" t="s">
        <v>2280</v>
      </c>
      <c r="D343" s="14" t="s">
        <v>1473</v>
      </c>
      <c r="E343" s="14" t="s">
        <v>2281</v>
      </c>
      <c r="F343" s="6" t="s">
        <v>447</v>
      </c>
      <c r="G343" s="16" t="s">
        <v>427</v>
      </c>
      <c r="H343" s="6" t="s">
        <v>2282</v>
      </c>
      <c r="I343" s="1">
        <v>0</v>
      </c>
      <c r="J343" s="14" t="str">
        <f t="shared" si="31"/>
        <v>E</v>
      </c>
      <c r="K343" s="17">
        <v>0.95448964999999997</v>
      </c>
      <c r="L343" s="14" t="str">
        <f t="shared" si="34"/>
        <v>NE</v>
      </c>
      <c r="M343" s="6" t="s">
        <v>1255</v>
      </c>
      <c r="N343" s="18">
        <v>0.43278</v>
      </c>
      <c r="O343" s="18" t="str">
        <f t="shared" si="32"/>
        <v>NE</v>
      </c>
      <c r="P343" s="7" t="s">
        <v>1255</v>
      </c>
    </row>
    <row r="344" spans="1:16">
      <c r="A344" s="14" t="s">
        <v>2800</v>
      </c>
      <c r="B344" s="15" t="s">
        <v>1007</v>
      </c>
      <c r="C344" s="6" t="s">
        <v>615</v>
      </c>
      <c r="D344" s="14" t="s">
        <v>1624</v>
      </c>
      <c r="E344" s="14" t="s">
        <v>2506</v>
      </c>
      <c r="F344" s="6" t="s">
        <v>612</v>
      </c>
      <c r="G344" s="16" t="s">
        <v>3063</v>
      </c>
      <c r="H344" s="6" t="s">
        <v>2161</v>
      </c>
      <c r="I344" s="1">
        <v>0.107234</v>
      </c>
      <c r="J344" s="14" t="str">
        <f t="shared" si="31"/>
        <v>NE</v>
      </c>
      <c r="K344" s="17">
        <v>0.34635169999999998</v>
      </c>
      <c r="L344" s="14" t="str">
        <f t="shared" si="34"/>
        <v>NE</v>
      </c>
      <c r="M344" s="6" t="s">
        <v>1233</v>
      </c>
      <c r="N344" s="18">
        <v>0.74853999999999998</v>
      </c>
      <c r="O344" s="18" t="str">
        <f t="shared" si="32"/>
        <v>NE</v>
      </c>
      <c r="P344" s="7" t="s">
        <v>1233</v>
      </c>
    </row>
    <row r="345" spans="1:16">
      <c r="A345" s="14" t="s">
        <v>2515</v>
      </c>
      <c r="B345" s="15" t="s">
        <v>1006</v>
      </c>
      <c r="C345" s="6" t="s">
        <v>2516</v>
      </c>
      <c r="D345" s="14" t="s">
        <v>1589</v>
      </c>
      <c r="E345" s="14">
        <v>642</v>
      </c>
      <c r="F345" s="6" t="s">
        <v>41</v>
      </c>
      <c r="G345" s="16" t="s">
        <v>3063</v>
      </c>
      <c r="H345" s="6" t="s">
        <v>2517</v>
      </c>
      <c r="I345" s="1">
        <v>0.107234</v>
      </c>
      <c r="J345" s="14" t="str">
        <f t="shared" si="31"/>
        <v>NE</v>
      </c>
      <c r="K345" s="17">
        <v>0.50401669999999998</v>
      </c>
      <c r="L345" s="14" t="str">
        <f t="shared" si="34"/>
        <v>NE</v>
      </c>
      <c r="M345" s="6" t="s">
        <v>1233</v>
      </c>
      <c r="N345" s="18">
        <v>3.3E-4</v>
      </c>
      <c r="O345" s="18" t="str">
        <f t="shared" si="32"/>
        <v>E</v>
      </c>
      <c r="P345" s="7" t="s">
        <v>1234</v>
      </c>
    </row>
    <row r="346" spans="1:16">
      <c r="A346" s="14" t="s">
        <v>2801</v>
      </c>
      <c r="B346" s="15" t="s">
        <v>1005</v>
      </c>
      <c r="C346" s="14" t="s">
        <v>57</v>
      </c>
      <c r="D346" s="14" t="s">
        <v>1428</v>
      </c>
      <c r="E346" s="14">
        <v>41</v>
      </c>
      <c r="F346" s="14" t="s">
        <v>58</v>
      </c>
      <c r="G346" s="16" t="s">
        <v>42</v>
      </c>
      <c r="H346" s="14" t="s">
        <v>2802</v>
      </c>
      <c r="I346" s="1">
        <v>0.107234</v>
      </c>
      <c r="J346" s="14" t="str">
        <f t="shared" si="31"/>
        <v>NE</v>
      </c>
      <c r="K346" s="17">
        <v>0.33060859999999997</v>
      </c>
      <c r="L346" s="14" t="str">
        <f t="shared" si="34"/>
        <v>NE</v>
      </c>
      <c r="M346" s="6" t="s">
        <v>1233</v>
      </c>
      <c r="N346" s="18">
        <v>0.93606999999999996</v>
      </c>
      <c r="O346" s="18" t="str">
        <f t="shared" si="32"/>
        <v>NE</v>
      </c>
      <c r="P346" s="7" t="s">
        <v>1233</v>
      </c>
    </row>
    <row r="347" spans="1:16">
      <c r="A347" s="14" t="s">
        <v>2803</v>
      </c>
      <c r="B347" s="15" t="s">
        <v>1004</v>
      </c>
      <c r="C347" s="14" t="s">
        <v>590</v>
      </c>
      <c r="D347" s="14" t="s">
        <v>1643</v>
      </c>
      <c r="E347" s="14">
        <v>590</v>
      </c>
      <c r="F347" s="14" t="s">
        <v>591</v>
      </c>
      <c r="G347" s="16" t="s">
        <v>3063</v>
      </c>
      <c r="H347" s="14" t="s">
        <v>2499</v>
      </c>
      <c r="I347" s="1">
        <v>0.107234</v>
      </c>
      <c r="J347" s="14" t="str">
        <f t="shared" si="31"/>
        <v>NE</v>
      </c>
      <c r="K347" s="17">
        <v>0.88505739999999999</v>
      </c>
      <c r="L347" s="14" t="str">
        <f t="shared" si="34"/>
        <v>NE</v>
      </c>
      <c r="M347" s="6" t="s">
        <v>1233</v>
      </c>
      <c r="N347" s="18">
        <v>0.60035000000000005</v>
      </c>
      <c r="O347" s="18" t="str">
        <f t="shared" si="32"/>
        <v>NE</v>
      </c>
      <c r="P347" s="7" t="s">
        <v>1233</v>
      </c>
    </row>
    <row r="348" spans="1:16">
      <c r="A348" s="14" t="s">
        <v>2571</v>
      </c>
      <c r="B348" s="15" t="s">
        <v>610</v>
      </c>
      <c r="C348" s="6" t="s">
        <v>608</v>
      </c>
      <c r="D348" s="14" t="s">
        <v>1587</v>
      </c>
      <c r="E348" s="14" t="s">
        <v>2572</v>
      </c>
      <c r="F348" s="6" t="s">
        <v>609</v>
      </c>
      <c r="G348" s="16" t="s">
        <v>3063</v>
      </c>
      <c r="H348" s="6" t="s">
        <v>777</v>
      </c>
      <c r="I348" s="1">
        <v>0.107234</v>
      </c>
      <c r="J348" s="14" t="str">
        <f t="shared" si="31"/>
        <v>NE</v>
      </c>
      <c r="K348" s="14" t="s">
        <v>2186</v>
      </c>
      <c r="L348" s="14" t="s">
        <v>2186</v>
      </c>
      <c r="M348" s="14" t="s">
        <v>2186</v>
      </c>
      <c r="N348" s="18">
        <v>6.9999999999999994E-5</v>
      </c>
      <c r="O348" s="18" t="str">
        <f t="shared" si="32"/>
        <v>E</v>
      </c>
      <c r="P348" s="7" t="s">
        <v>1234</v>
      </c>
    </row>
    <row r="349" spans="1:16">
      <c r="A349" s="14" t="s">
        <v>2166</v>
      </c>
      <c r="B349" s="15" t="s">
        <v>20</v>
      </c>
      <c r="C349" s="14" t="s">
        <v>19</v>
      </c>
      <c r="D349" s="14" t="s">
        <v>1369</v>
      </c>
      <c r="E349" s="14">
        <v>14</v>
      </c>
      <c r="F349" s="14" t="s">
        <v>13</v>
      </c>
      <c r="G349" s="16" t="s">
        <v>1355</v>
      </c>
      <c r="H349" s="14" t="s">
        <v>2167</v>
      </c>
      <c r="I349" s="1">
        <v>0</v>
      </c>
      <c r="J349" s="14" t="str">
        <f t="shared" si="31"/>
        <v>E</v>
      </c>
      <c r="K349" s="17">
        <v>0.62860780000000005</v>
      </c>
      <c r="L349" s="14" t="str">
        <f>IF(K349&lt;=0.2, "E", "NE")</f>
        <v>NE</v>
      </c>
      <c r="M349" s="6" t="s">
        <v>1255</v>
      </c>
      <c r="N349" s="18">
        <v>6.9999999999999994E-5</v>
      </c>
      <c r="O349" s="18" t="str">
        <f t="shared" si="32"/>
        <v>E</v>
      </c>
      <c r="P349" s="7" t="s">
        <v>1228</v>
      </c>
    </row>
    <row r="350" spans="1:16">
      <c r="A350" s="14" t="s">
        <v>2999</v>
      </c>
      <c r="B350" s="15" t="s">
        <v>528</v>
      </c>
      <c r="C350" s="14" t="s">
        <v>527</v>
      </c>
      <c r="D350" s="14" t="s">
        <v>1491</v>
      </c>
      <c r="E350" s="14">
        <v>442</v>
      </c>
      <c r="F350" s="14" t="s">
        <v>524</v>
      </c>
      <c r="G350" s="16" t="s">
        <v>427</v>
      </c>
      <c r="H350" s="14" t="s">
        <v>3000</v>
      </c>
      <c r="I350" s="1">
        <v>0.107234</v>
      </c>
      <c r="J350" s="14" t="str">
        <f t="shared" si="31"/>
        <v>NE</v>
      </c>
      <c r="K350" s="14" t="s">
        <v>2186</v>
      </c>
      <c r="L350" s="14" t="s">
        <v>2186</v>
      </c>
      <c r="M350" s="14" t="s">
        <v>2186</v>
      </c>
      <c r="N350" s="18">
        <v>7.6609999999999998E-2</v>
      </c>
      <c r="O350" s="18" t="str">
        <f t="shared" si="32"/>
        <v>NE</v>
      </c>
      <c r="P350" s="7" t="s">
        <v>1233</v>
      </c>
    </row>
    <row r="351" spans="1:16">
      <c r="A351" s="14" t="s">
        <v>2804</v>
      </c>
      <c r="B351" s="15" t="s">
        <v>531</v>
      </c>
      <c r="C351" s="6" t="s">
        <v>2805</v>
      </c>
      <c r="D351" s="14" t="s">
        <v>1493</v>
      </c>
      <c r="E351" s="14">
        <v>448</v>
      </c>
      <c r="F351" s="6" t="s">
        <v>524</v>
      </c>
      <c r="G351" s="16" t="s">
        <v>427</v>
      </c>
      <c r="H351" s="6" t="s">
        <v>2806</v>
      </c>
      <c r="I351" s="1">
        <v>0.107234</v>
      </c>
      <c r="J351" s="14" t="str">
        <f t="shared" si="31"/>
        <v>NE</v>
      </c>
      <c r="K351" s="17">
        <v>1.240075</v>
      </c>
      <c r="L351" s="14" t="str">
        <f t="shared" ref="L351:L365" si="35">IF(K351&lt;=0.2, "E", "NE")</f>
        <v>NE</v>
      </c>
      <c r="M351" s="6" t="s">
        <v>1233</v>
      </c>
      <c r="N351" s="18">
        <v>0.86465999999999998</v>
      </c>
      <c r="O351" s="18" t="str">
        <f t="shared" si="32"/>
        <v>NE</v>
      </c>
      <c r="P351" s="7" t="s">
        <v>1233</v>
      </c>
    </row>
    <row r="352" spans="1:16">
      <c r="A352" s="14" t="s">
        <v>2807</v>
      </c>
      <c r="B352" s="15" t="s">
        <v>526</v>
      </c>
      <c r="C352" s="16" t="s">
        <v>525</v>
      </c>
      <c r="E352" s="16">
        <v>441</v>
      </c>
      <c r="F352" s="16" t="s">
        <v>524</v>
      </c>
      <c r="G352" s="16" t="s">
        <v>427</v>
      </c>
      <c r="H352" s="6"/>
      <c r="I352" s="1">
        <v>0.107234</v>
      </c>
      <c r="J352" s="14" t="str">
        <f t="shared" si="31"/>
        <v>NE</v>
      </c>
      <c r="K352" s="17">
        <v>2.4</v>
      </c>
      <c r="L352" s="14" t="str">
        <f t="shared" si="35"/>
        <v>NE</v>
      </c>
      <c r="M352" s="6" t="s">
        <v>1233</v>
      </c>
      <c r="N352" s="18">
        <v>0.93700000000000006</v>
      </c>
      <c r="O352" s="18" t="str">
        <f t="shared" si="32"/>
        <v>NE</v>
      </c>
      <c r="P352" s="7" t="s">
        <v>1233</v>
      </c>
    </row>
    <row r="353" spans="1:16">
      <c r="A353" s="2" t="s">
        <v>3064</v>
      </c>
      <c r="B353" s="15" t="s">
        <v>3065</v>
      </c>
      <c r="C353" s="6" t="s">
        <v>3066</v>
      </c>
      <c r="D353" s="14" t="s">
        <v>3067</v>
      </c>
      <c r="E353" s="14">
        <v>446</v>
      </c>
      <c r="F353" s="6" t="s">
        <v>524</v>
      </c>
      <c r="G353" s="16" t="s">
        <v>427</v>
      </c>
      <c r="H353" s="6" t="s">
        <v>3068</v>
      </c>
      <c r="I353" s="1">
        <v>0.107234</v>
      </c>
      <c r="J353" s="20" t="str">
        <f t="shared" si="31"/>
        <v>NE</v>
      </c>
      <c r="K353" s="17">
        <v>0.71839576999999999</v>
      </c>
      <c r="L353" s="14" t="str">
        <f t="shared" si="35"/>
        <v>NE</v>
      </c>
      <c r="M353" s="6" t="s">
        <v>1233</v>
      </c>
      <c r="N353" s="18">
        <v>0.61131999999999997</v>
      </c>
      <c r="O353" s="18" t="str">
        <f t="shared" si="32"/>
        <v>NE</v>
      </c>
      <c r="P353" s="14" t="s">
        <v>1233</v>
      </c>
    </row>
    <row r="354" spans="1:16">
      <c r="A354" s="7" t="s">
        <v>2808</v>
      </c>
      <c r="B354" s="15" t="s">
        <v>530</v>
      </c>
      <c r="C354" s="14" t="s">
        <v>529</v>
      </c>
      <c r="D354" s="14" t="s">
        <v>1492</v>
      </c>
      <c r="E354" s="14">
        <v>444</v>
      </c>
      <c r="F354" s="14" t="s">
        <v>524</v>
      </c>
      <c r="G354" s="16" t="s">
        <v>427</v>
      </c>
      <c r="H354" s="14" t="s">
        <v>2809</v>
      </c>
      <c r="I354" s="1">
        <v>0.107234</v>
      </c>
      <c r="J354" s="14" t="str">
        <f t="shared" si="31"/>
        <v>NE</v>
      </c>
      <c r="K354" s="17">
        <v>2.0769172</v>
      </c>
      <c r="L354" s="14" t="str">
        <f t="shared" si="35"/>
        <v>NE</v>
      </c>
      <c r="M354" s="6" t="s">
        <v>1233</v>
      </c>
      <c r="N354" s="18">
        <v>0.88156999999999996</v>
      </c>
      <c r="O354" s="18" t="str">
        <f t="shared" si="32"/>
        <v>NE</v>
      </c>
      <c r="P354" s="7" t="s">
        <v>1233</v>
      </c>
    </row>
    <row r="355" spans="1:16">
      <c r="A355" s="14" t="s">
        <v>1991</v>
      </c>
      <c r="B355" s="15" t="s">
        <v>798</v>
      </c>
      <c r="C355" s="14" t="s">
        <v>305</v>
      </c>
      <c r="D355" s="14" t="s">
        <v>1335</v>
      </c>
      <c r="E355" s="14">
        <v>261</v>
      </c>
      <c r="F355" s="14" t="s">
        <v>306</v>
      </c>
      <c r="G355" s="16" t="s">
        <v>162</v>
      </c>
      <c r="H355" s="14" t="s">
        <v>1992</v>
      </c>
      <c r="I355" s="1">
        <v>0</v>
      </c>
      <c r="J355" s="14" t="str">
        <f t="shared" si="31"/>
        <v>E</v>
      </c>
      <c r="K355" s="17">
        <v>6.9919704999999999E-2</v>
      </c>
      <c r="L355" s="14" t="str">
        <f t="shared" si="35"/>
        <v>E</v>
      </c>
      <c r="M355" s="6" t="s">
        <v>1228</v>
      </c>
      <c r="N355" s="18">
        <v>9.0299999999999998E-3</v>
      </c>
      <c r="O355" s="18" t="str">
        <f t="shared" si="32"/>
        <v>E</v>
      </c>
      <c r="P355" s="7" t="s">
        <v>1228</v>
      </c>
    </row>
    <row r="356" spans="1:16">
      <c r="A356" s="14" t="s">
        <v>2236</v>
      </c>
      <c r="B356" s="15" t="s">
        <v>308</v>
      </c>
      <c r="C356" s="14" t="s">
        <v>307</v>
      </c>
      <c r="D356" s="14" t="s">
        <v>1260</v>
      </c>
      <c r="E356" s="14">
        <v>262</v>
      </c>
      <c r="F356" s="14" t="s">
        <v>306</v>
      </c>
      <c r="G356" s="16" t="s">
        <v>162</v>
      </c>
      <c r="H356" s="14" t="s">
        <v>2237</v>
      </c>
      <c r="I356" s="1">
        <v>0</v>
      </c>
      <c r="J356" s="14" t="str">
        <f t="shared" si="31"/>
        <v>E</v>
      </c>
      <c r="K356" s="17">
        <v>4.5127325000000003E-2</v>
      </c>
      <c r="L356" s="14" t="str">
        <f t="shared" si="35"/>
        <v>E</v>
      </c>
      <c r="M356" s="6" t="s">
        <v>1228</v>
      </c>
      <c r="N356" s="18">
        <v>0.17221</v>
      </c>
      <c r="O356" s="18" t="str">
        <f t="shared" si="32"/>
        <v>NE</v>
      </c>
      <c r="P356" s="7" t="s">
        <v>1255</v>
      </c>
    </row>
    <row r="357" spans="1:16">
      <c r="A357" s="14" t="s">
        <v>2810</v>
      </c>
      <c r="B357" s="15" t="s">
        <v>287</v>
      </c>
      <c r="C357" s="6" t="s">
        <v>286</v>
      </c>
      <c r="D357" s="14" t="s">
        <v>1296</v>
      </c>
      <c r="E357" s="14" t="s">
        <v>2811</v>
      </c>
      <c r="F357" s="6" t="s">
        <v>280</v>
      </c>
      <c r="G357" s="16" t="s">
        <v>162</v>
      </c>
      <c r="H357" s="6" t="s">
        <v>2812</v>
      </c>
      <c r="I357" s="1">
        <v>0.107234</v>
      </c>
      <c r="J357" s="14" t="str">
        <f t="shared" si="31"/>
        <v>NE</v>
      </c>
      <c r="K357" s="17">
        <v>0.64498602999999999</v>
      </c>
      <c r="L357" s="14" t="str">
        <f t="shared" si="35"/>
        <v>NE</v>
      </c>
      <c r="M357" s="6" t="s">
        <v>1233</v>
      </c>
      <c r="N357" s="18">
        <v>0.93745999999999996</v>
      </c>
      <c r="O357" s="18" t="str">
        <f t="shared" si="32"/>
        <v>NE</v>
      </c>
      <c r="P357" s="7" t="s">
        <v>1233</v>
      </c>
    </row>
    <row r="358" spans="1:16">
      <c r="A358" s="14" t="s">
        <v>2813</v>
      </c>
      <c r="B358" s="15" t="s">
        <v>745</v>
      </c>
      <c r="C358" s="6" t="s">
        <v>744</v>
      </c>
      <c r="D358" s="14" t="s">
        <v>1763</v>
      </c>
      <c r="E358" s="14">
        <v>823</v>
      </c>
      <c r="F358" s="6" t="s">
        <v>743</v>
      </c>
      <c r="G358" s="16" t="s">
        <v>743</v>
      </c>
      <c r="H358" s="6" t="s">
        <v>777</v>
      </c>
      <c r="I358" s="1">
        <v>0.107234</v>
      </c>
      <c r="J358" s="14" t="str">
        <f t="shared" si="31"/>
        <v>NE</v>
      </c>
      <c r="K358" s="17">
        <v>1.3556098999999999</v>
      </c>
      <c r="L358" s="14" t="str">
        <f t="shared" si="35"/>
        <v>NE</v>
      </c>
      <c r="M358" s="6" t="s">
        <v>1233</v>
      </c>
      <c r="N358" s="18">
        <v>0.96172000000000002</v>
      </c>
      <c r="O358" s="18" t="str">
        <f t="shared" si="32"/>
        <v>NE</v>
      </c>
      <c r="P358" s="7" t="s">
        <v>1233</v>
      </c>
    </row>
    <row r="359" spans="1:16">
      <c r="A359" s="14" t="s">
        <v>2414</v>
      </c>
      <c r="B359" s="15" t="s">
        <v>2415</v>
      </c>
      <c r="C359" s="14" t="s">
        <v>567</v>
      </c>
      <c r="D359" s="14" t="s">
        <v>1472</v>
      </c>
      <c r="E359" s="14">
        <v>482</v>
      </c>
      <c r="F359" s="14" t="s">
        <v>565</v>
      </c>
      <c r="G359" s="16" t="s">
        <v>427</v>
      </c>
      <c r="H359" s="14" t="s">
        <v>777</v>
      </c>
      <c r="I359" s="1">
        <v>0.107234</v>
      </c>
      <c r="J359" s="14" t="str">
        <f t="shared" si="31"/>
        <v>NE</v>
      </c>
      <c r="K359" s="17">
        <v>5.9771894999999998E-2</v>
      </c>
      <c r="L359" s="14" t="str">
        <f t="shared" si="35"/>
        <v>E</v>
      </c>
      <c r="M359" s="6" t="s">
        <v>1234</v>
      </c>
      <c r="N359" s="18">
        <v>0</v>
      </c>
      <c r="O359" s="18" t="str">
        <f t="shared" si="32"/>
        <v>E</v>
      </c>
      <c r="P359" s="7" t="s">
        <v>1234</v>
      </c>
    </row>
    <row r="360" spans="1:16">
      <c r="A360" s="14" t="s">
        <v>2168</v>
      </c>
      <c r="B360" s="15" t="s">
        <v>355</v>
      </c>
      <c r="C360" s="14" t="s">
        <v>354</v>
      </c>
      <c r="D360" s="14" t="s">
        <v>1698</v>
      </c>
      <c r="E360" s="14">
        <v>290</v>
      </c>
      <c r="F360" s="14" t="s">
        <v>350</v>
      </c>
      <c r="G360" s="16" t="s">
        <v>347</v>
      </c>
      <c r="H360" s="14" t="s">
        <v>2169</v>
      </c>
      <c r="I360" s="1">
        <v>0</v>
      </c>
      <c r="J360" s="14" t="str">
        <f t="shared" si="31"/>
        <v>E</v>
      </c>
      <c r="K360" s="17">
        <v>0.51546630000000004</v>
      </c>
      <c r="L360" s="14" t="str">
        <f t="shared" si="35"/>
        <v>NE</v>
      </c>
      <c r="M360" s="6" t="s">
        <v>1255</v>
      </c>
      <c r="N360" s="18">
        <v>8.9999999999999998E-4</v>
      </c>
      <c r="O360" s="18" t="str">
        <f t="shared" si="32"/>
        <v>E</v>
      </c>
      <c r="P360" s="7" t="s">
        <v>1228</v>
      </c>
    </row>
    <row r="361" spans="1:16">
      <c r="A361" s="14" t="s">
        <v>1993</v>
      </c>
      <c r="B361" s="15" t="s">
        <v>721</v>
      </c>
      <c r="C361" s="14" t="s">
        <v>720</v>
      </c>
      <c r="D361" s="14" t="s">
        <v>1391</v>
      </c>
      <c r="E361" s="14">
        <v>723</v>
      </c>
      <c r="F361" s="14" t="s">
        <v>709</v>
      </c>
      <c r="G361" s="16" t="s">
        <v>1374</v>
      </c>
      <c r="H361" s="14" t="s">
        <v>1994</v>
      </c>
      <c r="I361" s="1">
        <v>0</v>
      </c>
      <c r="J361" s="14" t="str">
        <f t="shared" si="31"/>
        <v>E</v>
      </c>
      <c r="K361" s="17">
        <v>2.0974340000000001E-2</v>
      </c>
      <c r="L361" s="14" t="str">
        <f t="shared" si="35"/>
        <v>E</v>
      </c>
      <c r="M361" s="6" t="s">
        <v>1228</v>
      </c>
      <c r="N361" s="18">
        <v>4.4999999999999999E-4</v>
      </c>
      <c r="O361" s="18" t="str">
        <f t="shared" si="32"/>
        <v>E</v>
      </c>
      <c r="P361" s="7" t="s">
        <v>1228</v>
      </c>
    </row>
    <row r="362" spans="1:16">
      <c r="A362" s="14" t="s">
        <v>1995</v>
      </c>
      <c r="B362" s="15" t="s">
        <v>731</v>
      </c>
      <c r="C362" s="14" t="s">
        <v>730</v>
      </c>
      <c r="D362" s="14" t="s">
        <v>1396</v>
      </c>
      <c r="E362" s="14">
        <v>728</v>
      </c>
      <c r="F362" s="14" t="s">
        <v>709</v>
      </c>
      <c r="G362" s="16" t="s">
        <v>1374</v>
      </c>
      <c r="H362" s="14" t="s">
        <v>1996</v>
      </c>
      <c r="I362" s="1">
        <v>0</v>
      </c>
      <c r="J362" s="14" t="str">
        <f t="shared" si="31"/>
        <v>E</v>
      </c>
      <c r="K362" s="17">
        <v>5.1163092E-2</v>
      </c>
      <c r="L362" s="14" t="str">
        <f t="shared" si="35"/>
        <v>E</v>
      </c>
      <c r="M362" s="6" t="s">
        <v>1228</v>
      </c>
      <c r="N362" s="18">
        <v>4.4999999999999999E-4</v>
      </c>
      <c r="O362" s="18" t="str">
        <f t="shared" si="32"/>
        <v>E</v>
      </c>
      <c r="P362" s="7" t="s">
        <v>1228</v>
      </c>
    </row>
    <row r="363" spans="1:16">
      <c r="A363" s="14" t="s">
        <v>1997</v>
      </c>
      <c r="B363" s="15" t="s">
        <v>723</v>
      </c>
      <c r="C363" s="14" t="s">
        <v>722</v>
      </c>
      <c r="D363" s="14" t="s">
        <v>1392</v>
      </c>
      <c r="E363" s="14">
        <v>724</v>
      </c>
      <c r="F363" s="14" t="s">
        <v>709</v>
      </c>
      <c r="G363" s="16" t="s">
        <v>1374</v>
      </c>
      <c r="H363" s="14" t="s">
        <v>1998</v>
      </c>
      <c r="I363" s="1">
        <v>0</v>
      </c>
      <c r="J363" s="14" t="str">
        <f t="shared" si="31"/>
        <v>E</v>
      </c>
      <c r="K363" s="17">
        <v>4.0303063E-2</v>
      </c>
      <c r="L363" s="14" t="str">
        <f t="shared" si="35"/>
        <v>E</v>
      </c>
      <c r="M363" s="6" t="s">
        <v>1228</v>
      </c>
      <c r="N363" s="18">
        <v>1.0000000000000001E-5</v>
      </c>
      <c r="O363" s="18" t="str">
        <f t="shared" si="32"/>
        <v>E</v>
      </c>
      <c r="P363" s="7" t="s">
        <v>1228</v>
      </c>
    </row>
    <row r="364" spans="1:16">
      <c r="A364" s="14" t="s">
        <v>1999</v>
      </c>
      <c r="B364" s="15" t="s">
        <v>729</v>
      </c>
      <c r="C364" s="14" t="s">
        <v>728</v>
      </c>
      <c r="D364" s="14" t="s">
        <v>1395</v>
      </c>
      <c r="E364" s="14">
        <v>727</v>
      </c>
      <c r="F364" s="14" t="s">
        <v>709</v>
      </c>
      <c r="G364" s="16" t="s">
        <v>1374</v>
      </c>
      <c r="H364" s="14" t="s">
        <v>2000</v>
      </c>
      <c r="I364" s="1">
        <v>0</v>
      </c>
      <c r="J364" s="14" t="str">
        <f t="shared" si="31"/>
        <v>E</v>
      </c>
      <c r="K364" s="17">
        <v>1.5438133E-2</v>
      </c>
      <c r="L364" s="14" t="str">
        <f t="shared" si="35"/>
        <v>E</v>
      </c>
      <c r="M364" s="6" t="s">
        <v>1228</v>
      </c>
      <c r="N364" s="18">
        <v>1.5299999999999999E-3</v>
      </c>
      <c r="O364" s="18" t="str">
        <f t="shared" si="32"/>
        <v>E</v>
      </c>
      <c r="P364" s="7" t="s">
        <v>1228</v>
      </c>
    </row>
    <row r="365" spans="1:16">
      <c r="A365" s="14" t="s">
        <v>2001</v>
      </c>
      <c r="B365" s="15" t="s">
        <v>727</v>
      </c>
      <c r="C365" s="14" t="s">
        <v>726</v>
      </c>
      <c r="D365" s="14" t="s">
        <v>1394</v>
      </c>
      <c r="E365" s="14">
        <v>726</v>
      </c>
      <c r="F365" s="14" t="s">
        <v>709</v>
      </c>
      <c r="G365" s="16" t="s">
        <v>1374</v>
      </c>
      <c r="H365" s="14" t="s">
        <v>2002</v>
      </c>
      <c r="I365" s="1">
        <v>0</v>
      </c>
      <c r="J365" s="14" t="str">
        <f t="shared" si="31"/>
        <v>E</v>
      </c>
      <c r="K365" s="17">
        <v>3.342469E-2</v>
      </c>
      <c r="L365" s="14" t="str">
        <f t="shared" si="35"/>
        <v>E</v>
      </c>
      <c r="M365" s="6" t="s">
        <v>1228</v>
      </c>
      <c r="N365" s="18">
        <v>5.0499999999999998E-3</v>
      </c>
      <c r="O365" s="18" t="str">
        <f t="shared" si="32"/>
        <v>E</v>
      </c>
      <c r="P365" s="7" t="s">
        <v>1228</v>
      </c>
    </row>
    <row r="366" spans="1:16">
      <c r="A366" s="14" t="s">
        <v>2197</v>
      </c>
      <c r="B366" s="15" t="s">
        <v>725</v>
      </c>
      <c r="C366" s="14" t="s">
        <v>724</v>
      </c>
      <c r="D366" s="14" t="s">
        <v>1393</v>
      </c>
      <c r="E366" s="14">
        <v>725</v>
      </c>
      <c r="F366" s="14" t="s">
        <v>709</v>
      </c>
      <c r="G366" s="16" t="s">
        <v>1374</v>
      </c>
      <c r="H366" s="14" t="s">
        <v>2198</v>
      </c>
      <c r="I366" s="1">
        <v>0</v>
      </c>
      <c r="J366" s="14" t="str">
        <f t="shared" si="31"/>
        <v>E</v>
      </c>
      <c r="K366" s="14" t="s">
        <v>2186</v>
      </c>
      <c r="L366" s="14" t="s">
        <v>2186</v>
      </c>
      <c r="M366" s="14" t="s">
        <v>2186</v>
      </c>
      <c r="N366" s="18">
        <v>2.7899999999999999E-3</v>
      </c>
      <c r="O366" s="18" t="str">
        <f t="shared" si="32"/>
        <v>E</v>
      </c>
      <c r="P366" s="7" t="s">
        <v>1228</v>
      </c>
    </row>
    <row r="367" spans="1:16">
      <c r="A367" s="14" t="s">
        <v>3001</v>
      </c>
      <c r="B367" s="15" t="s">
        <v>1003</v>
      </c>
      <c r="C367" s="16" t="s">
        <v>675</v>
      </c>
      <c r="E367" s="16">
        <v>686</v>
      </c>
      <c r="F367" s="16" t="s">
        <v>661</v>
      </c>
      <c r="G367" s="16" t="s">
        <v>47</v>
      </c>
      <c r="H367" s="14"/>
      <c r="I367" s="1">
        <v>0.107234</v>
      </c>
      <c r="J367" s="14" t="str">
        <f t="shared" si="31"/>
        <v>NE</v>
      </c>
      <c r="K367" s="14" t="s">
        <v>2186</v>
      </c>
      <c r="L367" s="14" t="s">
        <v>2186</v>
      </c>
      <c r="M367" s="14" t="s">
        <v>2186</v>
      </c>
      <c r="N367" s="18">
        <v>0.90800000000000003</v>
      </c>
      <c r="O367" s="18" t="str">
        <f t="shared" si="32"/>
        <v>NE</v>
      </c>
      <c r="P367" s="7" t="s">
        <v>1233</v>
      </c>
    </row>
    <row r="368" spans="1:16">
      <c r="A368" s="14" t="s">
        <v>2003</v>
      </c>
      <c r="B368" s="15" t="s">
        <v>320</v>
      </c>
      <c r="C368" s="14" t="s">
        <v>1341</v>
      </c>
      <c r="D368" s="14" t="s">
        <v>1342</v>
      </c>
      <c r="E368" s="14">
        <v>270</v>
      </c>
      <c r="F368" s="14" t="s">
        <v>319</v>
      </c>
      <c r="G368" s="16" t="s">
        <v>162</v>
      </c>
      <c r="H368" s="14" t="s">
        <v>2004</v>
      </c>
      <c r="I368" s="1">
        <v>0</v>
      </c>
      <c r="J368" s="14" t="str">
        <f t="shared" si="31"/>
        <v>E</v>
      </c>
      <c r="K368" s="17">
        <v>0.15979827999999999</v>
      </c>
      <c r="L368" s="14" t="str">
        <f t="shared" ref="L368:L377" si="36">IF(K368&lt;=0.2, "E", "NE")</f>
        <v>E</v>
      </c>
      <c r="M368" s="6" t="s">
        <v>1228</v>
      </c>
      <c r="N368" s="18">
        <v>1.3999999999999999E-4</v>
      </c>
      <c r="O368" s="18" t="str">
        <f t="shared" si="32"/>
        <v>E</v>
      </c>
      <c r="P368" s="7" t="s">
        <v>1228</v>
      </c>
    </row>
    <row r="369" spans="1:16">
      <c r="A369" s="14" t="s">
        <v>1187</v>
      </c>
      <c r="B369" s="15" t="s">
        <v>1002</v>
      </c>
      <c r="C369" s="6" t="s">
        <v>2416</v>
      </c>
      <c r="D369" s="14" t="s">
        <v>777</v>
      </c>
      <c r="E369" s="14" t="s">
        <v>2417</v>
      </c>
      <c r="F369" s="6" t="s">
        <v>585</v>
      </c>
      <c r="G369" s="16" t="s">
        <v>3063</v>
      </c>
      <c r="H369" s="6" t="s">
        <v>2418</v>
      </c>
      <c r="I369" s="1">
        <v>0.107234</v>
      </c>
      <c r="J369" s="14" t="str">
        <f t="shared" si="31"/>
        <v>NE</v>
      </c>
      <c r="K369" s="17">
        <v>0.14265478000000001</v>
      </c>
      <c r="L369" s="14" t="str">
        <f t="shared" si="36"/>
        <v>E</v>
      </c>
      <c r="M369" s="6" t="s">
        <v>1234</v>
      </c>
      <c r="N369" s="18">
        <v>0</v>
      </c>
      <c r="O369" s="18" t="str">
        <f t="shared" si="32"/>
        <v>E</v>
      </c>
      <c r="P369" s="7" t="s">
        <v>1234</v>
      </c>
    </row>
    <row r="370" spans="1:16">
      <c r="A370" s="14" t="s">
        <v>2814</v>
      </c>
      <c r="B370" s="15" t="s">
        <v>1001</v>
      </c>
      <c r="C370" s="6" t="s">
        <v>2135</v>
      </c>
      <c r="D370" s="14" t="s">
        <v>1625</v>
      </c>
      <c r="E370" s="14" t="s">
        <v>2346</v>
      </c>
      <c r="F370" s="6" t="s">
        <v>579</v>
      </c>
      <c r="G370" s="16" t="s">
        <v>1774</v>
      </c>
      <c r="H370" s="6" t="s">
        <v>2137</v>
      </c>
      <c r="I370" s="1">
        <v>0.107234</v>
      </c>
      <c r="J370" s="14" t="str">
        <f t="shared" si="31"/>
        <v>NE</v>
      </c>
      <c r="K370" s="17">
        <v>2.7207742000000001</v>
      </c>
      <c r="L370" s="14" t="str">
        <f t="shared" si="36"/>
        <v>NE</v>
      </c>
      <c r="M370" s="6" t="s">
        <v>1233</v>
      </c>
      <c r="N370" s="18">
        <v>0.99983999999999995</v>
      </c>
      <c r="O370" s="18" t="str">
        <f t="shared" si="32"/>
        <v>NE</v>
      </c>
      <c r="P370" s="7" t="s">
        <v>1233</v>
      </c>
    </row>
    <row r="371" spans="1:16">
      <c r="A371" s="14" t="s">
        <v>2005</v>
      </c>
      <c r="B371" s="15" t="s">
        <v>337</v>
      </c>
      <c r="C371" s="14" t="s">
        <v>336</v>
      </c>
      <c r="D371" s="14" t="s">
        <v>1348</v>
      </c>
      <c r="E371" s="14">
        <v>278</v>
      </c>
      <c r="F371" s="14" t="s">
        <v>334</v>
      </c>
      <c r="G371" s="16" t="s">
        <v>162</v>
      </c>
      <c r="H371" s="14" t="s">
        <v>2006</v>
      </c>
      <c r="I371" s="1">
        <v>0</v>
      </c>
      <c r="J371" s="14" t="str">
        <f t="shared" si="31"/>
        <v>E</v>
      </c>
      <c r="K371" s="17">
        <v>6.2516734000000004E-2</v>
      </c>
      <c r="L371" s="14" t="str">
        <f t="shared" si="36"/>
        <v>E</v>
      </c>
      <c r="M371" s="6" t="s">
        <v>1228</v>
      </c>
      <c r="N371" s="18">
        <v>4.6690000000000002E-2</v>
      </c>
      <c r="O371" s="18" t="str">
        <f t="shared" si="32"/>
        <v>E</v>
      </c>
      <c r="P371" s="7" t="s">
        <v>1228</v>
      </c>
    </row>
    <row r="372" spans="1:16">
      <c r="A372" s="14" t="s">
        <v>2419</v>
      </c>
      <c r="B372" s="15" t="s">
        <v>2420</v>
      </c>
      <c r="C372" s="14" t="s">
        <v>150</v>
      </c>
      <c r="D372" s="14" t="s">
        <v>2421</v>
      </c>
      <c r="E372" s="14">
        <v>126</v>
      </c>
      <c r="F372" s="14" t="s">
        <v>144</v>
      </c>
      <c r="G372" s="16" t="s">
        <v>47</v>
      </c>
      <c r="H372" s="14" t="s">
        <v>1971</v>
      </c>
      <c r="I372" s="1">
        <v>9.3698600000000007E-2</v>
      </c>
      <c r="J372" s="14" t="str">
        <f t="shared" si="31"/>
        <v>NE</v>
      </c>
      <c r="K372" s="17">
        <v>4.0337086000000001E-2</v>
      </c>
      <c r="L372" s="14" t="str">
        <f t="shared" si="36"/>
        <v>E</v>
      </c>
      <c r="M372" s="6" t="s">
        <v>1234</v>
      </c>
      <c r="N372" s="18">
        <v>6.9999999999999994E-5</v>
      </c>
      <c r="O372" s="18" t="str">
        <f t="shared" si="32"/>
        <v>E</v>
      </c>
      <c r="P372" s="7" t="s">
        <v>1234</v>
      </c>
    </row>
    <row r="373" spans="1:16">
      <c r="A373" s="14" t="s">
        <v>2422</v>
      </c>
      <c r="B373" s="15" t="s">
        <v>830</v>
      </c>
      <c r="C373" s="14" t="s">
        <v>150</v>
      </c>
      <c r="D373" s="14" t="s">
        <v>1543</v>
      </c>
      <c r="E373" s="14">
        <v>126</v>
      </c>
      <c r="F373" s="14" t="s">
        <v>144</v>
      </c>
      <c r="G373" s="16" t="s">
        <v>47</v>
      </c>
      <c r="H373" s="14" t="s">
        <v>1971</v>
      </c>
      <c r="I373" s="1">
        <v>9.3698600000000007E-2</v>
      </c>
      <c r="J373" s="14" t="str">
        <f t="shared" si="31"/>
        <v>NE</v>
      </c>
      <c r="K373" s="17">
        <v>3.3628683999999999E-2</v>
      </c>
      <c r="L373" s="14" t="str">
        <f t="shared" si="36"/>
        <v>E</v>
      </c>
      <c r="M373" s="6" t="s">
        <v>1234</v>
      </c>
      <c r="N373" s="18">
        <v>1.5299999999999999E-3</v>
      </c>
      <c r="O373" s="18" t="str">
        <f t="shared" si="32"/>
        <v>E</v>
      </c>
      <c r="P373" s="7" t="s">
        <v>1234</v>
      </c>
    </row>
    <row r="374" spans="1:16">
      <c r="A374" s="14" t="s">
        <v>2423</v>
      </c>
      <c r="B374" s="15" t="s">
        <v>829</v>
      </c>
      <c r="C374" s="14" t="s">
        <v>150</v>
      </c>
      <c r="D374" s="14" t="s">
        <v>1544</v>
      </c>
      <c r="E374" s="14">
        <v>126</v>
      </c>
      <c r="F374" s="14" t="s">
        <v>144</v>
      </c>
      <c r="G374" s="16" t="s">
        <v>47</v>
      </c>
      <c r="H374" s="14" t="s">
        <v>1971</v>
      </c>
      <c r="I374" s="1">
        <v>9.3698600000000007E-2</v>
      </c>
      <c r="J374" s="14" t="str">
        <f t="shared" si="31"/>
        <v>NE</v>
      </c>
      <c r="K374" s="17">
        <v>2.6800022E-2</v>
      </c>
      <c r="L374" s="14" t="str">
        <f t="shared" si="36"/>
        <v>E</v>
      </c>
      <c r="M374" s="6" t="s">
        <v>1234</v>
      </c>
      <c r="N374" s="18">
        <v>0</v>
      </c>
      <c r="O374" s="18" t="str">
        <f t="shared" si="32"/>
        <v>E</v>
      </c>
      <c r="P374" s="7" t="s">
        <v>1234</v>
      </c>
    </row>
    <row r="375" spans="1:16">
      <c r="A375" s="14" t="s">
        <v>2424</v>
      </c>
      <c r="B375" s="15" t="s">
        <v>828</v>
      </c>
      <c r="C375" s="14" t="s">
        <v>150</v>
      </c>
      <c r="D375" s="14" t="s">
        <v>1545</v>
      </c>
      <c r="E375" s="14">
        <v>126</v>
      </c>
      <c r="F375" s="14" t="s">
        <v>144</v>
      </c>
      <c r="G375" s="16" t="s">
        <v>47</v>
      </c>
      <c r="H375" s="14" t="s">
        <v>1971</v>
      </c>
      <c r="I375" s="1">
        <v>9.3698600000000007E-2</v>
      </c>
      <c r="J375" s="14" t="str">
        <f t="shared" si="31"/>
        <v>NE</v>
      </c>
      <c r="K375" s="17">
        <v>3.0838531999999998E-2</v>
      </c>
      <c r="L375" s="14" t="str">
        <f t="shared" si="36"/>
        <v>E</v>
      </c>
      <c r="M375" s="6" t="s">
        <v>1234</v>
      </c>
      <c r="N375" s="18">
        <v>0</v>
      </c>
      <c r="O375" s="18" t="str">
        <f t="shared" si="32"/>
        <v>E</v>
      </c>
      <c r="P375" s="7" t="s">
        <v>1234</v>
      </c>
    </row>
    <row r="376" spans="1:16">
      <c r="A376" s="14" t="s">
        <v>2425</v>
      </c>
      <c r="B376" s="15" t="s">
        <v>827</v>
      </c>
      <c r="C376" s="14" t="s">
        <v>150</v>
      </c>
      <c r="D376" s="14" t="s">
        <v>1546</v>
      </c>
      <c r="E376" s="14">
        <v>126</v>
      </c>
      <c r="F376" s="14" t="s">
        <v>144</v>
      </c>
      <c r="G376" s="16" t="s">
        <v>47</v>
      </c>
      <c r="H376" s="14" t="s">
        <v>1971</v>
      </c>
      <c r="I376" s="1">
        <v>9.3698600000000007E-2</v>
      </c>
      <c r="J376" s="14" t="str">
        <f t="shared" si="31"/>
        <v>NE</v>
      </c>
      <c r="K376" s="17">
        <v>5.1461819999999998E-2</v>
      </c>
      <c r="L376" s="14" t="str">
        <f t="shared" si="36"/>
        <v>E</v>
      </c>
      <c r="M376" s="6" t="s">
        <v>1234</v>
      </c>
      <c r="N376" s="18">
        <v>4.0000000000000003E-5</v>
      </c>
      <c r="O376" s="18" t="str">
        <f t="shared" si="32"/>
        <v>E</v>
      </c>
      <c r="P376" s="7" t="s">
        <v>1234</v>
      </c>
    </row>
    <row r="377" spans="1:16">
      <c r="A377" s="14" t="s">
        <v>2007</v>
      </c>
      <c r="B377" s="15" t="s">
        <v>254</v>
      </c>
      <c r="C377" s="14" t="s">
        <v>252</v>
      </c>
      <c r="D377" s="14" t="s">
        <v>1316</v>
      </c>
      <c r="E377" s="14">
        <v>226</v>
      </c>
      <c r="F377" s="14" t="s">
        <v>253</v>
      </c>
      <c r="G377" s="16" t="s">
        <v>162</v>
      </c>
      <c r="H377" s="14" t="s">
        <v>2008</v>
      </c>
      <c r="I377" s="1">
        <v>0</v>
      </c>
      <c r="J377" s="14" t="str">
        <f t="shared" si="31"/>
        <v>E</v>
      </c>
      <c r="K377" s="17">
        <v>4.8586270000000001E-2</v>
      </c>
      <c r="L377" s="14" t="str">
        <f t="shared" si="36"/>
        <v>E</v>
      </c>
      <c r="M377" s="6" t="s">
        <v>1228</v>
      </c>
      <c r="N377" s="18">
        <v>0</v>
      </c>
      <c r="O377" s="18" t="str">
        <f t="shared" si="32"/>
        <v>E</v>
      </c>
      <c r="P377" s="7" t="s">
        <v>1228</v>
      </c>
    </row>
    <row r="378" spans="1:16">
      <c r="A378" s="14" t="s">
        <v>2573</v>
      </c>
      <c r="B378" s="15" t="s">
        <v>420</v>
      </c>
      <c r="C378" s="6" t="s">
        <v>418</v>
      </c>
      <c r="D378" s="14" t="s">
        <v>1718</v>
      </c>
      <c r="E378" s="14" t="s">
        <v>2574</v>
      </c>
      <c r="F378" s="6" t="s">
        <v>417</v>
      </c>
      <c r="G378" s="16" t="s">
        <v>417</v>
      </c>
      <c r="H378" s="6" t="s">
        <v>2575</v>
      </c>
      <c r="I378" s="1">
        <v>0.107229</v>
      </c>
      <c r="J378" s="14" t="str">
        <f t="shared" si="31"/>
        <v>NE</v>
      </c>
      <c r="K378" s="14" t="s">
        <v>2186</v>
      </c>
      <c r="L378" s="14" t="s">
        <v>2186</v>
      </c>
      <c r="M378" s="14" t="s">
        <v>2186</v>
      </c>
      <c r="N378" s="18">
        <v>1.0000000000000001E-5</v>
      </c>
      <c r="O378" s="18" t="str">
        <f t="shared" si="32"/>
        <v>E</v>
      </c>
      <c r="P378" s="7" t="s">
        <v>1234</v>
      </c>
    </row>
    <row r="379" spans="1:16">
      <c r="A379" s="14" t="s">
        <v>2815</v>
      </c>
      <c r="B379" s="15" t="s">
        <v>8</v>
      </c>
      <c r="C379" s="14" t="s">
        <v>6</v>
      </c>
      <c r="D379" s="14" t="s">
        <v>777</v>
      </c>
      <c r="E379" s="14">
        <v>6</v>
      </c>
      <c r="F379" s="14" t="s">
        <v>7</v>
      </c>
      <c r="G379" s="16" t="s">
        <v>1355</v>
      </c>
      <c r="H379" s="14" t="s">
        <v>2816</v>
      </c>
      <c r="I379" s="1">
        <v>0.107234</v>
      </c>
      <c r="J379" s="14" t="str">
        <f t="shared" si="31"/>
        <v>NE</v>
      </c>
      <c r="K379" s="17">
        <v>0.95028389999999996</v>
      </c>
      <c r="L379" s="14" t="str">
        <f t="shared" ref="L379:L387" si="37">IF(K379&lt;=0.2, "E", "NE")</f>
        <v>NE</v>
      </c>
      <c r="M379" s="6" t="s">
        <v>1233</v>
      </c>
      <c r="N379" s="18">
        <v>0.96121999999999996</v>
      </c>
      <c r="O379" s="18" t="str">
        <f t="shared" si="32"/>
        <v>NE</v>
      </c>
      <c r="P379" s="7" t="s">
        <v>1233</v>
      </c>
    </row>
    <row r="380" spans="1:16">
      <c r="A380" s="14" t="s">
        <v>2817</v>
      </c>
      <c r="B380" s="15" t="s">
        <v>541</v>
      </c>
      <c r="C380" s="6" t="s">
        <v>2818</v>
      </c>
      <c r="D380" s="14" t="s">
        <v>1498</v>
      </c>
      <c r="E380" s="14">
        <v>457</v>
      </c>
      <c r="F380" s="6" t="s">
        <v>524</v>
      </c>
      <c r="G380" s="16" t="s">
        <v>427</v>
      </c>
      <c r="H380" s="6" t="s">
        <v>2819</v>
      </c>
      <c r="I380" s="1">
        <v>0.107234</v>
      </c>
      <c r="J380" s="14" t="str">
        <f t="shared" si="31"/>
        <v>NE</v>
      </c>
      <c r="K380" s="17">
        <v>0.83846229999999999</v>
      </c>
      <c r="L380" s="14" t="str">
        <f t="shared" si="37"/>
        <v>NE</v>
      </c>
      <c r="M380" s="6" t="s">
        <v>1233</v>
      </c>
      <c r="N380" s="18">
        <v>0.91791</v>
      </c>
      <c r="O380" s="18" t="str">
        <f t="shared" si="32"/>
        <v>NE</v>
      </c>
      <c r="P380" s="7" t="s">
        <v>1233</v>
      </c>
    </row>
    <row r="381" spans="1:16">
      <c r="A381" s="14" t="s">
        <v>2009</v>
      </c>
      <c r="B381" s="15" t="s">
        <v>242</v>
      </c>
      <c r="C381" s="6" t="s">
        <v>181</v>
      </c>
      <c r="D381" s="14" t="s">
        <v>1302</v>
      </c>
      <c r="E381" s="14" t="s">
        <v>2010</v>
      </c>
      <c r="F381" s="6" t="s">
        <v>182</v>
      </c>
      <c r="G381" s="16" t="s">
        <v>162</v>
      </c>
      <c r="H381" s="6" t="s">
        <v>2011</v>
      </c>
      <c r="I381" s="1">
        <v>0</v>
      </c>
      <c r="J381" s="14" t="str">
        <f t="shared" si="31"/>
        <v>E</v>
      </c>
      <c r="K381" s="17">
        <v>7.8393210000000005E-2</v>
      </c>
      <c r="L381" s="14" t="str">
        <f t="shared" si="37"/>
        <v>E</v>
      </c>
      <c r="M381" s="6" t="s">
        <v>1228</v>
      </c>
      <c r="N381" s="18">
        <v>1.0000000000000001E-5</v>
      </c>
      <c r="O381" s="18" t="str">
        <f t="shared" si="32"/>
        <v>E</v>
      </c>
      <c r="P381" s="7" t="s">
        <v>1228</v>
      </c>
    </row>
    <row r="382" spans="1:16">
      <c r="A382" s="14" t="s">
        <v>2426</v>
      </c>
      <c r="B382" s="15" t="s">
        <v>202</v>
      </c>
      <c r="C382" s="14" t="s">
        <v>200</v>
      </c>
      <c r="D382" s="14" t="s">
        <v>1239</v>
      </c>
      <c r="E382" s="14">
        <v>184</v>
      </c>
      <c r="F382" s="14" t="s">
        <v>201</v>
      </c>
      <c r="G382" s="16" t="s">
        <v>162</v>
      </c>
      <c r="H382" s="14" t="s">
        <v>2427</v>
      </c>
      <c r="I382" s="1">
        <v>0.10426299999999999</v>
      </c>
      <c r="J382" s="14" t="str">
        <f t="shared" si="31"/>
        <v>NE</v>
      </c>
      <c r="K382" s="17">
        <v>8.4064410000000006E-2</v>
      </c>
      <c r="L382" s="14" t="str">
        <f t="shared" si="37"/>
        <v>E</v>
      </c>
      <c r="M382" s="6" t="s">
        <v>1234</v>
      </c>
      <c r="N382" s="18">
        <v>6.9999999999999994E-5</v>
      </c>
      <c r="O382" s="18" t="str">
        <f t="shared" si="32"/>
        <v>E</v>
      </c>
      <c r="P382" s="7" t="s">
        <v>1234</v>
      </c>
    </row>
    <row r="383" spans="1:16">
      <c r="A383" s="14" t="s">
        <v>2428</v>
      </c>
      <c r="B383" s="15" t="s">
        <v>76</v>
      </c>
      <c r="C383" s="16" t="s">
        <v>75</v>
      </c>
      <c r="D383" s="14" t="s">
        <v>1408</v>
      </c>
      <c r="E383" s="16">
        <v>53</v>
      </c>
      <c r="F383" s="14" t="s">
        <v>79</v>
      </c>
      <c r="G383" s="16" t="s">
        <v>42</v>
      </c>
      <c r="H383" s="14" t="s">
        <v>2429</v>
      </c>
      <c r="I383" s="1">
        <v>0.107234</v>
      </c>
      <c r="J383" s="14" t="str">
        <f t="shared" si="31"/>
        <v>NE</v>
      </c>
      <c r="K383" s="17">
        <v>4.5705757999999999E-2</v>
      </c>
      <c r="L383" s="14" t="str">
        <f t="shared" si="37"/>
        <v>E</v>
      </c>
      <c r="M383" s="6" t="s">
        <v>1234</v>
      </c>
      <c r="N383" s="18">
        <v>2.4000000000000001E-4</v>
      </c>
      <c r="O383" s="18" t="str">
        <f t="shared" si="32"/>
        <v>E</v>
      </c>
      <c r="P383" s="7" t="s">
        <v>1234</v>
      </c>
    </row>
    <row r="384" spans="1:16">
      <c r="A384" s="14" t="s">
        <v>2012</v>
      </c>
      <c r="B384" s="15" t="s">
        <v>505</v>
      </c>
      <c r="C384" s="6" t="s">
        <v>2013</v>
      </c>
      <c r="D384" s="14" t="s">
        <v>1524</v>
      </c>
      <c r="E384" s="14" t="s">
        <v>2014</v>
      </c>
      <c r="F384" s="6" t="s">
        <v>2015</v>
      </c>
      <c r="G384" s="16" t="s">
        <v>427</v>
      </c>
      <c r="H384" s="6" t="s">
        <v>777</v>
      </c>
      <c r="I384" s="1">
        <v>0</v>
      </c>
      <c r="J384" s="14" t="str">
        <f t="shared" si="31"/>
        <v>E</v>
      </c>
      <c r="K384" s="17">
        <v>9.2256500000000005E-2</v>
      </c>
      <c r="L384" s="14" t="str">
        <f t="shared" si="37"/>
        <v>E</v>
      </c>
      <c r="M384" s="6" t="s">
        <v>1228</v>
      </c>
      <c r="N384" s="18">
        <v>1.2030000000000001E-2</v>
      </c>
      <c r="O384" s="18" t="str">
        <f t="shared" si="32"/>
        <v>E</v>
      </c>
      <c r="P384" s="7" t="s">
        <v>1228</v>
      </c>
    </row>
    <row r="385" spans="1:16">
      <c r="A385" s="14" t="s">
        <v>2016</v>
      </c>
      <c r="B385" s="15" t="s">
        <v>506</v>
      </c>
      <c r="C385" s="6" t="s">
        <v>2017</v>
      </c>
      <c r="D385" s="14" t="s">
        <v>1525</v>
      </c>
      <c r="E385" s="14" t="s">
        <v>2018</v>
      </c>
      <c r="F385" s="6" t="s">
        <v>2015</v>
      </c>
      <c r="G385" s="16" t="s">
        <v>427</v>
      </c>
      <c r="H385" s="6" t="s">
        <v>2019</v>
      </c>
      <c r="I385" s="1">
        <v>0</v>
      </c>
      <c r="J385" s="14" t="str">
        <f t="shared" si="31"/>
        <v>E</v>
      </c>
      <c r="K385" s="17">
        <v>5.6660622000000001E-2</v>
      </c>
      <c r="L385" s="14" t="str">
        <f t="shared" si="37"/>
        <v>E</v>
      </c>
      <c r="M385" s="6" t="s">
        <v>1228</v>
      </c>
      <c r="N385" s="18">
        <v>9.6000000000000002E-4</v>
      </c>
      <c r="O385" s="18" t="str">
        <f t="shared" si="32"/>
        <v>E</v>
      </c>
      <c r="P385" s="7" t="s">
        <v>1228</v>
      </c>
    </row>
    <row r="386" spans="1:16">
      <c r="A386" s="14" t="s">
        <v>2020</v>
      </c>
      <c r="B386" s="15" t="s">
        <v>738</v>
      </c>
      <c r="C386" s="6" t="s">
        <v>2021</v>
      </c>
      <c r="D386" s="14" t="s">
        <v>1379</v>
      </c>
      <c r="E386" s="14" t="s">
        <v>2022</v>
      </c>
      <c r="F386" s="6" t="s">
        <v>739</v>
      </c>
      <c r="G386" s="16" t="s">
        <v>1374</v>
      </c>
      <c r="H386" s="6" t="s">
        <v>2023</v>
      </c>
      <c r="I386" s="1">
        <v>0</v>
      </c>
      <c r="J386" s="14" t="str">
        <f t="shared" si="31"/>
        <v>E</v>
      </c>
      <c r="K386" s="17">
        <v>9.4005249999999999E-2</v>
      </c>
      <c r="L386" s="14" t="str">
        <f t="shared" si="37"/>
        <v>E</v>
      </c>
      <c r="M386" s="6" t="s">
        <v>1228</v>
      </c>
      <c r="N386" s="18">
        <v>0</v>
      </c>
      <c r="O386" s="18" t="str">
        <f t="shared" si="32"/>
        <v>E</v>
      </c>
      <c r="P386" s="7" t="s">
        <v>1228</v>
      </c>
    </row>
    <row r="387" spans="1:16">
      <c r="A387" s="14" t="s">
        <v>2024</v>
      </c>
      <c r="B387" s="15" t="s">
        <v>455</v>
      </c>
      <c r="C387" s="14" t="s">
        <v>453</v>
      </c>
      <c r="D387" s="14" t="s">
        <v>1513</v>
      </c>
      <c r="E387" s="14">
        <v>390</v>
      </c>
      <c r="F387" s="14" t="s">
        <v>454</v>
      </c>
      <c r="G387" s="16" t="s">
        <v>427</v>
      </c>
      <c r="H387" s="14" t="s">
        <v>2025</v>
      </c>
      <c r="I387" s="1">
        <v>0</v>
      </c>
      <c r="J387" s="14" t="str">
        <f t="shared" si="31"/>
        <v>E</v>
      </c>
      <c r="K387" s="17">
        <v>0.13022548</v>
      </c>
      <c r="L387" s="14" t="str">
        <f t="shared" si="37"/>
        <v>E</v>
      </c>
      <c r="M387" s="6" t="s">
        <v>1228</v>
      </c>
      <c r="N387" s="18">
        <v>2.4000000000000001E-4</v>
      </c>
      <c r="O387" s="18" t="str">
        <f t="shared" si="32"/>
        <v>E</v>
      </c>
      <c r="P387" s="7" t="s">
        <v>1228</v>
      </c>
    </row>
    <row r="388" spans="1:16">
      <c r="A388" s="14" t="s">
        <v>3002</v>
      </c>
      <c r="B388" s="15" t="s">
        <v>539</v>
      </c>
      <c r="C388" s="14" t="s">
        <v>538</v>
      </c>
      <c r="D388" s="14" t="s">
        <v>3003</v>
      </c>
      <c r="E388" s="14">
        <v>454</v>
      </c>
      <c r="F388" s="14" t="s">
        <v>524</v>
      </c>
      <c r="G388" s="16" t="s">
        <v>427</v>
      </c>
      <c r="H388" s="14" t="s">
        <v>777</v>
      </c>
      <c r="I388" s="1">
        <v>0.107234</v>
      </c>
      <c r="J388" s="14" t="str">
        <f t="shared" si="31"/>
        <v>NE</v>
      </c>
      <c r="K388" s="14" t="s">
        <v>2186</v>
      </c>
      <c r="L388" s="14" t="s">
        <v>2186</v>
      </c>
      <c r="M388" s="14" t="s">
        <v>2186</v>
      </c>
      <c r="N388" s="18">
        <v>0.29382000000000003</v>
      </c>
      <c r="O388" s="18" t="str">
        <f t="shared" si="32"/>
        <v>NE</v>
      </c>
      <c r="P388" s="7" t="s">
        <v>1233</v>
      </c>
    </row>
    <row r="389" spans="1:16">
      <c r="A389" s="14" t="s">
        <v>2518</v>
      </c>
      <c r="B389" s="15" t="s">
        <v>74</v>
      </c>
      <c r="C389" s="16" t="s">
        <v>73</v>
      </c>
      <c r="D389" s="14" t="s">
        <v>1407</v>
      </c>
      <c r="E389" s="16">
        <v>52</v>
      </c>
      <c r="F389" s="16" t="s">
        <v>58</v>
      </c>
      <c r="G389" s="16" t="s">
        <v>42</v>
      </c>
      <c r="H389" s="14"/>
      <c r="I389" s="1">
        <v>0.107234</v>
      </c>
      <c r="J389" s="14" t="str">
        <f t="shared" ref="J389:J452" si="38">IF(I389&gt;0.001,"NE","E")</f>
        <v>NE</v>
      </c>
      <c r="K389" s="14">
        <v>0.96</v>
      </c>
      <c r="L389" s="14" t="str">
        <f>IF(K389&lt;=0.2, "E", "NE")</f>
        <v>NE</v>
      </c>
      <c r="M389" s="6" t="s">
        <v>1233</v>
      </c>
      <c r="N389" s="18">
        <v>0</v>
      </c>
      <c r="O389" s="18" t="str">
        <f t="shared" ref="O389:O452" si="39">IF(N389&lt;=0.05, "E", "NE")</f>
        <v>E</v>
      </c>
      <c r="P389" s="7" t="s">
        <v>1234</v>
      </c>
    </row>
    <row r="390" spans="1:16">
      <c r="A390" s="14" t="s">
        <v>3004</v>
      </c>
      <c r="B390" s="15" t="s">
        <v>1000</v>
      </c>
      <c r="C390" s="6" t="s">
        <v>2027</v>
      </c>
      <c r="D390" s="14" t="s">
        <v>1603</v>
      </c>
      <c r="E390" s="14" t="s">
        <v>2028</v>
      </c>
      <c r="F390" s="6" t="s">
        <v>576</v>
      </c>
      <c r="G390" s="16" t="s">
        <v>3063</v>
      </c>
      <c r="H390" s="6" t="s">
        <v>2029</v>
      </c>
      <c r="I390" s="1">
        <v>0.107234</v>
      </c>
      <c r="J390" s="14" t="str">
        <f t="shared" si="38"/>
        <v>NE</v>
      </c>
      <c r="K390" s="14" t="s">
        <v>2186</v>
      </c>
      <c r="L390" s="14" t="s">
        <v>2186</v>
      </c>
      <c r="M390" s="14" t="s">
        <v>2186</v>
      </c>
      <c r="N390" s="18">
        <v>0.10518</v>
      </c>
      <c r="O390" s="18" t="str">
        <f t="shared" si="39"/>
        <v>NE</v>
      </c>
      <c r="P390" s="7" t="s">
        <v>1233</v>
      </c>
    </row>
    <row r="391" spans="1:16">
      <c r="A391" s="14" t="s">
        <v>2026</v>
      </c>
      <c r="B391" s="15" t="s">
        <v>999</v>
      </c>
      <c r="C391" s="6" t="s">
        <v>2027</v>
      </c>
      <c r="D391" s="14" t="s">
        <v>1578</v>
      </c>
      <c r="E391" s="14" t="s">
        <v>2028</v>
      </c>
      <c r="F391" s="6" t="s">
        <v>576</v>
      </c>
      <c r="G391" s="16" t="s">
        <v>3063</v>
      </c>
      <c r="H391" s="6" t="s">
        <v>2029</v>
      </c>
      <c r="I391" s="1">
        <v>0</v>
      </c>
      <c r="J391" s="14" t="str">
        <f t="shared" si="38"/>
        <v>E</v>
      </c>
      <c r="K391" s="17">
        <v>0.20250670000000001</v>
      </c>
      <c r="L391" s="14" t="s">
        <v>779</v>
      </c>
      <c r="M391" s="6" t="s">
        <v>1228</v>
      </c>
      <c r="N391" s="18">
        <v>4.6690000000000002E-2</v>
      </c>
      <c r="O391" s="18" t="str">
        <f t="shared" si="39"/>
        <v>E</v>
      </c>
      <c r="P391" s="7" t="s">
        <v>1228</v>
      </c>
    </row>
    <row r="392" spans="1:16">
      <c r="A392" s="14" t="s">
        <v>2430</v>
      </c>
      <c r="B392" s="15" t="s">
        <v>998</v>
      </c>
      <c r="C392" s="6" t="s">
        <v>615</v>
      </c>
      <c r="D392" s="14" t="s">
        <v>1579</v>
      </c>
      <c r="E392" s="14" t="s">
        <v>2431</v>
      </c>
      <c r="F392" s="6" t="s">
        <v>612</v>
      </c>
      <c r="G392" s="16" t="s">
        <v>3063</v>
      </c>
      <c r="H392" s="6" t="s">
        <v>2161</v>
      </c>
      <c r="I392" s="1">
        <v>0.107234</v>
      </c>
      <c r="J392" s="14" t="str">
        <f t="shared" si="38"/>
        <v>NE</v>
      </c>
      <c r="K392" s="17">
        <v>3.8855553000000001E-2</v>
      </c>
      <c r="L392" s="14" t="str">
        <f>IF(K392&lt;=0.2, "E", "NE")</f>
        <v>E</v>
      </c>
      <c r="M392" s="6" t="s">
        <v>1234</v>
      </c>
      <c r="N392" s="18">
        <v>1.2999999999999999E-4</v>
      </c>
      <c r="O392" s="18" t="str">
        <f t="shared" si="39"/>
        <v>E</v>
      </c>
      <c r="P392" s="7" t="s">
        <v>1234</v>
      </c>
    </row>
    <row r="393" spans="1:16">
      <c r="A393" s="14" t="s">
        <v>2432</v>
      </c>
      <c r="B393" s="15" t="s">
        <v>997</v>
      </c>
      <c r="C393" s="6" t="s">
        <v>615</v>
      </c>
      <c r="D393" s="14" t="s">
        <v>1582</v>
      </c>
      <c r="E393" s="14" t="s">
        <v>2431</v>
      </c>
      <c r="F393" s="6" t="s">
        <v>612</v>
      </c>
      <c r="G393" s="16" t="s">
        <v>3063</v>
      </c>
      <c r="H393" s="6" t="s">
        <v>2161</v>
      </c>
      <c r="I393" s="1">
        <v>0.107234</v>
      </c>
      <c r="J393" s="14" t="str">
        <f t="shared" si="38"/>
        <v>NE</v>
      </c>
      <c r="K393" s="17">
        <v>3.7209093999999998E-2</v>
      </c>
      <c r="L393" s="14" t="str">
        <f>IF(K393&lt;=0.2, "E", "NE")</f>
        <v>E</v>
      </c>
      <c r="M393" s="6" t="s">
        <v>1234</v>
      </c>
      <c r="N393" s="18">
        <v>2.0000000000000002E-5</v>
      </c>
      <c r="O393" s="18" t="str">
        <f t="shared" si="39"/>
        <v>E</v>
      </c>
      <c r="P393" s="7" t="s">
        <v>1234</v>
      </c>
    </row>
    <row r="394" spans="1:16">
      <c r="A394" s="14" t="s">
        <v>2433</v>
      </c>
      <c r="B394" s="15" t="s">
        <v>996</v>
      </c>
      <c r="C394" s="6" t="s">
        <v>186</v>
      </c>
      <c r="D394" s="14" t="s">
        <v>1237</v>
      </c>
      <c r="E394" s="14" t="s">
        <v>2434</v>
      </c>
      <c r="F394" s="6" t="s">
        <v>182</v>
      </c>
      <c r="G394" s="16" t="s">
        <v>162</v>
      </c>
      <c r="H394" s="6" t="s">
        <v>2435</v>
      </c>
      <c r="I394" s="1">
        <v>0.107234</v>
      </c>
      <c r="J394" s="14" t="str">
        <f t="shared" si="38"/>
        <v>NE</v>
      </c>
      <c r="K394" s="17">
        <v>0.19366269</v>
      </c>
      <c r="L394" s="14" t="str">
        <f>IF(K394&lt;=0.2, "E", "NE")</f>
        <v>E</v>
      </c>
      <c r="M394" s="6" t="s">
        <v>1234</v>
      </c>
      <c r="N394" s="18">
        <v>8.9999999999999998E-4</v>
      </c>
      <c r="O394" s="18" t="str">
        <f t="shared" si="39"/>
        <v>E</v>
      </c>
      <c r="P394" s="7" t="s">
        <v>1234</v>
      </c>
    </row>
    <row r="395" spans="1:16">
      <c r="A395" s="14" t="s">
        <v>3005</v>
      </c>
      <c r="B395" s="15" t="s">
        <v>995</v>
      </c>
      <c r="C395" s="6" t="s">
        <v>3</v>
      </c>
      <c r="D395" s="14" t="s">
        <v>1425</v>
      </c>
      <c r="E395" s="14">
        <v>4</v>
      </c>
      <c r="F395" s="6" t="s">
        <v>1</v>
      </c>
      <c r="G395" s="16" t="s">
        <v>42</v>
      </c>
      <c r="H395" s="6" t="s">
        <v>2603</v>
      </c>
      <c r="I395" s="1">
        <v>0.107234</v>
      </c>
      <c r="J395" s="14" t="str">
        <f t="shared" si="38"/>
        <v>NE</v>
      </c>
      <c r="K395" s="14" t="s">
        <v>2186</v>
      </c>
      <c r="L395" s="14" t="s">
        <v>2186</v>
      </c>
      <c r="M395" s="14" t="s">
        <v>2186</v>
      </c>
      <c r="N395" s="18">
        <v>0.91873000000000005</v>
      </c>
      <c r="O395" s="18" t="str">
        <f t="shared" si="39"/>
        <v>NE</v>
      </c>
      <c r="P395" s="7" t="s">
        <v>1233</v>
      </c>
    </row>
    <row r="396" spans="1:16">
      <c r="A396" s="14" t="s">
        <v>3006</v>
      </c>
      <c r="B396" s="15" t="s">
        <v>994</v>
      </c>
      <c r="C396" s="14" t="s">
        <v>198</v>
      </c>
      <c r="D396" s="14" t="s">
        <v>1288</v>
      </c>
      <c r="E396" s="14">
        <v>178</v>
      </c>
      <c r="F396" s="14" t="s">
        <v>199</v>
      </c>
      <c r="G396" s="16" t="s">
        <v>162</v>
      </c>
      <c r="H396" s="14" t="s">
        <v>3007</v>
      </c>
      <c r="I396" s="1">
        <v>0.107234</v>
      </c>
      <c r="J396" s="14" t="str">
        <f t="shared" si="38"/>
        <v>NE</v>
      </c>
      <c r="K396" s="14" t="s">
        <v>2186</v>
      </c>
      <c r="L396" s="14" t="s">
        <v>2186</v>
      </c>
      <c r="M396" s="14" t="s">
        <v>2186</v>
      </c>
      <c r="N396" s="18">
        <v>0.1993</v>
      </c>
      <c r="O396" s="18" t="str">
        <f t="shared" si="39"/>
        <v>NE</v>
      </c>
      <c r="P396" s="7" t="s">
        <v>1233</v>
      </c>
    </row>
    <row r="397" spans="1:16">
      <c r="A397" s="14" t="s">
        <v>2820</v>
      </c>
      <c r="B397" s="15" t="s">
        <v>993</v>
      </c>
      <c r="C397" s="14" t="s">
        <v>656</v>
      </c>
      <c r="D397" s="14" t="s">
        <v>777</v>
      </c>
      <c r="E397" s="14">
        <v>668</v>
      </c>
      <c r="F397" s="14" t="s">
        <v>657</v>
      </c>
      <c r="G397" s="16" t="s">
        <v>3063</v>
      </c>
      <c r="H397" s="14" t="s">
        <v>777</v>
      </c>
      <c r="I397" s="1">
        <v>0.107234</v>
      </c>
      <c r="J397" s="14" t="str">
        <f t="shared" si="38"/>
        <v>NE</v>
      </c>
      <c r="K397" s="17">
        <v>0.58581793000000004</v>
      </c>
      <c r="L397" s="14" t="str">
        <f>IF(K397&lt;=0.2, "E", "NE")</f>
        <v>NE</v>
      </c>
      <c r="M397" s="6" t="s">
        <v>1233</v>
      </c>
      <c r="N397" s="18">
        <v>0.25538</v>
      </c>
      <c r="O397" s="18" t="str">
        <f t="shared" si="39"/>
        <v>NE</v>
      </c>
      <c r="P397" s="7" t="s">
        <v>1233</v>
      </c>
    </row>
    <row r="398" spans="1:16">
      <c r="A398" s="14" t="s">
        <v>3008</v>
      </c>
      <c r="B398" s="15" t="s">
        <v>749</v>
      </c>
      <c r="C398" s="21" t="s">
        <v>3061</v>
      </c>
      <c r="D398" s="14" t="s">
        <v>1764</v>
      </c>
      <c r="E398" s="14">
        <v>883</v>
      </c>
      <c r="F398" s="6" t="s">
        <v>743</v>
      </c>
      <c r="G398" s="16" t="s">
        <v>743</v>
      </c>
      <c r="H398" s="6" t="s">
        <v>777</v>
      </c>
      <c r="I398" s="1">
        <v>8.8722999999999996E-2</v>
      </c>
      <c r="J398" s="14" t="str">
        <f t="shared" si="38"/>
        <v>NE</v>
      </c>
      <c r="K398" s="14" t="s">
        <v>2186</v>
      </c>
      <c r="L398" s="14" t="s">
        <v>2186</v>
      </c>
      <c r="M398" s="14" t="s">
        <v>2186</v>
      </c>
      <c r="N398" s="18">
        <v>0.18715999999999999</v>
      </c>
      <c r="O398" s="18" t="str">
        <f t="shared" si="39"/>
        <v>NE</v>
      </c>
      <c r="P398" s="7" t="s">
        <v>1233</v>
      </c>
    </row>
    <row r="399" spans="1:16">
      <c r="A399" s="14" t="s">
        <v>3009</v>
      </c>
      <c r="B399" s="15" t="s">
        <v>992</v>
      </c>
      <c r="C399" s="14" t="s">
        <v>590</v>
      </c>
      <c r="D399" s="14" t="s">
        <v>1635</v>
      </c>
      <c r="E399" s="14">
        <v>590</v>
      </c>
      <c r="F399" s="14" t="s">
        <v>591</v>
      </c>
      <c r="G399" s="16" t="s">
        <v>3063</v>
      </c>
      <c r="H399" s="14" t="s">
        <v>2499</v>
      </c>
      <c r="I399" s="1">
        <v>0.107234</v>
      </c>
      <c r="J399" s="14" t="str">
        <f t="shared" si="38"/>
        <v>NE</v>
      </c>
      <c r="K399" s="14" t="s">
        <v>2186</v>
      </c>
      <c r="L399" s="14" t="s">
        <v>2186</v>
      </c>
      <c r="M399" s="14" t="s">
        <v>2186</v>
      </c>
      <c r="N399" s="18">
        <v>0.83909999999999996</v>
      </c>
      <c r="O399" s="18" t="str">
        <f t="shared" si="39"/>
        <v>NE</v>
      </c>
      <c r="P399" s="7" t="s">
        <v>1233</v>
      </c>
    </row>
    <row r="400" spans="1:16">
      <c r="A400" s="14" t="s">
        <v>2821</v>
      </c>
      <c r="B400" s="15" t="s">
        <v>991</v>
      </c>
      <c r="C400" s="6" t="s">
        <v>735</v>
      </c>
      <c r="D400" s="14" t="s">
        <v>777</v>
      </c>
      <c r="E400" s="14" t="s">
        <v>2716</v>
      </c>
      <c r="F400" s="6" t="s">
        <v>736</v>
      </c>
      <c r="G400" s="16" t="s">
        <v>3063</v>
      </c>
      <c r="H400" s="6" t="s">
        <v>2717</v>
      </c>
      <c r="I400" s="1">
        <v>0.107234</v>
      </c>
      <c r="J400" s="14" t="str">
        <f t="shared" si="38"/>
        <v>NE</v>
      </c>
      <c r="K400" s="17">
        <v>0.51669200000000004</v>
      </c>
      <c r="L400" s="14" t="str">
        <f>IF(K400&lt;=0.2, "E", "NE")</f>
        <v>NE</v>
      </c>
      <c r="M400" s="6" t="s">
        <v>1233</v>
      </c>
      <c r="N400" s="18">
        <v>0.76519000000000004</v>
      </c>
      <c r="O400" s="18" t="str">
        <f t="shared" si="39"/>
        <v>NE</v>
      </c>
      <c r="P400" s="7" t="s">
        <v>1233</v>
      </c>
    </row>
    <row r="401" spans="1:16">
      <c r="A401" s="14" t="s">
        <v>3010</v>
      </c>
      <c r="B401" s="15" t="s">
        <v>990</v>
      </c>
      <c r="C401" s="14" t="s">
        <v>175</v>
      </c>
      <c r="D401" s="14" t="s">
        <v>1269</v>
      </c>
      <c r="E401" s="14">
        <v>144</v>
      </c>
      <c r="F401" s="14" t="s">
        <v>173</v>
      </c>
      <c r="G401" s="16" t="s">
        <v>162</v>
      </c>
      <c r="H401" s="14" t="s">
        <v>2823</v>
      </c>
      <c r="I401" s="1">
        <v>0.107234</v>
      </c>
      <c r="J401" s="14" t="str">
        <f t="shared" si="38"/>
        <v>NE</v>
      </c>
      <c r="K401" s="14" t="s">
        <v>2186</v>
      </c>
      <c r="L401" s="14" t="s">
        <v>2186</v>
      </c>
      <c r="M401" s="14" t="s">
        <v>2186</v>
      </c>
      <c r="N401" s="18">
        <v>0.71492</v>
      </c>
      <c r="O401" s="18" t="str">
        <f t="shared" si="39"/>
        <v>NE</v>
      </c>
      <c r="P401" s="7" t="s">
        <v>1233</v>
      </c>
    </row>
    <row r="402" spans="1:16">
      <c r="A402" s="14" t="s">
        <v>2822</v>
      </c>
      <c r="B402" s="15" t="s">
        <v>989</v>
      </c>
      <c r="C402" s="14" t="s">
        <v>175</v>
      </c>
      <c r="D402" s="14" t="s">
        <v>1270</v>
      </c>
      <c r="E402" s="14">
        <v>144</v>
      </c>
      <c r="F402" s="14" t="s">
        <v>173</v>
      </c>
      <c r="G402" s="16" t="s">
        <v>162</v>
      </c>
      <c r="H402" s="14" t="s">
        <v>2823</v>
      </c>
      <c r="I402" s="1">
        <v>0.107234</v>
      </c>
      <c r="J402" s="14" t="str">
        <f t="shared" si="38"/>
        <v>NE</v>
      </c>
      <c r="K402" s="17">
        <v>0.49280069999999998</v>
      </c>
      <c r="L402" s="14" t="str">
        <f>IF(K402&lt;=0.2, "E", "NE")</f>
        <v>NE</v>
      </c>
      <c r="M402" s="6" t="s">
        <v>1233</v>
      </c>
      <c r="N402" s="18">
        <v>0.46740999999999999</v>
      </c>
      <c r="O402" s="18" t="str">
        <f t="shared" si="39"/>
        <v>NE</v>
      </c>
      <c r="P402" s="7" t="s">
        <v>1233</v>
      </c>
    </row>
    <row r="403" spans="1:16">
      <c r="A403" s="14" t="s">
        <v>2824</v>
      </c>
      <c r="B403" s="15" t="s">
        <v>99</v>
      </c>
      <c r="C403" s="14" t="s">
        <v>98</v>
      </c>
      <c r="D403" s="14" t="s">
        <v>1436</v>
      </c>
      <c r="E403" s="14">
        <v>72</v>
      </c>
      <c r="F403" s="14" t="s">
        <v>90</v>
      </c>
      <c r="G403" s="16" t="s">
        <v>42</v>
      </c>
      <c r="H403" s="14" t="s">
        <v>2825</v>
      </c>
      <c r="I403" s="1">
        <v>0.107227</v>
      </c>
      <c r="J403" s="14" t="str">
        <f t="shared" si="38"/>
        <v>NE</v>
      </c>
      <c r="K403" s="17">
        <v>0.98126179999999996</v>
      </c>
      <c r="L403" s="14" t="str">
        <f>IF(K403&lt;=0.2, "E", "NE")</f>
        <v>NE</v>
      </c>
      <c r="M403" s="6" t="s">
        <v>1233</v>
      </c>
      <c r="N403" s="18">
        <v>0.97372999999999998</v>
      </c>
      <c r="O403" s="18" t="str">
        <f t="shared" si="39"/>
        <v>NE</v>
      </c>
      <c r="P403" s="7" t="s">
        <v>1233</v>
      </c>
    </row>
    <row r="404" spans="1:16">
      <c r="A404" s="14" t="s">
        <v>2826</v>
      </c>
      <c r="B404" s="15" t="s">
        <v>988</v>
      </c>
      <c r="C404" s="14" t="s">
        <v>299</v>
      </c>
      <c r="D404" s="14" t="s">
        <v>1299</v>
      </c>
      <c r="E404" s="14">
        <v>251</v>
      </c>
      <c r="F404" s="14" t="s">
        <v>298</v>
      </c>
      <c r="G404" s="16" t="s">
        <v>162</v>
      </c>
      <c r="H404" s="14" t="s">
        <v>2760</v>
      </c>
      <c r="I404" s="1">
        <v>0.107234</v>
      </c>
      <c r="J404" s="14" t="str">
        <f t="shared" si="38"/>
        <v>NE</v>
      </c>
      <c r="K404" s="17">
        <v>0.60487760000000002</v>
      </c>
      <c r="L404" s="14" t="str">
        <f>IF(K404&lt;=0.2, "E", "NE")</f>
        <v>NE</v>
      </c>
      <c r="M404" s="6" t="s">
        <v>1233</v>
      </c>
      <c r="N404" s="18">
        <v>0.21190999999999999</v>
      </c>
      <c r="O404" s="18" t="str">
        <f t="shared" si="39"/>
        <v>NE</v>
      </c>
      <c r="P404" s="7" t="s">
        <v>1233</v>
      </c>
    </row>
    <row r="405" spans="1:16">
      <c r="A405" s="14" t="s">
        <v>2827</v>
      </c>
      <c r="B405" s="15" t="s">
        <v>851</v>
      </c>
      <c r="C405" s="14" t="s">
        <v>297</v>
      </c>
      <c r="D405" s="14" t="s">
        <v>1297</v>
      </c>
      <c r="E405" s="14">
        <v>250</v>
      </c>
      <c r="F405" s="14" t="s">
        <v>298</v>
      </c>
      <c r="G405" s="16" t="s">
        <v>162</v>
      </c>
      <c r="H405" s="14" t="s">
        <v>2828</v>
      </c>
      <c r="I405" s="1">
        <v>0.10722</v>
      </c>
      <c r="J405" s="14" t="str">
        <f t="shared" si="38"/>
        <v>NE</v>
      </c>
      <c r="K405" s="17">
        <v>0.57467049999999997</v>
      </c>
      <c r="L405" s="14" t="str">
        <f>IF(K405&lt;=0.2, "E", "NE")</f>
        <v>NE</v>
      </c>
      <c r="M405" s="6" t="s">
        <v>1233</v>
      </c>
      <c r="N405" s="18">
        <v>0.17283999999999999</v>
      </c>
      <c r="O405" s="18" t="str">
        <f t="shared" si="39"/>
        <v>NE</v>
      </c>
      <c r="P405" s="7" t="s">
        <v>1233</v>
      </c>
    </row>
    <row r="406" spans="1:16">
      <c r="A406" s="14" t="s">
        <v>2436</v>
      </c>
      <c r="B406" s="15" t="s">
        <v>682</v>
      </c>
      <c r="C406" s="14" t="s">
        <v>681</v>
      </c>
      <c r="D406" s="14" t="s">
        <v>777</v>
      </c>
      <c r="E406" s="14">
        <v>694</v>
      </c>
      <c r="F406" s="14" t="s">
        <v>661</v>
      </c>
      <c r="G406" s="16" t="s">
        <v>47</v>
      </c>
      <c r="H406" s="14" t="s">
        <v>2437</v>
      </c>
      <c r="I406" s="1">
        <v>0</v>
      </c>
      <c r="J406" s="14" t="str">
        <f t="shared" si="38"/>
        <v>E</v>
      </c>
      <c r="K406" s="17">
        <v>7.6985739999999997E-2</v>
      </c>
      <c r="L406" s="14" t="str">
        <f>IF(K406&lt;=0.2, "E", "NE")</f>
        <v>E</v>
      </c>
      <c r="M406" s="6" t="s">
        <v>1228</v>
      </c>
      <c r="N406" s="18">
        <v>6.9999999999999994E-5</v>
      </c>
      <c r="O406" s="18" t="str">
        <f t="shared" si="39"/>
        <v>E</v>
      </c>
      <c r="P406" s="7" t="s">
        <v>1228</v>
      </c>
    </row>
    <row r="407" spans="1:16">
      <c r="A407" s="14" t="s">
        <v>2576</v>
      </c>
      <c r="B407" s="15" t="s">
        <v>575</v>
      </c>
      <c r="C407" s="6" t="s">
        <v>602</v>
      </c>
      <c r="D407" s="14" t="s">
        <v>1720</v>
      </c>
      <c r="E407" s="14" t="s">
        <v>2577</v>
      </c>
      <c r="F407" s="6" t="s">
        <v>571</v>
      </c>
      <c r="G407" s="16" t="s">
        <v>47</v>
      </c>
      <c r="H407" s="6" t="s">
        <v>777</v>
      </c>
      <c r="I407" s="1">
        <v>0.107234</v>
      </c>
      <c r="J407" s="14" t="str">
        <f t="shared" si="38"/>
        <v>NE</v>
      </c>
      <c r="K407" s="14" t="s">
        <v>2186</v>
      </c>
      <c r="L407" s="14" t="s">
        <v>2186</v>
      </c>
      <c r="M407" s="14" t="s">
        <v>2186</v>
      </c>
      <c r="N407" s="18">
        <v>1.0030000000000001E-2</v>
      </c>
      <c r="O407" s="18" t="str">
        <f t="shared" si="39"/>
        <v>E</v>
      </c>
      <c r="P407" s="7" t="s">
        <v>1234</v>
      </c>
    </row>
    <row r="408" spans="1:16">
      <c r="A408" s="14" t="s">
        <v>2578</v>
      </c>
      <c r="B408" s="15" t="s">
        <v>987</v>
      </c>
      <c r="C408" s="6" t="s">
        <v>602</v>
      </c>
      <c r="D408" s="14" t="s">
        <v>1721</v>
      </c>
      <c r="E408" s="14">
        <v>491</v>
      </c>
      <c r="F408" s="6" t="s">
        <v>571</v>
      </c>
      <c r="G408" s="16" t="s">
        <v>47</v>
      </c>
      <c r="H408" s="6" t="s">
        <v>777</v>
      </c>
      <c r="I408" s="1">
        <v>0.107234</v>
      </c>
      <c r="J408" s="14" t="str">
        <f t="shared" si="38"/>
        <v>NE</v>
      </c>
      <c r="K408" s="14" t="s">
        <v>2186</v>
      </c>
      <c r="L408" s="14" t="s">
        <v>2186</v>
      </c>
      <c r="M408" s="14" t="s">
        <v>2186</v>
      </c>
      <c r="N408" s="18">
        <v>1.8000000000000001E-4</v>
      </c>
      <c r="O408" s="18" t="str">
        <f t="shared" si="39"/>
        <v>E</v>
      </c>
      <c r="P408" s="7" t="s">
        <v>1234</v>
      </c>
    </row>
    <row r="409" spans="1:16">
      <c r="A409" s="14" t="s">
        <v>2622</v>
      </c>
      <c r="B409" s="15" t="s">
        <v>986</v>
      </c>
      <c r="C409" s="6" t="s">
        <v>602</v>
      </c>
      <c r="D409" s="14" t="s">
        <v>1739</v>
      </c>
      <c r="E409" s="14">
        <v>491</v>
      </c>
      <c r="F409" s="6" t="s">
        <v>571</v>
      </c>
      <c r="G409" s="16" t="s">
        <v>47</v>
      </c>
      <c r="H409" s="6" t="s">
        <v>777</v>
      </c>
      <c r="I409" s="1">
        <v>0.107234</v>
      </c>
      <c r="J409" s="14" t="str">
        <f t="shared" si="38"/>
        <v>NE</v>
      </c>
      <c r="K409" s="17">
        <v>8.3065204000000004E-2</v>
      </c>
      <c r="L409" s="14" t="str">
        <f>IF(K409&lt;=0.2, "E", "NE")</f>
        <v>E</v>
      </c>
      <c r="M409" s="6" t="s">
        <v>1234</v>
      </c>
      <c r="N409" s="18">
        <v>0.41588000000000003</v>
      </c>
      <c r="O409" s="18" t="str">
        <f t="shared" si="39"/>
        <v>NE</v>
      </c>
      <c r="P409" s="7" t="s">
        <v>1233</v>
      </c>
    </row>
    <row r="410" spans="1:16">
      <c r="A410" s="14" t="s">
        <v>2829</v>
      </c>
      <c r="B410" s="15" t="s">
        <v>574</v>
      </c>
      <c r="C410" s="6" t="s">
        <v>602</v>
      </c>
      <c r="D410" s="14" t="s">
        <v>1738</v>
      </c>
      <c r="E410" s="14">
        <v>488</v>
      </c>
      <c r="F410" s="6" t="s">
        <v>571</v>
      </c>
      <c r="G410" s="16" t="s">
        <v>47</v>
      </c>
      <c r="H410" s="6" t="s">
        <v>777</v>
      </c>
      <c r="I410" s="1">
        <v>0.107234</v>
      </c>
      <c r="J410" s="14" t="str">
        <f t="shared" si="38"/>
        <v>NE</v>
      </c>
      <c r="K410" s="17">
        <v>0.68208990000000003</v>
      </c>
      <c r="L410" s="14" t="str">
        <f>IF(K410&lt;=0.2, "E", "NE")</f>
        <v>NE</v>
      </c>
      <c r="M410" s="6" t="s">
        <v>1233</v>
      </c>
      <c r="N410" s="18">
        <v>0.95714999999999995</v>
      </c>
      <c r="O410" s="18" t="str">
        <f t="shared" si="39"/>
        <v>NE</v>
      </c>
      <c r="P410" s="7" t="s">
        <v>1233</v>
      </c>
    </row>
    <row r="411" spans="1:16">
      <c r="A411" s="14" t="s">
        <v>3011</v>
      </c>
      <c r="B411" s="15" t="s">
        <v>573</v>
      </c>
      <c r="C411" s="6" t="s">
        <v>602</v>
      </c>
      <c r="D411" s="14" t="s">
        <v>1737</v>
      </c>
      <c r="E411" s="14">
        <v>487</v>
      </c>
      <c r="F411" s="6" t="s">
        <v>571</v>
      </c>
      <c r="G411" s="16" t="s">
        <v>47</v>
      </c>
      <c r="H411" s="6" t="s">
        <v>777</v>
      </c>
      <c r="I411" s="1">
        <v>0.107234</v>
      </c>
      <c r="J411" s="14" t="str">
        <f t="shared" si="38"/>
        <v>NE</v>
      </c>
      <c r="K411" s="14" t="s">
        <v>2186</v>
      </c>
      <c r="L411" s="14" t="s">
        <v>2186</v>
      </c>
      <c r="M411" s="14" t="s">
        <v>2186</v>
      </c>
      <c r="N411" s="18">
        <v>0.48529</v>
      </c>
      <c r="O411" s="18" t="str">
        <f t="shared" si="39"/>
        <v>NE</v>
      </c>
      <c r="P411" s="7" t="s">
        <v>1233</v>
      </c>
    </row>
    <row r="412" spans="1:16">
      <c r="A412" s="14" t="s">
        <v>2830</v>
      </c>
      <c r="B412" s="15" t="s">
        <v>985</v>
      </c>
      <c r="C412" s="14" t="s">
        <v>590</v>
      </c>
      <c r="D412" s="14" t="s">
        <v>1644</v>
      </c>
      <c r="E412" s="14">
        <v>590</v>
      </c>
      <c r="F412" s="14" t="s">
        <v>591</v>
      </c>
      <c r="G412" s="16" t="s">
        <v>3063</v>
      </c>
      <c r="H412" s="14" t="s">
        <v>2499</v>
      </c>
      <c r="I412" s="1">
        <v>0.107234</v>
      </c>
      <c r="J412" s="14" t="str">
        <f t="shared" si="38"/>
        <v>NE</v>
      </c>
      <c r="K412" s="17">
        <v>1.0657405</v>
      </c>
      <c r="L412" s="14" t="str">
        <f t="shared" ref="L412:L423" si="40">IF(K412&lt;=0.2, "E", "NE")</f>
        <v>NE</v>
      </c>
      <c r="M412" s="6" t="s">
        <v>1233</v>
      </c>
      <c r="N412" s="18">
        <v>0.99134999999999995</v>
      </c>
      <c r="O412" s="18" t="str">
        <f t="shared" si="39"/>
        <v>NE</v>
      </c>
      <c r="P412" s="7" t="s">
        <v>1233</v>
      </c>
    </row>
    <row r="413" spans="1:16">
      <c r="A413" s="14" t="s">
        <v>2438</v>
      </c>
      <c r="B413" s="15" t="s">
        <v>984</v>
      </c>
      <c r="C413" s="14" t="s">
        <v>2439</v>
      </c>
      <c r="D413" s="14" t="s">
        <v>1458</v>
      </c>
      <c r="E413" s="14">
        <v>412</v>
      </c>
      <c r="F413" s="7" t="s">
        <v>484</v>
      </c>
      <c r="G413" s="16" t="s">
        <v>427</v>
      </c>
      <c r="H413" s="14" t="s">
        <v>777</v>
      </c>
      <c r="I413" s="1">
        <v>0.107234</v>
      </c>
      <c r="J413" s="14" t="str">
        <f t="shared" si="38"/>
        <v>NE</v>
      </c>
      <c r="K413" s="17">
        <v>0.14507334999999999</v>
      </c>
      <c r="L413" s="14" t="str">
        <f t="shared" si="40"/>
        <v>E</v>
      </c>
      <c r="M413" s="6" t="s">
        <v>1234</v>
      </c>
      <c r="N413" s="18">
        <v>3.1E-4</v>
      </c>
      <c r="O413" s="18" t="str">
        <f t="shared" si="39"/>
        <v>E</v>
      </c>
      <c r="P413" s="7" t="s">
        <v>1234</v>
      </c>
    </row>
    <row r="414" spans="1:16">
      <c r="A414" s="14" t="s">
        <v>2831</v>
      </c>
      <c r="B414" s="15" t="s">
        <v>1827</v>
      </c>
      <c r="C414" s="6" t="s">
        <v>2832</v>
      </c>
      <c r="D414" s="14" t="s">
        <v>1490</v>
      </c>
      <c r="E414" s="14">
        <v>436</v>
      </c>
      <c r="F414" s="6" t="s">
        <v>507</v>
      </c>
      <c r="G414" s="16" t="s">
        <v>427</v>
      </c>
      <c r="H414" s="6" t="s">
        <v>2833</v>
      </c>
      <c r="I414" s="1">
        <v>0.107234</v>
      </c>
      <c r="J414" s="14" t="str">
        <f t="shared" si="38"/>
        <v>NE</v>
      </c>
      <c r="K414" s="17">
        <v>1.0148929</v>
      </c>
      <c r="L414" s="14" t="str">
        <f t="shared" si="40"/>
        <v>NE</v>
      </c>
      <c r="M414" s="6" t="s">
        <v>1233</v>
      </c>
      <c r="N414" s="18">
        <v>0.71635000000000004</v>
      </c>
      <c r="O414" s="18" t="str">
        <f t="shared" si="39"/>
        <v>NE</v>
      </c>
      <c r="P414" s="7" t="s">
        <v>1233</v>
      </c>
    </row>
    <row r="415" spans="1:16">
      <c r="A415" s="14" t="s">
        <v>2030</v>
      </c>
      <c r="B415" s="15" t="s">
        <v>142</v>
      </c>
      <c r="C415" s="14" t="s">
        <v>141</v>
      </c>
      <c r="D415" s="14" t="s">
        <v>1753</v>
      </c>
      <c r="E415" s="14">
        <v>112</v>
      </c>
      <c r="F415" s="14" t="s">
        <v>136</v>
      </c>
      <c r="G415" s="16" t="s">
        <v>47</v>
      </c>
      <c r="H415" s="14" t="s">
        <v>2031</v>
      </c>
      <c r="I415" s="1">
        <v>0</v>
      </c>
      <c r="J415" s="14" t="str">
        <f t="shared" si="38"/>
        <v>E</v>
      </c>
      <c r="K415" s="17">
        <v>0.19353003999999999</v>
      </c>
      <c r="L415" s="14" t="str">
        <f t="shared" si="40"/>
        <v>E</v>
      </c>
      <c r="M415" s="6" t="s">
        <v>1228</v>
      </c>
      <c r="N415" s="18">
        <v>2.0000000000000002E-5</v>
      </c>
      <c r="O415" s="18" t="str">
        <f t="shared" si="39"/>
        <v>E</v>
      </c>
      <c r="P415" s="7" t="s">
        <v>1228</v>
      </c>
    </row>
    <row r="416" spans="1:16">
      <c r="A416" s="14" t="s">
        <v>2032</v>
      </c>
      <c r="B416" s="15" t="s">
        <v>140</v>
      </c>
      <c r="C416" s="14" t="s">
        <v>139</v>
      </c>
      <c r="D416" s="14" t="s">
        <v>1752</v>
      </c>
      <c r="E416" s="14">
        <v>111</v>
      </c>
      <c r="F416" s="14" t="s">
        <v>136</v>
      </c>
      <c r="G416" s="16" t="s">
        <v>47</v>
      </c>
      <c r="H416" s="14" t="s">
        <v>2033</v>
      </c>
      <c r="I416" s="1">
        <v>0</v>
      </c>
      <c r="J416" s="14" t="str">
        <f t="shared" si="38"/>
        <v>E</v>
      </c>
      <c r="K416" s="17">
        <v>0.10732588</v>
      </c>
      <c r="L416" s="14" t="str">
        <f t="shared" si="40"/>
        <v>E</v>
      </c>
      <c r="M416" s="6" t="s">
        <v>1228</v>
      </c>
      <c r="N416" s="18">
        <v>8.3000000000000001E-4</v>
      </c>
      <c r="O416" s="18" t="str">
        <f t="shared" si="39"/>
        <v>E</v>
      </c>
      <c r="P416" s="7" t="s">
        <v>1228</v>
      </c>
    </row>
    <row r="417" spans="1:16">
      <c r="A417" s="14" t="s">
        <v>2034</v>
      </c>
      <c r="B417" s="22" t="s">
        <v>822</v>
      </c>
      <c r="C417" s="6" t="s">
        <v>748</v>
      </c>
      <c r="D417" s="14" t="s">
        <v>1227</v>
      </c>
      <c r="E417" s="14">
        <v>841</v>
      </c>
      <c r="F417" s="6" t="s">
        <v>743</v>
      </c>
      <c r="G417" s="16" t="s">
        <v>743</v>
      </c>
      <c r="H417" s="6" t="s">
        <v>777</v>
      </c>
      <c r="I417" s="1">
        <v>0</v>
      </c>
      <c r="J417" s="14" t="str">
        <f t="shared" si="38"/>
        <v>E</v>
      </c>
      <c r="K417" s="17">
        <v>0.14753786999999999</v>
      </c>
      <c r="L417" s="14" t="str">
        <f t="shared" si="40"/>
        <v>E</v>
      </c>
      <c r="M417" s="6" t="s">
        <v>1228</v>
      </c>
      <c r="N417" s="18">
        <v>2.4000000000000001E-4</v>
      </c>
      <c r="O417" s="18" t="str">
        <f t="shared" si="39"/>
        <v>E</v>
      </c>
      <c r="P417" s="7" t="s">
        <v>1228</v>
      </c>
    </row>
    <row r="418" spans="1:16">
      <c r="A418" s="14" t="s">
        <v>2035</v>
      </c>
      <c r="B418" s="22" t="s">
        <v>1167</v>
      </c>
      <c r="C418" s="6" t="s">
        <v>748</v>
      </c>
      <c r="D418" s="14" t="s">
        <v>1229</v>
      </c>
      <c r="E418" s="14">
        <v>841</v>
      </c>
      <c r="F418" s="6" t="s">
        <v>743</v>
      </c>
      <c r="G418" s="16" t="s">
        <v>743</v>
      </c>
      <c r="H418" s="6" t="s">
        <v>777</v>
      </c>
      <c r="I418" s="1">
        <v>0</v>
      </c>
      <c r="J418" s="14" t="str">
        <f t="shared" si="38"/>
        <v>E</v>
      </c>
      <c r="K418" s="17">
        <v>7.9577096E-2</v>
      </c>
      <c r="L418" s="14" t="str">
        <f t="shared" si="40"/>
        <v>E</v>
      </c>
      <c r="M418" s="6" t="s">
        <v>1228</v>
      </c>
      <c r="N418" s="18">
        <v>6.9999999999999994E-5</v>
      </c>
      <c r="O418" s="18" t="str">
        <f t="shared" si="39"/>
        <v>E</v>
      </c>
      <c r="P418" s="7" t="s">
        <v>1228</v>
      </c>
    </row>
    <row r="419" spans="1:16">
      <c r="A419" s="14" t="s">
        <v>2036</v>
      </c>
      <c r="B419" s="22" t="s">
        <v>823</v>
      </c>
      <c r="C419" s="6" t="s">
        <v>748</v>
      </c>
      <c r="D419" s="14" t="s">
        <v>1230</v>
      </c>
      <c r="E419" s="14">
        <v>841</v>
      </c>
      <c r="F419" s="6" t="s">
        <v>743</v>
      </c>
      <c r="G419" s="16" t="s">
        <v>743</v>
      </c>
      <c r="H419" s="6" t="s">
        <v>777</v>
      </c>
      <c r="I419" s="1">
        <v>0</v>
      </c>
      <c r="J419" s="14" t="str">
        <f t="shared" si="38"/>
        <v>E</v>
      </c>
      <c r="K419" s="17">
        <v>9.7318650000000007E-2</v>
      </c>
      <c r="L419" s="14" t="str">
        <f t="shared" si="40"/>
        <v>E</v>
      </c>
      <c r="M419" s="6" t="s">
        <v>1228</v>
      </c>
      <c r="N419" s="18">
        <v>5.0499999999999998E-3</v>
      </c>
      <c r="O419" s="18" t="str">
        <f t="shared" si="39"/>
        <v>E</v>
      </c>
      <c r="P419" s="7" t="s">
        <v>1228</v>
      </c>
    </row>
    <row r="420" spans="1:16">
      <c r="A420" s="14" t="s">
        <v>2037</v>
      </c>
      <c r="B420" s="22" t="s">
        <v>1168</v>
      </c>
      <c r="C420" s="6" t="s">
        <v>748</v>
      </c>
      <c r="D420" s="14" t="s">
        <v>1231</v>
      </c>
      <c r="E420" s="14">
        <v>841</v>
      </c>
      <c r="F420" s="6" t="s">
        <v>743</v>
      </c>
      <c r="G420" s="16" t="s">
        <v>743</v>
      </c>
      <c r="H420" s="6" t="s">
        <v>777</v>
      </c>
      <c r="I420" s="1">
        <v>0</v>
      </c>
      <c r="J420" s="14" t="str">
        <f t="shared" si="38"/>
        <v>E</v>
      </c>
      <c r="K420" s="17">
        <v>6.9149844000000002E-2</v>
      </c>
      <c r="L420" s="14" t="str">
        <f t="shared" si="40"/>
        <v>E</v>
      </c>
      <c r="M420" s="6" t="s">
        <v>1228</v>
      </c>
      <c r="N420" s="18">
        <v>2.0000000000000002E-5</v>
      </c>
      <c r="O420" s="18" t="str">
        <f t="shared" si="39"/>
        <v>E</v>
      </c>
      <c r="P420" s="7" t="s">
        <v>1228</v>
      </c>
    </row>
    <row r="421" spans="1:16">
      <c r="A421" s="14" t="s">
        <v>2038</v>
      </c>
      <c r="B421" s="15" t="s">
        <v>435</v>
      </c>
      <c r="C421" s="6" t="s">
        <v>434</v>
      </c>
      <c r="D421" s="14" t="s">
        <v>1509</v>
      </c>
      <c r="E421" s="14" t="s">
        <v>2039</v>
      </c>
      <c r="F421" s="6" t="s">
        <v>426</v>
      </c>
      <c r="G421" s="16" t="s">
        <v>427</v>
      </c>
      <c r="H421" s="6" t="s">
        <v>2040</v>
      </c>
      <c r="I421" s="1">
        <v>0</v>
      </c>
      <c r="J421" s="14" t="str">
        <f t="shared" si="38"/>
        <v>E</v>
      </c>
      <c r="K421" s="17">
        <v>0.19561823</v>
      </c>
      <c r="L421" s="14" t="str">
        <f t="shared" si="40"/>
        <v>E</v>
      </c>
      <c r="M421" s="6" t="s">
        <v>1228</v>
      </c>
      <c r="N421" s="18">
        <v>4.4999999999999999E-4</v>
      </c>
      <c r="O421" s="18" t="str">
        <f t="shared" si="39"/>
        <v>E</v>
      </c>
      <c r="P421" s="7" t="s">
        <v>1228</v>
      </c>
    </row>
    <row r="422" spans="1:16">
      <c r="A422" s="14" t="s">
        <v>2834</v>
      </c>
      <c r="B422" s="15" t="s">
        <v>221</v>
      </c>
      <c r="C422" s="14" t="s">
        <v>220</v>
      </c>
      <c r="D422" s="14" t="s">
        <v>1289</v>
      </c>
      <c r="E422" s="14">
        <v>200</v>
      </c>
      <c r="F422" s="14" t="s">
        <v>218</v>
      </c>
      <c r="G422" s="16" t="s">
        <v>162</v>
      </c>
      <c r="H422" s="14" t="s">
        <v>2835</v>
      </c>
      <c r="I422" s="1">
        <v>0.107234</v>
      </c>
      <c r="J422" s="14" t="str">
        <f t="shared" si="38"/>
        <v>NE</v>
      </c>
      <c r="K422" s="17">
        <v>0.45470290000000002</v>
      </c>
      <c r="L422" s="14" t="str">
        <f t="shared" si="40"/>
        <v>NE</v>
      </c>
      <c r="M422" s="6" t="s">
        <v>1233</v>
      </c>
      <c r="N422" s="18">
        <v>0.63505</v>
      </c>
      <c r="O422" s="18" t="str">
        <f t="shared" si="39"/>
        <v>NE</v>
      </c>
      <c r="P422" s="7" t="s">
        <v>1233</v>
      </c>
    </row>
    <row r="423" spans="1:16">
      <c r="A423" s="14" t="s">
        <v>2836</v>
      </c>
      <c r="B423" s="15" t="s">
        <v>403</v>
      </c>
      <c r="C423" s="6" t="s">
        <v>401</v>
      </c>
      <c r="D423" s="14" t="s">
        <v>777</v>
      </c>
      <c r="E423" s="14">
        <v>324</v>
      </c>
      <c r="F423" s="6" t="s">
        <v>385</v>
      </c>
      <c r="G423" s="16" t="s">
        <v>347</v>
      </c>
      <c r="H423" s="6" t="s">
        <v>2784</v>
      </c>
      <c r="I423" s="1">
        <v>0.107234</v>
      </c>
      <c r="J423" s="14" t="str">
        <f t="shared" si="38"/>
        <v>NE</v>
      </c>
      <c r="K423" s="17">
        <v>0.48279157</v>
      </c>
      <c r="L423" s="14" t="str">
        <f t="shared" si="40"/>
        <v>NE</v>
      </c>
      <c r="M423" s="6" t="s">
        <v>1233</v>
      </c>
      <c r="N423" s="18">
        <v>5.4899999999999997E-2</v>
      </c>
      <c r="O423" s="18" t="str">
        <f t="shared" si="39"/>
        <v>NE</v>
      </c>
      <c r="P423" s="7" t="s">
        <v>1233</v>
      </c>
    </row>
    <row r="424" spans="1:16">
      <c r="A424" s="14" t="s">
        <v>3012</v>
      </c>
      <c r="B424" s="15" t="s">
        <v>11</v>
      </c>
      <c r="C424" s="6" t="s">
        <v>9</v>
      </c>
      <c r="D424" s="14" t="s">
        <v>1361</v>
      </c>
      <c r="E424" s="14" t="s">
        <v>3013</v>
      </c>
      <c r="F424" s="6" t="s">
        <v>10</v>
      </c>
      <c r="G424" s="16" t="s">
        <v>1355</v>
      </c>
      <c r="H424" s="6" t="s">
        <v>3014</v>
      </c>
      <c r="I424" s="1">
        <v>0.10514900000000001</v>
      </c>
      <c r="J424" s="14" t="str">
        <f t="shared" si="38"/>
        <v>NE</v>
      </c>
      <c r="K424" s="14" t="s">
        <v>2186</v>
      </c>
      <c r="L424" s="14" t="s">
        <v>2186</v>
      </c>
      <c r="M424" s="14" t="s">
        <v>2186</v>
      </c>
      <c r="N424" s="18">
        <v>9.1209999999999999E-2</v>
      </c>
      <c r="O424" s="18" t="str">
        <f t="shared" si="39"/>
        <v>NE</v>
      </c>
      <c r="P424" s="7" t="s">
        <v>1233</v>
      </c>
    </row>
    <row r="425" spans="1:16">
      <c r="A425" s="14" t="s">
        <v>2041</v>
      </c>
      <c r="B425" s="15" t="s">
        <v>436</v>
      </c>
      <c r="C425" s="6" t="s">
        <v>2042</v>
      </c>
      <c r="D425" s="14" t="s">
        <v>1510</v>
      </c>
      <c r="E425" s="14" t="s">
        <v>2043</v>
      </c>
      <c r="F425" s="6" t="s">
        <v>426</v>
      </c>
      <c r="G425" s="16" t="s">
        <v>427</v>
      </c>
      <c r="H425" s="6" t="s">
        <v>2044</v>
      </c>
      <c r="I425" s="1">
        <v>0</v>
      </c>
      <c r="J425" s="14" t="str">
        <f t="shared" si="38"/>
        <v>E</v>
      </c>
      <c r="K425" s="17">
        <v>2.3323766999999999E-2</v>
      </c>
      <c r="L425" s="14" t="str">
        <f>IF(K425&lt;=0.2, "E", "NE")</f>
        <v>E</v>
      </c>
      <c r="M425" s="6" t="s">
        <v>1228</v>
      </c>
      <c r="N425" s="18">
        <v>0</v>
      </c>
      <c r="O425" s="18" t="str">
        <f t="shared" si="39"/>
        <v>E</v>
      </c>
      <c r="P425" s="7" t="s">
        <v>1228</v>
      </c>
    </row>
    <row r="426" spans="1:16">
      <c r="A426" s="14" t="s">
        <v>2440</v>
      </c>
      <c r="B426" s="15" t="s">
        <v>219</v>
      </c>
      <c r="C426" s="14" t="s">
        <v>217</v>
      </c>
      <c r="D426" s="14" t="s">
        <v>1248</v>
      </c>
      <c r="E426" s="14">
        <v>199</v>
      </c>
      <c r="F426" s="14" t="s">
        <v>218</v>
      </c>
      <c r="G426" s="16" t="s">
        <v>162</v>
      </c>
      <c r="H426" s="14" t="s">
        <v>2441</v>
      </c>
      <c r="I426" s="1">
        <v>0.107234</v>
      </c>
      <c r="J426" s="14" t="str">
        <f t="shared" si="38"/>
        <v>NE</v>
      </c>
      <c r="K426" s="17">
        <v>6.4731314999999998E-2</v>
      </c>
      <c r="L426" s="14" t="str">
        <f>IF(K426&lt;=0.2, "E", "NE")</f>
        <v>E</v>
      </c>
      <c r="M426" s="6" t="s">
        <v>1234</v>
      </c>
      <c r="N426" s="18">
        <v>8.3000000000000001E-4</v>
      </c>
      <c r="O426" s="18" t="str">
        <f t="shared" si="39"/>
        <v>E</v>
      </c>
      <c r="P426" s="7" t="s">
        <v>1234</v>
      </c>
    </row>
    <row r="427" spans="1:16">
      <c r="A427" s="14" t="s">
        <v>2283</v>
      </c>
      <c r="B427" s="15" t="s">
        <v>362</v>
      </c>
      <c r="C427" s="6" t="s">
        <v>361</v>
      </c>
      <c r="D427" s="14" t="s">
        <v>1684</v>
      </c>
      <c r="E427" s="14" t="s">
        <v>2284</v>
      </c>
      <c r="F427" s="6" t="s">
        <v>350</v>
      </c>
      <c r="G427" s="16" t="s">
        <v>347</v>
      </c>
      <c r="H427" s="6" t="s">
        <v>2285</v>
      </c>
      <c r="I427" s="1">
        <v>0</v>
      </c>
      <c r="J427" s="14" t="str">
        <f t="shared" si="38"/>
        <v>E</v>
      </c>
      <c r="K427" s="17">
        <v>1.74807</v>
      </c>
      <c r="L427" s="14" t="str">
        <f>IF(K427&lt;=0.2, "E", "NE")</f>
        <v>NE</v>
      </c>
      <c r="M427" s="6" t="s">
        <v>1255</v>
      </c>
      <c r="N427" s="18">
        <v>0.14626</v>
      </c>
      <c r="O427" s="18" t="str">
        <f t="shared" si="39"/>
        <v>NE</v>
      </c>
      <c r="P427" s="7" t="s">
        <v>1255</v>
      </c>
    </row>
    <row r="428" spans="1:16">
      <c r="A428" s="14" t="s">
        <v>2442</v>
      </c>
      <c r="B428" s="15" t="s">
        <v>481</v>
      </c>
      <c r="C428" s="6" t="s">
        <v>2443</v>
      </c>
      <c r="D428" s="14" t="s">
        <v>1455</v>
      </c>
      <c r="E428" s="14" t="s">
        <v>2444</v>
      </c>
      <c r="F428" s="6" t="s">
        <v>470</v>
      </c>
      <c r="G428" s="16" t="s">
        <v>427</v>
      </c>
      <c r="H428" s="6" t="s">
        <v>2445</v>
      </c>
      <c r="I428" s="1">
        <v>0.107234</v>
      </c>
      <c r="J428" s="14" t="str">
        <f t="shared" si="38"/>
        <v>NE</v>
      </c>
      <c r="K428" s="17">
        <v>4.2895332000000001E-2</v>
      </c>
      <c r="L428" s="14" t="str">
        <f>IF(K428&lt;=0.2, "E", "NE")</f>
        <v>E</v>
      </c>
      <c r="M428" s="6" t="s">
        <v>1234</v>
      </c>
      <c r="N428" s="18">
        <v>8.3000000000000001E-4</v>
      </c>
      <c r="O428" s="18" t="str">
        <f t="shared" si="39"/>
        <v>E</v>
      </c>
      <c r="P428" s="7" t="s">
        <v>1234</v>
      </c>
    </row>
    <row r="429" spans="1:16">
      <c r="A429" s="14" t="s">
        <v>2837</v>
      </c>
      <c r="B429" s="15" t="s">
        <v>547</v>
      </c>
      <c r="C429" s="14" t="s">
        <v>546</v>
      </c>
      <c r="D429" s="14" t="s">
        <v>1502</v>
      </c>
      <c r="E429" s="14">
        <v>464</v>
      </c>
      <c r="F429" s="14" t="s">
        <v>543</v>
      </c>
      <c r="G429" s="16" t="s">
        <v>427</v>
      </c>
      <c r="H429" s="14" t="s">
        <v>777</v>
      </c>
      <c r="I429" s="1">
        <v>0.107234</v>
      </c>
      <c r="J429" s="14" t="str">
        <f t="shared" si="38"/>
        <v>NE</v>
      </c>
      <c r="K429" s="17">
        <v>0.90075050000000001</v>
      </c>
      <c r="L429" s="14" t="str">
        <f>IF(K429&lt;=0.2, "E", "NE")</f>
        <v>NE</v>
      </c>
      <c r="M429" s="6" t="s">
        <v>1233</v>
      </c>
      <c r="N429" s="18">
        <v>0.77685999999999999</v>
      </c>
      <c r="O429" s="18" t="str">
        <f t="shared" si="39"/>
        <v>NE</v>
      </c>
      <c r="P429" s="7" t="s">
        <v>1233</v>
      </c>
    </row>
    <row r="430" spans="1:16">
      <c r="A430" s="14" t="s">
        <v>2579</v>
      </c>
      <c r="B430" s="15" t="s">
        <v>983</v>
      </c>
      <c r="C430" s="14" t="s">
        <v>1413</v>
      </c>
      <c r="D430" s="14" t="s">
        <v>777</v>
      </c>
      <c r="E430" s="14">
        <v>62</v>
      </c>
      <c r="F430" s="14" t="s">
        <v>79</v>
      </c>
      <c r="G430" s="16" t="s">
        <v>42</v>
      </c>
      <c r="H430" s="14" t="s">
        <v>2580</v>
      </c>
      <c r="I430" s="1">
        <v>0.107234</v>
      </c>
      <c r="J430" s="14" t="str">
        <f t="shared" si="38"/>
        <v>NE</v>
      </c>
      <c r="K430" s="14" t="s">
        <v>2186</v>
      </c>
      <c r="L430" s="14" t="s">
        <v>2186</v>
      </c>
      <c r="M430" s="14" t="s">
        <v>2186</v>
      </c>
      <c r="N430" s="18">
        <v>2.4000000000000001E-4</v>
      </c>
      <c r="O430" s="18" t="str">
        <f t="shared" si="39"/>
        <v>E</v>
      </c>
      <c r="P430" s="7" t="s">
        <v>1234</v>
      </c>
    </row>
    <row r="431" spans="1:16">
      <c r="A431" s="14" t="s">
        <v>2581</v>
      </c>
      <c r="B431" s="15" t="s">
        <v>982</v>
      </c>
      <c r="C431" s="14" t="s">
        <v>1413</v>
      </c>
      <c r="D431" s="14" t="s">
        <v>777</v>
      </c>
      <c r="E431" s="14">
        <v>62</v>
      </c>
      <c r="F431" s="14" t="s">
        <v>79</v>
      </c>
      <c r="G431" s="16" t="s">
        <v>42</v>
      </c>
      <c r="H431" s="14" t="s">
        <v>2580</v>
      </c>
      <c r="I431" s="1">
        <v>0.107234</v>
      </c>
      <c r="J431" s="14" t="str">
        <f t="shared" si="38"/>
        <v>NE</v>
      </c>
      <c r="K431" s="14" t="s">
        <v>2186</v>
      </c>
      <c r="L431" s="14" t="s">
        <v>2186</v>
      </c>
      <c r="M431" s="14" t="s">
        <v>2186</v>
      </c>
      <c r="N431" s="18">
        <v>0</v>
      </c>
      <c r="O431" s="18" t="str">
        <f t="shared" si="39"/>
        <v>E</v>
      </c>
      <c r="P431" s="7" t="s">
        <v>1234</v>
      </c>
    </row>
    <row r="432" spans="1:16">
      <c r="A432" s="14" t="s">
        <v>2838</v>
      </c>
      <c r="B432" s="15" t="s">
        <v>285</v>
      </c>
      <c r="C432" s="14" t="s">
        <v>284</v>
      </c>
      <c r="D432" s="14" t="s">
        <v>1295</v>
      </c>
      <c r="E432" s="14">
        <v>242</v>
      </c>
      <c r="F432" s="14" t="s">
        <v>280</v>
      </c>
      <c r="G432" s="16" t="s">
        <v>162</v>
      </c>
      <c r="H432" s="14" t="s">
        <v>2839</v>
      </c>
      <c r="I432" s="1">
        <v>0.107234</v>
      </c>
      <c r="J432" s="14" t="str">
        <f t="shared" si="38"/>
        <v>NE</v>
      </c>
      <c r="K432" s="17">
        <v>3.4949370000000002</v>
      </c>
      <c r="L432" s="14" t="str">
        <f>IF(K432&lt;=0.2, "E", "NE")</f>
        <v>NE</v>
      </c>
      <c r="M432" s="6" t="s">
        <v>1233</v>
      </c>
      <c r="N432" s="18">
        <v>0.98573</v>
      </c>
      <c r="O432" s="18" t="str">
        <f t="shared" si="39"/>
        <v>NE</v>
      </c>
      <c r="P432" s="7" t="s">
        <v>1233</v>
      </c>
    </row>
    <row r="433" spans="1:16">
      <c r="A433" s="14" t="s">
        <v>2840</v>
      </c>
      <c r="B433" s="15" t="s">
        <v>981</v>
      </c>
      <c r="C433" s="14" t="s">
        <v>590</v>
      </c>
      <c r="D433" s="14" t="s">
        <v>1645</v>
      </c>
      <c r="E433" s="14">
        <v>590</v>
      </c>
      <c r="F433" s="14" t="s">
        <v>591</v>
      </c>
      <c r="G433" s="16" t="s">
        <v>3063</v>
      </c>
      <c r="H433" s="14" t="s">
        <v>2499</v>
      </c>
      <c r="I433" s="1">
        <v>0.107234</v>
      </c>
      <c r="J433" s="14" t="str">
        <f t="shared" si="38"/>
        <v>NE</v>
      </c>
      <c r="K433" s="17">
        <v>1.0205541</v>
      </c>
      <c r="L433" s="14" t="str">
        <f>IF(K433&lt;=0.2, "E", "NE")</f>
        <v>NE</v>
      </c>
      <c r="M433" s="6" t="s">
        <v>1233</v>
      </c>
      <c r="N433" s="18">
        <v>0.99475000000000002</v>
      </c>
      <c r="O433" s="18" t="str">
        <f t="shared" si="39"/>
        <v>NE</v>
      </c>
      <c r="P433" s="7" t="s">
        <v>1233</v>
      </c>
    </row>
    <row r="434" spans="1:16">
      <c r="A434" s="14" t="s">
        <v>2170</v>
      </c>
      <c r="B434" s="15" t="s">
        <v>119</v>
      </c>
      <c r="C434" s="14" t="s">
        <v>118</v>
      </c>
      <c r="D434" s="14" t="s">
        <v>777</v>
      </c>
      <c r="E434" s="14">
        <v>91</v>
      </c>
      <c r="F434" s="14" t="s">
        <v>114</v>
      </c>
      <c r="G434" s="16" t="s">
        <v>42</v>
      </c>
      <c r="H434" s="14" t="s">
        <v>2171</v>
      </c>
      <c r="I434" s="1">
        <v>0</v>
      </c>
      <c r="J434" s="14" t="str">
        <f t="shared" si="38"/>
        <v>E</v>
      </c>
      <c r="K434" s="17">
        <v>0.51902777</v>
      </c>
      <c r="L434" s="14" t="str">
        <f>IF(K434&lt;=0.2, "E", "NE")</f>
        <v>NE</v>
      </c>
      <c r="M434" s="6" t="s">
        <v>1255</v>
      </c>
      <c r="N434" s="18">
        <v>2.7619999999999999E-2</v>
      </c>
      <c r="O434" s="18" t="str">
        <f t="shared" si="39"/>
        <v>E</v>
      </c>
      <c r="P434" s="7" t="s">
        <v>1228</v>
      </c>
    </row>
    <row r="435" spans="1:16">
      <c r="A435" s="14" t="s">
        <v>2841</v>
      </c>
      <c r="B435" s="15" t="s">
        <v>36</v>
      </c>
      <c r="C435" s="6" t="s">
        <v>34</v>
      </c>
      <c r="D435" s="14" t="s">
        <v>1367</v>
      </c>
      <c r="E435" s="14" t="s">
        <v>2842</v>
      </c>
      <c r="F435" s="6" t="s">
        <v>35</v>
      </c>
      <c r="G435" s="16" t="s">
        <v>1355</v>
      </c>
      <c r="H435" s="6" t="s">
        <v>2843</v>
      </c>
      <c r="I435" s="1">
        <v>0.107234</v>
      </c>
      <c r="J435" s="14" t="str">
        <f t="shared" si="38"/>
        <v>NE</v>
      </c>
      <c r="K435" s="17">
        <v>0.51622957000000003</v>
      </c>
      <c r="L435" s="14" t="str">
        <f>IF(K435&lt;=0.2, "E", "NE")</f>
        <v>NE</v>
      </c>
      <c r="M435" s="6" t="s">
        <v>1233</v>
      </c>
      <c r="N435" s="18">
        <v>0.88156999999999996</v>
      </c>
      <c r="O435" s="18" t="str">
        <f t="shared" si="39"/>
        <v>NE</v>
      </c>
      <c r="P435" s="7" t="s">
        <v>1233</v>
      </c>
    </row>
    <row r="436" spans="1:16">
      <c r="A436" s="14" t="s">
        <v>2582</v>
      </c>
      <c r="B436" s="15" t="s">
        <v>216</v>
      </c>
      <c r="C436" s="14" t="s">
        <v>215</v>
      </c>
      <c r="D436" s="14" t="s">
        <v>1247</v>
      </c>
      <c r="E436" s="14">
        <v>198</v>
      </c>
      <c r="F436" s="14" t="s">
        <v>213</v>
      </c>
      <c r="G436" s="16" t="s">
        <v>162</v>
      </c>
      <c r="H436" s="14" t="s">
        <v>2583</v>
      </c>
      <c r="I436" s="1">
        <v>0.107234</v>
      </c>
      <c r="J436" s="14" t="str">
        <f t="shared" si="38"/>
        <v>NE</v>
      </c>
      <c r="K436" s="14" t="s">
        <v>2186</v>
      </c>
      <c r="L436" s="14" t="s">
        <v>2186</v>
      </c>
      <c r="M436" s="14" t="s">
        <v>2186</v>
      </c>
      <c r="N436" s="18">
        <v>0</v>
      </c>
      <c r="O436" s="18" t="str">
        <f t="shared" si="39"/>
        <v>E</v>
      </c>
      <c r="P436" s="7" t="s">
        <v>1234</v>
      </c>
    </row>
    <row r="437" spans="1:16">
      <c r="A437" s="14" t="s">
        <v>2286</v>
      </c>
      <c r="B437" s="15" t="s">
        <v>597</v>
      </c>
      <c r="C437" s="6" t="s">
        <v>584</v>
      </c>
      <c r="D437" s="14" t="s">
        <v>1593</v>
      </c>
      <c r="E437" s="14" t="s">
        <v>2287</v>
      </c>
      <c r="F437" s="6" t="s">
        <v>585</v>
      </c>
      <c r="G437" s="16" t="s">
        <v>3063</v>
      </c>
      <c r="H437" s="6" t="s">
        <v>2288</v>
      </c>
      <c r="I437" s="1">
        <v>0</v>
      </c>
      <c r="J437" s="14" t="str">
        <f t="shared" si="38"/>
        <v>E</v>
      </c>
      <c r="K437" s="17">
        <v>0.49782532000000002</v>
      </c>
      <c r="L437" s="14" t="str">
        <f>IF(K437&lt;=0.2, "E", "NE")</f>
        <v>NE</v>
      </c>
      <c r="M437" s="6" t="s">
        <v>1255</v>
      </c>
      <c r="N437" s="18">
        <v>0.48665000000000003</v>
      </c>
      <c r="O437" s="18" t="str">
        <f t="shared" si="39"/>
        <v>NE</v>
      </c>
      <c r="P437" s="7" t="s">
        <v>1255</v>
      </c>
    </row>
    <row r="438" spans="1:16">
      <c r="A438" s="14" t="s">
        <v>3015</v>
      </c>
      <c r="B438" s="15" t="s">
        <v>980</v>
      </c>
      <c r="C438" s="6" t="s">
        <v>2416</v>
      </c>
      <c r="D438" s="14" t="s">
        <v>1634</v>
      </c>
      <c r="E438" s="14" t="s">
        <v>2417</v>
      </c>
      <c r="F438" s="6" t="s">
        <v>585</v>
      </c>
      <c r="G438" s="16" t="s">
        <v>3063</v>
      </c>
      <c r="H438" s="6" t="s">
        <v>2418</v>
      </c>
      <c r="I438" s="1">
        <v>0.107234</v>
      </c>
      <c r="J438" s="14" t="str">
        <f t="shared" si="38"/>
        <v>NE</v>
      </c>
      <c r="K438" s="14" t="s">
        <v>2186</v>
      </c>
      <c r="L438" s="14" t="s">
        <v>2186</v>
      </c>
      <c r="M438" s="14" t="s">
        <v>2186</v>
      </c>
      <c r="N438" s="18">
        <v>0.57425000000000004</v>
      </c>
      <c r="O438" s="18" t="str">
        <f t="shared" si="39"/>
        <v>NE</v>
      </c>
      <c r="P438" s="7" t="s">
        <v>1233</v>
      </c>
    </row>
    <row r="439" spans="1:16">
      <c r="A439" s="14" t="s">
        <v>3016</v>
      </c>
      <c r="B439" s="15" t="s">
        <v>979</v>
      </c>
      <c r="C439" s="6" t="s">
        <v>735</v>
      </c>
      <c r="D439" s="14" t="s">
        <v>777</v>
      </c>
      <c r="E439" s="14" t="s">
        <v>2716</v>
      </c>
      <c r="F439" s="6" t="s">
        <v>736</v>
      </c>
      <c r="G439" s="6" t="s">
        <v>3063</v>
      </c>
      <c r="H439" s="6" t="s">
        <v>2717</v>
      </c>
      <c r="I439" s="1">
        <v>0.107234</v>
      </c>
      <c r="J439" s="14" t="str">
        <f t="shared" si="38"/>
        <v>NE</v>
      </c>
      <c r="K439" s="14" t="s">
        <v>2186</v>
      </c>
      <c r="L439" s="14" t="s">
        <v>2186</v>
      </c>
      <c r="M439" s="14" t="s">
        <v>2186</v>
      </c>
      <c r="N439" s="18">
        <v>0.99590999999999996</v>
      </c>
      <c r="O439" s="18" t="str">
        <f t="shared" si="39"/>
        <v>NE</v>
      </c>
      <c r="P439" s="7" t="s">
        <v>1233</v>
      </c>
    </row>
    <row r="440" spans="1:16">
      <c r="A440" s="14" t="s">
        <v>2844</v>
      </c>
      <c r="B440" s="15" t="s">
        <v>978</v>
      </c>
      <c r="C440" s="14" t="s">
        <v>590</v>
      </c>
      <c r="D440" s="14" t="s">
        <v>1646</v>
      </c>
      <c r="E440" s="14">
        <v>590</v>
      </c>
      <c r="F440" s="14" t="s">
        <v>591</v>
      </c>
      <c r="G440" s="16" t="s">
        <v>3063</v>
      </c>
      <c r="H440" s="14" t="s">
        <v>2499</v>
      </c>
      <c r="I440" s="1">
        <v>0.107234</v>
      </c>
      <c r="J440" s="14" t="str">
        <f t="shared" si="38"/>
        <v>NE</v>
      </c>
      <c r="K440" s="17">
        <v>1.5670229</v>
      </c>
      <c r="L440" s="14" t="str">
        <f>IF(K440&lt;=0.2, "E", "NE")</f>
        <v>NE</v>
      </c>
      <c r="M440" s="6" t="s">
        <v>1233</v>
      </c>
      <c r="N440" s="18">
        <v>0.91873000000000005</v>
      </c>
      <c r="O440" s="18" t="str">
        <f t="shared" si="39"/>
        <v>NE</v>
      </c>
      <c r="P440" s="7" t="s">
        <v>1233</v>
      </c>
    </row>
    <row r="441" spans="1:16">
      <c r="A441" s="14" t="s">
        <v>2845</v>
      </c>
      <c r="B441" s="15" t="s">
        <v>977</v>
      </c>
      <c r="C441" s="6" t="s">
        <v>578</v>
      </c>
      <c r="D441" s="14" t="s">
        <v>1276</v>
      </c>
      <c r="E441" s="14" t="s">
        <v>2720</v>
      </c>
      <c r="F441" s="6" t="s">
        <v>579</v>
      </c>
      <c r="G441" s="16" t="s">
        <v>1774</v>
      </c>
      <c r="H441" s="6" t="s">
        <v>2137</v>
      </c>
      <c r="I441" s="1">
        <v>0.107234</v>
      </c>
      <c r="J441" s="14" t="str">
        <f t="shared" si="38"/>
        <v>NE</v>
      </c>
      <c r="K441" s="17">
        <v>2.1522377000000001</v>
      </c>
      <c r="L441" s="14" t="str">
        <f>IF(K441&lt;=0.2, "E", "NE")</f>
        <v>NE</v>
      </c>
      <c r="M441" s="6" t="s">
        <v>1233</v>
      </c>
      <c r="N441" s="18">
        <v>0.93606999999999996</v>
      </c>
      <c r="O441" s="18" t="str">
        <f t="shared" si="39"/>
        <v>NE</v>
      </c>
      <c r="P441" s="7" t="s">
        <v>1233</v>
      </c>
    </row>
    <row r="442" spans="1:16">
      <c r="A442" s="14" t="s">
        <v>3017</v>
      </c>
      <c r="B442" s="7" t="s">
        <v>184</v>
      </c>
      <c r="C442" s="6" t="s">
        <v>3018</v>
      </c>
      <c r="D442" s="14" t="s">
        <v>1272</v>
      </c>
      <c r="E442" s="14" t="s">
        <v>3019</v>
      </c>
      <c r="F442" s="6" t="s">
        <v>58</v>
      </c>
      <c r="G442" s="6" t="s">
        <v>42</v>
      </c>
      <c r="H442" s="6" t="s">
        <v>2521</v>
      </c>
      <c r="I442" s="1">
        <v>0.10395500000000001</v>
      </c>
      <c r="J442" s="14" t="str">
        <f t="shared" si="38"/>
        <v>NE</v>
      </c>
      <c r="K442" s="14" t="s">
        <v>2186</v>
      </c>
      <c r="L442" s="14" t="s">
        <v>2186</v>
      </c>
      <c r="M442" s="14" t="s">
        <v>2186</v>
      </c>
      <c r="N442" s="18">
        <v>0.37774000000000002</v>
      </c>
      <c r="O442" s="18" t="str">
        <f t="shared" si="39"/>
        <v>NE</v>
      </c>
      <c r="P442" s="7" t="s">
        <v>1233</v>
      </c>
    </row>
    <row r="443" spans="1:16">
      <c r="A443" s="14" t="s">
        <v>2519</v>
      </c>
      <c r="B443" s="15" t="s">
        <v>835</v>
      </c>
      <c r="C443" s="7" t="s">
        <v>183</v>
      </c>
      <c r="D443" s="14" t="s">
        <v>1236</v>
      </c>
      <c r="E443" s="14" t="s">
        <v>2520</v>
      </c>
      <c r="F443" s="6" t="s">
        <v>58</v>
      </c>
      <c r="G443" s="6" t="s">
        <v>42</v>
      </c>
      <c r="H443" s="6" t="s">
        <v>2521</v>
      </c>
      <c r="I443" s="1">
        <v>0.10395500000000001</v>
      </c>
      <c r="J443" s="14" t="str">
        <f t="shared" si="38"/>
        <v>NE</v>
      </c>
      <c r="K443" s="17">
        <v>0.49748715999999998</v>
      </c>
      <c r="L443" s="14" t="str">
        <f>IF(K443&lt;=0.2, "E", "NE")</f>
        <v>NE</v>
      </c>
      <c r="M443" s="6" t="s">
        <v>1233</v>
      </c>
      <c r="N443" s="18">
        <v>3.0599999999999998E-3</v>
      </c>
      <c r="O443" s="18" t="str">
        <f t="shared" si="39"/>
        <v>E</v>
      </c>
      <c r="P443" s="7" t="s">
        <v>1234</v>
      </c>
    </row>
    <row r="444" spans="1:16">
      <c r="A444" s="14" t="s">
        <v>2846</v>
      </c>
      <c r="B444" s="15" t="s">
        <v>834</v>
      </c>
      <c r="C444" s="7" t="s">
        <v>183</v>
      </c>
      <c r="D444" s="14" t="s">
        <v>1271</v>
      </c>
      <c r="E444" s="14" t="s">
        <v>2520</v>
      </c>
      <c r="F444" s="6" t="s">
        <v>58</v>
      </c>
      <c r="G444" s="6" t="s">
        <v>42</v>
      </c>
      <c r="H444" s="6" t="s">
        <v>2521</v>
      </c>
      <c r="I444" s="1">
        <v>0.10395500000000001</v>
      </c>
      <c r="J444" s="14" t="str">
        <f t="shared" si="38"/>
        <v>NE</v>
      </c>
      <c r="K444" s="17">
        <v>1.2952355</v>
      </c>
      <c r="L444" s="14" t="str">
        <f>IF(K444&lt;=0.2, "E", "NE")</f>
        <v>NE</v>
      </c>
      <c r="M444" s="6" t="s">
        <v>1233</v>
      </c>
      <c r="N444" s="18">
        <v>0.50131000000000003</v>
      </c>
      <c r="O444" s="18" t="str">
        <f t="shared" si="39"/>
        <v>NE</v>
      </c>
      <c r="P444" s="7" t="s">
        <v>1233</v>
      </c>
    </row>
    <row r="445" spans="1:16">
      <c r="A445" s="14" t="s">
        <v>1188</v>
      </c>
      <c r="B445" s="15" t="s">
        <v>976</v>
      </c>
      <c r="C445" s="6" t="s">
        <v>578</v>
      </c>
      <c r="D445" s="14" t="s">
        <v>1776</v>
      </c>
      <c r="E445" s="14" t="s">
        <v>2446</v>
      </c>
      <c r="F445" s="6" t="s">
        <v>579</v>
      </c>
      <c r="G445" s="16" t="s">
        <v>1774</v>
      </c>
      <c r="H445" s="6" t="s">
        <v>2137</v>
      </c>
      <c r="I445" s="1">
        <v>0.107234</v>
      </c>
      <c r="J445" s="14" t="str">
        <f t="shared" si="38"/>
        <v>NE</v>
      </c>
      <c r="K445" s="17">
        <v>8.5273310000000005E-2</v>
      </c>
      <c r="L445" s="14" t="str">
        <f>IF(K445&lt;=0.2, "E", "NE")</f>
        <v>E</v>
      </c>
      <c r="M445" s="6" t="s">
        <v>1234</v>
      </c>
      <c r="N445" s="18">
        <v>7.0899999999999999E-3</v>
      </c>
      <c r="O445" s="18" t="str">
        <f t="shared" si="39"/>
        <v>E</v>
      </c>
      <c r="P445" s="7" t="s">
        <v>1234</v>
      </c>
    </row>
    <row r="446" spans="1:16">
      <c r="A446" s="14" t="s">
        <v>3020</v>
      </c>
      <c r="B446" s="15" t="s">
        <v>975</v>
      </c>
      <c r="C446" s="14" t="s">
        <v>504</v>
      </c>
      <c r="D446" s="14" t="s">
        <v>1489</v>
      </c>
      <c r="E446" s="14">
        <v>427</v>
      </c>
      <c r="F446" s="14" t="s">
        <v>493</v>
      </c>
      <c r="G446" s="16" t="s">
        <v>427</v>
      </c>
      <c r="H446" s="14" t="s">
        <v>2363</v>
      </c>
      <c r="I446" s="1">
        <v>0.107234</v>
      </c>
      <c r="J446" s="14" t="str">
        <f t="shared" si="38"/>
        <v>NE</v>
      </c>
      <c r="K446" s="14" t="s">
        <v>2186</v>
      </c>
      <c r="L446" s="14" t="s">
        <v>2186</v>
      </c>
      <c r="M446" s="14" t="s">
        <v>2186</v>
      </c>
      <c r="N446" s="18">
        <v>5.4679999999999999E-2</v>
      </c>
      <c r="O446" s="18" t="str">
        <f t="shared" si="39"/>
        <v>NE</v>
      </c>
      <c r="P446" s="7" t="s">
        <v>1233</v>
      </c>
    </row>
    <row r="447" spans="1:16">
      <c r="A447" s="14" t="s">
        <v>2847</v>
      </c>
      <c r="B447" s="15" t="s">
        <v>974</v>
      </c>
      <c r="C447" s="6" t="s">
        <v>186</v>
      </c>
      <c r="D447" s="14" t="s">
        <v>1280</v>
      </c>
      <c r="E447" s="14" t="s">
        <v>2434</v>
      </c>
      <c r="F447" s="6" t="s">
        <v>182</v>
      </c>
      <c r="G447" s="16" t="s">
        <v>162</v>
      </c>
      <c r="H447" s="6" t="s">
        <v>2435</v>
      </c>
      <c r="I447" s="1">
        <v>0.107234</v>
      </c>
      <c r="J447" s="14" t="str">
        <f t="shared" si="38"/>
        <v>NE</v>
      </c>
      <c r="K447" s="17">
        <v>1.4134997</v>
      </c>
      <c r="L447" s="14" t="str">
        <f>IF(K447&lt;=0.2, "E", "NE")</f>
        <v>NE</v>
      </c>
      <c r="M447" s="6" t="s">
        <v>1233</v>
      </c>
      <c r="N447" s="18">
        <v>0.83909999999999996</v>
      </c>
      <c r="O447" s="18" t="str">
        <f t="shared" si="39"/>
        <v>NE</v>
      </c>
      <c r="P447" s="7" t="s">
        <v>1233</v>
      </c>
    </row>
    <row r="448" spans="1:16">
      <c r="A448" s="14" t="s">
        <v>2848</v>
      </c>
      <c r="B448" s="15" t="s">
        <v>973</v>
      </c>
      <c r="C448" s="14" t="s">
        <v>189</v>
      </c>
      <c r="D448" s="14" t="s">
        <v>1285</v>
      </c>
      <c r="E448" s="14">
        <v>167</v>
      </c>
      <c r="F448" s="14" t="s">
        <v>188</v>
      </c>
      <c r="G448" s="16" t="s">
        <v>162</v>
      </c>
      <c r="H448" s="14" t="s">
        <v>2849</v>
      </c>
      <c r="I448" s="1">
        <v>0.107234</v>
      </c>
      <c r="J448" s="14" t="str">
        <f t="shared" si="38"/>
        <v>NE</v>
      </c>
      <c r="K448" s="17">
        <v>0.53135663</v>
      </c>
      <c r="L448" s="14" t="str">
        <f>IF(K448&lt;=0.2, "E", "NE")</f>
        <v>NE</v>
      </c>
      <c r="M448" s="6" t="s">
        <v>1233</v>
      </c>
      <c r="N448" s="18">
        <v>0.19858999999999999</v>
      </c>
      <c r="O448" s="18" t="str">
        <f t="shared" si="39"/>
        <v>NE</v>
      </c>
      <c r="P448" s="7" t="s">
        <v>1233</v>
      </c>
    </row>
    <row r="449" spans="1:16">
      <c r="A449" s="14" t="s">
        <v>3021</v>
      </c>
      <c r="B449" s="15" t="s">
        <v>972</v>
      </c>
      <c r="C449" s="14" t="s">
        <v>189</v>
      </c>
      <c r="D449" s="14" t="s">
        <v>1283</v>
      </c>
      <c r="E449" s="14">
        <v>167</v>
      </c>
      <c r="F449" s="14" t="s">
        <v>188</v>
      </c>
      <c r="G449" s="16" t="s">
        <v>162</v>
      </c>
      <c r="H449" s="14" t="s">
        <v>2849</v>
      </c>
      <c r="I449" s="1">
        <v>0.107234</v>
      </c>
      <c r="J449" s="14" t="str">
        <f t="shared" si="38"/>
        <v>NE</v>
      </c>
      <c r="K449" s="14" t="s">
        <v>2186</v>
      </c>
      <c r="L449" s="14" t="s">
        <v>2186</v>
      </c>
      <c r="M449" s="14" t="s">
        <v>2186</v>
      </c>
      <c r="N449" s="18">
        <v>0.53046000000000004</v>
      </c>
      <c r="O449" s="18" t="str">
        <f t="shared" si="39"/>
        <v>NE</v>
      </c>
      <c r="P449" s="7" t="s">
        <v>1233</v>
      </c>
    </row>
    <row r="450" spans="1:16">
      <c r="A450" s="14" t="s">
        <v>2850</v>
      </c>
      <c r="B450" s="15" t="s">
        <v>971</v>
      </c>
      <c r="C450" s="6" t="s">
        <v>2135</v>
      </c>
      <c r="D450" s="14" t="s">
        <v>1626</v>
      </c>
      <c r="E450" s="14" t="s">
        <v>2346</v>
      </c>
      <c r="F450" s="6" t="s">
        <v>579</v>
      </c>
      <c r="G450" s="16" t="s">
        <v>1774</v>
      </c>
      <c r="H450" s="6" t="s">
        <v>2137</v>
      </c>
      <c r="I450" s="1">
        <v>0.107234</v>
      </c>
      <c r="J450" s="14" t="str">
        <f t="shared" si="38"/>
        <v>NE</v>
      </c>
      <c r="K450" s="17">
        <v>2.3145484999999999</v>
      </c>
      <c r="L450" s="14" t="str">
        <f t="shared" ref="L450:L460" si="41">IF(K450&lt;=0.2, "E", "NE")</f>
        <v>NE</v>
      </c>
      <c r="M450" s="6" t="s">
        <v>1233</v>
      </c>
      <c r="N450" s="18">
        <v>0.89648000000000005</v>
      </c>
      <c r="O450" s="18" t="str">
        <f t="shared" si="39"/>
        <v>NE</v>
      </c>
      <c r="P450" s="7" t="s">
        <v>1233</v>
      </c>
    </row>
    <row r="451" spans="1:16">
      <c r="A451" s="14" t="s">
        <v>2289</v>
      </c>
      <c r="B451" s="15" t="s">
        <v>572</v>
      </c>
      <c r="C451" s="14" t="s">
        <v>467</v>
      </c>
      <c r="D451" s="14" t="s">
        <v>1725</v>
      </c>
      <c r="E451" s="14" t="s">
        <v>2290</v>
      </c>
      <c r="F451" s="14" t="s">
        <v>468</v>
      </c>
      <c r="G451" s="16" t="s">
        <v>47</v>
      </c>
      <c r="H451" s="14" t="s">
        <v>2291</v>
      </c>
      <c r="I451" s="1">
        <v>0</v>
      </c>
      <c r="J451" s="14" t="str">
        <f t="shared" si="38"/>
        <v>E</v>
      </c>
      <c r="K451" s="17">
        <v>0.38173415999999999</v>
      </c>
      <c r="L451" s="14" t="str">
        <f t="shared" si="41"/>
        <v>NE</v>
      </c>
      <c r="M451" s="6" t="s">
        <v>1255</v>
      </c>
      <c r="N451" s="18">
        <v>0.11883000000000001</v>
      </c>
      <c r="O451" s="18" t="str">
        <f t="shared" si="39"/>
        <v>NE</v>
      </c>
      <c r="P451" s="7" t="s">
        <v>1255</v>
      </c>
    </row>
    <row r="452" spans="1:16">
      <c r="A452" s="14" t="s">
        <v>2045</v>
      </c>
      <c r="B452" s="15" t="s">
        <v>577</v>
      </c>
      <c r="C452" s="6" t="s">
        <v>2027</v>
      </c>
      <c r="D452" s="14" t="s">
        <v>1670</v>
      </c>
      <c r="E452" s="14" t="s">
        <v>2046</v>
      </c>
      <c r="F452" s="6" t="s">
        <v>576</v>
      </c>
      <c r="G452" s="16" t="s">
        <v>3063</v>
      </c>
      <c r="H452" s="6" t="s">
        <v>2029</v>
      </c>
      <c r="I452" s="1">
        <v>0</v>
      </c>
      <c r="J452" s="14" t="str">
        <f t="shared" si="38"/>
        <v>E</v>
      </c>
      <c r="K452" s="17">
        <v>2.2107267999999999E-2</v>
      </c>
      <c r="L452" s="14" t="str">
        <f t="shared" si="41"/>
        <v>E</v>
      </c>
      <c r="M452" s="6" t="s">
        <v>1228</v>
      </c>
      <c r="N452" s="18">
        <v>0</v>
      </c>
      <c r="O452" s="18" t="str">
        <f t="shared" si="39"/>
        <v>E</v>
      </c>
      <c r="P452" s="7" t="s">
        <v>1228</v>
      </c>
    </row>
    <row r="453" spans="1:16">
      <c r="A453" s="14" t="s">
        <v>2292</v>
      </c>
      <c r="B453" s="15" t="s">
        <v>178</v>
      </c>
      <c r="C453" s="6" t="s">
        <v>2293</v>
      </c>
      <c r="D453" s="14" t="s">
        <v>777</v>
      </c>
      <c r="E453" s="14" t="s">
        <v>2294</v>
      </c>
      <c r="F453" s="6" t="s">
        <v>173</v>
      </c>
      <c r="G453" s="16" t="s">
        <v>162</v>
      </c>
      <c r="H453" s="6" t="s">
        <v>2295</v>
      </c>
      <c r="I453" s="1">
        <v>0</v>
      </c>
      <c r="J453" s="14" t="str">
        <f t="shared" ref="J453:J516" si="42">IF(I453&gt;0.001,"NE","E")</f>
        <v>E</v>
      </c>
      <c r="K453" s="17">
        <v>0.75675190000000003</v>
      </c>
      <c r="L453" s="14" t="str">
        <f t="shared" si="41"/>
        <v>NE</v>
      </c>
      <c r="M453" s="6" t="s">
        <v>1255</v>
      </c>
      <c r="N453" s="18">
        <v>0.79429000000000005</v>
      </c>
      <c r="O453" s="18" t="str">
        <f t="shared" ref="O453:O516" si="43">IF(N453&lt;=0.05, "E", "NE")</f>
        <v>NE</v>
      </c>
      <c r="P453" s="7" t="s">
        <v>1255</v>
      </c>
    </row>
    <row r="454" spans="1:16">
      <c r="A454" s="14" t="s">
        <v>2047</v>
      </c>
      <c r="B454" s="15" t="s">
        <v>324</v>
      </c>
      <c r="C454" s="14" t="s">
        <v>323</v>
      </c>
      <c r="D454" s="14" t="s">
        <v>1344</v>
      </c>
      <c r="E454" s="14">
        <v>272</v>
      </c>
      <c r="F454" s="14" t="s">
        <v>319</v>
      </c>
      <c r="G454" s="16" t="s">
        <v>162</v>
      </c>
      <c r="H454" s="14" t="s">
        <v>2048</v>
      </c>
      <c r="I454" s="1">
        <v>0</v>
      </c>
      <c r="J454" s="14" t="str">
        <f t="shared" si="42"/>
        <v>E</v>
      </c>
      <c r="K454" s="17">
        <v>7.9059480000000001E-2</v>
      </c>
      <c r="L454" s="14" t="str">
        <f t="shared" si="41"/>
        <v>E</v>
      </c>
      <c r="M454" s="6" t="s">
        <v>1228</v>
      </c>
      <c r="N454" s="18">
        <v>2.7619999999999999E-2</v>
      </c>
      <c r="O454" s="18" t="str">
        <f t="shared" si="43"/>
        <v>E</v>
      </c>
      <c r="P454" s="7" t="s">
        <v>1228</v>
      </c>
    </row>
    <row r="455" spans="1:16">
      <c r="A455" s="14" t="s">
        <v>2049</v>
      </c>
      <c r="B455" s="15" t="s">
        <v>322</v>
      </c>
      <c r="C455" s="14" t="s">
        <v>321</v>
      </c>
      <c r="D455" s="14" t="s">
        <v>1343</v>
      </c>
      <c r="E455" s="14">
        <v>271</v>
      </c>
      <c r="F455" s="14" t="s">
        <v>319</v>
      </c>
      <c r="G455" s="16" t="s">
        <v>162</v>
      </c>
      <c r="H455" s="14" t="s">
        <v>2050</v>
      </c>
      <c r="I455" s="1">
        <v>0</v>
      </c>
      <c r="J455" s="14" t="str">
        <f t="shared" si="42"/>
        <v>E</v>
      </c>
      <c r="K455" s="17">
        <v>0.11107109</v>
      </c>
      <c r="L455" s="14" t="str">
        <f t="shared" si="41"/>
        <v>E</v>
      </c>
      <c r="M455" s="6" t="s">
        <v>1228</v>
      </c>
      <c r="N455" s="18">
        <v>5.0499999999999998E-3</v>
      </c>
      <c r="O455" s="18" t="str">
        <f t="shared" si="43"/>
        <v>E</v>
      </c>
      <c r="P455" s="7" t="s">
        <v>1228</v>
      </c>
    </row>
    <row r="456" spans="1:16">
      <c r="A456" s="14" t="s">
        <v>2238</v>
      </c>
      <c r="B456" s="15" t="s">
        <v>328</v>
      </c>
      <c r="C456" s="14" t="s">
        <v>327</v>
      </c>
      <c r="D456" s="14" t="s">
        <v>1262</v>
      </c>
      <c r="E456" s="14">
        <v>274</v>
      </c>
      <c r="F456" s="14" t="s">
        <v>319</v>
      </c>
      <c r="G456" s="16" t="s">
        <v>162</v>
      </c>
      <c r="H456" s="14" t="s">
        <v>2239</v>
      </c>
      <c r="I456" s="1">
        <v>0</v>
      </c>
      <c r="J456" s="14" t="str">
        <f t="shared" si="42"/>
        <v>E</v>
      </c>
      <c r="K456" s="17">
        <v>4.2732988E-2</v>
      </c>
      <c r="L456" s="14" t="str">
        <f t="shared" si="41"/>
        <v>E</v>
      </c>
      <c r="M456" s="6" t="s">
        <v>1228</v>
      </c>
      <c r="N456" s="18">
        <v>7.6310000000000003E-2</v>
      </c>
      <c r="O456" s="18" t="str">
        <f t="shared" si="43"/>
        <v>NE</v>
      </c>
      <c r="P456" s="7" t="s">
        <v>1255</v>
      </c>
    </row>
    <row r="457" spans="1:16">
      <c r="A457" s="14" t="s">
        <v>2051</v>
      </c>
      <c r="B457" s="15" t="s">
        <v>332</v>
      </c>
      <c r="C457" s="14" t="s">
        <v>331</v>
      </c>
      <c r="D457" s="14" t="s">
        <v>1346</v>
      </c>
      <c r="E457" s="14">
        <v>276</v>
      </c>
      <c r="F457" s="14" t="s">
        <v>319</v>
      </c>
      <c r="G457" s="16" t="s">
        <v>162</v>
      </c>
      <c r="H457" s="14" t="s">
        <v>2052</v>
      </c>
      <c r="I457" s="1">
        <v>0</v>
      </c>
      <c r="J457" s="14" t="str">
        <f t="shared" si="42"/>
        <v>E</v>
      </c>
      <c r="K457" s="17">
        <v>4.3505367000000003E-2</v>
      </c>
      <c r="L457" s="14" t="str">
        <f t="shared" si="41"/>
        <v>E</v>
      </c>
      <c r="M457" s="6" t="s">
        <v>1228</v>
      </c>
      <c r="N457" s="18">
        <v>2.7899999999999999E-3</v>
      </c>
      <c r="O457" s="18" t="str">
        <f t="shared" si="43"/>
        <v>E</v>
      </c>
      <c r="P457" s="7" t="s">
        <v>1228</v>
      </c>
    </row>
    <row r="458" spans="1:16">
      <c r="A458" s="14" t="s">
        <v>2240</v>
      </c>
      <c r="B458" s="15" t="s">
        <v>326</v>
      </c>
      <c r="C458" s="14" t="s">
        <v>325</v>
      </c>
      <c r="D458" s="14" t="s">
        <v>1261</v>
      </c>
      <c r="E458" s="14">
        <v>273</v>
      </c>
      <c r="F458" s="14" t="s">
        <v>319</v>
      </c>
      <c r="G458" s="16" t="s">
        <v>162</v>
      </c>
      <c r="H458" s="14" t="s">
        <v>2241</v>
      </c>
      <c r="I458" s="1">
        <v>0</v>
      </c>
      <c r="J458" s="14" t="str">
        <f t="shared" si="42"/>
        <v>E</v>
      </c>
      <c r="K458" s="17">
        <v>7.3646509999999998E-2</v>
      </c>
      <c r="L458" s="14" t="str">
        <f t="shared" si="41"/>
        <v>E</v>
      </c>
      <c r="M458" s="6" t="s">
        <v>1228</v>
      </c>
      <c r="N458" s="18">
        <v>9.0859999999999996E-2</v>
      </c>
      <c r="O458" s="18" t="str">
        <f t="shared" si="43"/>
        <v>NE</v>
      </c>
      <c r="P458" s="7" t="s">
        <v>1255</v>
      </c>
    </row>
    <row r="459" spans="1:16">
      <c r="A459" s="14" t="s">
        <v>2851</v>
      </c>
      <c r="B459" s="15" t="s">
        <v>970</v>
      </c>
      <c r="C459" s="6" t="s">
        <v>746</v>
      </c>
      <c r="D459" s="14" t="s">
        <v>777</v>
      </c>
      <c r="E459" s="14">
        <v>829</v>
      </c>
      <c r="F459" s="6" t="s">
        <v>743</v>
      </c>
      <c r="G459" s="16" t="s">
        <v>743</v>
      </c>
      <c r="H459" s="6" t="s">
        <v>777</v>
      </c>
      <c r="I459" s="1">
        <v>0.107234</v>
      </c>
      <c r="J459" s="14" t="str">
        <f t="shared" si="42"/>
        <v>NE</v>
      </c>
      <c r="K459" s="17">
        <v>1.6977042</v>
      </c>
      <c r="L459" s="14" t="str">
        <f t="shared" si="41"/>
        <v>NE</v>
      </c>
      <c r="M459" s="6" t="s">
        <v>1233</v>
      </c>
      <c r="N459" s="18">
        <v>0.80562999999999996</v>
      </c>
      <c r="O459" s="18" t="str">
        <f t="shared" si="43"/>
        <v>NE</v>
      </c>
      <c r="P459" s="7" t="s">
        <v>1233</v>
      </c>
    </row>
    <row r="460" spans="1:16">
      <c r="A460" s="14" t="s">
        <v>2296</v>
      </c>
      <c r="B460" s="15" t="s">
        <v>457</v>
      </c>
      <c r="C460" s="14" t="s">
        <v>456</v>
      </c>
      <c r="D460" s="14" t="s">
        <v>777</v>
      </c>
      <c r="E460" s="14">
        <v>391</v>
      </c>
      <c r="F460" s="14" t="s">
        <v>454</v>
      </c>
      <c r="G460" s="16" t="s">
        <v>427</v>
      </c>
      <c r="H460" s="14" t="s">
        <v>2297</v>
      </c>
      <c r="I460" s="1">
        <v>0</v>
      </c>
      <c r="J460" s="14" t="str">
        <f t="shared" si="42"/>
        <v>E</v>
      </c>
      <c r="K460" s="17">
        <v>0.96313393000000003</v>
      </c>
      <c r="L460" s="14" t="str">
        <f t="shared" si="41"/>
        <v>NE</v>
      </c>
      <c r="M460" s="6" t="s">
        <v>1255</v>
      </c>
      <c r="N460" s="18">
        <v>0.71348999999999996</v>
      </c>
      <c r="O460" s="18" t="str">
        <f t="shared" si="43"/>
        <v>NE</v>
      </c>
      <c r="P460" s="7" t="s">
        <v>1255</v>
      </c>
    </row>
    <row r="461" spans="1:16">
      <c r="A461" s="14" t="s">
        <v>2584</v>
      </c>
      <c r="B461" s="15" t="s">
        <v>416</v>
      </c>
      <c r="C461" s="6" t="s">
        <v>2585</v>
      </c>
      <c r="D461" s="14" t="s">
        <v>1682</v>
      </c>
      <c r="E461" s="14" t="s">
        <v>2586</v>
      </c>
      <c r="F461" s="6" t="s">
        <v>385</v>
      </c>
      <c r="G461" s="16" t="s">
        <v>347</v>
      </c>
      <c r="H461" s="6" t="s">
        <v>2587</v>
      </c>
      <c r="I461" s="1">
        <v>0.107234</v>
      </c>
      <c r="J461" s="14" t="str">
        <f t="shared" si="42"/>
        <v>NE</v>
      </c>
      <c r="K461" s="14" t="s">
        <v>2186</v>
      </c>
      <c r="L461" s="14" t="s">
        <v>2186</v>
      </c>
      <c r="M461" s="14" t="s">
        <v>2186</v>
      </c>
      <c r="N461" s="18">
        <v>8.0000000000000007E-5</v>
      </c>
      <c r="O461" s="18" t="str">
        <f t="shared" si="43"/>
        <v>E</v>
      </c>
      <c r="P461" s="7" t="s">
        <v>1234</v>
      </c>
    </row>
    <row r="462" spans="1:16">
      <c r="A462" s="14" t="s">
        <v>2852</v>
      </c>
      <c r="B462" s="15" t="s">
        <v>409</v>
      </c>
      <c r="C462" s="14" t="s">
        <v>408</v>
      </c>
      <c r="D462" s="14" t="s">
        <v>1693</v>
      </c>
      <c r="E462" s="14">
        <v>333</v>
      </c>
      <c r="F462" s="14" t="s">
        <v>385</v>
      </c>
      <c r="G462" s="16" t="s">
        <v>347</v>
      </c>
      <c r="H462" s="14" t="s">
        <v>2853</v>
      </c>
      <c r="I462" s="1">
        <v>0.107234</v>
      </c>
      <c r="J462" s="14" t="str">
        <f t="shared" si="42"/>
        <v>NE</v>
      </c>
      <c r="K462" s="17">
        <v>2.7725048000000001</v>
      </c>
      <c r="L462" s="14" t="str">
        <f>IF(K462&lt;=0.2, "E", "NE")</f>
        <v>NE</v>
      </c>
      <c r="M462" s="6" t="s">
        <v>1233</v>
      </c>
      <c r="N462" s="18">
        <v>0.7782</v>
      </c>
      <c r="O462" s="18" t="str">
        <f t="shared" si="43"/>
        <v>NE</v>
      </c>
      <c r="P462" s="7" t="s">
        <v>1233</v>
      </c>
    </row>
    <row r="463" spans="1:16">
      <c r="A463" s="14" t="s">
        <v>2854</v>
      </c>
      <c r="B463" s="15" t="s">
        <v>165</v>
      </c>
      <c r="C463" s="14" t="s">
        <v>164</v>
      </c>
      <c r="D463" s="14" t="s">
        <v>1265</v>
      </c>
      <c r="E463" s="14">
        <v>136</v>
      </c>
      <c r="F463" s="14" t="s">
        <v>161</v>
      </c>
      <c r="G463" s="16" t="s">
        <v>162</v>
      </c>
      <c r="H463" s="14" t="s">
        <v>2855</v>
      </c>
      <c r="I463" s="1">
        <v>0.107234</v>
      </c>
      <c r="J463" s="14" t="str">
        <f t="shared" si="42"/>
        <v>NE</v>
      </c>
      <c r="K463" s="17">
        <v>3.3052779999999999</v>
      </c>
      <c r="L463" s="14" t="str">
        <f>IF(K463&lt;=0.2, "E", "NE")</f>
        <v>NE</v>
      </c>
      <c r="M463" s="6" t="s">
        <v>1233</v>
      </c>
      <c r="N463" s="18">
        <v>0.93676999999999999</v>
      </c>
      <c r="O463" s="18" t="str">
        <f t="shared" si="43"/>
        <v>NE</v>
      </c>
      <c r="P463" s="7" t="s">
        <v>1233</v>
      </c>
    </row>
    <row r="464" spans="1:16">
      <c r="A464" s="6" t="s">
        <v>3056</v>
      </c>
      <c r="B464" s="15" t="s">
        <v>3057</v>
      </c>
      <c r="C464" s="6" t="s">
        <v>2135</v>
      </c>
      <c r="D464" s="14" t="s">
        <v>3058</v>
      </c>
      <c r="E464" s="14" t="s">
        <v>2346</v>
      </c>
      <c r="F464" s="6" t="s">
        <v>579</v>
      </c>
      <c r="G464" s="16" t="s">
        <v>1774</v>
      </c>
      <c r="H464" s="6" t="s">
        <v>2137</v>
      </c>
      <c r="I464" s="1">
        <v>0.107234</v>
      </c>
      <c r="J464" s="14" t="str">
        <f t="shared" si="42"/>
        <v>NE</v>
      </c>
      <c r="K464" s="17">
        <v>1.3126658</v>
      </c>
      <c r="L464" s="14" t="str">
        <f>IF(K464&lt;=0.2, "E", "NE")</f>
        <v>NE</v>
      </c>
      <c r="M464" s="6" t="s">
        <v>1233</v>
      </c>
      <c r="N464" s="18">
        <v>1</v>
      </c>
      <c r="O464" s="18" t="str">
        <f t="shared" si="43"/>
        <v>NE</v>
      </c>
      <c r="P464" s="7" t="s">
        <v>1233</v>
      </c>
    </row>
    <row r="465" spans="1:16">
      <c r="A465" s="14" t="s">
        <v>2298</v>
      </c>
      <c r="B465" s="15" t="s">
        <v>180</v>
      </c>
      <c r="C465" s="14" t="s">
        <v>179</v>
      </c>
      <c r="D465" s="14" t="s">
        <v>1256</v>
      </c>
      <c r="E465" s="14">
        <v>147</v>
      </c>
      <c r="F465" s="14" t="s">
        <v>173</v>
      </c>
      <c r="G465" s="16" t="s">
        <v>162</v>
      </c>
      <c r="H465" s="14" t="s">
        <v>2299</v>
      </c>
      <c r="I465" s="1">
        <v>0</v>
      </c>
      <c r="J465" s="14" t="str">
        <f t="shared" si="42"/>
        <v>E</v>
      </c>
      <c r="K465" s="17">
        <v>1.5112361999999999</v>
      </c>
      <c r="L465" s="14" t="str">
        <f>IF(K465&lt;=0.2, "E", "NE")</f>
        <v>NE</v>
      </c>
      <c r="M465" s="6" t="s">
        <v>1255</v>
      </c>
      <c r="N465" s="18">
        <v>0.99850000000000005</v>
      </c>
      <c r="O465" s="18" t="str">
        <f t="shared" si="43"/>
        <v>NE</v>
      </c>
      <c r="P465" s="7" t="s">
        <v>1255</v>
      </c>
    </row>
    <row r="466" spans="1:16">
      <c r="A466" s="14" t="s">
        <v>2199</v>
      </c>
      <c r="B466" s="15" t="s">
        <v>601</v>
      </c>
      <c r="C466" s="6" t="s">
        <v>600</v>
      </c>
      <c r="D466" s="14" t="s">
        <v>1675</v>
      </c>
      <c r="E466" s="14">
        <v>598</v>
      </c>
      <c r="F466" s="6" t="s">
        <v>596</v>
      </c>
      <c r="G466" s="16" t="s">
        <v>3063</v>
      </c>
      <c r="H466" s="6" t="s">
        <v>777</v>
      </c>
      <c r="I466" s="1">
        <v>0</v>
      </c>
      <c r="J466" s="14" t="str">
        <f t="shared" si="42"/>
        <v>E</v>
      </c>
      <c r="K466" s="14" t="s">
        <v>2186</v>
      </c>
      <c r="L466" s="14" t="s">
        <v>2186</v>
      </c>
      <c r="M466" s="14" t="s">
        <v>2186</v>
      </c>
      <c r="N466" s="18">
        <v>1.2999999999999999E-4</v>
      </c>
      <c r="O466" s="18" t="str">
        <f t="shared" si="43"/>
        <v>E</v>
      </c>
      <c r="P466" s="7" t="s">
        <v>1228</v>
      </c>
    </row>
    <row r="467" spans="1:16">
      <c r="A467" s="14" t="s">
        <v>2053</v>
      </c>
      <c r="B467" s="15" t="s">
        <v>603</v>
      </c>
      <c r="C467" s="6" t="s">
        <v>2054</v>
      </c>
      <c r="D467" s="14" t="s">
        <v>777</v>
      </c>
      <c r="E467" s="14">
        <v>599</v>
      </c>
      <c r="F467" s="6" t="s">
        <v>596</v>
      </c>
      <c r="G467" s="16" t="s">
        <v>3063</v>
      </c>
      <c r="H467" s="6" t="s">
        <v>777</v>
      </c>
      <c r="I467" s="1">
        <v>0</v>
      </c>
      <c r="J467" s="14" t="str">
        <f t="shared" si="42"/>
        <v>E</v>
      </c>
      <c r="K467" s="17">
        <v>7.2436444000000003E-2</v>
      </c>
      <c r="L467" s="14" t="str">
        <f>IF(K467&lt;=0.2, "E", "NE")</f>
        <v>E</v>
      </c>
      <c r="M467" s="6" t="s">
        <v>1228</v>
      </c>
      <c r="N467" s="18">
        <v>2.4000000000000001E-4</v>
      </c>
      <c r="O467" s="18" t="str">
        <f t="shared" si="43"/>
        <v>E</v>
      </c>
      <c r="P467" s="7" t="s">
        <v>1228</v>
      </c>
    </row>
    <row r="468" spans="1:16">
      <c r="A468" s="14" t="s">
        <v>2242</v>
      </c>
      <c r="B468" s="15" t="s">
        <v>599</v>
      </c>
      <c r="C468" s="14" t="s">
        <v>598</v>
      </c>
      <c r="D468" s="14" t="s">
        <v>1594</v>
      </c>
      <c r="E468" s="14">
        <v>597</v>
      </c>
      <c r="F468" s="14" t="s">
        <v>596</v>
      </c>
      <c r="G468" s="16" t="s">
        <v>3063</v>
      </c>
      <c r="H468" s="14" t="s">
        <v>2243</v>
      </c>
      <c r="I468" s="1">
        <v>0</v>
      </c>
      <c r="J468" s="14" t="str">
        <f t="shared" si="42"/>
        <v>E</v>
      </c>
      <c r="K468" s="17">
        <v>5.1324019999999998E-2</v>
      </c>
      <c r="L468" s="14" t="str">
        <f>IF(K468&lt;=0.2, "E", "NE")</f>
        <v>E</v>
      </c>
      <c r="M468" s="6" t="s">
        <v>1228</v>
      </c>
      <c r="N468" s="18">
        <v>0.17221</v>
      </c>
      <c r="O468" s="18" t="str">
        <f t="shared" si="43"/>
        <v>NE</v>
      </c>
      <c r="P468" s="7" t="s">
        <v>1255</v>
      </c>
    </row>
    <row r="469" spans="1:16">
      <c r="A469" s="14" t="s">
        <v>2856</v>
      </c>
      <c r="B469" s="15" t="s">
        <v>969</v>
      </c>
      <c r="C469" s="14" t="s">
        <v>2857</v>
      </c>
      <c r="D469" s="14" t="s">
        <v>1482</v>
      </c>
      <c r="E469" s="14">
        <v>383</v>
      </c>
      <c r="F469" s="14" t="s">
        <v>447</v>
      </c>
      <c r="G469" s="16" t="s">
        <v>427</v>
      </c>
      <c r="H469" s="14" t="s">
        <v>2858</v>
      </c>
      <c r="I469" s="1">
        <v>0.107234</v>
      </c>
      <c r="J469" s="14" t="str">
        <f t="shared" si="42"/>
        <v>NE</v>
      </c>
      <c r="K469" s="17">
        <v>0.76310489999999997</v>
      </c>
      <c r="L469" s="14" t="str">
        <f>IF(K469&lt;=0.2, "E", "NE")</f>
        <v>NE</v>
      </c>
      <c r="M469" s="6" t="s">
        <v>1233</v>
      </c>
      <c r="N469" s="18">
        <v>0.18648999999999999</v>
      </c>
      <c r="O469" s="18" t="str">
        <f t="shared" si="43"/>
        <v>NE</v>
      </c>
      <c r="P469" s="7" t="s">
        <v>1233</v>
      </c>
    </row>
    <row r="470" spans="1:16">
      <c r="A470" s="14" t="s">
        <v>2588</v>
      </c>
      <c r="B470" s="15" t="s">
        <v>2589</v>
      </c>
      <c r="C470" s="14" t="s">
        <v>520</v>
      </c>
      <c r="D470" s="14" t="s">
        <v>1463</v>
      </c>
      <c r="E470" s="14">
        <v>437</v>
      </c>
      <c r="F470" s="14" t="s">
        <v>507</v>
      </c>
      <c r="G470" s="16" t="s">
        <v>427</v>
      </c>
      <c r="H470" s="14" t="s">
        <v>2380</v>
      </c>
      <c r="I470" s="1">
        <v>0.107234</v>
      </c>
      <c r="J470" s="14" t="str">
        <f t="shared" si="42"/>
        <v>NE</v>
      </c>
      <c r="K470" s="14" t="s">
        <v>2186</v>
      </c>
      <c r="L470" s="14" t="s">
        <v>2186</v>
      </c>
      <c r="M470" s="14" t="s">
        <v>2186</v>
      </c>
      <c r="N470" s="18">
        <v>5.1000000000000004E-4</v>
      </c>
      <c r="O470" s="18" t="str">
        <f t="shared" si="43"/>
        <v>E</v>
      </c>
      <c r="P470" s="7" t="s">
        <v>1234</v>
      </c>
    </row>
    <row r="471" spans="1:16">
      <c r="A471" s="14" t="s">
        <v>2200</v>
      </c>
      <c r="B471" s="15" t="s">
        <v>519</v>
      </c>
      <c r="C471" s="14" t="s">
        <v>518</v>
      </c>
      <c r="D471" s="14" t="s">
        <v>1532</v>
      </c>
      <c r="E471" s="14">
        <v>434</v>
      </c>
      <c r="F471" s="14" t="s">
        <v>507</v>
      </c>
      <c r="G471" s="16" t="s">
        <v>427</v>
      </c>
      <c r="H471" s="14" t="s">
        <v>2201</v>
      </c>
      <c r="I471" s="1">
        <v>0</v>
      </c>
      <c r="J471" s="14" t="str">
        <f t="shared" si="42"/>
        <v>E</v>
      </c>
      <c r="K471" s="14" t="s">
        <v>2186</v>
      </c>
      <c r="L471" s="14" t="s">
        <v>2186</v>
      </c>
      <c r="M471" s="14" t="s">
        <v>2186</v>
      </c>
      <c r="N471" s="18">
        <v>6.9999999999999994E-5</v>
      </c>
      <c r="O471" s="18" t="str">
        <f t="shared" si="43"/>
        <v>E</v>
      </c>
      <c r="P471" s="7" t="s">
        <v>1228</v>
      </c>
    </row>
    <row r="472" spans="1:16">
      <c r="A472" s="14" t="s">
        <v>2859</v>
      </c>
      <c r="B472" s="15" t="s">
        <v>968</v>
      </c>
      <c r="C472" s="6" t="s">
        <v>578</v>
      </c>
      <c r="D472" s="14" t="s">
        <v>1809</v>
      </c>
      <c r="E472" s="14" t="s">
        <v>2446</v>
      </c>
      <c r="F472" s="6" t="s">
        <v>579</v>
      </c>
      <c r="G472" s="16" t="s">
        <v>1774</v>
      </c>
      <c r="H472" s="6" t="s">
        <v>2137</v>
      </c>
      <c r="I472" s="1">
        <v>0.107234</v>
      </c>
      <c r="J472" s="14" t="str">
        <f t="shared" si="42"/>
        <v>NE</v>
      </c>
      <c r="K472" s="17">
        <v>0.82836960000000004</v>
      </c>
      <c r="L472" s="14" t="str">
        <f t="shared" ref="L472:L483" si="44">IF(K472&lt;=0.2, "E", "NE")</f>
        <v>NE</v>
      </c>
      <c r="M472" s="6" t="s">
        <v>1233</v>
      </c>
      <c r="N472" s="18">
        <v>0.77685999999999999</v>
      </c>
      <c r="O472" s="18" t="str">
        <f t="shared" si="43"/>
        <v>NE</v>
      </c>
      <c r="P472" s="7" t="s">
        <v>1233</v>
      </c>
    </row>
    <row r="473" spans="1:16">
      <c r="A473" s="14" t="s">
        <v>2447</v>
      </c>
      <c r="B473" s="15" t="s">
        <v>967</v>
      </c>
      <c r="C473" s="14" t="s">
        <v>660</v>
      </c>
      <c r="D473" s="14" t="s">
        <v>1722</v>
      </c>
      <c r="E473" s="14">
        <v>678</v>
      </c>
      <c r="F473" s="14" t="s">
        <v>661</v>
      </c>
      <c r="G473" s="16" t="s">
        <v>47</v>
      </c>
      <c r="H473" s="14" t="s">
        <v>2448</v>
      </c>
      <c r="I473" s="1">
        <v>0.107234</v>
      </c>
      <c r="J473" s="14" t="str">
        <f t="shared" si="42"/>
        <v>NE</v>
      </c>
      <c r="K473" s="17">
        <v>9.3776849999999995E-2</v>
      </c>
      <c r="L473" s="14" t="str">
        <f t="shared" si="44"/>
        <v>E</v>
      </c>
      <c r="M473" s="6" t="s">
        <v>1234</v>
      </c>
      <c r="N473" s="18">
        <v>0</v>
      </c>
      <c r="O473" s="18" t="str">
        <f t="shared" si="43"/>
        <v>E</v>
      </c>
      <c r="P473" s="7" t="s">
        <v>1234</v>
      </c>
    </row>
    <row r="474" spans="1:16">
      <c r="A474" s="14" t="s">
        <v>2244</v>
      </c>
      <c r="B474" s="15" t="s">
        <v>372</v>
      </c>
      <c r="C474" s="14" t="s">
        <v>371</v>
      </c>
      <c r="D474" s="14" t="s">
        <v>1685</v>
      </c>
      <c r="E474" s="14">
        <v>301</v>
      </c>
      <c r="F474" s="14" t="s">
        <v>369</v>
      </c>
      <c r="G474" s="16" t="s">
        <v>347</v>
      </c>
      <c r="H474" s="14" t="s">
        <v>2245</v>
      </c>
      <c r="I474" s="1">
        <v>0</v>
      </c>
      <c r="J474" s="14" t="str">
        <f t="shared" si="42"/>
        <v>E</v>
      </c>
      <c r="K474" s="17">
        <v>0.12813616999999999</v>
      </c>
      <c r="L474" s="14" t="str">
        <f t="shared" si="44"/>
        <v>E</v>
      </c>
      <c r="M474" s="6" t="s">
        <v>1228</v>
      </c>
      <c r="N474" s="18">
        <v>7.6310000000000003E-2</v>
      </c>
      <c r="O474" s="18" t="str">
        <f t="shared" si="43"/>
        <v>NE</v>
      </c>
      <c r="P474" s="7" t="s">
        <v>1255</v>
      </c>
    </row>
    <row r="475" spans="1:16">
      <c r="A475" s="14" t="s">
        <v>2300</v>
      </c>
      <c r="B475" s="15" t="s">
        <v>33</v>
      </c>
      <c r="C475" s="14" t="s">
        <v>32</v>
      </c>
      <c r="D475" s="14" t="s">
        <v>1591</v>
      </c>
      <c r="E475" s="14">
        <v>23</v>
      </c>
      <c r="F475" s="14" t="s">
        <v>31</v>
      </c>
      <c r="G475" s="16" t="s">
        <v>3063</v>
      </c>
      <c r="H475" s="14" t="s">
        <v>2301</v>
      </c>
      <c r="I475" s="1">
        <v>0</v>
      </c>
      <c r="J475" s="14" t="str">
        <f t="shared" si="42"/>
        <v>E</v>
      </c>
      <c r="K475" s="17">
        <v>0.68518330000000005</v>
      </c>
      <c r="L475" s="14" t="str">
        <f t="shared" si="44"/>
        <v>NE</v>
      </c>
      <c r="M475" s="6" t="s">
        <v>1255</v>
      </c>
      <c r="N475" s="18">
        <v>0.49992999999999999</v>
      </c>
      <c r="O475" s="18" t="str">
        <f t="shared" si="43"/>
        <v>NE</v>
      </c>
      <c r="P475" s="7" t="s">
        <v>1255</v>
      </c>
    </row>
    <row r="476" spans="1:16">
      <c r="A476" s="14" t="s">
        <v>2623</v>
      </c>
      <c r="B476" s="15" t="s">
        <v>53</v>
      </c>
      <c r="C476" s="6" t="s">
        <v>52</v>
      </c>
      <c r="D476" s="14" t="s">
        <v>1427</v>
      </c>
      <c r="E476" s="14" t="s">
        <v>2624</v>
      </c>
      <c r="F476" s="6" t="s">
        <v>50</v>
      </c>
      <c r="G476" s="16" t="s">
        <v>42</v>
      </c>
      <c r="H476" s="6" t="s">
        <v>2625</v>
      </c>
      <c r="I476" s="1">
        <v>0.107234</v>
      </c>
      <c r="J476" s="14" t="str">
        <f t="shared" si="42"/>
        <v>NE</v>
      </c>
      <c r="K476" s="17">
        <v>0.18311463</v>
      </c>
      <c r="L476" s="14" t="str">
        <f t="shared" si="44"/>
        <v>E</v>
      </c>
      <c r="M476" s="6" t="s">
        <v>1234</v>
      </c>
      <c r="N476" s="18">
        <v>0.1993</v>
      </c>
      <c r="O476" s="18" t="str">
        <f t="shared" si="43"/>
        <v>NE</v>
      </c>
      <c r="P476" s="7" t="s">
        <v>1233</v>
      </c>
    </row>
    <row r="477" spans="1:16">
      <c r="A477" s="14" t="s">
        <v>1189</v>
      </c>
      <c r="B477" s="15" t="s">
        <v>966</v>
      </c>
      <c r="C477" s="16" t="s">
        <v>441</v>
      </c>
      <c r="D477" s="7" t="s">
        <v>1480</v>
      </c>
      <c r="E477" s="16">
        <v>379</v>
      </c>
      <c r="F477" s="16" t="s">
        <v>442</v>
      </c>
      <c r="G477" s="16" t="s">
        <v>427</v>
      </c>
      <c r="H477" s="6"/>
      <c r="I477" s="1">
        <v>0.107234</v>
      </c>
      <c r="J477" s="14" t="str">
        <f t="shared" si="42"/>
        <v>NE</v>
      </c>
      <c r="K477" s="17">
        <v>1.52</v>
      </c>
      <c r="L477" s="14" t="str">
        <f t="shared" si="44"/>
        <v>NE</v>
      </c>
      <c r="M477" s="6" t="s">
        <v>1233</v>
      </c>
      <c r="N477" s="18">
        <v>0.997</v>
      </c>
      <c r="O477" s="18" t="str">
        <f t="shared" si="43"/>
        <v>NE</v>
      </c>
      <c r="P477" s="7" t="s">
        <v>1233</v>
      </c>
    </row>
    <row r="478" spans="1:16">
      <c r="A478" s="14" t="s">
        <v>2860</v>
      </c>
      <c r="B478" s="15" t="s">
        <v>965</v>
      </c>
      <c r="C478" s="6" t="s">
        <v>578</v>
      </c>
      <c r="D478" s="14" t="s">
        <v>1810</v>
      </c>
      <c r="E478" s="14" t="s">
        <v>2446</v>
      </c>
      <c r="F478" s="6" t="s">
        <v>579</v>
      </c>
      <c r="G478" s="16" t="s">
        <v>1774</v>
      </c>
      <c r="H478" s="6" t="s">
        <v>2137</v>
      </c>
      <c r="I478" s="1">
        <v>0.107234</v>
      </c>
      <c r="J478" s="14" t="str">
        <f t="shared" si="42"/>
        <v>NE</v>
      </c>
      <c r="K478" s="17">
        <v>0.68935150000000001</v>
      </c>
      <c r="L478" s="14" t="str">
        <f t="shared" si="44"/>
        <v>NE</v>
      </c>
      <c r="M478" s="6" t="s">
        <v>1233</v>
      </c>
      <c r="N478" s="18">
        <v>0.99850000000000005</v>
      </c>
      <c r="O478" s="18" t="str">
        <f t="shared" si="43"/>
        <v>NE</v>
      </c>
      <c r="P478" s="7" t="s">
        <v>1233</v>
      </c>
    </row>
    <row r="479" spans="1:16">
      <c r="A479" s="14" t="s">
        <v>2055</v>
      </c>
      <c r="B479" s="15" t="s">
        <v>277</v>
      </c>
      <c r="C479" s="14" t="s">
        <v>276</v>
      </c>
      <c r="D479" s="14" t="s">
        <v>1325</v>
      </c>
      <c r="E479" s="14">
        <v>237</v>
      </c>
      <c r="F479" s="14" t="s">
        <v>267</v>
      </c>
      <c r="G479" s="16" t="s">
        <v>162</v>
      </c>
      <c r="H479" s="14" t="s">
        <v>2056</v>
      </c>
      <c r="I479" s="1">
        <v>0</v>
      </c>
      <c r="J479" s="14" t="str">
        <f t="shared" si="42"/>
        <v>E</v>
      </c>
      <c r="K479" s="17">
        <v>0.1130215</v>
      </c>
      <c r="L479" s="14" t="str">
        <f t="shared" si="44"/>
        <v>E</v>
      </c>
      <c r="M479" s="6" t="s">
        <v>1228</v>
      </c>
      <c r="N479" s="18">
        <v>2.7899999999999999E-3</v>
      </c>
      <c r="O479" s="18" t="str">
        <f t="shared" si="43"/>
        <v>E</v>
      </c>
      <c r="P479" s="7" t="s">
        <v>1228</v>
      </c>
    </row>
    <row r="480" spans="1:16">
      <c r="A480" s="14" t="s">
        <v>2449</v>
      </c>
      <c r="B480" s="15" t="s">
        <v>595</v>
      </c>
      <c r="C480" s="14" t="s">
        <v>594</v>
      </c>
      <c r="D480" s="14" t="s">
        <v>1586</v>
      </c>
      <c r="E480" s="14">
        <v>592</v>
      </c>
      <c r="F480" s="14" t="s">
        <v>593</v>
      </c>
      <c r="G480" s="16" t="s">
        <v>3063</v>
      </c>
      <c r="H480" s="14" t="s">
        <v>2450</v>
      </c>
      <c r="I480" s="1">
        <v>0.107234</v>
      </c>
      <c r="J480" s="14" t="str">
        <f t="shared" si="42"/>
        <v>NE</v>
      </c>
      <c r="K480" s="17">
        <v>6.8665854999999998E-2</v>
      </c>
      <c r="L480" s="14" t="str">
        <f t="shared" si="44"/>
        <v>E</v>
      </c>
      <c r="M480" s="6" t="s">
        <v>1234</v>
      </c>
      <c r="N480" s="18">
        <v>8.9999999999999998E-4</v>
      </c>
      <c r="O480" s="18" t="str">
        <f t="shared" si="43"/>
        <v>E</v>
      </c>
      <c r="P480" s="7" t="s">
        <v>1234</v>
      </c>
    </row>
    <row r="481" spans="1:16">
      <c r="A481" s="14" t="s">
        <v>2451</v>
      </c>
      <c r="B481" s="15" t="s">
        <v>226</v>
      </c>
      <c r="C481" s="16" t="s">
        <v>224</v>
      </c>
      <c r="D481" s="15" t="s">
        <v>226</v>
      </c>
      <c r="E481" s="16">
        <v>203</v>
      </c>
      <c r="F481" s="16" t="s">
        <v>225</v>
      </c>
      <c r="G481" s="16" t="s">
        <v>162</v>
      </c>
      <c r="H481" s="14"/>
      <c r="I481" s="1">
        <v>0.107234</v>
      </c>
      <c r="J481" s="14" t="str">
        <f t="shared" si="42"/>
        <v>NE</v>
      </c>
      <c r="K481" s="17">
        <v>0.03</v>
      </c>
      <c r="L481" s="14" t="str">
        <f t="shared" si="44"/>
        <v>E</v>
      </c>
      <c r="M481" s="6" t="s">
        <v>1234</v>
      </c>
      <c r="N481" s="18">
        <v>3.2000000000000001E-2</v>
      </c>
      <c r="O481" s="18" t="str">
        <f t="shared" si="43"/>
        <v>E</v>
      </c>
      <c r="P481" s="7" t="s">
        <v>1234</v>
      </c>
    </row>
    <row r="482" spans="1:16">
      <c r="A482" s="14" t="s">
        <v>2057</v>
      </c>
      <c r="B482" s="15" t="s">
        <v>268</v>
      </c>
      <c r="C482" s="14" t="s">
        <v>266</v>
      </c>
      <c r="D482" s="14" t="s">
        <v>1322</v>
      </c>
      <c r="E482" s="14">
        <v>232</v>
      </c>
      <c r="F482" s="14" t="s">
        <v>267</v>
      </c>
      <c r="G482" s="16" t="s">
        <v>162</v>
      </c>
      <c r="H482" s="14" t="s">
        <v>2058</v>
      </c>
      <c r="I482" s="1">
        <v>0</v>
      </c>
      <c r="J482" s="14" t="str">
        <f t="shared" si="42"/>
        <v>E</v>
      </c>
      <c r="K482" s="17">
        <v>7.3069309999999998E-2</v>
      </c>
      <c r="L482" s="14" t="str">
        <f t="shared" si="44"/>
        <v>E</v>
      </c>
      <c r="M482" s="6" t="s">
        <v>1228</v>
      </c>
      <c r="N482" s="18">
        <v>5.0499999999999998E-3</v>
      </c>
      <c r="O482" s="18" t="str">
        <f t="shared" si="43"/>
        <v>E</v>
      </c>
      <c r="P482" s="7" t="s">
        <v>1228</v>
      </c>
    </row>
    <row r="483" spans="1:16">
      <c r="A483" s="14" t="s">
        <v>2452</v>
      </c>
      <c r="B483" s="15" t="s">
        <v>374</v>
      </c>
      <c r="C483" s="14" t="s">
        <v>373</v>
      </c>
      <c r="D483" s="14" t="s">
        <v>1679</v>
      </c>
      <c r="E483" s="14">
        <v>302</v>
      </c>
      <c r="F483" s="14" t="s">
        <v>369</v>
      </c>
      <c r="G483" s="16" t="s">
        <v>347</v>
      </c>
      <c r="H483" s="14" t="s">
        <v>2453</v>
      </c>
      <c r="I483" s="1">
        <v>0.10723299999999999</v>
      </c>
      <c r="J483" s="14" t="str">
        <f t="shared" si="42"/>
        <v>NE</v>
      </c>
      <c r="K483" s="17">
        <v>0.12808052</v>
      </c>
      <c r="L483" s="14" t="str">
        <f t="shared" si="44"/>
        <v>E</v>
      </c>
      <c r="M483" s="6" t="s">
        <v>1234</v>
      </c>
      <c r="N483" s="18">
        <v>9.0299999999999998E-3</v>
      </c>
      <c r="O483" s="18" t="str">
        <f t="shared" si="43"/>
        <v>E</v>
      </c>
      <c r="P483" s="7" t="s">
        <v>1234</v>
      </c>
    </row>
    <row r="484" spans="1:16">
      <c r="A484" s="14" t="s">
        <v>2590</v>
      </c>
      <c r="B484" s="15" t="s">
        <v>483</v>
      </c>
      <c r="C484" s="14" t="s">
        <v>482</v>
      </c>
      <c r="D484" s="14" t="s">
        <v>1456</v>
      </c>
      <c r="E484" s="14">
        <v>408</v>
      </c>
      <c r="F484" s="14" t="s">
        <v>470</v>
      </c>
      <c r="G484" s="16" t="s">
        <v>427</v>
      </c>
      <c r="H484" s="14" t="s">
        <v>2591</v>
      </c>
      <c r="I484" s="1">
        <v>0.107234</v>
      </c>
      <c r="J484" s="14" t="str">
        <f t="shared" si="42"/>
        <v>NE</v>
      </c>
      <c r="K484" s="14" t="s">
        <v>2186</v>
      </c>
      <c r="L484" s="14" t="s">
        <v>2186</v>
      </c>
      <c r="M484" s="14" t="s">
        <v>2186</v>
      </c>
      <c r="N484" s="18">
        <v>9.0299999999999998E-3</v>
      </c>
      <c r="O484" s="18" t="str">
        <f t="shared" si="43"/>
        <v>E</v>
      </c>
      <c r="P484" s="7" t="s">
        <v>1234</v>
      </c>
    </row>
    <row r="485" spans="1:16">
      <c r="A485" s="14" t="s">
        <v>2592</v>
      </c>
      <c r="B485" s="15" t="s">
        <v>376</v>
      </c>
      <c r="C485" s="14" t="s">
        <v>375</v>
      </c>
      <c r="D485" s="14" t="s">
        <v>1680</v>
      </c>
      <c r="E485" s="14">
        <v>303</v>
      </c>
      <c r="F485" s="14" t="s">
        <v>369</v>
      </c>
      <c r="G485" s="16" t="s">
        <v>347</v>
      </c>
      <c r="H485" s="14" t="s">
        <v>2593</v>
      </c>
      <c r="I485" s="1">
        <v>0.107234</v>
      </c>
      <c r="J485" s="14" t="str">
        <f t="shared" si="42"/>
        <v>NE</v>
      </c>
      <c r="K485" s="14" t="s">
        <v>2186</v>
      </c>
      <c r="L485" s="14" t="s">
        <v>2186</v>
      </c>
      <c r="M485" s="14" t="s">
        <v>2186</v>
      </c>
      <c r="N485" s="18">
        <v>0</v>
      </c>
      <c r="O485" s="18" t="str">
        <f t="shared" si="43"/>
        <v>E</v>
      </c>
      <c r="P485" s="7" t="s">
        <v>1234</v>
      </c>
    </row>
    <row r="486" spans="1:16">
      <c r="A486" s="14" t="s">
        <v>2861</v>
      </c>
      <c r="B486" s="15" t="s">
        <v>964</v>
      </c>
      <c r="C486" s="6" t="s">
        <v>615</v>
      </c>
      <c r="D486" s="14" t="s">
        <v>1609</v>
      </c>
      <c r="E486" s="14" t="s">
        <v>2506</v>
      </c>
      <c r="F486" s="6" t="s">
        <v>612</v>
      </c>
      <c r="G486" s="16" t="s">
        <v>3063</v>
      </c>
      <c r="H486" s="6" t="s">
        <v>2161</v>
      </c>
      <c r="I486" s="1">
        <v>0.107234</v>
      </c>
      <c r="J486" s="14" t="str">
        <f t="shared" si="42"/>
        <v>NE</v>
      </c>
      <c r="K486" s="17">
        <v>1.5991934999999999</v>
      </c>
      <c r="L486" s="14" t="str">
        <f>IF(K486&lt;=0.2, "E", "NE")</f>
        <v>NE</v>
      </c>
      <c r="M486" s="6" t="s">
        <v>1233</v>
      </c>
      <c r="N486" s="18">
        <v>0.94960999999999995</v>
      </c>
      <c r="O486" s="18" t="str">
        <f t="shared" si="43"/>
        <v>NE</v>
      </c>
      <c r="P486" s="7" t="s">
        <v>1233</v>
      </c>
    </row>
    <row r="487" spans="1:16">
      <c r="A487" s="14" t="s">
        <v>2172</v>
      </c>
      <c r="B487" s="15" t="s">
        <v>270</v>
      </c>
      <c r="C487" s="14" t="s">
        <v>269</v>
      </c>
      <c r="D487" s="14" t="s">
        <v>1323</v>
      </c>
      <c r="E487" s="14">
        <v>233</v>
      </c>
      <c r="F487" s="14" t="s">
        <v>267</v>
      </c>
      <c r="G487" s="16" t="s">
        <v>162</v>
      </c>
      <c r="H487" s="14" t="s">
        <v>2173</v>
      </c>
      <c r="I487" s="1">
        <v>0</v>
      </c>
      <c r="J487" s="14" t="str">
        <f t="shared" si="42"/>
        <v>E</v>
      </c>
      <c r="K487" s="17">
        <v>0.43834790000000001</v>
      </c>
      <c r="L487" s="14" t="str">
        <f>IF(K487&lt;=0.2, "E", "NE")</f>
        <v>NE</v>
      </c>
      <c r="M487" s="6" t="s">
        <v>1255</v>
      </c>
      <c r="N487" s="18">
        <v>1.5299999999999999E-3</v>
      </c>
      <c r="O487" s="18" t="str">
        <f t="shared" si="43"/>
        <v>E</v>
      </c>
      <c r="P487" s="7" t="s">
        <v>1228</v>
      </c>
    </row>
    <row r="488" spans="1:16">
      <c r="A488" s="14" t="s">
        <v>2059</v>
      </c>
      <c r="B488" s="15" t="s">
        <v>452</v>
      </c>
      <c r="C488" s="6" t="s">
        <v>2060</v>
      </c>
      <c r="D488" s="14" t="s">
        <v>1512</v>
      </c>
      <c r="E488" s="14" t="s">
        <v>2061</v>
      </c>
      <c r="F488" s="6" t="s">
        <v>447</v>
      </c>
      <c r="G488" s="16" t="s">
        <v>427</v>
      </c>
      <c r="H488" s="6" t="s">
        <v>2062</v>
      </c>
      <c r="I488" s="1">
        <v>0</v>
      </c>
      <c r="J488" s="14" t="str">
        <f t="shared" si="42"/>
        <v>E</v>
      </c>
      <c r="K488" s="17">
        <v>0.17672008</v>
      </c>
      <c r="L488" s="14" t="str">
        <f>IF(K488&lt;=0.2, "E", "NE")</f>
        <v>E</v>
      </c>
      <c r="M488" s="6" t="s">
        <v>1228</v>
      </c>
      <c r="N488" s="18">
        <v>8.9999999999999998E-4</v>
      </c>
      <c r="O488" s="18" t="str">
        <f t="shared" si="43"/>
        <v>E</v>
      </c>
      <c r="P488" s="7" t="s">
        <v>1228</v>
      </c>
    </row>
    <row r="489" spans="1:16">
      <c r="A489" s="14" t="s">
        <v>2862</v>
      </c>
      <c r="B489" s="15" t="s">
        <v>963</v>
      </c>
      <c r="C489" s="6" t="s">
        <v>578</v>
      </c>
      <c r="D489" s="14" t="s">
        <v>1811</v>
      </c>
      <c r="E489" s="14" t="s">
        <v>2446</v>
      </c>
      <c r="F489" s="6" t="s">
        <v>579</v>
      </c>
      <c r="G489" s="16" t="s">
        <v>1774</v>
      </c>
      <c r="H489" s="6" t="s">
        <v>2137</v>
      </c>
      <c r="I489" s="1">
        <v>0.107234</v>
      </c>
      <c r="J489" s="14" t="str">
        <f t="shared" si="42"/>
        <v>NE</v>
      </c>
      <c r="K489" s="17">
        <v>1.1269711</v>
      </c>
      <c r="L489" s="14" t="str">
        <f>IF(K489&lt;=0.2, "E", "NE")</f>
        <v>NE</v>
      </c>
      <c r="M489" s="6" t="s">
        <v>1233</v>
      </c>
      <c r="N489" s="18">
        <v>0.23654</v>
      </c>
      <c r="O489" s="18" t="str">
        <f t="shared" si="43"/>
        <v>NE</v>
      </c>
      <c r="P489" s="7" t="s">
        <v>1233</v>
      </c>
    </row>
    <row r="490" spans="1:16">
      <c r="A490" s="14" t="s">
        <v>2594</v>
      </c>
      <c r="B490" s="15" t="s">
        <v>962</v>
      </c>
      <c r="C490" s="14" t="s">
        <v>467</v>
      </c>
      <c r="D490" s="14" t="s">
        <v>777</v>
      </c>
      <c r="E490" s="14">
        <v>398</v>
      </c>
      <c r="F490" s="14" t="s">
        <v>468</v>
      </c>
      <c r="G490" s="16" t="s">
        <v>427</v>
      </c>
      <c r="H490" s="14" t="s">
        <v>2291</v>
      </c>
      <c r="I490" s="1">
        <v>0.107234</v>
      </c>
      <c r="J490" s="14" t="str">
        <f t="shared" si="42"/>
        <v>NE</v>
      </c>
      <c r="K490" s="14" t="s">
        <v>2186</v>
      </c>
      <c r="L490" s="14" t="s">
        <v>2186</v>
      </c>
      <c r="M490" s="14" t="s">
        <v>2186</v>
      </c>
      <c r="N490" s="18">
        <v>9.0299999999999998E-3</v>
      </c>
      <c r="O490" s="18" t="str">
        <f t="shared" si="43"/>
        <v>E</v>
      </c>
      <c r="P490" s="7" t="s">
        <v>1234</v>
      </c>
    </row>
    <row r="491" spans="1:16">
      <c r="A491" s="14" t="s">
        <v>2863</v>
      </c>
      <c r="B491" s="15" t="s">
        <v>961</v>
      </c>
      <c r="C491" s="6" t="s">
        <v>578</v>
      </c>
      <c r="D491" s="14" t="s">
        <v>1812</v>
      </c>
      <c r="E491" s="14" t="s">
        <v>2446</v>
      </c>
      <c r="F491" s="6" t="s">
        <v>579</v>
      </c>
      <c r="G491" s="16" t="s">
        <v>1774</v>
      </c>
      <c r="H491" s="6" t="s">
        <v>2137</v>
      </c>
      <c r="I491" s="1">
        <v>0.107234</v>
      </c>
      <c r="J491" s="14" t="str">
        <f t="shared" si="42"/>
        <v>NE</v>
      </c>
      <c r="K491" s="17">
        <v>0.55448185999999999</v>
      </c>
      <c r="L491" s="14" t="str">
        <f>IF(K491&lt;=0.2, "E", "NE")</f>
        <v>NE</v>
      </c>
      <c r="M491" s="6" t="s">
        <v>1233</v>
      </c>
      <c r="N491" s="18">
        <v>0.19858999999999999</v>
      </c>
      <c r="O491" s="18" t="str">
        <f t="shared" si="43"/>
        <v>NE</v>
      </c>
      <c r="P491" s="7" t="s">
        <v>1233</v>
      </c>
    </row>
    <row r="492" spans="1:16">
      <c r="A492" s="14" t="s">
        <v>2595</v>
      </c>
      <c r="B492" s="15" t="s">
        <v>960</v>
      </c>
      <c r="C492" s="14" t="s">
        <v>523</v>
      </c>
      <c r="D492" s="14" t="s">
        <v>1465</v>
      </c>
      <c r="E492" s="14">
        <v>440</v>
      </c>
      <c r="F492" s="14" t="s">
        <v>524</v>
      </c>
      <c r="G492" s="16" t="s">
        <v>427</v>
      </c>
      <c r="H492" s="14" t="s">
        <v>2596</v>
      </c>
      <c r="I492" s="1">
        <v>0.107234</v>
      </c>
      <c r="J492" s="14" t="str">
        <f t="shared" si="42"/>
        <v>NE</v>
      </c>
      <c r="K492" s="14" t="s">
        <v>2186</v>
      </c>
      <c r="L492" s="14" t="s">
        <v>2186</v>
      </c>
      <c r="M492" s="14" t="s">
        <v>2186</v>
      </c>
      <c r="N492" s="18">
        <v>2.0000000000000002E-5</v>
      </c>
      <c r="O492" s="18" t="str">
        <f t="shared" si="43"/>
        <v>E</v>
      </c>
      <c r="P492" s="7" t="s">
        <v>1234</v>
      </c>
    </row>
    <row r="493" spans="1:16">
      <c r="A493" s="14" t="s">
        <v>2864</v>
      </c>
      <c r="B493" s="15" t="s">
        <v>533</v>
      </c>
      <c r="C493" s="14" t="s">
        <v>532</v>
      </c>
      <c r="D493" s="14" t="s">
        <v>1494</v>
      </c>
      <c r="E493" s="14">
        <v>449</v>
      </c>
      <c r="F493" s="14" t="s">
        <v>524</v>
      </c>
      <c r="G493" s="16" t="s">
        <v>427</v>
      </c>
      <c r="H493" s="14" t="s">
        <v>2865</v>
      </c>
      <c r="I493" s="1">
        <v>0.107234</v>
      </c>
      <c r="J493" s="14" t="str">
        <f t="shared" si="42"/>
        <v>NE</v>
      </c>
      <c r="K493" s="17">
        <v>0.76932040000000002</v>
      </c>
      <c r="L493" s="14" t="str">
        <f>IF(K493&lt;=0.2, "E", "NE")</f>
        <v>NE</v>
      </c>
      <c r="M493" s="6" t="s">
        <v>1233</v>
      </c>
      <c r="N493" s="18">
        <v>0.96172000000000002</v>
      </c>
      <c r="O493" s="18" t="str">
        <f t="shared" si="43"/>
        <v>NE</v>
      </c>
      <c r="P493" s="7" t="s">
        <v>1233</v>
      </c>
    </row>
    <row r="494" spans="1:16">
      <c r="A494" s="14" t="s">
        <v>2866</v>
      </c>
      <c r="B494" s="15" t="s">
        <v>535</v>
      </c>
      <c r="C494" s="14" t="s">
        <v>534</v>
      </c>
      <c r="D494" s="14" t="s">
        <v>1495</v>
      </c>
      <c r="E494" s="14">
        <v>452</v>
      </c>
      <c r="F494" s="14" t="s">
        <v>524</v>
      </c>
      <c r="G494" s="16" t="s">
        <v>427</v>
      </c>
      <c r="H494" s="14" t="s">
        <v>2148</v>
      </c>
      <c r="I494" s="1">
        <v>0.107234</v>
      </c>
      <c r="J494" s="14" t="str">
        <f t="shared" si="42"/>
        <v>NE</v>
      </c>
      <c r="K494" s="17">
        <v>0.75255249999999996</v>
      </c>
      <c r="L494" s="14" t="str">
        <f>IF(K494&lt;=0.2, "E", "NE")</f>
        <v>NE</v>
      </c>
      <c r="M494" s="6" t="s">
        <v>1233</v>
      </c>
      <c r="N494" s="18">
        <v>0.31476999999999999</v>
      </c>
      <c r="O494" s="18" t="str">
        <f t="shared" si="43"/>
        <v>NE</v>
      </c>
      <c r="P494" s="7" t="s">
        <v>1233</v>
      </c>
    </row>
    <row r="495" spans="1:16">
      <c r="A495" s="14" t="s">
        <v>2867</v>
      </c>
      <c r="B495" s="15" t="s">
        <v>959</v>
      </c>
      <c r="C495" s="14" t="s">
        <v>777</v>
      </c>
      <c r="D495" s="14" t="s">
        <v>777</v>
      </c>
      <c r="E495" s="14">
        <v>574</v>
      </c>
      <c r="F495" s="14" t="s">
        <v>583</v>
      </c>
      <c r="G495" s="16" t="s">
        <v>3063</v>
      </c>
      <c r="H495" s="14" t="s">
        <v>2651</v>
      </c>
      <c r="I495" s="1">
        <v>0.107234</v>
      </c>
      <c r="J495" s="14" t="str">
        <f t="shared" si="42"/>
        <v>NE</v>
      </c>
      <c r="K495" s="17">
        <v>1.0389949999999999</v>
      </c>
      <c r="L495" s="14" t="str">
        <f>IF(K495&lt;=0.2, "E", "NE")</f>
        <v>NE</v>
      </c>
      <c r="M495" s="6" t="s">
        <v>1233</v>
      </c>
      <c r="N495" s="18">
        <v>0.43406</v>
      </c>
      <c r="O495" s="18" t="str">
        <f t="shared" si="43"/>
        <v>NE</v>
      </c>
      <c r="P495" s="7" t="s">
        <v>1233</v>
      </c>
    </row>
    <row r="496" spans="1:16">
      <c r="A496" s="14" t="s">
        <v>3022</v>
      </c>
      <c r="B496" s="15" t="s">
        <v>958</v>
      </c>
      <c r="C496" s="14" t="s">
        <v>4</v>
      </c>
      <c r="D496" s="14" t="s">
        <v>1426</v>
      </c>
      <c r="E496" s="14">
        <v>5</v>
      </c>
      <c r="F496" s="14" t="s">
        <v>5</v>
      </c>
      <c r="G496" s="16" t="s">
        <v>42</v>
      </c>
      <c r="H496" s="14" t="s">
        <v>2676</v>
      </c>
      <c r="I496" s="1">
        <v>0.107234</v>
      </c>
      <c r="J496" s="14" t="str">
        <f t="shared" si="42"/>
        <v>NE</v>
      </c>
      <c r="K496" s="14" t="s">
        <v>2186</v>
      </c>
      <c r="L496" s="14" t="s">
        <v>2186</v>
      </c>
      <c r="M496" s="14" t="s">
        <v>2186</v>
      </c>
      <c r="N496" s="18">
        <v>0.10557999999999999</v>
      </c>
      <c r="O496" s="18" t="str">
        <f t="shared" si="43"/>
        <v>NE</v>
      </c>
      <c r="P496" s="7" t="s">
        <v>1233</v>
      </c>
    </row>
    <row r="497" spans="1:16">
      <c r="A497" s="14" t="s">
        <v>2868</v>
      </c>
      <c r="B497" s="15" t="s">
        <v>2869</v>
      </c>
      <c r="C497" s="14" t="s">
        <v>212</v>
      </c>
      <c r="D497" s="14" t="s">
        <v>2870</v>
      </c>
      <c r="E497" s="14">
        <v>196</v>
      </c>
      <c r="F497" s="14" t="s">
        <v>213</v>
      </c>
      <c r="G497" s="16" t="s">
        <v>162</v>
      </c>
      <c r="H497" s="14" t="s">
        <v>2023</v>
      </c>
      <c r="I497" s="1">
        <v>0.107234</v>
      </c>
      <c r="J497" s="14" t="str">
        <f t="shared" si="42"/>
        <v>NE</v>
      </c>
      <c r="K497" s="17">
        <v>0.60682579999999997</v>
      </c>
      <c r="L497" s="14" t="str">
        <f>IF(K497&lt;=0.2, "E", "NE")</f>
        <v>NE</v>
      </c>
      <c r="M497" s="6" t="s">
        <v>1233</v>
      </c>
      <c r="N497" s="18">
        <v>0.97955999999999999</v>
      </c>
      <c r="O497" s="18" t="str">
        <f t="shared" si="43"/>
        <v>NE</v>
      </c>
      <c r="P497" s="7" t="s">
        <v>1233</v>
      </c>
    </row>
    <row r="498" spans="1:16">
      <c r="A498" s="14" t="s">
        <v>2202</v>
      </c>
      <c r="B498" s="15" t="s">
        <v>671</v>
      </c>
      <c r="C498" s="14" t="s">
        <v>670</v>
      </c>
      <c r="D498" s="14" t="s">
        <v>1759</v>
      </c>
      <c r="E498" s="14">
        <v>683</v>
      </c>
      <c r="F498" s="14" t="s">
        <v>661</v>
      </c>
      <c r="G498" s="16" t="s">
        <v>47</v>
      </c>
      <c r="H498" s="14" t="s">
        <v>2203</v>
      </c>
      <c r="I498" s="1">
        <v>0</v>
      </c>
      <c r="J498" s="14" t="str">
        <f t="shared" si="42"/>
        <v>E</v>
      </c>
      <c r="K498" s="14" t="s">
        <v>2186</v>
      </c>
      <c r="L498" s="14" t="s">
        <v>2186</v>
      </c>
      <c r="M498" s="14" t="s">
        <v>2186</v>
      </c>
      <c r="N498" s="18">
        <v>1.7799999999999999E-3</v>
      </c>
      <c r="O498" s="18" t="str">
        <f t="shared" si="43"/>
        <v>E</v>
      </c>
      <c r="P498" s="7" t="s">
        <v>1228</v>
      </c>
    </row>
    <row r="499" spans="1:16">
      <c r="A499" s="14" t="s">
        <v>2174</v>
      </c>
      <c r="B499" s="15" t="s">
        <v>663</v>
      </c>
      <c r="C499" s="14" t="s">
        <v>662</v>
      </c>
      <c r="D499" s="14" t="s">
        <v>1755</v>
      </c>
      <c r="E499" s="14">
        <v>679</v>
      </c>
      <c r="F499" s="14" t="s">
        <v>661</v>
      </c>
      <c r="G499" s="16" t="s">
        <v>47</v>
      </c>
      <c r="H499" s="14" t="s">
        <v>2175</v>
      </c>
      <c r="I499" s="1">
        <v>0</v>
      </c>
      <c r="J499" s="14" t="str">
        <f t="shared" si="42"/>
        <v>E</v>
      </c>
      <c r="K499" s="17">
        <v>0.25250757000000001</v>
      </c>
      <c r="L499" s="14" t="str">
        <f>IF(K499&lt;=0.2, "E", "NE")</f>
        <v>NE</v>
      </c>
      <c r="M499" s="6" t="s">
        <v>1255</v>
      </c>
      <c r="N499" s="18">
        <v>5.1000000000000004E-4</v>
      </c>
      <c r="O499" s="18" t="str">
        <f t="shared" si="43"/>
        <v>E</v>
      </c>
      <c r="P499" s="7" t="s">
        <v>1228</v>
      </c>
    </row>
    <row r="500" spans="1:16">
      <c r="A500" s="14" t="s">
        <v>2063</v>
      </c>
      <c r="B500" s="15" t="s">
        <v>587</v>
      </c>
      <c r="C500" s="6" t="s">
        <v>586</v>
      </c>
      <c r="D500" s="14" t="s">
        <v>1673</v>
      </c>
      <c r="E500" s="14" t="s">
        <v>2064</v>
      </c>
      <c r="F500" s="6" t="s">
        <v>585</v>
      </c>
      <c r="G500" s="16" t="s">
        <v>3063</v>
      </c>
      <c r="H500" s="6" t="s">
        <v>2065</v>
      </c>
      <c r="I500" s="1">
        <v>0</v>
      </c>
      <c r="J500" s="14" t="str">
        <f t="shared" si="42"/>
        <v>E</v>
      </c>
      <c r="K500" s="17">
        <v>0.119327426</v>
      </c>
      <c r="L500" s="14" t="str">
        <f>IF(K500&lt;=0.2, "E", "NE")</f>
        <v>E</v>
      </c>
      <c r="M500" s="6" t="s">
        <v>1228</v>
      </c>
      <c r="N500" s="18">
        <v>3.0400000000000002E-3</v>
      </c>
      <c r="O500" s="18" t="str">
        <f t="shared" si="43"/>
        <v>E</v>
      </c>
      <c r="P500" s="7" t="s">
        <v>1228</v>
      </c>
    </row>
    <row r="501" spans="1:16">
      <c r="A501" s="14" t="s">
        <v>2337</v>
      </c>
      <c r="B501" s="15" t="s">
        <v>48</v>
      </c>
      <c r="C501" s="14" t="s">
        <v>45</v>
      </c>
      <c r="D501" s="14" t="s">
        <v>1724</v>
      </c>
      <c r="E501" s="14">
        <v>32</v>
      </c>
      <c r="F501" s="14" t="s">
        <v>46</v>
      </c>
      <c r="G501" s="16" t="s">
        <v>47</v>
      </c>
      <c r="H501" s="14" t="s">
        <v>2338</v>
      </c>
      <c r="I501" s="1">
        <v>0</v>
      </c>
      <c r="J501" s="14" t="str">
        <f t="shared" si="42"/>
        <v>E</v>
      </c>
      <c r="K501" s="14" t="s">
        <v>2186</v>
      </c>
      <c r="L501" s="14" t="s">
        <v>2186</v>
      </c>
      <c r="M501" s="14" t="s">
        <v>2186</v>
      </c>
      <c r="N501" s="18">
        <v>0.65880000000000005</v>
      </c>
      <c r="O501" s="18" t="str">
        <f t="shared" si="43"/>
        <v>NE</v>
      </c>
      <c r="P501" s="7" t="s">
        <v>1255</v>
      </c>
    </row>
    <row r="502" spans="1:16">
      <c r="A502" s="14" t="s">
        <v>3023</v>
      </c>
      <c r="B502" s="15" t="s">
        <v>108</v>
      </c>
      <c r="C502" s="14" t="s">
        <v>107</v>
      </c>
      <c r="D502" s="14" t="s">
        <v>1736</v>
      </c>
      <c r="E502" s="14">
        <v>77</v>
      </c>
      <c r="F502" s="14" t="s">
        <v>90</v>
      </c>
      <c r="G502" s="16" t="s">
        <v>47</v>
      </c>
      <c r="H502" s="14" t="s">
        <v>3024</v>
      </c>
      <c r="I502" s="1">
        <v>0.107234</v>
      </c>
      <c r="J502" s="14" t="str">
        <f t="shared" si="42"/>
        <v>NE</v>
      </c>
      <c r="K502" s="14" t="s">
        <v>2186</v>
      </c>
      <c r="L502" s="14" t="s">
        <v>2186</v>
      </c>
      <c r="M502" s="14" t="s">
        <v>2186</v>
      </c>
      <c r="N502" s="18">
        <v>0.39345999999999998</v>
      </c>
      <c r="O502" s="18" t="str">
        <f t="shared" si="43"/>
        <v>NE</v>
      </c>
      <c r="P502" s="7" t="s">
        <v>1233</v>
      </c>
    </row>
    <row r="503" spans="1:16">
      <c r="A503" s="14" t="s">
        <v>2871</v>
      </c>
      <c r="B503" s="15" t="s">
        <v>957</v>
      </c>
      <c r="C503" s="6" t="s">
        <v>2135</v>
      </c>
      <c r="D503" s="14" t="s">
        <v>1661</v>
      </c>
      <c r="E503" s="14" t="s">
        <v>2872</v>
      </c>
      <c r="F503" s="6" t="s">
        <v>579</v>
      </c>
      <c r="G503" s="16" t="s">
        <v>1774</v>
      </c>
      <c r="H503" s="6" t="s">
        <v>2137</v>
      </c>
      <c r="I503" s="1">
        <v>0.107234</v>
      </c>
      <c r="J503" s="14" t="str">
        <f t="shared" si="42"/>
        <v>NE</v>
      </c>
      <c r="K503" s="17">
        <v>1.0475136</v>
      </c>
      <c r="L503" s="14" t="str">
        <f>IF(K503&lt;=0.2, "E", "NE")</f>
        <v>NE</v>
      </c>
      <c r="M503" s="6" t="s">
        <v>1233</v>
      </c>
      <c r="N503" s="18">
        <v>7.7200000000000005E-2</v>
      </c>
      <c r="O503" s="18" t="str">
        <f t="shared" si="43"/>
        <v>NE</v>
      </c>
      <c r="P503" s="7" t="s">
        <v>1233</v>
      </c>
    </row>
    <row r="504" spans="1:16">
      <c r="A504" s="14" t="s">
        <v>3025</v>
      </c>
      <c r="B504" s="15" t="s">
        <v>956</v>
      </c>
      <c r="C504" s="6" t="s">
        <v>2874</v>
      </c>
      <c r="D504" s="14" t="s">
        <v>1654</v>
      </c>
      <c r="E504" s="16">
        <v>651</v>
      </c>
      <c r="F504" s="6" t="s">
        <v>638</v>
      </c>
      <c r="G504" s="16" t="s">
        <v>3063</v>
      </c>
      <c r="H504" s="6" t="s">
        <v>777</v>
      </c>
      <c r="I504" s="1">
        <v>0.107234</v>
      </c>
      <c r="J504" s="14" t="str">
        <f t="shared" si="42"/>
        <v>NE</v>
      </c>
      <c r="K504" s="14" t="s">
        <v>2186</v>
      </c>
      <c r="L504" s="14" t="s">
        <v>2186</v>
      </c>
      <c r="M504" s="14" t="s">
        <v>2186</v>
      </c>
      <c r="N504" s="18">
        <v>0.99995999999999996</v>
      </c>
      <c r="O504" s="18" t="str">
        <f t="shared" si="43"/>
        <v>NE</v>
      </c>
      <c r="P504" s="7" t="s">
        <v>1233</v>
      </c>
    </row>
    <row r="505" spans="1:16">
      <c r="A505" s="14" t="s">
        <v>3026</v>
      </c>
      <c r="B505" s="15" t="s">
        <v>955</v>
      </c>
      <c r="C505" s="6" t="s">
        <v>2874</v>
      </c>
      <c r="D505" s="14" t="s">
        <v>1655</v>
      </c>
      <c r="E505" s="16">
        <v>651</v>
      </c>
      <c r="F505" s="6" t="s">
        <v>638</v>
      </c>
      <c r="G505" s="16" t="s">
        <v>3063</v>
      </c>
      <c r="H505" s="6" t="s">
        <v>777</v>
      </c>
      <c r="I505" s="1">
        <v>0.107234</v>
      </c>
      <c r="J505" s="14" t="str">
        <f t="shared" si="42"/>
        <v>NE</v>
      </c>
      <c r="K505" s="14" t="s">
        <v>2186</v>
      </c>
      <c r="L505" s="14" t="s">
        <v>2186</v>
      </c>
      <c r="M505" s="14" t="s">
        <v>2186</v>
      </c>
      <c r="N505" s="18">
        <v>0.67606999999999995</v>
      </c>
      <c r="O505" s="18" t="str">
        <f t="shared" si="43"/>
        <v>NE</v>
      </c>
      <c r="P505" s="7" t="s">
        <v>1233</v>
      </c>
    </row>
    <row r="506" spans="1:16">
      <c r="A506" s="14" t="s">
        <v>2873</v>
      </c>
      <c r="B506" s="15" t="s">
        <v>954</v>
      </c>
      <c r="C506" s="6" t="s">
        <v>2874</v>
      </c>
      <c r="D506" s="14" t="s">
        <v>1658</v>
      </c>
      <c r="E506" s="16">
        <v>651</v>
      </c>
      <c r="F506" s="6" t="s">
        <v>638</v>
      </c>
      <c r="G506" s="16" t="s">
        <v>3063</v>
      </c>
      <c r="H506" s="6" t="s">
        <v>777</v>
      </c>
      <c r="I506" s="1">
        <v>0.107234</v>
      </c>
      <c r="J506" s="14" t="str">
        <f t="shared" si="42"/>
        <v>NE</v>
      </c>
      <c r="K506" s="17">
        <v>0.47414103000000002</v>
      </c>
      <c r="L506" s="14" t="str">
        <f>IF(K506&lt;=0.2, "E", "NE")</f>
        <v>NE</v>
      </c>
      <c r="M506" s="6" t="s">
        <v>1233</v>
      </c>
      <c r="N506" s="18">
        <v>0.99497000000000002</v>
      </c>
      <c r="O506" s="18" t="str">
        <f t="shared" si="43"/>
        <v>NE</v>
      </c>
      <c r="P506" s="7" t="s">
        <v>1233</v>
      </c>
    </row>
    <row r="507" spans="1:16">
      <c r="A507" s="14" t="s">
        <v>3027</v>
      </c>
      <c r="B507" s="15" t="s">
        <v>953</v>
      </c>
      <c r="C507" s="6" t="s">
        <v>2874</v>
      </c>
      <c r="D507" s="14" t="s">
        <v>1656</v>
      </c>
      <c r="E507" s="16">
        <v>651</v>
      </c>
      <c r="F507" s="6" t="s">
        <v>638</v>
      </c>
      <c r="G507" s="16" t="s">
        <v>3063</v>
      </c>
      <c r="H507" s="6" t="s">
        <v>777</v>
      </c>
      <c r="I507" s="1">
        <v>0.107234</v>
      </c>
      <c r="J507" s="14" t="str">
        <f t="shared" si="42"/>
        <v>NE</v>
      </c>
      <c r="K507" s="14" t="s">
        <v>2186</v>
      </c>
      <c r="L507" s="14" t="s">
        <v>2186</v>
      </c>
      <c r="M507" s="14" t="s">
        <v>2186</v>
      </c>
      <c r="N507" s="18">
        <v>0.98621000000000003</v>
      </c>
      <c r="O507" s="18" t="str">
        <f t="shared" si="43"/>
        <v>NE</v>
      </c>
      <c r="P507" s="7" t="s">
        <v>1233</v>
      </c>
    </row>
    <row r="508" spans="1:16">
      <c r="A508" s="14" t="s">
        <v>3028</v>
      </c>
      <c r="B508" s="15" t="s">
        <v>952</v>
      </c>
      <c r="C508" s="6" t="s">
        <v>2874</v>
      </c>
      <c r="D508" s="14" t="s">
        <v>1657</v>
      </c>
      <c r="E508" s="16">
        <v>651</v>
      </c>
      <c r="F508" s="6" t="s">
        <v>638</v>
      </c>
      <c r="G508" s="16" t="s">
        <v>3063</v>
      </c>
      <c r="H508" s="6" t="s">
        <v>777</v>
      </c>
      <c r="I508" s="1">
        <v>0.107234</v>
      </c>
      <c r="J508" s="14" t="str">
        <f t="shared" si="42"/>
        <v>NE</v>
      </c>
      <c r="K508" s="14" t="s">
        <v>2186</v>
      </c>
      <c r="L508" s="14" t="s">
        <v>2186</v>
      </c>
      <c r="M508" s="14" t="s">
        <v>2186</v>
      </c>
      <c r="N508" s="18">
        <v>0.99980000000000002</v>
      </c>
      <c r="O508" s="18" t="str">
        <f t="shared" si="43"/>
        <v>NE</v>
      </c>
      <c r="P508" s="7" t="s">
        <v>1233</v>
      </c>
    </row>
    <row r="509" spans="1:16">
      <c r="A509" s="14" t="s">
        <v>2875</v>
      </c>
      <c r="B509" s="15" t="s">
        <v>2876</v>
      </c>
      <c r="C509" s="6" t="s">
        <v>2877</v>
      </c>
      <c r="D509" s="14" t="s">
        <v>1662</v>
      </c>
      <c r="E509" s="14" t="s">
        <v>2878</v>
      </c>
      <c r="F509" s="6" t="s">
        <v>651</v>
      </c>
      <c r="G509" s="16" t="s">
        <v>3063</v>
      </c>
      <c r="H509" s="6" t="s">
        <v>2450</v>
      </c>
      <c r="I509" s="1">
        <v>0.107234</v>
      </c>
      <c r="J509" s="14" t="str">
        <f t="shared" si="42"/>
        <v>NE</v>
      </c>
      <c r="K509" s="17">
        <v>3.2919059000000002</v>
      </c>
      <c r="L509" s="14" t="str">
        <f>IF(K509&lt;=0.2, "E", "NE")</f>
        <v>NE</v>
      </c>
      <c r="M509" s="6" t="s">
        <v>1233</v>
      </c>
      <c r="N509" s="18">
        <v>0.90786</v>
      </c>
      <c r="O509" s="18" t="str">
        <f t="shared" si="43"/>
        <v>NE</v>
      </c>
      <c r="P509" s="7" t="s">
        <v>1233</v>
      </c>
    </row>
    <row r="510" spans="1:16">
      <c r="A510" s="14" t="s">
        <v>2879</v>
      </c>
      <c r="B510" s="15" t="s">
        <v>951</v>
      </c>
      <c r="C510" s="6" t="s">
        <v>2877</v>
      </c>
      <c r="D510" s="14" t="s">
        <v>1663</v>
      </c>
      <c r="E510" s="14" t="s">
        <v>2878</v>
      </c>
      <c r="F510" s="6" t="s">
        <v>651</v>
      </c>
      <c r="G510" s="16" t="s">
        <v>3063</v>
      </c>
      <c r="H510" s="6" t="s">
        <v>2450</v>
      </c>
      <c r="I510" s="1">
        <v>0.107234</v>
      </c>
      <c r="J510" s="14" t="str">
        <f t="shared" si="42"/>
        <v>NE</v>
      </c>
      <c r="K510" s="17">
        <v>1.2028738000000001</v>
      </c>
      <c r="L510" s="14" t="str">
        <f>IF(K510&lt;=0.2, "E", "NE")</f>
        <v>NE</v>
      </c>
      <c r="M510" s="6" t="s">
        <v>1233</v>
      </c>
      <c r="N510" s="18">
        <v>0.30591000000000002</v>
      </c>
      <c r="O510" s="18" t="str">
        <f t="shared" si="43"/>
        <v>NE</v>
      </c>
      <c r="P510" s="7" t="s">
        <v>1233</v>
      </c>
    </row>
    <row r="511" spans="1:16">
      <c r="A511" s="14" t="s">
        <v>2880</v>
      </c>
      <c r="B511" s="15" t="s">
        <v>950</v>
      </c>
      <c r="C511" s="6" t="s">
        <v>2877</v>
      </c>
      <c r="D511" s="14" t="s">
        <v>1664</v>
      </c>
      <c r="E511" s="14" t="s">
        <v>2878</v>
      </c>
      <c r="F511" s="6" t="s">
        <v>651</v>
      </c>
      <c r="G511" s="16" t="s">
        <v>3063</v>
      </c>
      <c r="H511" s="6" t="s">
        <v>2450</v>
      </c>
      <c r="I511" s="1">
        <v>0.107234</v>
      </c>
      <c r="J511" s="14" t="str">
        <f t="shared" si="42"/>
        <v>NE</v>
      </c>
      <c r="K511" s="17">
        <v>4.4211970000000003</v>
      </c>
      <c r="L511" s="14" t="str">
        <f>IF(K511&lt;=0.2, "E", "NE")</f>
        <v>NE</v>
      </c>
      <c r="M511" s="6" t="s">
        <v>1233</v>
      </c>
      <c r="N511" s="18">
        <v>0.96172000000000002</v>
      </c>
      <c r="O511" s="18" t="str">
        <f t="shared" si="43"/>
        <v>NE</v>
      </c>
      <c r="P511" s="7" t="s">
        <v>1233</v>
      </c>
    </row>
    <row r="512" spans="1:16">
      <c r="A512" s="14" t="s">
        <v>2881</v>
      </c>
      <c r="B512" s="15" t="s">
        <v>647</v>
      </c>
      <c r="C512" s="6" t="s">
        <v>645</v>
      </c>
      <c r="D512" s="14" t="s">
        <v>1659</v>
      </c>
      <c r="E512" s="14" t="s">
        <v>2882</v>
      </c>
      <c r="F512" s="6" t="s">
        <v>646</v>
      </c>
      <c r="G512" s="16" t="s">
        <v>3063</v>
      </c>
      <c r="H512" s="6" t="s">
        <v>777</v>
      </c>
      <c r="I512" s="1">
        <v>0.107234</v>
      </c>
      <c r="J512" s="14" t="str">
        <f t="shared" si="42"/>
        <v>NE</v>
      </c>
      <c r="K512" s="17">
        <v>0.60853880000000005</v>
      </c>
      <c r="L512" s="14" t="str">
        <f>IF(K512&lt;=0.2, "E", "NE")</f>
        <v>NE</v>
      </c>
      <c r="M512" s="6" t="s">
        <v>1233</v>
      </c>
      <c r="N512" s="18">
        <v>0.83909999999999996</v>
      </c>
      <c r="O512" s="18" t="str">
        <f t="shared" si="43"/>
        <v>NE</v>
      </c>
      <c r="P512" s="7" t="s">
        <v>1233</v>
      </c>
    </row>
    <row r="513" spans="1:16">
      <c r="A513" s="14" t="s">
        <v>2302</v>
      </c>
      <c r="B513" s="15" t="s">
        <v>634</v>
      </c>
      <c r="C513" s="6" t="s">
        <v>633</v>
      </c>
      <c r="D513" s="14" t="s">
        <v>1600</v>
      </c>
      <c r="E513" s="14" t="s">
        <v>2303</v>
      </c>
      <c r="F513" s="6" t="s">
        <v>631</v>
      </c>
      <c r="G513" s="16" t="s">
        <v>3063</v>
      </c>
      <c r="H513" s="6" t="s">
        <v>777</v>
      </c>
      <c r="I513" s="1">
        <v>0</v>
      </c>
      <c r="J513" s="14" t="str">
        <f t="shared" si="42"/>
        <v>E</v>
      </c>
      <c r="K513" s="17">
        <v>0.73498079999999999</v>
      </c>
      <c r="L513" s="14" t="str">
        <f>IF(K513&lt;=0.2, "E", "NE")</f>
        <v>NE</v>
      </c>
      <c r="M513" s="6" t="s">
        <v>1255</v>
      </c>
      <c r="N513" s="18">
        <v>0.99997000000000003</v>
      </c>
      <c r="O513" s="18" t="str">
        <f t="shared" si="43"/>
        <v>NE</v>
      </c>
      <c r="P513" s="7" t="s">
        <v>1255</v>
      </c>
    </row>
    <row r="514" spans="1:16">
      <c r="A514" s="14" t="s">
        <v>3029</v>
      </c>
      <c r="B514" s="15" t="s">
        <v>632</v>
      </c>
      <c r="C514" s="6" t="s">
        <v>2135</v>
      </c>
      <c r="D514" s="14" t="s">
        <v>1606</v>
      </c>
      <c r="E514" s="14" t="s">
        <v>3030</v>
      </c>
      <c r="F514" s="6" t="s">
        <v>579</v>
      </c>
      <c r="G514" s="16" t="s">
        <v>1774</v>
      </c>
      <c r="H514" s="6" t="s">
        <v>2137</v>
      </c>
      <c r="I514" s="1">
        <v>0.107234</v>
      </c>
      <c r="J514" s="14" t="str">
        <f t="shared" si="42"/>
        <v>NE</v>
      </c>
      <c r="K514" s="14" t="s">
        <v>2186</v>
      </c>
      <c r="L514" s="14" t="s">
        <v>2186</v>
      </c>
      <c r="M514" s="14" t="s">
        <v>2186</v>
      </c>
      <c r="N514" s="18">
        <v>0.77381999999999995</v>
      </c>
      <c r="O514" s="18" t="str">
        <f t="shared" si="43"/>
        <v>NE</v>
      </c>
      <c r="P514" s="7" t="s">
        <v>1233</v>
      </c>
    </row>
    <row r="515" spans="1:16">
      <c r="A515" s="14" t="s">
        <v>2883</v>
      </c>
      <c r="B515" s="15" t="s">
        <v>949</v>
      </c>
      <c r="C515" s="6" t="s">
        <v>2877</v>
      </c>
      <c r="D515" s="14" t="s">
        <v>1665</v>
      </c>
      <c r="E515" s="14" t="s">
        <v>2878</v>
      </c>
      <c r="F515" s="6" t="s">
        <v>651</v>
      </c>
      <c r="G515" s="16" t="s">
        <v>3063</v>
      </c>
      <c r="H515" s="6" t="s">
        <v>2450</v>
      </c>
      <c r="I515" s="1">
        <v>0.107234</v>
      </c>
      <c r="J515" s="14" t="str">
        <f t="shared" si="42"/>
        <v>NE</v>
      </c>
      <c r="K515" s="17">
        <v>1.9928937</v>
      </c>
      <c r="L515" s="14" t="str">
        <f t="shared" ref="L515:L521" si="45">IF(K515&lt;=0.2, "E", "NE")</f>
        <v>NE</v>
      </c>
      <c r="M515" s="6" t="s">
        <v>1233</v>
      </c>
      <c r="N515" s="18">
        <v>0.92906999999999995</v>
      </c>
      <c r="O515" s="18" t="str">
        <f t="shared" si="43"/>
        <v>NE</v>
      </c>
      <c r="P515" s="7" t="s">
        <v>1233</v>
      </c>
    </row>
    <row r="516" spans="1:16">
      <c r="A516" s="14" t="s">
        <v>2884</v>
      </c>
      <c r="B516" s="15" t="s">
        <v>948</v>
      </c>
      <c r="C516" s="14" t="s">
        <v>648</v>
      </c>
      <c r="D516" s="14" t="s">
        <v>1660</v>
      </c>
      <c r="E516" s="14">
        <v>655</v>
      </c>
      <c r="F516" s="14" t="s">
        <v>649</v>
      </c>
      <c r="G516" s="16" t="s">
        <v>3063</v>
      </c>
      <c r="H516" s="14" t="s">
        <v>777</v>
      </c>
      <c r="I516" s="1">
        <v>0.107234</v>
      </c>
      <c r="J516" s="14" t="str">
        <f t="shared" si="42"/>
        <v>NE</v>
      </c>
      <c r="K516" s="17">
        <v>1.2415309000000001</v>
      </c>
      <c r="L516" s="14" t="str">
        <f t="shared" si="45"/>
        <v>NE</v>
      </c>
      <c r="M516" s="6" t="s">
        <v>1233</v>
      </c>
      <c r="N516" s="18">
        <v>0.99834000000000001</v>
      </c>
      <c r="O516" s="18" t="str">
        <f t="shared" si="43"/>
        <v>NE</v>
      </c>
      <c r="P516" s="7" t="s">
        <v>1233</v>
      </c>
    </row>
    <row r="517" spans="1:16">
      <c r="A517" s="14" t="s">
        <v>2885</v>
      </c>
      <c r="B517" s="15" t="s">
        <v>947</v>
      </c>
      <c r="C517" s="6" t="s">
        <v>2135</v>
      </c>
      <c r="D517" s="14" t="s">
        <v>1627</v>
      </c>
      <c r="E517" s="14" t="s">
        <v>2346</v>
      </c>
      <c r="F517" s="6" t="s">
        <v>579</v>
      </c>
      <c r="G517" s="16" t="s">
        <v>1774</v>
      </c>
      <c r="H517" s="6" t="s">
        <v>2137</v>
      </c>
      <c r="I517" s="1">
        <v>0.107234</v>
      </c>
      <c r="J517" s="14" t="str">
        <f t="shared" ref="J517:J580" si="46">IF(I517&gt;0.001,"NE","E")</f>
        <v>NE</v>
      </c>
      <c r="K517" s="17">
        <v>2.0927813</v>
      </c>
      <c r="L517" s="14" t="str">
        <f t="shared" si="45"/>
        <v>NE</v>
      </c>
      <c r="M517" s="6" t="s">
        <v>1233</v>
      </c>
      <c r="N517" s="18">
        <v>0.95138999999999996</v>
      </c>
      <c r="O517" s="18" t="str">
        <f t="shared" ref="O517:O580" si="47">IF(N517&lt;=0.05, "E", "NE")</f>
        <v>NE</v>
      </c>
      <c r="P517" s="7" t="s">
        <v>1233</v>
      </c>
    </row>
    <row r="518" spans="1:16">
      <c r="A518" s="14" t="s">
        <v>2522</v>
      </c>
      <c r="B518" s="15" t="s">
        <v>637</v>
      </c>
      <c r="C518" s="14" t="s">
        <v>635</v>
      </c>
      <c r="D518" s="14" t="s">
        <v>777</v>
      </c>
      <c r="E518" s="14">
        <v>650</v>
      </c>
      <c r="F518" s="14" t="s">
        <v>636</v>
      </c>
      <c r="G518" s="16" t="s">
        <v>3063</v>
      </c>
      <c r="H518" s="14" t="s">
        <v>2523</v>
      </c>
      <c r="I518" s="1">
        <v>0.107234</v>
      </c>
      <c r="J518" s="14" t="str">
        <f t="shared" si="46"/>
        <v>NE</v>
      </c>
      <c r="K518" s="17">
        <v>0.43710765000000001</v>
      </c>
      <c r="L518" s="14" t="str">
        <f t="shared" si="45"/>
        <v>NE</v>
      </c>
      <c r="M518" s="6" t="s">
        <v>1233</v>
      </c>
      <c r="N518" s="18">
        <v>4.3220000000000001E-2</v>
      </c>
      <c r="O518" s="18" t="str">
        <f t="shared" si="47"/>
        <v>E</v>
      </c>
      <c r="P518" s="7" t="s">
        <v>1234</v>
      </c>
    </row>
    <row r="519" spans="1:16">
      <c r="A519" s="14" t="s">
        <v>2886</v>
      </c>
      <c r="B519" s="15" t="s">
        <v>946</v>
      </c>
      <c r="C519" s="6" t="s">
        <v>2135</v>
      </c>
      <c r="D519" s="14" t="s">
        <v>1628</v>
      </c>
      <c r="E519" s="14" t="s">
        <v>2346</v>
      </c>
      <c r="F519" s="6" t="s">
        <v>579</v>
      </c>
      <c r="G519" s="16" t="s">
        <v>1774</v>
      </c>
      <c r="H519" s="6" t="s">
        <v>2137</v>
      </c>
      <c r="I519" s="1">
        <v>0.107234</v>
      </c>
      <c r="J519" s="14" t="str">
        <f t="shared" si="46"/>
        <v>NE</v>
      </c>
      <c r="K519" s="17">
        <v>2.0173771</v>
      </c>
      <c r="L519" s="14" t="str">
        <f t="shared" si="45"/>
        <v>NE</v>
      </c>
      <c r="M519" s="6" t="s">
        <v>1233</v>
      </c>
      <c r="N519" s="18">
        <v>0.94486999999999999</v>
      </c>
      <c r="O519" s="18" t="str">
        <f t="shared" si="47"/>
        <v>NE</v>
      </c>
      <c r="P519" s="7" t="s">
        <v>1233</v>
      </c>
    </row>
    <row r="520" spans="1:16">
      <c r="A520" s="14" t="s">
        <v>2887</v>
      </c>
      <c r="B520" s="15" t="s">
        <v>641</v>
      </c>
      <c r="C520" s="6" t="s">
        <v>639</v>
      </c>
      <c r="D520" s="14" t="s">
        <v>777</v>
      </c>
      <c r="E520" s="14" t="s">
        <v>2888</v>
      </c>
      <c r="F520" s="6" t="s">
        <v>640</v>
      </c>
      <c r="G520" s="16" t="s">
        <v>3063</v>
      </c>
      <c r="H520" s="6" t="s">
        <v>2122</v>
      </c>
      <c r="I520" s="1">
        <v>0.107234</v>
      </c>
      <c r="J520" s="14" t="str">
        <f t="shared" si="46"/>
        <v>NE</v>
      </c>
      <c r="K520" s="17">
        <v>2.3976570000000001</v>
      </c>
      <c r="L520" s="14" t="str">
        <f t="shared" si="45"/>
        <v>NE</v>
      </c>
      <c r="M520" s="6" t="s">
        <v>1233</v>
      </c>
      <c r="N520" s="18">
        <v>0.95079999999999998</v>
      </c>
      <c r="O520" s="18" t="str">
        <f t="shared" si="47"/>
        <v>NE</v>
      </c>
      <c r="P520" s="7" t="s">
        <v>1233</v>
      </c>
    </row>
    <row r="521" spans="1:16">
      <c r="A521" s="14" t="s">
        <v>2889</v>
      </c>
      <c r="B521" s="15" t="s">
        <v>644</v>
      </c>
      <c r="C521" s="6" t="s">
        <v>642</v>
      </c>
      <c r="D521" s="14" t="s">
        <v>777</v>
      </c>
      <c r="E521" s="14" t="s">
        <v>2890</v>
      </c>
      <c r="F521" s="6" t="s">
        <v>643</v>
      </c>
      <c r="G521" s="16" t="s">
        <v>3063</v>
      </c>
      <c r="H521" s="6" t="s">
        <v>2152</v>
      </c>
      <c r="I521" s="1">
        <v>0.107234</v>
      </c>
      <c r="J521" s="14" t="str">
        <f t="shared" si="46"/>
        <v>NE</v>
      </c>
      <c r="K521" s="17">
        <v>0.9331334</v>
      </c>
      <c r="L521" s="14" t="str">
        <f t="shared" si="45"/>
        <v>NE</v>
      </c>
      <c r="M521" s="6" t="s">
        <v>1233</v>
      </c>
      <c r="N521" s="18">
        <v>0.63505</v>
      </c>
      <c r="O521" s="18" t="str">
        <f t="shared" si="47"/>
        <v>NE</v>
      </c>
      <c r="P521" s="7" t="s">
        <v>1233</v>
      </c>
    </row>
    <row r="522" spans="1:16">
      <c r="A522" s="14" t="s">
        <v>3031</v>
      </c>
      <c r="B522" s="15" t="s">
        <v>655</v>
      </c>
      <c r="C522" s="6" t="s">
        <v>642</v>
      </c>
      <c r="D522" s="14" t="s">
        <v>777</v>
      </c>
      <c r="E522" s="14" t="s">
        <v>3032</v>
      </c>
      <c r="F522" s="6" t="s">
        <v>653</v>
      </c>
      <c r="G522" s="16" t="s">
        <v>3063</v>
      </c>
      <c r="H522" s="6" t="s">
        <v>2152</v>
      </c>
      <c r="I522" s="1">
        <v>0.107234</v>
      </c>
      <c r="J522" s="14" t="str">
        <f t="shared" si="46"/>
        <v>NE</v>
      </c>
      <c r="K522" s="14" t="s">
        <v>2186</v>
      </c>
      <c r="L522" s="14" t="s">
        <v>2186</v>
      </c>
      <c r="M522" s="14" t="s">
        <v>2186</v>
      </c>
      <c r="N522" s="18">
        <v>0.39833000000000002</v>
      </c>
      <c r="O522" s="18" t="str">
        <f t="shared" si="47"/>
        <v>NE</v>
      </c>
      <c r="P522" s="7" t="s">
        <v>1233</v>
      </c>
    </row>
    <row r="523" spans="1:16">
      <c r="A523" s="14" t="s">
        <v>2891</v>
      </c>
      <c r="B523" s="15" t="s">
        <v>654</v>
      </c>
      <c r="C523" s="6" t="s">
        <v>652</v>
      </c>
      <c r="D523" s="14" t="s">
        <v>777</v>
      </c>
      <c r="E523" s="14" t="s">
        <v>2892</v>
      </c>
      <c r="F523" s="6" t="s">
        <v>653</v>
      </c>
      <c r="G523" s="16" t="s">
        <v>3063</v>
      </c>
      <c r="H523" s="6" t="s">
        <v>1996</v>
      </c>
      <c r="I523" s="1">
        <v>0.107234</v>
      </c>
      <c r="J523" s="14" t="str">
        <f t="shared" si="46"/>
        <v>NE</v>
      </c>
      <c r="K523" s="17">
        <v>0.92776130000000001</v>
      </c>
      <c r="L523" s="14" t="str">
        <f t="shared" ref="L523:L528" si="48">IF(K523&lt;=0.2, "E", "NE")</f>
        <v>NE</v>
      </c>
      <c r="M523" s="6" t="s">
        <v>1233</v>
      </c>
      <c r="N523" s="18">
        <v>0.93676999999999999</v>
      </c>
      <c r="O523" s="18" t="str">
        <f t="shared" si="47"/>
        <v>NE</v>
      </c>
      <c r="P523" s="7" t="s">
        <v>1233</v>
      </c>
    </row>
    <row r="524" spans="1:16">
      <c r="A524" s="14" t="s">
        <v>2304</v>
      </c>
      <c r="B524" s="15" t="s">
        <v>464</v>
      </c>
      <c r="C524" s="14" t="s">
        <v>463</v>
      </c>
      <c r="D524" s="14" t="s">
        <v>1476</v>
      </c>
      <c r="E524" s="14">
        <v>396</v>
      </c>
      <c r="F524" s="14" t="s">
        <v>454</v>
      </c>
      <c r="G524" s="16" t="s">
        <v>427</v>
      </c>
      <c r="H524" s="14" t="s">
        <v>2305</v>
      </c>
      <c r="I524" s="1">
        <v>0</v>
      </c>
      <c r="J524" s="14" t="str">
        <f t="shared" si="46"/>
        <v>E</v>
      </c>
      <c r="K524" s="17">
        <v>0.67516834000000003</v>
      </c>
      <c r="L524" s="14" t="str">
        <f t="shared" si="48"/>
        <v>NE</v>
      </c>
      <c r="M524" s="6" t="s">
        <v>1255</v>
      </c>
      <c r="N524" s="18">
        <v>0.14626</v>
      </c>
      <c r="O524" s="18" t="str">
        <f t="shared" si="47"/>
        <v>NE</v>
      </c>
      <c r="P524" s="7" t="s">
        <v>1255</v>
      </c>
    </row>
    <row r="525" spans="1:16">
      <c r="A525" s="14" t="s">
        <v>2626</v>
      </c>
      <c r="B525" s="15" t="s">
        <v>127</v>
      </c>
      <c r="C525" s="14" t="s">
        <v>125</v>
      </c>
      <c r="D525" s="14" t="s">
        <v>1443</v>
      </c>
      <c r="E525" s="14">
        <v>100</v>
      </c>
      <c r="F525" s="14" t="s">
        <v>126</v>
      </c>
      <c r="G525" s="16" t="s">
        <v>42</v>
      </c>
      <c r="H525" s="14" t="s">
        <v>2627</v>
      </c>
      <c r="I525" s="1">
        <v>0.10657899999999999</v>
      </c>
      <c r="J525" s="14" t="str">
        <f t="shared" si="46"/>
        <v>NE</v>
      </c>
      <c r="K525" s="17">
        <v>0.19386107</v>
      </c>
      <c r="L525" s="14" t="str">
        <f t="shared" si="48"/>
        <v>E</v>
      </c>
      <c r="M525" s="6" t="s">
        <v>1234</v>
      </c>
      <c r="N525" s="18">
        <v>0.11885</v>
      </c>
      <c r="O525" s="18" t="str">
        <f t="shared" si="47"/>
        <v>NE</v>
      </c>
      <c r="P525" s="7" t="s">
        <v>1233</v>
      </c>
    </row>
    <row r="526" spans="1:16">
      <c r="A526" s="14" t="s">
        <v>2893</v>
      </c>
      <c r="B526" s="15" t="s">
        <v>945</v>
      </c>
      <c r="C526" s="14" t="s">
        <v>590</v>
      </c>
      <c r="D526" s="14" t="s">
        <v>1647</v>
      </c>
      <c r="E526" s="14">
        <v>590</v>
      </c>
      <c r="F526" s="14" t="s">
        <v>591</v>
      </c>
      <c r="G526" s="16" t="s">
        <v>3063</v>
      </c>
      <c r="H526" s="14" t="s">
        <v>2499</v>
      </c>
      <c r="I526" s="1">
        <v>0.107234</v>
      </c>
      <c r="J526" s="14" t="str">
        <f t="shared" si="46"/>
        <v>NE</v>
      </c>
      <c r="K526" s="17">
        <v>0.93120829999999999</v>
      </c>
      <c r="L526" s="14" t="str">
        <f t="shared" si="48"/>
        <v>NE</v>
      </c>
      <c r="M526" s="6" t="s">
        <v>1233</v>
      </c>
      <c r="N526" s="18">
        <v>0.88156999999999996</v>
      </c>
      <c r="O526" s="18" t="str">
        <f t="shared" si="47"/>
        <v>NE</v>
      </c>
      <c r="P526" s="7" t="s">
        <v>1233</v>
      </c>
    </row>
    <row r="527" spans="1:16">
      <c r="A527" s="14" t="s">
        <v>2066</v>
      </c>
      <c r="B527" s="15" t="s">
        <v>690</v>
      </c>
      <c r="C527" s="14" t="s">
        <v>689</v>
      </c>
      <c r="D527" s="14" t="s">
        <v>1381</v>
      </c>
      <c r="E527" s="14">
        <v>699</v>
      </c>
      <c r="F527" s="14" t="s">
        <v>2067</v>
      </c>
      <c r="G527" s="16" t="s">
        <v>1374</v>
      </c>
      <c r="H527" s="14" t="s">
        <v>2068</v>
      </c>
      <c r="I527" s="1">
        <v>0</v>
      </c>
      <c r="J527" s="14" t="str">
        <f t="shared" si="46"/>
        <v>E</v>
      </c>
      <c r="K527" s="17">
        <v>9.9889759999999994E-2</v>
      </c>
      <c r="L527" s="14" t="str">
        <f t="shared" si="48"/>
        <v>E</v>
      </c>
      <c r="M527" s="6" t="s">
        <v>1228</v>
      </c>
      <c r="N527" s="18">
        <v>4.4999999999999999E-4</v>
      </c>
      <c r="O527" s="18" t="str">
        <f t="shared" si="47"/>
        <v>E</v>
      </c>
      <c r="P527" s="7" t="s">
        <v>1228</v>
      </c>
    </row>
    <row r="528" spans="1:16">
      <c r="A528" s="14" t="s">
        <v>2894</v>
      </c>
      <c r="B528" s="15" t="s">
        <v>944</v>
      </c>
      <c r="C528" s="14" t="s">
        <v>592</v>
      </c>
      <c r="D528" s="14" t="s">
        <v>1651</v>
      </c>
      <c r="E528" s="14">
        <v>591</v>
      </c>
      <c r="F528" s="14" t="s">
        <v>593</v>
      </c>
      <c r="G528" s="16" t="s">
        <v>3063</v>
      </c>
      <c r="H528" s="14" t="s">
        <v>2687</v>
      </c>
      <c r="I528" s="1">
        <v>0.107234</v>
      </c>
      <c r="J528" s="14" t="str">
        <f t="shared" si="46"/>
        <v>NE</v>
      </c>
      <c r="K528" s="17">
        <v>0.76249400000000001</v>
      </c>
      <c r="L528" s="14" t="str">
        <f t="shared" si="48"/>
        <v>NE</v>
      </c>
      <c r="M528" s="6" t="s">
        <v>1233</v>
      </c>
      <c r="N528" s="18">
        <v>0.96121999999999996</v>
      </c>
      <c r="O528" s="18" t="str">
        <f t="shared" si="47"/>
        <v>NE</v>
      </c>
      <c r="P528" s="7" t="s">
        <v>1233</v>
      </c>
    </row>
    <row r="529" spans="1:16">
      <c r="A529" s="14" t="s">
        <v>2597</v>
      </c>
      <c r="B529" s="15" t="s">
        <v>156</v>
      </c>
      <c r="C529" s="6" t="s">
        <v>155</v>
      </c>
      <c r="D529" s="14" t="s">
        <v>1556</v>
      </c>
      <c r="E529" s="14" t="s">
        <v>2598</v>
      </c>
      <c r="F529" s="6" t="s">
        <v>144</v>
      </c>
      <c r="G529" s="16" t="s">
        <v>47</v>
      </c>
      <c r="H529" s="6" t="s">
        <v>2220</v>
      </c>
      <c r="I529" s="1">
        <v>0.107234</v>
      </c>
      <c r="J529" s="14" t="str">
        <f t="shared" si="46"/>
        <v>NE</v>
      </c>
      <c r="K529" s="14" t="s">
        <v>2186</v>
      </c>
      <c r="L529" s="14" t="s">
        <v>2186</v>
      </c>
      <c r="M529" s="14" t="s">
        <v>2186</v>
      </c>
      <c r="N529" s="18">
        <v>0</v>
      </c>
      <c r="O529" s="18" t="str">
        <f t="shared" si="47"/>
        <v>E</v>
      </c>
      <c r="P529" s="7" t="s">
        <v>1234</v>
      </c>
    </row>
    <row r="530" spans="1:16">
      <c r="A530" s="14" t="s">
        <v>2069</v>
      </c>
      <c r="B530" s="15" t="s">
        <v>797</v>
      </c>
      <c r="C530" s="14" t="s">
        <v>249</v>
      </c>
      <c r="D530" s="14" t="s">
        <v>1314</v>
      </c>
      <c r="E530" s="14">
        <v>221</v>
      </c>
      <c r="F530" s="14" t="s">
        <v>247</v>
      </c>
      <c r="G530" s="16" t="s">
        <v>162</v>
      </c>
      <c r="H530" s="14" t="s">
        <v>2070</v>
      </c>
      <c r="I530" s="1">
        <v>0</v>
      </c>
      <c r="J530" s="14" t="str">
        <f t="shared" si="46"/>
        <v>E</v>
      </c>
      <c r="K530" s="17">
        <v>5.8570064999999998E-2</v>
      </c>
      <c r="L530" s="14" t="str">
        <f>IF(K530&lt;=0.2, "E", "NE")</f>
        <v>E</v>
      </c>
      <c r="M530" s="6" t="s">
        <v>1228</v>
      </c>
      <c r="N530" s="18">
        <v>1.0030000000000001E-2</v>
      </c>
      <c r="O530" s="18" t="str">
        <f t="shared" si="47"/>
        <v>E</v>
      </c>
      <c r="P530" s="7" t="s">
        <v>1228</v>
      </c>
    </row>
    <row r="531" spans="1:16">
      <c r="A531" s="14" t="s">
        <v>2204</v>
      </c>
      <c r="B531" s="15" t="s">
        <v>796</v>
      </c>
      <c r="C531" s="14" t="s">
        <v>249</v>
      </c>
      <c r="D531" s="14" t="s">
        <v>1313</v>
      </c>
      <c r="E531" s="14">
        <v>221</v>
      </c>
      <c r="F531" s="14" t="s">
        <v>247</v>
      </c>
      <c r="G531" s="16" t="s">
        <v>162</v>
      </c>
      <c r="H531" s="14" t="s">
        <v>2070</v>
      </c>
      <c r="I531" s="1">
        <v>0</v>
      </c>
      <c r="J531" s="14" t="str">
        <f t="shared" si="46"/>
        <v>E</v>
      </c>
      <c r="K531" s="14" t="s">
        <v>2186</v>
      </c>
      <c r="L531" s="14" t="s">
        <v>2186</v>
      </c>
      <c r="M531" s="14" t="s">
        <v>2186</v>
      </c>
      <c r="N531" s="18">
        <v>8.3000000000000001E-4</v>
      </c>
      <c r="O531" s="18" t="str">
        <f t="shared" si="47"/>
        <v>E</v>
      </c>
      <c r="P531" s="7" t="s">
        <v>1228</v>
      </c>
    </row>
    <row r="532" spans="1:16">
      <c r="A532" s="14" t="s">
        <v>2071</v>
      </c>
      <c r="B532" s="15" t="s">
        <v>508</v>
      </c>
      <c r="C532" s="14" t="s">
        <v>2072</v>
      </c>
      <c r="D532" s="14" t="s">
        <v>1526</v>
      </c>
      <c r="E532" s="14">
        <v>428</v>
      </c>
      <c r="F532" s="14" t="s">
        <v>507</v>
      </c>
      <c r="G532" s="16" t="s">
        <v>427</v>
      </c>
      <c r="H532" s="14" t="s">
        <v>2073</v>
      </c>
      <c r="I532" s="1">
        <v>0</v>
      </c>
      <c r="J532" s="14" t="str">
        <f t="shared" si="46"/>
        <v>E</v>
      </c>
      <c r="K532" s="17">
        <v>5.0380670000000002E-2</v>
      </c>
      <c r="L532" s="14" t="str">
        <f t="shared" ref="L532:L539" si="49">IF(K532&lt;=0.2, "E", "NE")</f>
        <v>E</v>
      </c>
      <c r="M532" s="6" t="s">
        <v>1228</v>
      </c>
      <c r="N532" s="18">
        <v>2.0000000000000002E-5</v>
      </c>
      <c r="O532" s="18" t="str">
        <f t="shared" si="47"/>
        <v>E</v>
      </c>
      <c r="P532" s="7" t="s">
        <v>1228</v>
      </c>
    </row>
    <row r="533" spans="1:16">
      <c r="A533" s="14" t="s">
        <v>2074</v>
      </c>
      <c r="B533" s="15" t="s">
        <v>251</v>
      </c>
      <c r="C533" s="14" t="s">
        <v>250</v>
      </c>
      <c r="D533" s="14" t="s">
        <v>1315</v>
      </c>
      <c r="E533" s="14">
        <v>222</v>
      </c>
      <c r="F533" s="14" t="s">
        <v>247</v>
      </c>
      <c r="G533" s="16" t="s">
        <v>162</v>
      </c>
      <c r="H533" s="14" t="s">
        <v>2075</v>
      </c>
      <c r="I533" s="1">
        <v>0</v>
      </c>
      <c r="J533" s="14" t="str">
        <f t="shared" si="46"/>
        <v>E</v>
      </c>
      <c r="K533" s="17">
        <v>0.14009516</v>
      </c>
      <c r="L533" s="14" t="str">
        <f t="shared" si="49"/>
        <v>E</v>
      </c>
      <c r="M533" s="6" t="s">
        <v>1228</v>
      </c>
      <c r="N533" s="18">
        <v>9.0299999999999998E-3</v>
      </c>
      <c r="O533" s="18" t="str">
        <f t="shared" si="47"/>
        <v>E</v>
      </c>
      <c r="P533" s="7" t="s">
        <v>1228</v>
      </c>
    </row>
    <row r="534" spans="1:16">
      <c r="A534" s="14" t="s">
        <v>2076</v>
      </c>
      <c r="B534" s="15" t="s">
        <v>292</v>
      </c>
      <c r="C534" s="14" t="s">
        <v>290</v>
      </c>
      <c r="D534" s="14" t="s">
        <v>1328</v>
      </c>
      <c r="E534" s="14">
        <v>247</v>
      </c>
      <c r="F534" s="14" t="s">
        <v>291</v>
      </c>
      <c r="G534" s="16" t="s">
        <v>162</v>
      </c>
      <c r="H534" s="14" t="s">
        <v>2077</v>
      </c>
      <c r="I534" s="1">
        <v>0</v>
      </c>
      <c r="J534" s="14" t="str">
        <f t="shared" si="46"/>
        <v>E</v>
      </c>
      <c r="K534" s="17">
        <v>7.0888850000000003E-2</v>
      </c>
      <c r="L534" s="14" t="str">
        <f t="shared" si="49"/>
        <v>E</v>
      </c>
      <c r="M534" s="6" t="s">
        <v>1228</v>
      </c>
      <c r="N534" s="18">
        <v>2.7899999999999999E-3</v>
      </c>
      <c r="O534" s="18" t="str">
        <f t="shared" si="47"/>
        <v>E</v>
      </c>
      <c r="P534" s="7" t="s">
        <v>1228</v>
      </c>
    </row>
    <row r="535" spans="1:16">
      <c r="A535" s="14" t="s">
        <v>2078</v>
      </c>
      <c r="B535" s="15" t="s">
        <v>240</v>
      </c>
      <c r="C535" s="6" t="s">
        <v>239</v>
      </c>
      <c r="D535" s="14" t="s">
        <v>1311</v>
      </c>
      <c r="E535" s="14" t="s">
        <v>2079</v>
      </c>
      <c r="F535" s="6" t="s">
        <v>238</v>
      </c>
      <c r="G535" s="16" t="s">
        <v>162</v>
      </c>
      <c r="H535" s="6" t="s">
        <v>2080</v>
      </c>
      <c r="I535" s="1">
        <v>0</v>
      </c>
      <c r="J535" s="14" t="str">
        <f t="shared" si="46"/>
        <v>E</v>
      </c>
      <c r="K535" s="17">
        <v>7.4588219999999997E-2</v>
      </c>
      <c r="L535" s="14" t="str">
        <f t="shared" si="49"/>
        <v>E</v>
      </c>
      <c r="M535" s="6" t="s">
        <v>1228</v>
      </c>
      <c r="N535" s="18">
        <v>8.9999999999999998E-4</v>
      </c>
      <c r="O535" s="18" t="str">
        <f t="shared" si="47"/>
        <v>E</v>
      </c>
      <c r="P535" s="7" t="s">
        <v>1228</v>
      </c>
    </row>
    <row r="536" spans="1:16">
      <c r="A536" s="14" t="s">
        <v>2628</v>
      </c>
      <c r="B536" s="15" t="s">
        <v>833</v>
      </c>
      <c r="C536" s="6" t="s">
        <v>2455</v>
      </c>
      <c r="D536" s="14" t="s">
        <v>1290</v>
      </c>
      <c r="E536" s="16">
        <v>211</v>
      </c>
      <c r="F536" s="6" t="s">
        <v>238</v>
      </c>
      <c r="G536" s="16" t="s">
        <v>162</v>
      </c>
      <c r="H536" s="6" t="s">
        <v>2456</v>
      </c>
      <c r="I536" s="1">
        <v>0.10329000000000001</v>
      </c>
      <c r="J536" s="14" t="str">
        <f t="shared" si="46"/>
        <v>NE</v>
      </c>
      <c r="K536" s="17">
        <v>4.6749293999999997E-2</v>
      </c>
      <c r="L536" s="14" t="str">
        <f t="shared" si="49"/>
        <v>E</v>
      </c>
      <c r="M536" s="6" t="s">
        <v>1234</v>
      </c>
      <c r="N536" s="18">
        <v>0.14626</v>
      </c>
      <c r="O536" s="18" t="str">
        <f t="shared" si="47"/>
        <v>NE</v>
      </c>
      <c r="P536" s="7" t="s">
        <v>1233</v>
      </c>
    </row>
    <row r="537" spans="1:16">
      <c r="A537" s="14" t="s">
        <v>2454</v>
      </c>
      <c r="B537" s="15" t="s">
        <v>832</v>
      </c>
      <c r="C537" s="6" t="s">
        <v>2455</v>
      </c>
      <c r="D537" s="14" t="s">
        <v>1249</v>
      </c>
      <c r="E537" s="16">
        <v>211</v>
      </c>
      <c r="F537" s="6" t="s">
        <v>238</v>
      </c>
      <c r="G537" s="16" t="s">
        <v>162</v>
      </c>
      <c r="H537" s="6" t="s">
        <v>2456</v>
      </c>
      <c r="I537" s="1">
        <v>0.10329000000000001</v>
      </c>
      <c r="J537" s="14" t="str">
        <f t="shared" si="46"/>
        <v>NE</v>
      </c>
      <c r="K537" s="17">
        <v>3.0202509999999998E-2</v>
      </c>
      <c r="L537" s="14" t="str">
        <f t="shared" si="49"/>
        <v>E</v>
      </c>
      <c r="M537" s="6" t="s">
        <v>1234</v>
      </c>
      <c r="N537" s="18">
        <v>2.4000000000000001E-4</v>
      </c>
      <c r="O537" s="18" t="str">
        <f t="shared" si="47"/>
        <v>E</v>
      </c>
      <c r="P537" s="7" t="s">
        <v>1234</v>
      </c>
    </row>
    <row r="538" spans="1:16">
      <c r="A538" s="14" t="s">
        <v>2895</v>
      </c>
      <c r="B538" s="15" t="s">
        <v>943</v>
      </c>
      <c r="C538" s="14" t="s">
        <v>57</v>
      </c>
      <c r="D538" s="14" t="s">
        <v>1429</v>
      </c>
      <c r="E538" s="14">
        <v>41</v>
      </c>
      <c r="F538" s="14" t="s">
        <v>58</v>
      </c>
      <c r="G538" s="16" t="s">
        <v>42</v>
      </c>
      <c r="H538" s="14" t="s">
        <v>2802</v>
      </c>
      <c r="I538" s="1">
        <v>0.107234</v>
      </c>
      <c r="J538" s="14" t="str">
        <f t="shared" si="46"/>
        <v>NE</v>
      </c>
      <c r="K538" s="17">
        <v>0.85839690000000002</v>
      </c>
      <c r="L538" s="14" t="str">
        <f t="shared" si="49"/>
        <v>NE</v>
      </c>
      <c r="M538" s="6" t="s">
        <v>1233</v>
      </c>
      <c r="N538" s="18">
        <v>0.74853999999999998</v>
      </c>
      <c r="O538" s="18" t="str">
        <f t="shared" si="47"/>
        <v>NE</v>
      </c>
      <c r="P538" s="7" t="s">
        <v>1233</v>
      </c>
    </row>
    <row r="539" spans="1:16">
      <c r="A539" s="14" t="s">
        <v>2081</v>
      </c>
      <c r="B539" s="15" t="s">
        <v>942</v>
      </c>
      <c r="C539" s="14" t="s">
        <v>542</v>
      </c>
      <c r="D539" s="14" t="s">
        <v>1466</v>
      </c>
      <c r="E539" s="14">
        <v>460</v>
      </c>
      <c r="F539" s="14" t="s">
        <v>543</v>
      </c>
      <c r="G539" s="16" t="s">
        <v>427</v>
      </c>
      <c r="H539" s="6" t="s">
        <v>2082</v>
      </c>
      <c r="I539" s="1">
        <v>0</v>
      </c>
      <c r="J539" s="14" t="str">
        <f t="shared" si="46"/>
        <v>E</v>
      </c>
      <c r="K539" s="17">
        <v>4.0220539999999999E-2</v>
      </c>
      <c r="L539" s="14" t="str">
        <f t="shared" si="49"/>
        <v>E</v>
      </c>
      <c r="M539" s="6" t="s">
        <v>1228</v>
      </c>
      <c r="N539" s="18">
        <v>6.9999999999999994E-5</v>
      </c>
      <c r="O539" s="18" t="str">
        <f t="shared" si="47"/>
        <v>E</v>
      </c>
      <c r="P539" s="7" t="s">
        <v>1228</v>
      </c>
    </row>
    <row r="540" spans="1:16">
      <c r="A540" s="14" t="s">
        <v>2599</v>
      </c>
      <c r="B540" s="15" t="s">
        <v>826</v>
      </c>
      <c r="C540" s="14" t="s">
        <v>150</v>
      </c>
      <c r="D540" s="14" t="s">
        <v>1542</v>
      </c>
      <c r="E540" s="14">
        <v>126</v>
      </c>
      <c r="F540" s="14" t="s">
        <v>144</v>
      </c>
      <c r="G540" s="16" t="s">
        <v>47</v>
      </c>
      <c r="H540" s="14" t="s">
        <v>1971</v>
      </c>
      <c r="I540" s="1">
        <v>9.3698600000000007E-2</v>
      </c>
      <c r="J540" s="14" t="str">
        <f t="shared" si="46"/>
        <v>NE</v>
      </c>
      <c r="K540" s="14" t="s">
        <v>2186</v>
      </c>
      <c r="L540" s="14" t="s">
        <v>2186</v>
      </c>
      <c r="M540" s="14" t="s">
        <v>2186</v>
      </c>
      <c r="N540" s="18">
        <v>3.0400000000000002E-3</v>
      </c>
      <c r="O540" s="18" t="str">
        <f t="shared" si="47"/>
        <v>E</v>
      </c>
      <c r="P540" s="7" t="s">
        <v>1234</v>
      </c>
    </row>
    <row r="541" spans="1:16">
      <c r="A541" s="14" t="s">
        <v>2457</v>
      </c>
      <c r="B541" s="15" t="s">
        <v>825</v>
      </c>
      <c r="C541" s="14" t="s">
        <v>150</v>
      </c>
      <c r="D541" s="14" t="s">
        <v>1547</v>
      </c>
      <c r="E541" s="14">
        <v>126</v>
      </c>
      <c r="F541" s="14" t="s">
        <v>144</v>
      </c>
      <c r="G541" s="16" t="s">
        <v>47</v>
      </c>
      <c r="H541" s="14" t="s">
        <v>1971</v>
      </c>
      <c r="I541" s="1">
        <v>9.3698600000000007E-2</v>
      </c>
      <c r="J541" s="14" t="str">
        <f t="shared" si="46"/>
        <v>NE</v>
      </c>
      <c r="K541" s="17">
        <v>0.17508554000000001</v>
      </c>
      <c r="L541" s="14" t="str">
        <f>IF(K541&lt;=0.2, "E", "NE")</f>
        <v>E</v>
      </c>
      <c r="M541" s="6" t="s">
        <v>1234</v>
      </c>
      <c r="N541" s="18">
        <v>9.0299999999999998E-3</v>
      </c>
      <c r="O541" s="18" t="str">
        <f t="shared" si="47"/>
        <v>E</v>
      </c>
      <c r="P541" s="7" t="s">
        <v>1234</v>
      </c>
    </row>
    <row r="542" spans="1:16">
      <c r="A542" s="14" t="s">
        <v>2600</v>
      </c>
      <c r="B542" s="15" t="s">
        <v>941</v>
      </c>
      <c r="C542" s="6" t="s">
        <v>578</v>
      </c>
      <c r="D542" s="14" t="s">
        <v>1775</v>
      </c>
      <c r="E542" s="14" t="s">
        <v>2446</v>
      </c>
      <c r="F542" s="6" t="s">
        <v>579</v>
      </c>
      <c r="G542" s="16" t="s">
        <v>1774</v>
      </c>
      <c r="H542" s="6" t="s">
        <v>2137</v>
      </c>
      <c r="I542" s="1">
        <v>0.107234</v>
      </c>
      <c r="J542" s="14" t="str">
        <f t="shared" si="46"/>
        <v>NE</v>
      </c>
      <c r="K542" s="14" t="s">
        <v>2186</v>
      </c>
      <c r="L542" s="14" t="s">
        <v>2186</v>
      </c>
      <c r="M542" s="14" t="s">
        <v>2186</v>
      </c>
      <c r="N542" s="18">
        <v>1.103E-2</v>
      </c>
      <c r="O542" s="18" t="str">
        <f t="shared" si="47"/>
        <v>E</v>
      </c>
      <c r="P542" s="7" t="s">
        <v>1234</v>
      </c>
    </row>
    <row r="543" spans="1:16">
      <c r="A543" s="14" t="s">
        <v>2083</v>
      </c>
      <c r="B543" s="15" t="s">
        <v>296</v>
      </c>
      <c r="C543" s="14" t="s">
        <v>295</v>
      </c>
      <c r="D543" s="14" t="s">
        <v>1330</v>
      </c>
      <c r="E543" s="14">
        <v>249</v>
      </c>
      <c r="F543" s="14" t="s">
        <v>291</v>
      </c>
      <c r="G543" s="16" t="s">
        <v>162</v>
      </c>
      <c r="H543" s="14" t="s">
        <v>2084</v>
      </c>
      <c r="I543" s="1">
        <v>0</v>
      </c>
      <c r="J543" s="14" t="str">
        <f t="shared" si="46"/>
        <v>E</v>
      </c>
      <c r="K543" s="17">
        <v>0.117397405</v>
      </c>
      <c r="L543" s="14" t="str">
        <f t="shared" ref="L543:L558" si="50">IF(K543&lt;=0.2, "E", "NE")</f>
        <v>E</v>
      </c>
      <c r="M543" s="6" t="s">
        <v>1228</v>
      </c>
      <c r="N543" s="18">
        <v>3.0400000000000002E-3</v>
      </c>
      <c r="O543" s="18" t="str">
        <f t="shared" si="47"/>
        <v>E</v>
      </c>
      <c r="P543" s="7" t="s">
        <v>1228</v>
      </c>
    </row>
    <row r="544" spans="1:16">
      <c r="A544" s="14" t="s">
        <v>2458</v>
      </c>
      <c r="B544" s="15" t="s">
        <v>824</v>
      </c>
      <c r="C544" s="14" t="s">
        <v>150</v>
      </c>
      <c r="D544" s="14" t="s">
        <v>1548</v>
      </c>
      <c r="E544" s="14">
        <v>126</v>
      </c>
      <c r="F544" s="14" t="s">
        <v>144</v>
      </c>
      <c r="G544" s="16" t="s">
        <v>47</v>
      </c>
      <c r="H544" s="14" t="s">
        <v>1971</v>
      </c>
      <c r="I544" s="1">
        <v>9.3698600000000007E-2</v>
      </c>
      <c r="J544" s="14" t="str">
        <f t="shared" si="46"/>
        <v>NE</v>
      </c>
      <c r="K544" s="17">
        <v>5.8014802999999997E-2</v>
      </c>
      <c r="L544" s="14" t="str">
        <f t="shared" si="50"/>
        <v>E</v>
      </c>
      <c r="M544" s="6" t="s">
        <v>1234</v>
      </c>
      <c r="N544" s="18">
        <v>0</v>
      </c>
      <c r="O544" s="18" t="str">
        <f t="shared" si="47"/>
        <v>E</v>
      </c>
      <c r="P544" s="7" t="s">
        <v>1234</v>
      </c>
    </row>
    <row r="545" spans="1:16">
      <c r="A545" s="14" t="s">
        <v>2896</v>
      </c>
      <c r="B545" s="15" t="s">
        <v>102</v>
      </c>
      <c r="C545" s="14" t="s">
        <v>101</v>
      </c>
      <c r="D545" s="14" t="s">
        <v>1733</v>
      </c>
      <c r="E545" s="14">
        <v>74</v>
      </c>
      <c r="F545" s="14" t="s">
        <v>90</v>
      </c>
      <c r="G545" s="16" t="s">
        <v>47</v>
      </c>
      <c r="H545" s="14" t="s">
        <v>2648</v>
      </c>
      <c r="I545" s="1">
        <v>0.107234</v>
      </c>
      <c r="J545" s="14" t="str">
        <f t="shared" si="46"/>
        <v>NE</v>
      </c>
      <c r="K545" s="17">
        <v>1.1792252000000001</v>
      </c>
      <c r="L545" s="14" t="str">
        <f t="shared" si="50"/>
        <v>NE</v>
      </c>
      <c r="M545" s="6" t="s">
        <v>1233</v>
      </c>
      <c r="N545" s="18">
        <v>0.71635000000000004</v>
      </c>
      <c r="O545" s="18" t="str">
        <f t="shared" si="47"/>
        <v>NE</v>
      </c>
      <c r="P545" s="7" t="s">
        <v>1233</v>
      </c>
    </row>
    <row r="546" spans="1:16">
      <c r="A546" s="14" t="s">
        <v>2459</v>
      </c>
      <c r="B546" s="15" t="s">
        <v>795</v>
      </c>
      <c r="C546" s="6" t="s">
        <v>365</v>
      </c>
      <c r="D546" s="14" t="s">
        <v>1703</v>
      </c>
      <c r="E546" s="14" t="s">
        <v>2460</v>
      </c>
      <c r="F546" s="6" t="s">
        <v>350</v>
      </c>
      <c r="G546" s="16" t="s">
        <v>347</v>
      </c>
      <c r="H546" s="6" t="s">
        <v>2461</v>
      </c>
      <c r="I546" s="1">
        <v>0.10721899999999999</v>
      </c>
      <c r="J546" s="14" t="str">
        <f t="shared" si="46"/>
        <v>NE</v>
      </c>
      <c r="K546" s="17">
        <v>0.19179639000000001</v>
      </c>
      <c r="L546" s="14" t="str">
        <f t="shared" si="50"/>
        <v>E</v>
      </c>
      <c r="M546" s="6" t="s">
        <v>1234</v>
      </c>
      <c r="N546" s="18">
        <v>0</v>
      </c>
      <c r="O546" s="18" t="str">
        <f t="shared" si="47"/>
        <v>E</v>
      </c>
      <c r="P546" s="7" t="s">
        <v>1234</v>
      </c>
    </row>
    <row r="547" spans="1:16">
      <c r="A547" s="14" t="s">
        <v>2462</v>
      </c>
      <c r="B547" s="15" t="s">
        <v>794</v>
      </c>
      <c r="C547" s="6" t="s">
        <v>365</v>
      </c>
      <c r="D547" s="14" t="s">
        <v>1702</v>
      </c>
      <c r="E547" s="14" t="s">
        <v>2460</v>
      </c>
      <c r="F547" s="6" t="s">
        <v>350</v>
      </c>
      <c r="G547" s="16" t="s">
        <v>347</v>
      </c>
      <c r="H547" s="6" t="s">
        <v>2461</v>
      </c>
      <c r="I547" s="1">
        <v>0.10721899999999999</v>
      </c>
      <c r="J547" s="14" t="str">
        <f t="shared" si="46"/>
        <v>NE</v>
      </c>
      <c r="K547" s="17">
        <v>4.3151185000000002E-2</v>
      </c>
      <c r="L547" s="14" t="str">
        <f t="shared" si="50"/>
        <v>E</v>
      </c>
      <c r="M547" s="6" t="s">
        <v>1234</v>
      </c>
      <c r="N547" s="18">
        <v>0</v>
      </c>
      <c r="O547" s="18" t="str">
        <f t="shared" si="47"/>
        <v>E</v>
      </c>
      <c r="P547" s="7" t="s">
        <v>1234</v>
      </c>
    </row>
    <row r="548" spans="1:16">
      <c r="A548" s="14" t="s">
        <v>2897</v>
      </c>
      <c r="B548" s="15" t="s">
        <v>778</v>
      </c>
      <c r="C548" s="6" t="s">
        <v>578</v>
      </c>
      <c r="D548" s="14" t="s">
        <v>1813</v>
      </c>
      <c r="E548" s="14" t="s">
        <v>2446</v>
      </c>
      <c r="F548" s="6" t="s">
        <v>579</v>
      </c>
      <c r="G548" s="16" t="s">
        <v>1774</v>
      </c>
      <c r="H548" s="6" t="s">
        <v>2137</v>
      </c>
      <c r="I548" s="1">
        <v>0.107234</v>
      </c>
      <c r="J548" s="14" t="str">
        <f t="shared" si="46"/>
        <v>NE</v>
      </c>
      <c r="K548" s="17">
        <v>0.72207960000000004</v>
      </c>
      <c r="L548" s="14" t="str">
        <f t="shared" si="50"/>
        <v>NE</v>
      </c>
      <c r="M548" s="6" t="s">
        <v>1233</v>
      </c>
      <c r="N548" s="18">
        <v>0.53188000000000002</v>
      </c>
      <c r="O548" s="18" t="str">
        <f t="shared" si="47"/>
        <v>NE</v>
      </c>
      <c r="P548" s="7" t="s">
        <v>1233</v>
      </c>
    </row>
    <row r="549" spans="1:16">
      <c r="A549" s="14" t="s">
        <v>2306</v>
      </c>
      <c r="B549" s="15" t="s">
        <v>56</v>
      </c>
      <c r="C549" s="6" t="s">
        <v>2307</v>
      </c>
      <c r="D549" s="14" t="s">
        <v>1420</v>
      </c>
      <c r="E549" s="14" t="s">
        <v>2308</v>
      </c>
      <c r="F549" s="6" t="s">
        <v>385</v>
      </c>
      <c r="G549" s="16" t="s">
        <v>347</v>
      </c>
      <c r="H549" s="6" t="s">
        <v>2309</v>
      </c>
      <c r="I549" s="1">
        <v>0</v>
      </c>
      <c r="J549" s="14" t="str">
        <f t="shared" si="46"/>
        <v>E</v>
      </c>
      <c r="K549" s="17">
        <v>1.2158040999999999</v>
      </c>
      <c r="L549" s="14" t="str">
        <f t="shared" si="50"/>
        <v>NE</v>
      </c>
      <c r="M549" s="6" t="s">
        <v>1255</v>
      </c>
      <c r="N549" s="18">
        <v>0.98197000000000001</v>
      </c>
      <c r="O549" s="18" t="str">
        <f t="shared" si="47"/>
        <v>NE</v>
      </c>
      <c r="P549" s="7" t="s">
        <v>1255</v>
      </c>
    </row>
    <row r="550" spans="1:16">
      <c r="A550" s="14" t="s">
        <v>2898</v>
      </c>
      <c r="B550" s="15" t="s">
        <v>940</v>
      </c>
      <c r="C550" s="14" t="s">
        <v>590</v>
      </c>
      <c r="D550" s="14" t="s">
        <v>1648</v>
      </c>
      <c r="E550" s="14">
        <v>590</v>
      </c>
      <c r="F550" s="14" t="s">
        <v>591</v>
      </c>
      <c r="G550" s="16" t="s">
        <v>3063</v>
      </c>
      <c r="H550" s="14" t="s">
        <v>2499</v>
      </c>
      <c r="I550" s="1">
        <v>0.107234</v>
      </c>
      <c r="J550" s="14" t="str">
        <f t="shared" si="46"/>
        <v>NE</v>
      </c>
      <c r="K550" s="17">
        <v>0.72959023999999995</v>
      </c>
      <c r="L550" s="14" t="str">
        <f t="shared" si="50"/>
        <v>NE</v>
      </c>
      <c r="M550" s="6" t="s">
        <v>1233</v>
      </c>
      <c r="N550" s="18">
        <v>0.9698</v>
      </c>
      <c r="O550" s="18" t="str">
        <f t="shared" si="47"/>
        <v>NE</v>
      </c>
      <c r="P550" s="7" t="s">
        <v>1233</v>
      </c>
    </row>
    <row r="551" spans="1:16">
      <c r="A551" s="14" t="s">
        <v>2899</v>
      </c>
      <c r="B551" s="15" t="s">
        <v>939</v>
      </c>
      <c r="C551" s="6" t="s">
        <v>735</v>
      </c>
      <c r="D551" s="14" t="s">
        <v>777</v>
      </c>
      <c r="E551" s="14" t="s">
        <v>2716</v>
      </c>
      <c r="F551" s="6" t="s">
        <v>736</v>
      </c>
      <c r="G551" s="16" t="s">
        <v>3063</v>
      </c>
      <c r="H551" s="6" t="s">
        <v>2717</v>
      </c>
      <c r="I551" s="1">
        <v>0.107234</v>
      </c>
      <c r="J551" s="14" t="str">
        <f t="shared" si="46"/>
        <v>NE</v>
      </c>
      <c r="K551" s="17">
        <v>0.51248830000000001</v>
      </c>
      <c r="L551" s="14" t="str">
        <f t="shared" si="50"/>
        <v>NE</v>
      </c>
      <c r="M551" s="6" t="s">
        <v>1233</v>
      </c>
      <c r="N551" s="18">
        <v>0.99905999999999995</v>
      </c>
      <c r="O551" s="18" t="str">
        <f t="shared" si="47"/>
        <v>NE</v>
      </c>
      <c r="P551" s="7" t="s">
        <v>1233</v>
      </c>
    </row>
    <row r="552" spans="1:16">
      <c r="A552" s="14" t="s">
        <v>2900</v>
      </c>
      <c r="B552" s="15" t="s">
        <v>938</v>
      </c>
      <c r="C552" s="6" t="s">
        <v>735</v>
      </c>
      <c r="D552" s="14" t="s">
        <v>777</v>
      </c>
      <c r="E552" s="14" t="s">
        <v>2716</v>
      </c>
      <c r="F552" s="6" t="s">
        <v>736</v>
      </c>
      <c r="G552" s="16" t="s">
        <v>3063</v>
      </c>
      <c r="H552" s="6" t="s">
        <v>2717</v>
      </c>
      <c r="I552" s="1">
        <v>0.107234</v>
      </c>
      <c r="J552" s="14" t="str">
        <f t="shared" si="46"/>
        <v>NE</v>
      </c>
      <c r="K552" s="17">
        <v>0.72594696000000003</v>
      </c>
      <c r="L552" s="14" t="str">
        <f t="shared" si="50"/>
        <v>NE</v>
      </c>
      <c r="M552" s="6" t="s">
        <v>1233</v>
      </c>
      <c r="N552" s="18">
        <v>0.96121999999999996</v>
      </c>
      <c r="O552" s="18" t="str">
        <f t="shared" si="47"/>
        <v>NE</v>
      </c>
      <c r="P552" s="7" t="s">
        <v>1233</v>
      </c>
    </row>
    <row r="553" spans="1:16">
      <c r="A553" s="14" t="s">
        <v>2901</v>
      </c>
      <c r="B553" s="15" t="s">
        <v>937</v>
      </c>
      <c r="C553" s="6" t="s">
        <v>2135</v>
      </c>
      <c r="D553" s="14" t="s">
        <v>1629</v>
      </c>
      <c r="E553" s="14" t="s">
        <v>2346</v>
      </c>
      <c r="F553" s="6" t="s">
        <v>579</v>
      </c>
      <c r="G553" s="16" t="s">
        <v>1774</v>
      </c>
      <c r="H553" s="6" t="s">
        <v>2137</v>
      </c>
      <c r="I553" s="1">
        <v>0.107234</v>
      </c>
      <c r="J553" s="14" t="str">
        <f t="shared" si="46"/>
        <v>NE</v>
      </c>
      <c r="K553" s="17">
        <v>1.6664581999999999</v>
      </c>
      <c r="L553" s="14" t="str">
        <f t="shared" si="50"/>
        <v>NE</v>
      </c>
      <c r="M553" s="6" t="s">
        <v>1233</v>
      </c>
      <c r="N553" s="18">
        <v>0.93676999999999999</v>
      </c>
      <c r="O553" s="18" t="str">
        <f t="shared" si="47"/>
        <v>NE</v>
      </c>
      <c r="P553" s="7" t="s">
        <v>1233</v>
      </c>
    </row>
    <row r="554" spans="1:16">
      <c r="A554" s="14" t="s">
        <v>2310</v>
      </c>
      <c r="B554" s="15" t="s">
        <v>582</v>
      </c>
      <c r="C554" s="14" t="s">
        <v>580</v>
      </c>
      <c r="D554" s="14" t="s">
        <v>1592</v>
      </c>
      <c r="E554" s="14">
        <v>572</v>
      </c>
      <c r="F554" s="14" t="s">
        <v>581</v>
      </c>
      <c r="G554" s="16" t="s">
        <v>3063</v>
      </c>
      <c r="H554" s="14" t="s">
        <v>2311</v>
      </c>
      <c r="I554" s="1">
        <v>0.107234</v>
      </c>
      <c r="J554" s="14" t="str">
        <f t="shared" si="46"/>
        <v>NE</v>
      </c>
      <c r="K554" s="17">
        <v>1.7429889999999999</v>
      </c>
      <c r="L554" s="14" t="str">
        <f t="shared" si="50"/>
        <v>NE</v>
      </c>
      <c r="M554" s="6" t="s">
        <v>1233</v>
      </c>
      <c r="N554" s="18">
        <v>0.99909000000000003</v>
      </c>
      <c r="O554" s="18" t="str">
        <f t="shared" si="47"/>
        <v>NE</v>
      </c>
      <c r="P554" s="7" t="s">
        <v>1233</v>
      </c>
    </row>
    <row r="555" spans="1:16">
      <c r="A555" s="14" t="s">
        <v>2312</v>
      </c>
      <c r="B555" s="15" t="s">
        <v>149</v>
      </c>
      <c r="C555" s="6" t="s">
        <v>148</v>
      </c>
      <c r="D555" s="14" t="s">
        <v>1557</v>
      </c>
      <c r="E555" s="14" t="s">
        <v>2313</v>
      </c>
      <c r="F555" s="6" t="s">
        <v>144</v>
      </c>
      <c r="G555" s="16" t="s">
        <v>47</v>
      </c>
      <c r="H555" s="6" t="s">
        <v>2314</v>
      </c>
      <c r="I555" s="1">
        <v>0</v>
      </c>
      <c r="J555" s="14" t="str">
        <f t="shared" si="46"/>
        <v>E</v>
      </c>
      <c r="K555" s="17">
        <v>1.6397158000000001</v>
      </c>
      <c r="L555" s="14" t="str">
        <f t="shared" si="50"/>
        <v>NE</v>
      </c>
      <c r="M555" s="6" t="s">
        <v>1255</v>
      </c>
      <c r="N555" s="18">
        <v>0.67825999999999997</v>
      </c>
      <c r="O555" s="18" t="str">
        <f t="shared" si="47"/>
        <v>NE</v>
      </c>
      <c r="P555" s="7" t="s">
        <v>1255</v>
      </c>
    </row>
    <row r="556" spans="1:16">
      <c r="A556" s="14" t="s">
        <v>2463</v>
      </c>
      <c r="B556" s="15" t="s">
        <v>936</v>
      </c>
      <c r="C556" s="14" t="s">
        <v>544</v>
      </c>
      <c r="D556" s="14" t="s">
        <v>1468</v>
      </c>
      <c r="E556" s="14">
        <v>461</v>
      </c>
      <c r="F556" s="14" t="s">
        <v>543</v>
      </c>
      <c r="G556" s="16" t="s">
        <v>427</v>
      </c>
      <c r="H556" s="14" t="s">
        <v>777</v>
      </c>
      <c r="I556" s="1">
        <v>0.107234</v>
      </c>
      <c r="J556" s="14" t="str">
        <f t="shared" si="46"/>
        <v>NE</v>
      </c>
      <c r="K556" s="17">
        <v>7.4066019999999996E-2</v>
      </c>
      <c r="L556" s="14" t="str">
        <f t="shared" si="50"/>
        <v>E</v>
      </c>
      <c r="M556" s="6" t="s">
        <v>1234</v>
      </c>
      <c r="N556" s="18">
        <v>1.7000000000000001E-4</v>
      </c>
      <c r="O556" s="18" t="str">
        <f t="shared" si="47"/>
        <v>E</v>
      </c>
      <c r="P556" s="7" t="s">
        <v>1234</v>
      </c>
    </row>
    <row r="557" spans="1:16">
      <c r="A557" s="14" t="s">
        <v>2464</v>
      </c>
      <c r="B557" s="15" t="s">
        <v>935</v>
      </c>
      <c r="C557" s="14" t="s">
        <v>544</v>
      </c>
      <c r="D557" s="14" t="s">
        <v>1469</v>
      </c>
      <c r="E557" s="14">
        <v>461</v>
      </c>
      <c r="F557" s="14" t="s">
        <v>543</v>
      </c>
      <c r="G557" s="16" t="s">
        <v>427</v>
      </c>
      <c r="H557" s="14" t="s">
        <v>777</v>
      </c>
      <c r="I557" s="1">
        <v>0.107234</v>
      </c>
      <c r="J557" s="14" t="str">
        <f t="shared" si="46"/>
        <v>NE</v>
      </c>
      <c r="K557" s="17">
        <v>0.18539853000000001</v>
      </c>
      <c r="L557" s="14" t="str">
        <f t="shared" si="50"/>
        <v>E</v>
      </c>
      <c r="M557" s="6" t="s">
        <v>1234</v>
      </c>
      <c r="N557" s="18">
        <v>2.7730000000000001E-2</v>
      </c>
      <c r="O557" s="18" t="str">
        <f t="shared" si="47"/>
        <v>E</v>
      </c>
      <c r="P557" s="7" t="s">
        <v>1234</v>
      </c>
    </row>
    <row r="558" spans="1:16">
      <c r="A558" s="14" t="s">
        <v>2902</v>
      </c>
      <c r="B558" s="15" t="s">
        <v>934</v>
      </c>
      <c r="C558" s="14" t="s">
        <v>544</v>
      </c>
      <c r="D558" s="14" t="s">
        <v>1499</v>
      </c>
      <c r="E558" s="14">
        <v>461</v>
      </c>
      <c r="F558" s="14" t="s">
        <v>543</v>
      </c>
      <c r="G558" s="16" t="s">
        <v>427</v>
      </c>
      <c r="H558" s="14" t="s">
        <v>777</v>
      </c>
      <c r="I558" s="1">
        <v>0.107234</v>
      </c>
      <c r="J558" s="14" t="str">
        <f t="shared" si="46"/>
        <v>NE</v>
      </c>
      <c r="K558" s="17">
        <v>0.61861235000000003</v>
      </c>
      <c r="L558" s="14" t="str">
        <f t="shared" si="50"/>
        <v>NE</v>
      </c>
      <c r="M558" s="6" t="s">
        <v>1233</v>
      </c>
      <c r="N558" s="18">
        <v>0.97372999999999998</v>
      </c>
      <c r="O558" s="18" t="str">
        <f t="shared" si="47"/>
        <v>NE</v>
      </c>
      <c r="P558" s="7" t="s">
        <v>1233</v>
      </c>
    </row>
    <row r="559" spans="1:16">
      <c r="A559" s="14" t="s">
        <v>3033</v>
      </c>
      <c r="B559" s="15" t="s">
        <v>933</v>
      </c>
      <c r="C559" s="6" t="s">
        <v>735</v>
      </c>
      <c r="D559" s="14" t="s">
        <v>1668</v>
      </c>
      <c r="E559" s="14" t="s">
        <v>2716</v>
      </c>
      <c r="F559" s="6" t="s">
        <v>736</v>
      </c>
      <c r="G559" s="6" t="s">
        <v>3063</v>
      </c>
      <c r="H559" s="6" t="s">
        <v>2717</v>
      </c>
      <c r="I559" s="1">
        <v>0.107234</v>
      </c>
      <c r="J559" s="14" t="str">
        <f t="shared" si="46"/>
        <v>NE</v>
      </c>
      <c r="K559" s="14" t="s">
        <v>2186</v>
      </c>
      <c r="L559" s="14" t="s">
        <v>2186</v>
      </c>
      <c r="M559" s="14" t="s">
        <v>2186</v>
      </c>
      <c r="N559" s="18">
        <v>0.80562999999999996</v>
      </c>
      <c r="O559" s="18" t="str">
        <f t="shared" si="47"/>
        <v>NE</v>
      </c>
      <c r="P559" s="7" t="s">
        <v>1233</v>
      </c>
    </row>
    <row r="560" spans="1:16">
      <c r="A560" s="14" t="s">
        <v>2629</v>
      </c>
      <c r="B560" s="15" t="s">
        <v>932</v>
      </c>
      <c r="C560" s="6" t="s">
        <v>578</v>
      </c>
      <c r="D560" s="14" t="s">
        <v>1786</v>
      </c>
      <c r="E560" s="14" t="s">
        <v>2446</v>
      </c>
      <c r="F560" s="6" t="s">
        <v>579</v>
      </c>
      <c r="G560" s="16" t="s">
        <v>1774</v>
      </c>
      <c r="H560" s="6" t="s">
        <v>2137</v>
      </c>
      <c r="I560" s="1">
        <v>0.107234</v>
      </c>
      <c r="J560" s="14" t="str">
        <f t="shared" si="46"/>
        <v>NE</v>
      </c>
      <c r="K560" s="17">
        <v>0.12126512</v>
      </c>
      <c r="L560" s="14" t="str">
        <f>IF(K560&lt;=0.2, "E", "NE")</f>
        <v>E</v>
      </c>
      <c r="M560" s="6" t="s">
        <v>1234</v>
      </c>
      <c r="N560" s="18">
        <v>0.51683999999999997</v>
      </c>
      <c r="O560" s="18" t="str">
        <f t="shared" si="47"/>
        <v>NE</v>
      </c>
      <c r="P560" s="7" t="s">
        <v>1233</v>
      </c>
    </row>
    <row r="561" spans="1:16">
      <c r="A561" s="14" t="s">
        <v>2630</v>
      </c>
      <c r="B561" s="15" t="s">
        <v>112</v>
      </c>
      <c r="C561" s="6" t="s">
        <v>578</v>
      </c>
      <c r="D561" s="14" t="s">
        <v>1438</v>
      </c>
      <c r="E561" s="14" t="s">
        <v>2631</v>
      </c>
      <c r="F561" s="6" t="s">
        <v>579</v>
      </c>
      <c r="G561" s="16" t="s">
        <v>1774</v>
      </c>
      <c r="H561" s="6" t="s">
        <v>2137</v>
      </c>
      <c r="I561" s="1">
        <v>0.10395500000000001</v>
      </c>
      <c r="J561" s="14" t="str">
        <f t="shared" si="46"/>
        <v>NE</v>
      </c>
      <c r="K561" s="17">
        <v>5.5722762000000002E-2</v>
      </c>
      <c r="L561" s="14" t="str">
        <f>IF(K561&lt;=0.2, "E", "NE")</f>
        <v>E</v>
      </c>
      <c r="M561" s="6" t="s">
        <v>1234</v>
      </c>
      <c r="N561" s="18">
        <v>7.6899999999999996E-2</v>
      </c>
      <c r="O561" s="18" t="str">
        <f t="shared" si="47"/>
        <v>NE</v>
      </c>
      <c r="P561" s="7" t="s">
        <v>1233</v>
      </c>
    </row>
    <row r="562" spans="1:16">
      <c r="A562" s="14" t="s">
        <v>2903</v>
      </c>
      <c r="B562" s="15" t="s">
        <v>931</v>
      </c>
      <c r="C562" s="6" t="s">
        <v>578</v>
      </c>
      <c r="D562" s="14" t="s">
        <v>1814</v>
      </c>
      <c r="E562" s="14" t="s">
        <v>2446</v>
      </c>
      <c r="F562" s="6" t="s">
        <v>579</v>
      </c>
      <c r="G562" s="16" t="s">
        <v>1774</v>
      </c>
      <c r="H562" s="6" t="s">
        <v>2137</v>
      </c>
      <c r="I562" s="1">
        <v>0.107234</v>
      </c>
      <c r="J562" s="14" t="str">
        <f t="shared" si="46"/>
        <v>NE</v>
      </c>
      <c r="K562" s="17">
        <v>0.57256865999999995</v>
      </c>
      <c r="L562" s="14" t="str">
        <f>IF(K562&lt;=0.2, "E", "NE")</f>
        <v>NE</v>
      </c>
      <c r="M562" s="6" t="s">
        <v>1233</v>
      </c>
      <c r="N562" s="18">
        <v>0.65732999999999997</v>
      </c>
      <c r="O562" s="18" t="str">
        <f t="shared" si="47"/>
        <v>NE</v>
      </c>
      <c r="P562" s="7" t="s">
        <v>1233</v>
      </c>
    </row>
    <row r="563" spans="1:16">
      <c r="A563" s="14" t="s">
        <v>1190</v>
      </c>
      <c r="B563" s="15" t="s">
        <v>850</v>
      </c>
      <c r="C563" s="14" t="s">
        <v>143</v>
      </c>
      <c r="D563" s="14" t="s">
        <v>1560</v>
      </c>
      <c r="E563" s="14">
        <v>119</v>
      </c>
      <c r="F563" s="14" t="s">
        <v>144</v>
      </c>
      <c r="G563" s="16" t="s">
        <v>47</v>
      </c>
      <c r="H563" s="14" t="s">
        <v>2524</v>
      </c>
      <c r="I563" s="1">
        <v>0.104853</v>
      </c>
      <c r="J563" s="14" t="str">
        <f t="shared" si="46"/>
        <v>NE</v>
      </c>
      <c r="K563" s="17">
        <v>2.2181796999999999</v>
      </c>
      <c r="L563" s="14" t="str">
        <f>IF(K563&lt;=0.2, "E", "NE")</f>
        <v>NE</v>
      </c>
      <c r="M563" s="6" t="s">
        <v>1233</v>
      </c>
      <c r="N563" s="18">
        <v>0.53046000000000004</v>
      </c>
      <c r="O563" s="18" t="str">
        <f t="shared" si="47"/>
        <v>NE</v>
      </c>
      <c r="P563" s="7" t="s">
        <v>1233</v>
      </c>
    </row>
    <row r="564" spans="1:16">
      <c r="A564" s="14" t="s">
        <v>1191</v>
      </c>
      <c r="B564" s="15" t="s">
        <v>849</v>
      </c>
      <c r="C564" s="14" t="s">
        <v>143</v>
      </c>
      <c r="D564" s="14" t="s">
        <v>1561</v>
      </c>
      <c r="E564" s="14">
        <v>119</v>
      </c>
      <c r="F564" s="14" t="s">
        <v>144</v>
      </c>
      <c r="G564" s="16" t="s">
        <v>47</v>
      </c>
      <c r="H564" s="14" t="s">
        <v>2524</v>
      </c>
      <c r="I564" s="1">
        <v>0.104853</v>
      </c>
      <c r="J564" s="14" t="str">
        <f t="shared" si="46"/>
        <v>NE</v>
      </c>
      <c r="K564" s="17">
        <v>1.0777285000000001</v>
      </c>
      <c r="L564" s="14" t="str">
        <f>IF(K564&lt;=0.2, "E", "NE")</f>
        <v>NE</v>
      </c>
      <c r="M564" s="6" t="s">
        <v>1233</v>
      </c>
      <c r="N564" s="18">
        <v>0.67679999999999996</v>
      </c>
      <c r="O564" s="18" t="str">
        <f t="shared" si="47"/>
        <v>NE</v>
      </c>
      <c r="P564" s="7" t="s">
        <v>1233</v>
      </c>
    </row>
    <row r="565" spans="1:16">
      <c r="A565" s="14" t="s">
        <v>1192</v>
      </c>
      <c r="B565" s="15" t="s">
        <v>848</v>
      </c>
      <c r="C565" s="14" t="s">
        <v>143</v>
      </c>
      <c r="D565" s="14" t="s">
        <v>1558</v>
      </c>
      <c r="E565" s="14">
        <v>119</v>
      </c>
      <c r="F565" s="14" t="s">
        <v>144</v>
      </c>
      <c r="G565" s="16" t="s">
        <v>47</v>
      </c>
      <c r="H565" s="14" t="s">
        <v>2524</v>
      </c>
      <c r="I565" s="1">
        <v>0.104853</v>
      </c>
      <c r="J565" s="14" t="str">
        <f t="shared" si="46"/>
        <v>NE</v>
      </c>
      <c r="K565" s="14" t="s">
        <v>2186</v>
      </c>
      <c r="L565" s="14" t="s">
        <v>2186</v>
      </c>
      <c r="M565" s="14" t="s">
        <v>2186</v>
      </c>
      <c r="N565" s="18">
        <v>0.58604999999999996</v>
      </c>
      <c r="O565" s="18" t="str">
        <f t="shared" si="47"/>
        <v>NE</v>
      </c>
      <c r="P565" s="7" t="s">
        <v>1233</v>
      </c>
    </row>
    <row r="566" spans="1:16">
      <c r="A566" s="14" t="s">
        <v>1193</v>
      </c>
      <c r="B566" s="15" t="s">
        <v>847</v>
      </c>
      <c r="C566" s="14" t="s">
        <v>143</v>
      </c>
      <c r="D566" s="14" t="s">
        <v>1538</v>
      </c>
      <c r="E566" s="14">
        <v>119</v>
      </c>
      <c r="F566" s="14" t="s">
        <v>144</v>
      </c>
      <c r="G566" s="16" t="s">
        <v>47</v>
      </c>
      <c r="H566" s="14" t="s">
        <v>2524</v>
      </c>
      <c r="I566" s="1">
        <v>0.104853</v>
      </c>
      <c r="J566" s="14" t="str">
        <f t="shared" si="46"/>
        <v>NE</v>
      </c>
      <c r="K566" s="14" t="s">
        <v>2186</v>
      </c>
      <c r="L566" s="14" t="s">
        <v>2186</v>
      </c>
      <c r="M566" s="14" t="s">
        <v>2186</v>
      </c>
      <c r="N566" s="18">
        <v>9.0000000000000006E-5</v>
      </c>
      <c r="O566" s="18" t="str">
        <f t="shared" si="47"/>
        <v>E</v>
      </c>
      <c r="P566" s="7" t="s">
        <v>1234</v>
      </c>
    </row>
    <row r="567" spans="1:16">
      <c r="A567" s="14" t="s">
        <v>1194</v>
      </c>
      <c r="B567" s="15" t="s">
        <v>846</v>
      </c>
      <c r="C567" s="14" t="s">
        <v>143</v>
      </c>
      <c r="D567" s="14" t="s">
        <v>1562</v>
      </c>
      <c r="E567" s="14">
        <v>119</v>
      </c>
      <c r="F567" s="14" t="s">
        <v>144</v>
      </c>
      <c r="G567" s="16" t="s">
        <v>47</v>
      </c>
      <c r="H567" s="14" t="s">
        <v>2524</v>
      </c>
      <c r="I567" s="1">
        <v>0.104853</v>
      </c>
      <c r="J567" s="14" t="str">
        <f t="shared" si="46"/>
        <v>NE</v>
      </c>
      <c r="K567" s="17">
        <v>1.0526757</v>
      </c>
      <c r="L567" s="14" t="str">
        <f>IF(K567&lt;=0.2, "E", "NE")</f>
        <v>NE</v>
      </c>
      <c r="M567" s="6" t="s">
        <v>1233</v>
      </c>
      <c r="N567" s="18">
        <v>0.67679999999999996</v>
      </c>
      <c r="O567" s="18" t="str">
        <f t="shared" si="47"/>
        <v>NE</v>
      </c>
      <c r="P567" s="7" t="s">
        <v>1233</v>
      </c>
    </row>
    <row r="568" spans="1:16">
      <c r="A568" s="14" t="s">
        <v>1195</v>
      </c>
      <c r="B568" s="15" t="s">
        <v>845</v>
      </c>
      <c r="C568" s="14" t="s">
        <v>143</v>
      </c>
      <c r="D568" s="14" t="s">
        <v>1539</v>
      </c>
      <c r="E568" s="14">
        <v>119</v>
      </c>
      <c r="F568" s="14" t="s">
        <v>144</v>
      </c>
      <c r="G568" s="16" t="s">
        <v>47</v>
      </c>
      <c r="H568" s="14" t="s">
        <v>2524</v>
      </c>
      <c r="I568" s="1">
        <v>0.104853</v>
      </c>
      <c r="J568" s="14" t="str">
        <f t="shared" si="46"/>
        <v>NE</v>
      </c>
      <c r="K568" s="17">
        <v>1.0599837000000001</v>
      </c>
      <c r="L568" s="14" t="str">
        <f>IF(K568&lt;=0.2, "E", "NE")</f>
        <v>NE</v>
      </c>
      <c r="M568" s="6" t="s">
        <v>1233</v>
      </c>
      <c r="N568" s="18">
        <v>2.4889999999999999E-2</v>
      </c>
      <c r="O568" s="18" t="str">
        <f t="shared" si="47"/>
        <v>E</v>
      </c>
      <c r="P568" s="7" t="s">
        <v>1234</v>
      </c>
    </row>
    <row r="569" spans="1:16">
      <c r="A569" s="14" t="s">
        <v>1196</v>
      </c>
      <c r="B569" s="15" t="s">
        <v>844</v>
      </c>
      <c r="C569" s="14" t="s">
        <v>143</v>
      </c>
      <c r="D569" s="14" t="s">
        <v>1559</v>
      </c>
      <c r="E569" s="14">
        <v>119</v>
      </c>
      <c r="F569" s="14" t="s">
        <v>144</v>
      </c>
      <c r="G569" s="16" t="s">
        <v>47</v>
      </c>
      <c r="H569" s="14" t="s">
        <v>2524</v>
      </c>
      <c r="I569" s="1">
        <v>0.104853</v>
      </c>
      <c r="J569" s="14" t="str">
        <f t="shared" si="46"/>
        <v>NE</v>
      </c>
      <c r="K569" s="14" t="s">
        <v>2186</v>
      </c>
      <c r="L569" s="14" t="s">
        <v>2186</v>
      </c>
      <c r="M569" s="14" t="s">
        <v>2186</v>
      </c>
      <c r="N569" s="18">
        <v>5.8470000000000001E-2</v>
      </c>
      <c r="O569" s="18" t="str">
        <f t="shared" si="47"/>
        <v>NE</v>
      </c>
      <c r="P569" s="7" t="s">
        <v>1233</v>
      </c>
    </row>
    <row r="570" spans="1:16">
      <c r="A570" s="14" t="s">
        <v>1197</v>
      </c>
      <c r="B570" s="15" t="s">
        <v>843</v>
      </c>
      <c r="C570" s="14" t="s">
        <v>143</v>
      </c>
      <c r="D570" s="14" t="s">
        <v>1563</v>
      </c>
      <c r="E570" s="14">
        <v>119</v>
      </c>
      <c r="F570" s="14" t="s">
        <v>144</v>
      </c>
      <c r="G570" s="16" t="s">
        <v>47</v>
      </c>
      <c r="H570" s="14" t="s">
        <v>2524</v>
      </c>
      <c r="I570" s="1">
        <v>0.104853</v>
      </c>
      <c r="J570" s="14" t="str">
        <f t="shared" si="46"/>
        <v>NE</v>
      </c>
      <c r="K570" s="17">
        <v>1.5240806</v>
      </c>
      <c r="L570" s="14" t="str">
        <f t="shared" ref="L570:L580" si="51">IF(K570&lt;=0.2, "E", "NE")</f>
        <v>NE</v>
      </c>
      <c r="M570" s="6" t="s">
        <v>1233</v>
      </c>
      <c r="N570" s="18">
        <v>5.4679999999999999E-2</v>
      </c>
      <c r="O570" s="18" t="str">
        <f t="shared" si="47"/>
        <v>NE</v>
      </c>
      <c r="P570" s="7" t="s">
        <v>1233</v>
      </c>
    </row>
    <row r="571" spans="1:16">
      <c r="A571" s="14" t="s">
        <v>1198</v>
      </c>
      <c r="B571" s="15" t="s">
        <v>842</v>
      </c>
      <c r="C571" s="14" t="s">
        <v>143</v>
      </c>
      <c r="D571" s="14" t="s">
        <v>1564</v>
      </c>
      <c r="E571" s="14">
        <v>119</v>
      </c>
      <c r="F571" s="14" t="s">
        <v>144</v>
      </c>
      <c r="G571" s="16" t="s">
        <v>47</v>
      </c>
      <c r="H571" s="14" t="s">
        <v>2524</v>
      </c>
      <c r="I571" s="1">
        <v>0.104853</v>
      </c>
      <c r="J571" s="14" t="str">
        <f t="shared" si="46"/>
        <v>NE</v>
      </c>
      <c r="K571" s="17">
        <v>2.1018856000000001</v>
      </c>
      <c r="L571" s="14" t="str">
        <f t="shared" si="51"/>
        <v>NE</v>
      </c>
      <c r="M571" s="6" t="s">
        <v>1233</v>
      </c>
      <c r="N571" s="18">
        <v>0.16083</v>
      </c>
      <c r="O571" s="18" t="str">
        <f t="shared" si="47"/>
        <v>NE</v>
      </c>
      <c r="P571" s="7" t="s">
        <v>1233</v>
      </c>
    </row>
    <row r="572" spans="1:16">
      <c r="A572" s="14" t="s">
        <v>1199</v>
      </c>
      <c r="B572" s="15" t="s">
        <v>841</v>
      </c>
      <c r="C572" s="14" t="s">
        <v>143</v>
      </c>
      <c r="D572" s="14" t="s">
        <v>1565</v>
      </c>
      <c r="E572" s="14">
        <v>119</v>
      </c>
      <c r="F572" s="14" t="s">
        <v>144</v>
      </c>
      <c r="G572" s="16" t="s">
        <v>47</v>
      </c>
      <c r="H572" s="14" t="s">
        <v>2524</v>
      </c>
      <c r="I572" s="1">
        <v>0.104853</v>
      </c>
      <c r="J572" s="14" t="str">
        <f t="shared" si="46"/>
        <v>NE</v>
      </c>
      <c r="K572" s="17">
        <v>0.51911339999999995</v>
      </c>
      <c r="L572" s="14" t="str">
        <f t="shared" si="51"/>
        <v>NE</v>
      </c>
      <c r="M572" s="6" t="s">
        <v>1233</v>
      </c>
      <c r="N572" s="18">
        <v>0.91791</v>
      </c>
      <c r="O572" s="18" t="str">
        <f t="shared" si="47"/>
        <v>NE</v>
      </c>
      <c r="P572" s="7" t="s">
        <v>1233</v>
      </c>
    </row>
    <row r="573" spans="1:16">
      <c r="A573" s="14" t="s">
        <v>1200</v>
      </c>
      <c r="B573" s="15" t="s">
        <v>840</v>
      </c>
      <c r="C573" s="14" t="s">
        <v>143</v>
      </c>
      <c r="D573" s="14" t="s">
        <v>1566</v>
      </c>
      <c r="E573" s="14">
        <v>119</v>
      </c>
      <c r="F573" s="14" t="s">
        <v>144</v>
      </c>
      <c r="G573" s="16" t="s">
        <v>47</v>
      </c>
      <c r="H573" s="14" t="s">
        <v>2524</v>
      </c>
      <c r="I573" s="1">
        <v>0.104853</v>
      </c>
      <c r="J573" s="14" t="str">
        <f t="shared" si="46"/>
        <v>NE</v>
      </c>
      <c r="K573" s="17">
        <v>1.190272</v>
      </c>
      <c r="L573" s="14" t="str">
        <f t="shared" si="51"/>
        <v>NE</v>
      </c>
      <c r="M573" s="6" t="s">
        <v>1233</v>
      </c>
      <c r="N573" s="18">
        <v>0.31476999999999999</v>
      </c>
      <c r="O573" s="18" t="str">
        <f t="shared" si="47"/>
        <v>NE</v>
      </c>
      <c r="P573" s="7" t="s">
        <v>1233</v>
      </c>
    </row>
    <row r="574" spans="1:16">
      <c r="A574" s="14" t="s">
        <v>1201</v>
      </c>
      <c r="B574" s="15" t="s">
        <v>839</v>
      </c>
      <c r="C574" s="14" t="s">
        <v>143</v>
      </c>
      <c r="D574" s="14" t="s">
        <v>1567</v>
      </c>
      <c r="E574" s="14">
        <v>119</v>
      </c>
      <c r="F574" s="14" t="s">
        <v>144</v>
      </c>
      <c r="G574" s="16" t="s">
        <v>47</v>
      </c>
      <c r="H574" s="14" t="s">
        <v>2524</v>
      </c>
      <c r="I574" s="1">
        <v>0.104853</v>
      </c>
      <c r="J574" s="14" t="str">
        <f t="shared" si="46"/>
        <v>NE</v>
      </c>
      <c r="K574" s="17">
        <v>1.2113556000000001</v>
      </c>
      <c r="L574" s="14" t="str">
        <f t="shared" si="51"/>
        <v>NE</v>
      </c>
      <c r="M574" s="6" t="s">
        <v>1233</v>
      </c>
      <c r="N574" s="18">
        <v>0.24342</v>
      </c>
      <c r="O574" s="18" t="str">
        <f t="shared" si="47"/>
        <v>NE</v>
      </c>
      <c r="P574" s="7" t="s">
        <v>1233</v>
      </c>
    </row>
    <row r="575" spans="1:16">
      <c r="A575" s="14" t="s">
        <v>1202</v>
      </c>
      <c r="B575" s="15" t="s">
        <v>838</v>
      </c>
      <c r="C575" s="14" t="s">
        <v>143</v>
      </c>
      <c r="D575" s="14" t="s">
        <v>1540</v>
      </c>
      <c r="E575" s="14">
        <v>119</v>
      </c>
      <c r="F575" s="14" t="s">
        <v>144</v>
      </c>
      <c r="G575" s="16" t="s">
        <v>47</v>
      </c>
      <c r="H575" s="14" t="s">
        <v>2524</v>
      </c>
      <c r="I575" s="1">
        <v>0.104853</v>
      </c>
      <c r="J575" s="14" t="str">
        <f t="shared" si="46"/>
        <v>NE</v>
      </c>
      <c r="K575" s="17">
        <v>0.59093194999999998</v>
      </c>
      <c r="L575" s="14" t="str">
        <f t="shared" si="51"/>
        <v>NE</v>
      </c>
      <c r="M575" s="6" t="s">
        <v>1233</v>
      </c>
      <c r="N575" s="18">
        <v>1.2999999999999999E-4</v>
      </c>
      <c r="O575" s="18" t="str">
        <f t="shared" si="47"/>
        <v>E</v>
      </c>
      <c r="P575" s="7" t="s">
        <v>1234</v>
      </c>
    </row>
    <row r="576" spans="1:16">
      <c r="A576" s="14" t="s">
        <v>1203</v>
      </c>
      <c r="B576" s="15" t="s">
        <v>837</v>
      </c>
      <c r="C576" s="14" t="s">
        <v>143</v>
      </c>
      <c r="D576" s="14" t="s">
        <v>1568</v>
      </c>
      <c r="E576" s="14">
        <v>119</v>
      </c>
      <c r="F576" s="14" t="s">
        <v>144</v>
      </c>
      <c r="G576" s="16" t="s">
        <v>47</v>
      </c>
      <c r="H576" s="14" t="s">
        <v>2524</v>
      </c>
      <c r="I576" s="1">
        <v>0.104853</v>
      </c>
      <c r="J576" s="14" t="str">
        <f t="shared" si="46"/>
        <v>NE</v>
      </c>
      <c r="K576" s="17">
        <v>2.0159354</v>
      </c>
      <c r="L576" s="14" t="str">
        <f t="shared" si="51"/>
        <v>NE</v>
      </c>
      <c r="M576" s="6" t="s">
        <v>1233</v>
      </c>
      <c r="N576" s="18">
        <v>0.98197000000000001</v>
      </c>
      <c r="O576" s="18" t="str">
        <f t="shared" si="47"/>
        <v>NE</v>
      </c>
      <c r="P576" s="7" t="s">
        <v>1233</v>
      </c>
    </row>
    <row r="577" spans="1:16">
      <c r="A577" s="14" t="s">
        <v>2904</v>
      </c>
      <c r="B577" s="15" t="s">
        <v>2905</v>
      </c>
      <c r="C577" s="14" t="s">
        <v>590</v>
      </c>
      <c r="D577" s="14" t="s">
        <v>2906</v>
      </c>
      <c r="E577" s="14">
        <v>590</v>
      </c>
      <c r="F577" s="14" t="s">
        <v>591</v>
      </c>
      <c r="G577" s="14" t="s">
        <v>3063</v>
      </c>
      <c r="H577" s="14" t="s">
        <v>2499</v>
      </c>
      <c r="I577" s="1">
        <v>0.107234</v>
      </c>
      <c r="J577" s="14" t="str">
        <f t="shared" si="46"/>
        <v>NE</v>
      </c>
      <c r="K577" s="17">
        <v>0.42184674999999999</v>
      </c>
      <c r="L577" s="14" t="str">
        <f t="shared" si="51"/>
        <v>NE</v>
      </c>
      <c r="M577" s="6" t="s">
        <v>1233</v>
      </c>
      <c r="N577" s="18">
        <v>0.35774</v>
      </c>
      <c r="O577" s="18" t="str">
        <f t="shared" si="47"/>
        <v>NE</v>
      </c>
      <c r="P577" s="7" t="s">
        <v>1233</v>
      </c>
    </row>
    <row r="578" spans="1:16">
      <c r="A578" s="14" t="s">
        <v>2907</v>
      </c>
      <c r="B578" s="15" t="s">
        <v>445</v>
      </c>
      <c r="C578" s="14" t="s">
        <v>443</v>
      </c>
      <c r="D578" s="14" t="s">
        <v>1481</v>
      </c>
      <c r="E578" s="14">
        <v>380</v>
      </c>
      <c r="F578" s="14" t="s">
        <v>444</v>
      </c>
      <c r="G578" s="16" t="s">
        <v>427</v>
      </c>
      <c r="H578" s="14" t="s">
        <v>2908</v>
      </c>
      <c r="I578" s="1">
        <v>0.107234</v>
      </c>
      <c r="J578" s="14" t="str">
        <f t="shared" si="46"/>
        <v>NE</v>
      </c>
      <c r="K578" s="17">
        <v>1.2875364</v>
      </c>
      <c r="L578" s="14" t="str">
        <f t="shared" si="51"/>
        <v>NE</v>
      </c>
      <c r="M578" s="6" t="s">
        <v>1233</v>
      </c>
      <c r="N578" s="18">
        <v>0.86465999999999998</v>
      </c>
      <c r="O578" s="18" t="str">
        <f t="shared" si="47"/>
        <v>NE</v>
      </c>
      <c r="P578" s="7" t="s">
        <v>1233</v>
      </c>
    </row>
    <row r="579" spans="1:16">
      <c r="A579" s="14" t="s">
        <v>2525</v>
      </c>
      <c r="B579" s="15" t="s">
        <v>930</v>
      </c>
      <c r="C579" s="14" t="s">
        <v>542</v>
      </c>
      <c r="D579" s="14" t="s">
        <v>1467</v>
      </c>
      <c r="E579" s="14">
        <v>460</v>
      </c>
      <c r="F579" s="14" t="s">
        <v>543</v>
      </c>
      <c r="G579" s="16" t="s">
        <v>427</v>
      </c>
      <c r="H579" s="14" t="s">
        <v>777</v>
      </c>
      <c r="I579" s="1">
        <v>0.107234</v>
      </c>
      <c r="J579" s="14" t="str">
        <f t="shared" si="46"/>
        <v>NE</v>
      </c>
      <c r="K579" s="17">
        <v>0.60236069999999997</v>
      </c>
      <c r="L579" s="14" t="str">
        <f t="shared" si="51"/>
        <v>NE</v>
      </c>
      <c r="M579" s="6" t="s">
        <v>1233</v>
      </c>
      <c r="N579" s="18">
        <v>0</v>
      </c>
      <c r="O579" s="18" t="str">
        <f t="shared" si="47"/>
        <v>E</v>
      </c>
      <c r="P579" s="7" t="s">
        <v>1234</v>
      </c>
    </row>
    <row r="580" spans="1:16">
      <c r="A580" s="14" t="s">
        <v>2911</v>
      </c>
      <c r="B580" s="15" t="s">
        <v>927</v>
      </c>
      <c r="C580" s="6" t="s">
        <v>735</v>
      </c>
      <c r="D580" s="14" t="s">
        <v>777</v>
      </c>
      <c r="E580" s="14" t="s">
        <v>2716</v>
      </c>
      <c r="F580" s="6" t="s">
        <v>736</v>
      </c>
      <c r="G580" s="16" t="s">
        <v>3063</v>
      </c>
      <c r="H580" s="6" t="s">
        <v>2717</v>
      </c>
      <c r="I580" s="1">
        <v>0.107234</v>
      </c>
      <c r="J580" s="14" t="str">
        <f t="shared" si="46"/>
        <v>NE</v>
      </c>
      <c r="K580" s="17">
        <v>1.694561</v>
      </c>
      <c r="L580" s="14" t="str">
        <f t="shared" si="51"/>
        <v>NE</v>
      </c>
      <c r="M580" s="6" t="s">
        <v>1233</v>
      </c>
      <c r="N580" s="18">
        <v>0.89554</v>
      </c>
      <c r="O580" s="18" t="str">
        <f t="shared" si="47"/>
        <v>NE</v>
      </c>
      <c r="P580" s="7" t="s">
        <v>1233</v>
      </c>
    </row>
    <row r="581" spans="1:16">
      <c r="A581" s="14" t="s">
        <v>2207</v>
      </c>
      <c r="B581" s="15" t="s">
        <v>378</v>
      </c>
      <c r="C581" s="14" t="s">
        <v>377</v>
      </c>
      <c r="D581" s="14" t="s">
        <v>1704</v>
      </c>
      <c r="E581" s="14">
        <v>304</v>
      </c>
      <c r="F581" s="14" t="s">
        <v>369</v>
      </c>
      <c r="G581" s="16" t="s">
        <v>347</v>
      </c>
      <c r="H581" s="14" t="s">
        <v>2208</v>
      </c>
      <c r="I581" s="1">
        <v>0</v>
      </c>
      <c r="J581" s="14" t="str">
        <f t="shared" ref="J581:J644" si="52">IF(I581&gt;0.001,"NE","E")</f>
        <v>E</v>
      </c>
      <c r="K581" s="14" t="s">
        <v>2186</v>
      </c>
      <c r="L581" s="14" t="s">
        <v>2186</v>
      </c>
      <c r="M581" s="14" t="s">
        <v>2186</v>
      </c>
      <c r="N581" s="18">
        <v>5.0499999999999998E-3</v>
      </c>
      <c r="O581" s="18" t="str">
        <f t="shared" ref="O581:O644" si="53">IF(N581&lt;=0.05, "E", "NE")</f>
        <v>E</v>
      </c>
      <c r="P581" s="7" t="s">
        <v>1228</v>
      </c>
    </row>
    <row r="582" spans="1:16">
      <c r="A582" s="14" t="s">
        <v>2085</v>
      </c>
      <c r="B582" s="15" t="s">
        <v>304</v>
      </c>
      <c r="C582" s="14" t="s">
        <v>1333</v>
      </c>
      <c r="D582" s="14" t="s">
        <v>1334</v>
      </c>
      <c r="E582" s="14">
        <v>260</v>
      </c>
      <c r="F582" s="14" t="s">
        <v>298</v>
      </c>
      <c r="G582" s="16" t="s">
        <v>162</v>
      </c>
      <c r="H582" s="14" t="s">
        <v>2086</v>
      </c>
      <c r="I582" s="1">
        <v>0</v>
      </c>
      <c r="J582" s="14" t="str">
        <f t="shared" si="52"/>
        <v>E</v>
      </c>
      <c r="K582" s="17">
        <v>6.0670330000000001E-2</v>
      </c>
      <c r="L582" s="14" t="str">
        <f>IF(K582&lt;=0.2, "E", "NE")</f>
        <v>E</v>
      </c>
      <c r="M582" s="6" t="s">
        <v>1228</v>
      </c>
      <c r="N582" s="18">
        <v>0</v>
      </c>
      <c r="O582" s="18" t="str">
        <f t="shared" si="53"/>
        <v>E</v>
      </c>
      <c r="P582" s="7" t="s">
        <v>1228</v>
      </c>
    </row>
    <row r="583" spans="1:16">
      <c r="A583" s="14" t="s">
        <v>2087</v>
      </c>
      <c r="B583" s="15" t="s">
        <v>15</v>
      </c>
      <c r="C583" s="14" t="s">
        <v>14</v>
      </c>
      <c r="D583" s="14" t="s">
        <v>1368</v>
      </c>
      <c r="E583" s="14">
        <v>11</v>
      </c>
      <c r="F583" s="14" t="s">
        <v>13</v>
      </c>
      <c r="G583" s="16" t="s">
        <v>1355</v>
      </c>
      <c r="H583" s="14" t="s">
        <v>2088</v>
      </c>
      <c r="I583" s="1">
        <v>0</v>
      </c>
      <c r="J583" s="14" t="str">
        <f t="shared" si="52"/>
        <v>E</v>
      </c>
      <c r="K583" s="17">
        <v>6.3041784000000003E-2</v>
      </c>
      <c r="L583" s="14" t="str">
        <f>IF(K583&lt;=0.2, "E", "NE")</f>
        <v>E</v>
      </c>
      <c r="M583" s="6" t="s">
        <v>1228</v>
      </c>
      <c r="N583" s="18">
        <v>1.0000000000000001E-5</v>
      </c>
      <c r="O583" s="18" t="str">
        <f t="shared" si="53"/>
        <v>E</v>
      </c>
      <c r="P583" s="7" t="s">
        <v>1228</v>
      </c>
    </row>
    <row r="584" spans="1:16">
      <c r="A584" s="14" t="s">
        <v>2465</v>
      </c>
      <c r="B584" s="15" t="s">
        <v>926</v>
      </c>
      <c r="C584" s="14" t="s">
        <v>16</v>
      </c>
      <c r="D584" s="14" t="s">
        <v>1357</v>
      </c>
      <c r="E584" s="14">
        <v>12</v>
      </c>
      <c r="F584" s="14" t="s">
        <v>13</v>
      </c>
      <c r="G584" s="16" t="s">
        <v>1355</v>
      </c>
      <c r="H584" s="14" t="s">
        <v>2466</v>
      </c>
      <c r="I584" s="1">
        <v>0.107234</v>
      </c>
      <c r="J584" s="14" t="str">
        <f t="shared" si="52"/>
        <v>NE</v>
      </c>
      <c r="K584" s="17">
        <v>3.3516883999999997E-2</v>
      </c>
      <c r="L584" s="14" t="str">
        <f>IF(K584&lt;=0.2, "E", "NE")</f>
        <v>E</v>
      </c>
      <c r="M584" s="6" t="s">
        <v>1234</v>
      </c>
      <c r="N584" s="18">
        <v>0</v>
      </c>
      <c r="O584" s="18" t="str">
        <f t="shared" si="53"/>
        <v>E</v>
      </c>
      <c r="P584" s="7" t="s">
        <v>1234</v>
      </c>
    </row>
    <row r="585" spans="1:16">
      <c r="A585" s="14" t="s">
        <v>2912</v>
      </c>
      <c r="B585" s="15" t="s">
        <v>925</v>
      </c>
      <c r="C585" s="6" t="s">
        <v>560</v>
      </c>
      <c r="D585" s="14" t="s">
        <v>1504</v>
      </c>
      <c r="E585" s="14" t="s">
        <v>2913</v>
      </c>
      <c r="F585" s="6" t="s">
        <v>557</v>
      </c>
      <c r="G585" s="16" t="s">
        <v>427</v>
      </c>
      <c r="H585" s="6" t="s">
        <v>777</v>
      </c>
      <c r="I585" s="1">
        <v>0.107234</v>
      </c>
      <c r="J585" s="14" t="str">
        <f t="shared" si="52"/>
        <v>NE</v>
      </c>
      <c r="K585" s="17">
        <v>0.42578915000000001</v>
      </c>
      <c r="L585" s="14" t="str">
        <f>IF(K585&lt;=0.2, "E", "NE")</f>
        <v>NE</v>
      </c>
      <c r="M585" s="6" t="s">
        <v>1233</v>
      </c>
      <c r="N585" s="18">
        <v>5.4469999999999998E-2</v>
      </c>
      <c r="O585" s="18" t="str">
        <f t="shared" si="53"/>
        <v>NE</v>
      </c>
      <c r="P585" s="7" t="s">
        <v>1233</v>
      </c>
    </row>
    <row r="586" spans="1:16">
      <c r="A586" s="14" t="s">
        <v>3034</v>
      </c>
      <c r="B586" s="15" t="s">
        <v>924</v>
      </c>
      <c r="C586" s="14" t="s">
        <v>560</v>
      </c>
      <c r="D586" s="14" t="s">
        <v>1503</v>
      </c>
      <c r="E586" s="14">
        <v>478</v>
      </c>
      <c r="F586" s="14" t="s">
        <v>557</v>
      </c>
      <c r="G586" s="16" t="s">
        <v>427</v>
      </c>
      <c r="H586" s="14" t="s">
        <v>777</v>
      </c>
      <c r="I586" s="1">
        <v>0.107234</v>
      </c>
      <c r="J586" s="14" t="str">
        <f t="shared" si="52"/>
        <v>NE</v>
      </c>
      <c r="K586" s="14" t="s">
        <v>2186</v>
      </c>
      <c r="L586" s="14" t="s">
        <v>2186</v>
      </c>
      <c r="M586" s="14" t="s">
        <v>2186</v>
      </c>
      <c r="N586" s="18">
        <v>0.55913000000000002</v>
      </c>
      <c r="O586" s="18" t="str">
        <f t="shared" si="53"/>
        <v>NE</v>
      </c>
      <c r="P586" s="7" t="s">
        <v>1233</v>
      </c>
    </row>
    <row r="587" spans="1:16">
      <c r="A587" s="14" t="s">
        <v>2914</v>
      </c>
      <c r="B587" s="15" t="s">
        <v>923</v>
      </c>
      <c r="C587" s="14" t="s">
        <v>560</v>
      </c>
      <c r="D587" s="14" t="s">
        <v>777</v>
      </c>
      <c r="E587" s="14">
        <v>479</v>
      </c>
      <c r="F587" s="14" t="s">
        <v>557</v>
      </c>
      <c r="G587" s="16" t="s">
        <v>427</v>
      </c>
      <c r="H587" s="14" t="s">
        <v>777</v>
      </c>
      <c r="I587" s="1">
        <v>0.107234</v>
      </c>
      <c r="J587" s="14" t="str">
        <f t="shared" si="52"/>
        <v>NE</v>
      </c>
      <c r="K587" s="17">
        <v>0.65282220000000002</v>
      </c>
      <c r="L587" s="14" t="str">
        <f>IF(K587&lt;=0.2, "E", "NE")</f>
        <v>NE</v>
      </c>
      <c r="M587" s="6" t="s">
        <v>1233</v>
      </c>
      <c r="N587" s="18">
        <v>0.99944999999999995</v>
      </c>
      <c r="O587" s="18" t="str">
        <f t="shared" si="53"/>
        <v>NE</v>
      </c>
      <c r="P587" s="7" t="s">
        <v>1233</v>
      </c>
    </row>
    <row r="588" spans="1:16">
      <c r="A588" s="14" t="s">
        <v>2089</v>
      </c>
      <c r="B588" s="15" t="s">
        <v>18</v>
      </c>
      <c r="C588" s="6" t="s">
        <v>17</v>
      </c>
      <c r="D588" s="14" t="s">
        <v>1357</v>
      </c>
      <c r="E588" s="14">
        <v>13</v>
      </c>
      <c r="F588" s="6" t="s">
        <v>13</v>
      </c>
      <c r="G588" s="16" t="s">
        <v>1355</v>
      </c>
      <c r="H588" s="6" t="s">
        <v>2090</v>
      </c>
      <c r="I588" s="1">
        <v>0</v>
      </c>
      <c r="J588" s="14" t="str">
        <f t="shared" si="52"/>
        <v>E</v>
      </c>
      <c r="K588" s="17">
        <v>0.13640501999999999</v>
      </c>
      <c r="L588" s="14" t="str">
        <f>IF(K588&lt;=0.2, "E", "NE")</f>
        <v>E</v>
      </c>
      <c r="M588" s="6" t="s">
        <v>1228</v>
      </c>
      <c r="N588" s="18">
        <v>6.9999999999999994E-5</v>
      </c>
      <c r="O588" s="18" t="str">
        <f t="shared" si="53"/>
        <v>E</v>
      </c>
      <c r="P588" s="7" t="s">
        <v>1228</v>
      </c>
    </row>
    <row r="589" spans="1:16">
      <c r="A589" s="14" t="s">
        <v>2467</v>
      </c>
      <c r="B589" s="15" t="s">
        <v>922</v>
      </c>
      <c r="C589" s="14" t="s">
        <v>691</v>
      </c>
      <c r="D589" s="14" t="s">
        <v>1375</v>
      </c>
      <c r="E589" s="14">
        <v>701</v>
      </c>
      <c r="F589" s="14" t="s">
        <v>684</v>
      </c>
      <c r="G589" s="16" t="s">
        <v>1374</v>
      </c>
      <c r="H589" s="14" t="s">
        <v>2141</v>
      </c>
      <c r="I589" s="1">
        <v>0.107234</v>
      </c>
      <c r="J589" s="14" t="str">
        <f t="shared" si="52"/>
        <v>NE</v>
      </c>
      <c r="K589" s="17">
        <v>5.5157240000000003E-2</v>
      </c>
      <c r="L589" s="14" t="str">
        <f>IF(K589&lt;=0.2, "E", "NE")</f>
        <v>E</v>
      </c>
      <c r="M589" s="6" t="s">
        <v>1234</v>
      </c>
      <c r="N589" s="18">
        <v>1.3999999999999999E-4</v>
      </c>
      <c r="O589" s="18" t="str">
        <f t="shared" si="53"/>
        <v>E</v>
      </c>
      <c r="P589" s="7" t="s">
        <v>1234</v>
      </c>
    </row>
    <row r="590" spans="1:16">
      <c r="A590" s="14" t="s">
        <v>2209</v>
      </c>
      <c r="B590" s="6" t="s">
        <v>1169</v>
      </c>
      <c r="C590" s="14" t="s">
        <v>704</v>
      </c>
      <c r="D590" s="14" t="s">
        <v>1398</v>
      </c>
      <c r="E590" s="14">
        <v>710</v>
      </c>
      <c r="F590" s="14" t="s">
        <v>699</v>
      </c>
      <c r="G590" s="14" t="s">
        <v>2210</v>
      </c>
      <c r="H590" s="14" t="s">
        <v>2211</v>
      </c>
      <c r="I590" s="1">
        <v>0</v>
      </c>
      <c r="J590" s="14" t="str">
        <f t="shared" si="52"/>
        <v>E</v>
      </c>
      <c r="K590" s="14" t="s">
        <v>2186</v>
      </c>
      <c r="L590" s="14" t="s">
        <v>2186</v>
      </c>
      <c r="M590" s="14" t="s">
        <v>2186</v>
      </c>
      <c r="N590" s="18">
        <v>6.9999999999999994E-5</v>
      </c>
      <c r="O590" s="18" t="str">
        <f t="shared" si="53"/>
        <v>E</v>
      </c>
      <c r="P590" s="7" t="s">
        <v>1228</v>
      </c>
    </row>
    <row r="591" spans="1:16">
      <c r="A591" s="14" t="s">
        <v>3035</v>
      </c>
      <c r="B591" s="15" t="s">
        <v>921</v>
      </c>
      <c r="C591" s="6" t="s">
        <v>578</v>
      </c>
      <c r="D591" s="14" t="s">
        <v>1782</v>
      </c>
      <c r="E591" s="14" t="s">
        <v>2446</v>
      </c>
      <c r="F591" s="6" t="s">
        <v>579</v>
      </c>
      <c r="G591" s="16" t="s">
        <v>1774</v>
      </c>
      <c r="H591" s="6" t="s">
        <v>2137</v>
      </c>
      <c r="I591" s="1">
        <v>0.107234</v>
      </c>
      <c r="J591" s="14" t="str">
        <f t="shared" si="52"/>
        <v>NE</v>
      </c>
      <c r="K591" s="14" t="s">
        <v>2186</v>
      </c>
      <c r="L591" s="14" t="s">
        <v>2186</v>
      </c>
      <c r="M591" s="14" t="s">
        <v>2186</v>
      </c>
      <c r="N591" s="18">
        <v>0.89554</v>
      </c>
      <c r="O591" s="18" t="str">
        <f t="shared" si="53"/>
        <v>NE</v>
      </c>
      <c r="P591" s="7" t="s">
        <v>1233</v>
      </c>
    </row>
    <row r="592" spans="1:16">
      <c r="A592" s="14" t="s">
        <v>2212</v>
      </c>
      <c r="B592" s="15" t="s">
        <v>793</v>
      </c>
      <c r="C592" s="14" t="s">
        <v>394</v>
      </c>
      <c r="D592" s="14" t="s">
        <v>1711</v>
      </c>
      <c r="E592" s="14">
        <v>318</v>
      </c>
      <c r="F592" s="14" t="s">
        <v>385</v>
      </c>
      <c r="G592" s="16" t="s">
        <v>347</v>
      </c>
      <c r="H592" s="14" t="s">
        <v>2213</v>
      </c>
      <c r="I592" s="1">
        <v>0</v>
      </c>
      <c r="J592" s="14" t="str">
        <f t="shared" si="52"/>
        <v>E</v>
      </c>
      <c r="K592" s="14" t="s">
        <v>2186</v>
      </c>
      <c r="L592" s="14" t="s">
        <v>2186</v>
      </c>
      <c r="M592" s="14" t="s">
        <v>2186</v>
      </c>
      <c r="N592" s="18">
        <v>1.9879999999999998E-2</v>
      </c>
      <c r="O592" s="18" t="str">
        <f t="shared" si="53"/>
        <v>E</v>
      </c>
      <c r="P592" s="7" t="s">
        <v>1228</v>
      </c>
    </row>
    <row r="593" spans="1:16">
      <c r="A593" s="14" t="s">
        <v>2176</v>
      </c>
      <c r="B593" s="15" t="s">
        <v>503</v>
      </c>
      <c r="C593" s="14" t="s">
        <v>502</v>
      </c>
      <c r="D593" s="14" t="s">
        <v>1523</v>
      </c>
      <c r="E593" s="14">
        <v>426</v>
      </c>
      <c r="F593" s="14" t="s">
        <v>493</v>
      </c>
      <c r="G593" s="16" t="s">
        <v>427</v>
      </c>
      <c r="H593" s="14" t="s">
        <v>2177</v>
      </c>
      <c r="I593" s="1">
        <v>0.107234</v>
      </c>
      <c r="J593" s="14" t="str">
        <f t="shared" si="52"/>
        <v>NE</v>
      </c>
      <c r="K593" s="17">
        <v>0.31538379999999999</v>
      </c>
      <c r="L593" s="14" t="str">
        <f>IF(K593&lt;=0.2, "E", "NE")</f>
        <v>NE</v>
      </c>
      <c r="M593" s="6" t="s">
        <v>1233</v>
      </c>
      <c r="N593" s="18">
        <v>2.7619999999999999E-2</v>
      </c>
      <c r="O593" s="18" t="str">
        <f t="shared" si="53"/>
        <v>E</v>
      </c>
      <c r="P593" s="7" t="s">
        <v>1234</v>
      </c>
    </row>
    <row r="594" spans="1:16">
      <c r="A594" s="14" t="s">
        <v>2214</v>
      </c>
      <c r="B594" s="15" t="s">
        <v>792</v>
      </c>
      <c r="C594" s="6" t="s">
        <v>2130</v>
      </c>
      <c r="D594" s="14" t="s">
        <v>1448</v>
      </c>
      <c r="E594" s="14" t="s">
        <v>2215</v>
      </c>
      <c r="F594" s="6" t="s">
        <v>182</v>
      </c>
      <c r="G594" s="16" t="s">
        <v>162</v>
      </c>
      <c r="H594" s="6" t="s">
        <v>2132</v>
      </c>
      <c r="I594" s="1">
        <v>0</v>
      </c>
      <c r="J594" s="14" t="str">
        <f t="shared" si="52"/>
        <v>E</v>
      </c>
      <c r="K594" s="14" t="s">
        <v>2186</v>
      </c>
      <c r="L594" s="14" t="s">
        <v>2186</v>
      </c>
      <c r="M594" s="14" t="s">
        <v>2186</v>
      </c>
      <c r="N594" s="18">
        <v>0</v>
      </c>
      <c r="O594" s="18" t="str">
        <f t="shared" si="53"/>
        <v>E</v>
      </c>
      <c r="P594" s="7" t="s">
        <v>1228</v>
      </c>
    </row>
    <row r="595" spans="1:16">
      <c r="A595" s="14" t="s">
        <v>1204</v>
      </c>
      <c r="B595" s="15" t="s">
        <v>920</v>
      </c>
      <c r="C595" s="6" t="s">
        <v>3</v>
      </c>
      <c r="D595" s="14" t="s">
        <v>1399</v>
      </c>
      <c r="E595" s="14">
        <v>4</v>
      </c>
      <c r="F595" s="6" t="s">
        <v>1</v>
      </c>
      <c r="G595" s="16" t="s">
        <v>42</v>
      </c>
      <c r="H595" s="6" t="s">
        <v>2603</v>
      </c>
      <c r="I595" s="1">
        <v>0.107234</v>
      </c>
      <c r="J595" s="14" t="str">
        <f t="shared" si="52"/>
        <v>NE</v>
      </c>
      <c r="K595" s="14" t="s">
        <v>2186</v>
      </c>
      <c r="L595" s="14" t="s">
        <v>2186</v>
      </c>
      <c r="M595" s="14" t="s">
        <v>2186</v>
      </c>
      <c r="N595" s="18">
        <v>0</v>
      </c>
      <c r="O595" s="18" t="str">
        <f t="shared" si="53"/>
        <v>E</v>
      </c>
      <c r="P595" s="7" t="s">
        <v>1234</v>
      </c>
    </row>
    <row r="596" spans="1:16">
      <c r="A596" s="14" t="s">
        <v>2091</v>
      </c>
      <c r="B596" s="15" t="s">
        <v>791</v>
      </c>
      <c r="C596" s="14" t="s">
        <v>2092</v>
      </c>
      <c r="D596" s="14" t="s">
        <v>1671</v>
      </c>
      <c r="E596" s="14" t="s">
        <v>2093</v>
      </c>
      <c r="F596" s="14" t="s">
        <v>493</v>
      </c>
      <c r="G596" s="16" t="s">
        <v>427</v>
      </c>
      <c r="H596" s="14" t="s">
        <v>2094</v>
      </c>
      <c r="I596" s="1">
        <v>0</v>
      </c>
      <c r="J596" s="14" t="str">
        <f t="shared" si="52"/>
        <v>E</v>
      </c>
      <c r="K596" s="17">
        <v>8.4131159999999997E-2</v>
      </c>
      <c r="L596" s="14" t="str">
        <f>IF(K596&lt;=0.2, "E", "NE")</f>
        <v>E</v>
      </c>
      <c r="M596" s="6" t="s">
        <v>1228</v>
      </c>
      <c r="N596" s="18">
        <v>0</v>
      </c>
      <c r="O596" s="18" t="str">
        <f t="shared" si="53"/>
        <v>E</v>
      </c>
      <c r="P596" s="7" t="s">
        <v>1228</v>
      </c>
    </row>
    <row r="597" spans="1:16">
      <c r="A597" s="7" t="s">
        <v>2909</v>
      </c>
      <c r="B597" s="15" t="s">
        <v>929</v>
      </c>
      <c r="C597" s="16" t="s">
        <v>68</v>
      </c>
      <c r="D597" s="14" t="s">
        <v>2910</v>
      </c>
      <c r="E597" s="16">
        <v>49</v>
      </c>
      <c r="F597" s="16" t="s">
        <v>58</v>
      </c>
      <c r="G597" s="16" t="s">
        <v>42</v>
      </c>
      <c r="H597" s="14"/>
      <c r="I597" s="1">
        <v>0.107234</v>
      </c>
      <c r="J597" s="14" t="str">
        <f t="shared" si="52"/>
        <v>NE</v>
      </c>
      <c r="K597" s="17">
        <v>3.34</v>
      </c>
      <c r="L597" s="14" t="str">
        <f>IF(K597&lt;=0.2, "E", "NE")</f>
        <v>NE</v>
      </c>
      <c r="M597" s="6" t="s">
        <v>1233</v>
      </c>
      <c r="N597" s="18">
        <v>0.55000000000000004</v>
      </c>
      <c r="O597" s="18" t="str">
        <f t="shared" si="53"/>
        <v>NE</v>
      </c>
      <c r="P597" s="7" t="s">
        <v>1233</v>
      </c>
    </row>
    <row r="598" spans="1:16">
      <c r="A598" s="14" t="s">
        <v>2601</v>
      </c>
      <c r="B598" s="15" t="s">
        <v>928</v>
      </c>
      <c r="C598" s="14" t="s">
        <v>484</v>
      </c>
      <c r="D598" s="14" t="s">
        <v>1457</v>
      </c>
      <c r="E598" s="14">
        <v>412</v>
      </c>
      <c r="F598" s="14" t="s">
        <v>485</v>
      </c>
      <c r="G598" s="16" t="s">
        <v>427</v>
      </c>
      <c r="H598" s="14" t="s">
        <v>2602</v>
      </c>
      <c r="I598" s="1">
        <v>0.107234</v>
      </c>
      <c r="J598" s="14" t="str">
        <f t="shared" si="52"/>
        <v>NE</v>
      </c>
      <c r="K598" s="14" t="s">
        <v>2186</v>
      </c>
      <c r="L598" s="14" t="s">
        <v>2186</v>
      </c>
      <c r="M598" s="14" t="s">
        <v>2186</v>
      </c>
      <c r="N598" s="18">
        <v>1.2999999999999999E-4</v>
      </c>
      <c r="O598" s="18" t="str">
        <f t="shared" si="53"/>
        <v>E</v>
      </c>
      <c r="P598" s="7" t="s">
        <v>1234</v>
      </c>
    </row>
    <row r="599" spans="1:16">
      <c r="A599" s="14" t="s">
        <v>2205</v>
      </c>
      <c r="B599" s="15" t="s">
        <v>330</v>
      </c>
      <c r="C599" s="14" t="s">
        <v>329</v>
      </c>
      <c r="D599" s="14" t="s">
        <v>1345</v>
      </c>
      <c r="E599" s="14">
        <v>275</v>
      </c>
      <c r="F599" s="14" t="s">
        <v>319</v>
      </c>
      <c r="G599" s="16" t="s">
        <v>162</v>
      </c>
      <c r="H599" s="14" t="s">
        <v>2206</v>
      </c>
      <c r="I599" s="1">
        <v>0</v>
      </c>
      <c r="J599" s="14" t="str">
        <f t="shared" si="52"/>
        <v>E</v>
      </c>
      <c r="K599" s="14" t="s">
        <v>2186</v>
      </c>
      <c r="L599" s="14" t="s">
        <v>2186</v>
      </c>
      <c r="M599" s="14" t="s">
        <v>2186</v>
      </c>
      <c r="N599" s="18">
        <v>1.5939999999999999E-2</v>
      </c>
      <c r="O599" s="18" t="str">
        <f t="shared" si="53"/>
        <v>E</v>
      </c>
      <c r="P599" s="7" t="s">
        <v>1228</v>
      </c>
    </row>
    <row r="600" spans="1:16">
      <c r="A600" s="14" t="s">
        <v>2604</v>
      </c>
      <c r="B600" s="15" t="s">
        <v>920</v>
      </c>
      <c r="C600" s="6" t="s">
        <v>3</v>
      </c>
      <c r="D600" s="14" t="s">
        <v>1399</v>
      </c>
      <c r="E600" s="14">
        <v>4</v>
      </c>
      <c r="F600" s="6" t="s">
        <v>1</v>
      </c>
      <c r="G600" s="16" t="s">
        <v>42</v>
      </c>
      <c r="H600" s="6" t="s">
        <v>2603</v>
      </c>
      <c r="I600" s="1">
        <v>0.107234</v>
      </c>
      <c r="J600" s="14" t="str">
        <f t="shared" si="52"/>
        <v>NE</v>
      </c>
      <c r="K600" s="14" t="s">
        <v>2186</v>
      </c>
      <c r="L600" s="14" t="s">
        <v>2186</v>
      </c>
      <c r="M600" s="14" t="s">
        <v>2186</v>
      </c>
      <c r="N600" s="18">
        <v>0</v>
      </c>
      <c r="O600" s="18" t="str">
        <f t="shared" si="53"/>
        <v>E</v>
      </c>
      <c r="P600" s="7" t="s">
        <v>1234</v>
      </c>
    </row>
    <row r="601" spans="1:16">
      <c r="A601" s="14" t="s">
        <v>1205</v>
      </c>
      <c r="B601" s="15" t="s">
        <v>919</v>
      </c>
      <c r="C601" s="14" t="s">
        <v>2526</v>
      </c>
      <c r="D601" s="14" t="s">
        <v>1541</v>
      </c>
      <c r="E601" s="14">
        <v>187</v>
      </c>
      <c r="F601" s="14" t="s">
        <v>201</v>
      </c>
      <c r="G601" s="16" t="s">
        <v>162</v>
      </c>
      <c r="H601" s="14" t="s">
        <v>2527</v>
      </c>
      <c r="I601" s="1">
        <v>0.107234</v>
      </c>
      <c r="J601" s="14" t="str">
        <f t="shared" si="52"/>
        <v>NE</v>
      </c>
      <c r="K601" s="17">
        <v>0.73931705999999997</v>
      </c>
      <c r="L601" s="14" t="str">
        <f>IF(K601&lt;=0.2, "E", "NE")</f>
        <v>NE</v>
      </c>
      <c r="M601" s="6" t="s">
        <v>1233</v>
      </c>
      <c r="N601" s="18">
        <v>4.3220000000000001E-2</v>
      </c>
      <c r="O601" s="18" t="str">
        <f t="shared" si="53"/>
        <v>E</v>
      </c>
      <c r="P601" s="7" t="s">
        <v>1234</v>
      </c>
    </row>
    <row r="602" spans="1:16">
      <c r="A602" s="14" t="s">
        <v>2315</v>
      </c>
      <c r="B602" s="15" t="s">
        <v>413</v>
      </c>
      <c r="C602" s="6" t="s">
        <v>412</v>
      </c>
      <c r="D602" s="14" t="s">
        <v>1687</v>
      </c>
      <c r="E602" s="14" t="s">
        <v>2316</v>
      </c>
      <c r="F602" s="6" t="s">
        <v>385</v>
      </c>
      <c r="G602" s="16" t="s">
        <v>347</v>
      </c>
      <c r="H602" s="6" t="s">
        <v>2317</v>
      </c>
      <c r="I602" s="1">
        <v>0</v>
      </c>
      <c r="J602" s="14" t="str">
        <f t="shared" si="52"/>
        <v>E</v>
      </c>
      <c r="K602" s="17">
        <v>1.4083444000000001</v>
      </c>
      <c r="L602" s="14" t="str">
        <f>IF(K602&lt;=0.2, "E", "NE")</f>
        <v>NE</v>
      </c>
      <c r="M602" s="6" t="s">
        <v>1255</v>
      </c>
      <c r="N602" s="18">
        <v>0.7782</v>
      </c>
      <c r="O602" s="18" t="str">
        <f t="shared" si="53"/>
        <v>NE</v>
      </c>
      <c r="P602" s="7" t="s">
        <v>1255</v>
      </c>
    </row>
    <row r="603" spans="1:16">
      <c r="A603" s="14" t="s">
        <v>2915</v>
      </c>
      <c r="B603" s="15" t="s">
        <v>918</v>
      </c>
      <c r="C603" s="14" t="s">
        <v>16</v>
      </c>
      <c r="D603" s="14" t="s">
        <v>1362</v>
      </c>
      <c r="E603" s="14">
        <v>12</v>
      </c>
      <c r="F603" s="14" t="s">
        <v>13</v>
      </c>
      <c r="G603" s="16" t="s">
        <v>1355</v>
      </c>
      <c r="H603" s="14" t="s">
        <v>2466</v>
      </c>
      <c r="I603" s="1">
        <v>0.107234</v>
      </c>
      <c r="J603" s="14" t="str">
        <f t="shared" si="52"/>
        <v>NE</v>
      </c>
      <c r="K603" s="17">
        <v>1.4611993000000001</v>
      </c>
      <c r="L603" s="14" t="str">
        <f>IF(K603&lt;=0.2, "E", "NE")</f>
        <v>NE</v>
      </c>
      <c r="M603" s="6" t="s">
        <v>1233</v>
      </c>
      <c r="N603" s="18">
        <v>0.71635000000000004</v>
      </c>
      <c r="O603" s="18" t="str">
        <f t="shared" si="53"/>
        <v>NE</v>
      </c>
      <c r="P603" s="7" t="s">
        <v>1233</v>
      </c>
    </row>
    <row r="604" spans="1:16">
      <c r="A604" s="14" t="s">
        <v>2916</v>
      </c>
      <c r="B604" s="15" t="s">
        <v>383</v>
      </c>
      <c r="C604" s="6" t="s">
        <v>382</v>
      </c>
      <c r="D604" s="14" t="s">
        <v>1691</v>
      </c>
      <c r="E604" s="14" t="s">
        <v>2917</v>
      </c>
      <c r="F604" s="6" t="s">
        <v>379</v>
      </c>
      <c r="G604" s="16" t="s">
        <v>347</v>
      </c>
      <c r="H604" s="6" t="s">
        <v>2918</v>
      </c>
      <c r="I604" s="1">
        <v>0.107234</v>
      </c>
      <c r="J604" s="14" t="str">
        <f t="shared" si="52"/>
        <v>NE</v>
      </c>
      <c r="K604" s="17">
        <v>0.61042947000000003</v>
      </c>
      <c r="L604" s="14" t="str">
        <f>IF(K604&lt;=0.2, "E", "NE")</f>
        <v>NE</v>
      </c>
      <c r="M604" s="6" t="s">
        <v>1233</v>
      </c>
      <c r="N604" s="18">
        <v>0.63358000000000003</v>
      </c>
      <c r="O604" s="18" t="str">
        <f t="shared" si="53"/>
        <v>NE</v>
      </c>
      <c r="P604" s="7" t="s">
        <v>1233</v>
      </c>
    </row>
    <row r="605" spans="1:16">
      <c r="A605" s="14" t="s">
        <v>3036</v>
      </c>
      <c r="B605" s="15" t="s">
        <v>415</v>
      </c>
      <c r="C605" s="6" t="s">
        <v>414</v>
      </c>
      <c r="D605" s="14" t="s">
        <v>1694</v>
      </c>
      <c r="E605" s="14" t="s">
        <v>3037</v>
      </c>
      <c r="F605" s="6" t="s">
        <v>385</v>
      </c>
      <c r="G605" s="16" t="s">
        <v>347</v>
      </c>
      <c r="H605" s="6" t="s">
        <v>3038</v>
      </c>
      <c r="I605" s="1">
        <v>0.107234</v>
      </c>
      <c r="J605" s="14" t="str">
        <f t="shared" si="52"/>
        <v>NE</v>
      </c>
      <c r="K605" s="14" t="s">
        <v>2186</v>
      </c>
      <c r="L605" s="14" t="s">
        <v>2186</v>
      </c>
      <c r="M605" s="14" t="s">
        <v>2186</v>
      </c>
      <c r="N605" s="18">
        <v>0.18648999999999999</v>
      </c>
      <c r="O605" s="18" t="str">
        <f t="shared" si="53"/>
        <v>NE</v>
      </c>
      <c r="P605" s="7" t="s">
        <v>1233</v>
      </c>
    </row>
    <row r="606" spans="1:16">
      <c r="A606" s="14" t="s">
        <v>2318</v>
      </c>
      <c r="B606" s="15" t="s">
        <v>2319</v>
      </c>
      <c r="C606" s="6" t="s">
        <v>2320</v>
      </c>
      <c r="D606" s="14" t="s">
        <v>1828</v>
      </c>
      <c r="E606" s="14" t="s">
        <v>2321</v>
      </c>
      <c r="F606" s="6" t="s">
        <v>2322</v>
      </c>
      <c r="G606" s="14" t="s">
        <v>42</v>
      </c>
      <c r="H606" s="6" t="s">
        <v>2323</v>
      </c>
      <c r="I606" s="1">
        <v>9.93782E-2</v>
      </c>
      <c r="J606" s="14" t="str">
        <f t="shared" si="52"/>
        <v>NE</v>
      </c>
      <c r="K606" s="17">
        <v>1.2981129</v>
      </c>
      <c r="L606" s="14" t="str">
        <f t="shared" ref="L606:L623" si="54">IF(K606&lt;=0.2, "E", "NE")</f>
        <v>NE</v>
      </c>
      <c r="M606" s="6" t="s">
        <v>1233</v>
      </c>
      <c r="N606" s="18">
        <v>0.77685999999999999</v>
      </c>
      <c r="O606" s="18" t="str">
        <f t="shared" si="53"/>
        <v>NE</v>
      </c>
      <c r="P606" s="7" t="s">
        <v>1233</v>
      </c>
    </row>
    <row r="607" spans="1:16">
      <c r="A607" s="14" t="s">
        <v>2324</v>
      </c>
      <c r="B607" s="15" t="s">
        <v>2325</v>
      </c>
      <c r="C607" s="6" t="s">
        <v>2320</v>
      </c>
      <c r="D607" s="14" t="s">
        <v>1829</v>
      </c>
      <c r="E607" s="14" t="s">
        <v>2321</v>
      </c>
      <c r="F607" s="6" t="s">
        <v>2322</v>
      </c>
      <c r="G607" s="14" t="s">
        <v>42</v>
      </c>
      <c r="H607" s="6" t="s">
        <v>2323</v>
      </c>
      <c r="I607" s="1">
        <v>9.93782E-2</v>
      </c>
      <c r="J607" s="14" t="str">
        <f t="shared" si="52"/>
        <v>NE</v>
      </c>
      <c r="K607" s="17">
        <v>0.62991065000000002</v>
      </c>
      <c r="L607" s="14" t="str">
        <f t="shared" si="54"/>
        <v>NE</v>
      </c>
      <c r="M607" s="6" t="s">
        <v>1233</v>
      </c>
      <c r="N607" s="18">
        <v>0.86358000000000001</v>
      </c>
      <c r="O607" s="18" t="str">
        <f t="shared" si="53"/>
        <v>NE</v>
      </c>
      <c r="P607" s="7" t="s">
        <v>1233</v>
      </c>
    </row>
    <row r="608" spans="1:16">
      <c r="A608" s="14" t="s">
        <v>2326</v>
      </c>
      <c r="B608" s="15" t="s">
        <v>790</v>
      </c>
      <c r="C608" s="6" t="s">
        <v>2320</v>
      </c>
      <c r="D608" s="14" t="s">
        <v>1423</v>
      </c>
      <c r="E608" s="14" t="s">
        <v>2321</v>
      </c>
      <c r="F608" s="6" t="s">
        <v>2322</v>
      </c>
      <c r="G608" s="16" t="s">
        <v>42</v>
      </c>
      <c r="H608" s="6" t="s">
        <v>2323</v>
      </c>
      <c r="I608" s="1">
        <v>9.93782E-2</v>
      </c>
      <c r="J608" s="14" t="str">
        <f t="shared" si="52"/>
        <v>NE</v>
      </c>
      <c r="K608" s="17">
        <v>0.6910212</v>
      </c>
      <c r="L608" s="14" t="str">
        <f t="shared" si="54"/>
        <v>NE</v>
      </c>
      <c r="M608" s="6" t="s">
        <v>1233</v>
      </c>
      <c r="N608" s="18">
        <v>0.39833000000000002</v>
      </c>
      <c r="O608" s="18" t="str">
        <f t="shared" si="53"/>
        <v>NE</v>
      </c>
      <c r="P608" s="7" t="s">
        <v>1233</v>
      </c>
    </row>
    <row r="609" spans="1:16">
      <c r="A609" s="14" t="s">
        <v>2327</v>
      </c>
      <c r="B609" s="15" t="s">
        <v>789</v>
      </c>
      <c r="C609" s="6" t="s">
        <v>2320</v>
      </c>
      <c r="D609" s="14" t="s">
        <v>1424</v>
      </c>
      <c r="E609" s="14" t="s">
        <v>2321</v>
      </c>
      <c r="F609" s="6" t="s">
        <v>2322</v>
      </c>
      <c r="G609" s="16" t="s">
        <v>42</v>
      </c>
      <c r="H609" s="6" t="s">
        <v>2323</v>
      </c>
      <c r="I609" s="1">
        <v>9.93782E-2</v>
      </c>
      <c r="J609" s="14" t="str">
        <f t="shared" si="52"/>
        <v>NE</v>
      </c>
      <c r="K609" s="17">
        <v>0.51478520000000005</v>
      </c>
      <c r="L609" s="14" t="str">
        <f t="shared" si="54"/>
        <v>NE</v>
      </c>
      <c r="M609" s="6" t="s">
        <v>1233</v>
      </c>
      <c r="N609" s="18">
        <v>0.63358000000000003</v>
      </c>
      <c r="O609" s="18" t="str">
        <f t="shared" si="53"/>
        <v>NE</v>
      </c>
      <c r="P609" s="7" t="s">
        <v>1233</v>
      </c>
    </row>
    <row r="610" spans="1:16">
      <c r="A610" s="14" t="s">
        <v>2919</v>
      </c>
      <c r="B610" s="15" t="s">
        <v>917</v>
      </c>
      <c r="C610" s="14" t="s">
        <v>82</v>
      </c>
      <c r="D610" s="14" t="s">
        <v>1431</v>
      </c>
      <c r="E610" s="14">
        <v>58</v>
      </c>
      <c r="F610" s="14" t="s">
        <v>79</v>
      </c>
      <c r="G610" s="16" t="s">
        <v>42</v>
      </c>
      <c r="H610" s="14" t="s">
        <v>2493</v>
      </c>
      <c r="I610" s="1">
        <v>0.107234</v>
      </c>
      <c r="J610" s="14" t="str">
        <f t="shared" si="52"/>
        <v>NE</v>
      </c>
      <c r="K610" s="17">
        <v>0.79140239999999995</v>
      </c>
      <c r="L610" s="14" t="str">
        <f t="shared" si="54"/>
        <v>NE</v>
      </c>
      <c r="M610" s="6" t="s">
        <v>1233</v>
      </c>
      <c r="N610" s="18">
        <v>0.96623999999999999</v>
      </c>
      <c r="O610" s="18" t="str">
        <f t="shared" si="53"/>
        <v>NE</v>
      </c>
      <c r="P610" s="7" t="s">
        <v>1233</v>
      </c>
    </row>
    <row r="611" spans="1:16">
      <c r="A611" s="14" t="s">
        <v>2920</v>
      </c>
      <c r="B611" s="15" t="s">
        <v>283</v>
      </c>
      <c r="C611" s="14" t="s">
        <v>282</v>
      </c>
      <c r="D611" s="14" t="s">
        <v>1294</v>
      </c>
      <c r="E611" s="14">
        <v>241</v>
      </c>
      <c r="F611" s="14" t="s">
        <v>280</v>
      </c>
      <c r="G611" s="16" t="s">
        <v>162</v>
      </c>
      <c r="H611" s="14" t="s">
        <v>2921</v>
      </c>
      <c r="I611" s="1">
        <v>0.107234</v>
      </c>
      <c r="J611" s="14" t="str">
        <f t="shared" si="52"/>
        <v>NE</v>
      </c>
      <c r="K611" s="17">
        <v>0.35202119999999998</v>
      </c>
      <c r="L611" s="14" t="str">
        <f t="shared" si="54"/>
        <v>NE</v>
      </c>
      <c r="M611" s="6" t="s">
        <v>1233</v>
      </c>
      <c r="N611" s="18">
        <v>6.5750000000000003E-2</v>
      </c>
      <c r="O611" s="18" t="str">
        <f t="shared" si="53"/>
        <v>NE</v>
      </c>
      <c r="P611" s="7" t="s">
        <v>1233</v>
      </c>
    </row>
    <row r="612" spans="1:16">
      <c r="A612" s="14" t="s">
        <v>2468</v>
      </c>
      <c r="B612" s="15" t="s">
        <v>916</v>
      </c>
      <c r="C612" s="14" t="s">
        <v>300</v>
      </c>
      <c r="D612" s="14" t="s">
        <v>1252</v>
      </c>
      <c r="E612" s="14">
        <v>252</v>
      </c>
      <c r="F612" s="14" t="s">
        <v>298</v>
      </c>
      <c r="G612" s="16" t="s">
        <v>162</v>
      </c>
      <c r="H612" s="14" t="s">
        <v>2469</v>
      </c>
      <c r="I612" s="1">
        <v>0.107234</v>
      </c>
      <c r="J612" s="14" t="str">
        <f t="shared" si="52"/>
        <v>NE</v>
      </c>
      <c r="K612" s="17">
        <v>4.70128E-2</v>
      </c>
      <c r="L612" s="14" t="str">
        <f t="shared" si="54"/>
        <v>E</v>
      </c>
      <c r="M612" s="6" t="s">
        <v>1234</v>
      </c>
      <c r="N612" s="18">
        <v>2.4000000000000001E-4</v>
      </c>
      <c r="O612" s="18" t="str">
        <f t="shared" si="53"/>
        <v>E</v>
      </c>
      <c r="P612" s="7" t="s">
        <v>1234</v>
      </c>
    </row>
    <row r="613" spans="1:16">
      <c r="A613" s="14" t="s">
        <v>2095</v>
      </c>
      <c r="B613" s="15" t="s">
        <v>135</v>
      </c>
      <c r="C613" s="6" t="s">
        <v>2096</v>
      </c>
      <c r="D613" s="14" t="s">
        <v>1750</v>
      </c>
      <c r="E613" s="14" t="s">
        <v>2097</v>
      </c>
      <c r="F613" s="6" t="s">
        <v>134</v>
      </c>
      <c r="G613" s="16" t="s">
        <v>47</v>
      </c>
      <c r="H613" s="6" t="s">
        <v>2098</v>
      </c>
      <c r="I613" s="1">
        <v>0</v>
      </c>
      <c r="J613" s="14" t="str">
        <f t="shared" si="52"/>
        <v>E</v>
      </c>
      <c r="K613" s="17">
        <v>0.17155005000000001</v>
      </c>
      <c r="L613" s="14" t="str">
        <f t="shared" si="54"/>
        <v>E</v>
      </c>
      <c r="M613" s="6" t="s">
        <v>1228</v>
      </c>
      <c r="N613" s="18">
        <v>9.0299999999999998E-3</v>
      </c>
      <c r="O613" s="18" t="str">
        <f t="shared" si="53"/>
        <v>E</v>
      </c>
      <c r="P613" s="7" t="s">
        <v>1228</v>
      </c>
    </row>
    <row r="614" spans="1:16">
      <c r="A614" s="14" t="s">
        <v>2922</v>
      </c>
      <c r="B614" s="15" t="s">
        <v>915</v>
      </c>
      <c r="C614" s="6" t="s">
        <v>735</v>
      </c>
      <c r="D614" s="14" t="s">
        <v>777</v>
      </c>
      <c r="E614" s="14" t="s">
        <v>2716</v>
      </c>
      <c r="F614" s="6" t="s">
        <v>736</v>
      </c>
      <c r="G614" s="16" t="s">
        <v>3063</v>
      </c>
      <c r="H614" s="6" t="s">
        <v>2717</v>
      </c>
      <c r="I614" s="1">
        <v>0.107234</v>
      </c>
      <c r="J614" s="14" t="str">
        <f t="shared" si="52"/>
        <v>NE</v>
      </c>
      <c r="K614" s="17">
        <v>0.60360455999999996</v>
      </c>
      <c r="L614" s="14" t="str">
        <f t="shared" si="54"/>
        <v>NE</v>
      </c>
      <c r="M614" s="6" t="s">
        <v>1233</v>
      </c>
      <c r="N614" s="18">
        <v>0.51683999999999997</v>
      </c>
      <c r="O614" s="18" t="str">
        <f t="shared" si="53"/>
        <v>NE</v>
      </c>
      <c r="P614" s="7" t="s">
        <v>1233</v>
      </c>
    </row>
    <row r="615" spans="1:16">
      <c r="A615" s="14" t="s">
        <v>2470</v>
      </c>
      <c r="B615" s="15" t="s">
        <v>44</v>
      </c>
      <c r="C615" s="14" t="s">
        <v>43</v>
      </c>
      <c r="D615" s="14" t="s">
        <v>1360</v>
      </c>
      <c r="E615" s="14">
        <v>31</v>
      </c>
      <c r="F615" s="14" t="s">
        <v>41</v>
      </c>
      <c r="G615" s="16" t="s">
        <v>1355</v>
      </c>
      <c r="H615" s="14" t="s">
        <v>2471</v>
      </c>
      <c r="I615" s="1">
        <v>0.107234</v>
      </c>
      <c r="J615" s="14" t="str">
        <f t="shared" si="52"/>
        <v>NE</v>
      </c>
      <c r="K615" s="17">
        <v>0.12032034</v>
      </c>
      <c r="L615" s="14" t="str">
        <f t="shared" si="54"/>
        <v>E</v>
      </c>
      <c r="M615" s="6" t="s">
        <v>1234</v>
      </c>
      <c r="N615" s="18">
        <v>9.0299999999999998E-3</v>
      </c>
      <c r="O615" s="18" t="str">
        <f t="shared" si="53"/>
        <v>E</v>
      </c>
      <c r="P615" s="7" t="s">
        <v>1234</v>
      </c>
    </row>
    <row r="616" spans="1:16">
      <c r="A616" s="14" t="s">
        <v>2923</v>
      </c>
      <c r="B616" s="15" t="s">
        <v>914</v>
      </c>
      <c r="C616" s="6" t="s">
        <v>578</v>
      </c>
      <c r="D616" s="14" t="s">
        <v>1815</v>
      </c>
      <c r="E616" s="14" t="s">
        <v>2446</v>
      </c>
      <c r="F616" s="6" t="s">
        <v>579</v>
      </c>
      <c r="G616" s="16" t="s">
        <v>1774</v>
      </c>
      <c r="H616" s="6" t="s">
        <v>2137</v>
      </c>
      <c r="I616" s="1">
        <v>0.107234</v>
      </c>
      <c r="J616" s="14" t="str">
        <f t="shared" si="52"/>
        <v>NE</v>
      </c>
      <c r="K616" s="17">
        <v>0.36873823</v>
      </c>
      <c r="L616" s="14" t="str">
        <f t="shared" si="54"/>
        <v>NE</v>
      </c>
      <c r="M616" s="6" t="s">
        <v>1233</v>
      </c>
      <c r="N616" s="18">
        <v>0.77553000000000005</v>
      </c>
      <c r="O616" s="18" t="str">
        <f t="shared" si="53"/>
        <v>NE</v>
      </c>
      <c r="P616" s="7" t="s">
        <v>1233</v>
      </c>
    </row>
    <row r="617" spans="1:16">
      <c r="A617" s="14" t="s">
        <v>2924</v>
      </c>
      <c r="B617" s="15" t="s">
        <v>913</v>
      </c>
      <c r="C617" s="14" t="s">
        <v>660</v>
      </c>
      <c r="D617" s="14" t="s">
        <v>1740</v>
      </c>
      <c r="E617" s="14">
        <v>678</v>
      </c>
      <c r="F617" s="14" t="s">
        <v>661</v>
      </c>
      <c r="G617" s="16" t="s">
        <v>47</v>
      </c>
      <c r="H617" s="14" t="s">
        <v>2448</v>
      </c>
      <c r="I617" s="1">
        <v>0.107234</v>
      </c>
      <c r="J617" s="14" t="str">
        <f t="shared" si="52"/>
        <v>NE</v>
      </c>
      <c r="K617" s="17">
        <v>0.49878614999999998</v>
      </c>
      <c r="L617" s="14" t="str">
        <f t="shared" si="54"/>
        <v>NE</v>
      </c>
      <c r="M617" s="6" t="s">
        <v>1233</v>
      </c>
      <c r="N617" s="18">
        <v>0.66942000000000002</v>
      </c>
      <c r="O617" s="18" t="str">
        <f t="shared" si="53"/>
        <v>NE</v>
      </c>
      <c r="P617" s="7" t="s">
        <v>1233</v>
      </c>
    </row>
    <row r="618" spans="1:16">
      <c r="A618" s="14" t="s">
        <v>2925</v>
      </c>
      <c r="B618" s="15" t="s">
        <v>912</v>
      </c>
      <c r="C618" s="14" t="s">
        <v>672</v>
      </c>
      <c r="D618" s="14" t="s">
        <v>1741</v>
      </c>
      <c r="E618" s="14">
        <v>684</v>
      </c>
      <c r="F618" s="14" t="s">
        <v>661</v>
      </c>
      <c r="G618" s="16" t="s">
        <v>47</v>
      </c>
      <c r="H618" s="14" t="s">
        <v>777</v>
      </c>
      <c r="I618" s="1">
        <v>0.107234</v>
      </c>
      <c r="J618" s="14" t="str">
        <f t="shared" si="52"/>
        <v>NE</v>
      </c>
      <c r="K618" s="17">
        <v>0.39403830000000001</v>
      </c>
      <c r="L618" s="14" t="str">
        <f t="shared" si="54"/>
        <v>NE</v>
      </c>
      <c r="M618" s="6" t="s">
        <v>1233</v>
      </c>
      <c r="N618" s="18">
        <v>0.7782</v>
      </c>
      <c r="O618" s="18" t="str">
        <f t="shared" si="53"/>
        <v>NE</v>
      </c>
      <c r="P618" s="7" t="s">
        <v>1233</v>
      </c>
    </row>
    <row r="619" spans="1:16">
      <c r="A619" s="14" t="s">
        <v>2926</v>
      </c>
      <c r="B619" s="15" t="s">
        <v>911</v>
      </c>
      <c r="C619" s="16" t="s">
        <v>675</v>
      </c>
      <c r="D619" s="14" t="s">
        <v>1742</v>
      </c>
      <c r="E619" s="16">
        <v>686</v>
      </c>
      <c r="F619" s="16" t="s">
        <v>661</v>
      </c>
      <c r="G619" s="16" t="s">
        <v>47</v>
      </c>
      <c r="I619" s="1">
        <v>0.107234</v>
      </c>
      <c r="J619" s="14" t="str">
        <f t="shared" si="52"/>
        <v>NE</v>
      </c>
      <c r="K619" s="17">
        <v>0.34</v>
      </c>
      <c r="L619" s="14" t="str">
        <f t="shared" si="54"/>
        <v>NE</v>
      </c>
      <c r="M619" s="6" t="s">
        <v>1233</v>
      </c>
      <c r="N619" s="18">
        <v>0.34</v>
      </c>
      <c r="O619" s="18" t="str">
        <f t="shared" si="53"/>
        <v>NE</v>
      </c>
      <c r="P619" s="7" t="s">
        <v>1233</v>
      </c>
    </row>
    <row r="620" spans="1:16">
      <c r="A620" s="14" t="s">
        <v>2099</v>
      </c>
      <c r="B620" s="15" t="s">
        <v>424</v>
      </c>
      <c r="C620" s="14" t="s">
        <v>423</v>
      </c>
      <c r="D620" s="14" t="s">
        <v>1717</v>
      </c>
      <c r="E620" s="14">
        <v>356</v>
      </c>
      <c r="F620" s="14" t="s">
        <v>422</v>
      </c>
      <c r="G620" s="16" t="s">
        <v>347</v>
      </c>
      <c r="H620" s="14" t="s">
        <v>2100</v>
      </c>
      <c r="I620" s="1">
        <v>0</v>
      </c>
      <c r="J620" s="14" t="str">
        <f t="shared" si="52"/>
        <v>E</v>
      </c>
      <c r="K620" s="17">
        <v>5.416112E-2</v>
      </c>
      <c r="L620" s="14" t="str">
        <f t="shared" si="54"/>
        <v>E</v>
      </c>
      <c r="M620" s="6" t="s">
        <v>1228</v>
      </c>
      <c r="N620" s="18">
        <v>6.9999999999999994E-5</v>
      </c>
      <c r="O620" s="18" t="str">
        <f t="shared" si="53"/>
        <v>E</v>
      </c>
      <c r="P620" s="7" t="s">
        <v>1228</v>
      </c>
    </row>
    <row r="621" spans="1:16">
      <c r="A621" s="14" t="s">
        <v>2246</v>
      </c>
      <c r="B621" s="15" t="s">
        <v>678</v>
      </c>
      <c r="C621" s="6" t="s">
        <v>2247</v>
      </c>
      <c r="D621" s="14" t="s">
        <v>1727</v>
      </c>
      <c r="E621" s="14" t="s">
        <v>2248</v>
      </c>
      <c r="F621" s="6" t="s">
        <v>661</v>
      </c>
      <c r="G621" s="16" t="s">
        <v>47</v>
      </c>
      <c r="H621" s="6" t="s">
        <v>2249</v>
      </c>
      <c r="I621" s="1">
        <v>0</v>
      </c>
      <c r="J621" s="14" t="str">
        <f t="shared" si="52"/>
        <v>E</v>
      </c>
      <c r="K621" s="17">
        <v>8.3391999999999994E-2</v>
      </c>
      <c r="L621" s="14" t="str">
        <f t="shared" si="54"/>
        <v>E</v>
      </c>
      <c r="M621" s="6" t="s">
        <v>1228</v>
      </c>
      <c r="N621" s="18">
        <v>0.29382000000000003</v>
      </c>
      <c r="O621" s="18" t="str">
        <f t="shared" si="53"/>
        <v>NE</v>
      </c>
      <c r="P621" s="7" t="s">
        <v>1255</v>
      </c>
    </row>
    <row r="622" spans="1:16">
      <c r="A622" s="14" t="s">
        <v>2927</v>
      </c>
      <c r="B622" s="15" t="s">
        <v>855</v>
      </c>
      <c r="C622" s="6" t="s">
        <v>2928</v>
      </c>
      <c r="D622" s="14" t="s">
        <v>777</v>
      </c>
      <c r="E622" s="14" t="s">
        <v>2929</v>
      </c>
      <c r="F622" s="6" t="s">
        <v>2930</v>
      </c>
      <c r="G622" s="16" t="s">
        <v>42</v>
      </c>
      <c r="H622" s="6" t="s">
        <v>2931</v>
      </c>
      <c r="I622" s="1">
        <v>0.107229</v>
      </c>
      <c r="J622" s="14" t="str">
        <f t="shared" si="52"/>
        <v>NE</v>
      </c>
      <c r="K622" s="17">
        <v>1.3099449000000001</v>
      </c>
      <c r="L622" s="14" t="str">
        <f t="shared" si="54"/>
        <v>NE</v>
      </c>
      <c r="M622" s="6" t="s">
        <v>1233</v>
      </c>
      <c r="N622" s="18">
        <v>0.37774000000000002</v>
      </c>
      <c r="O622" s="18" t="str">
        <f t="shared" si="53"/>
        <v>NE</v>
      </c>
      <c r="P622" s="7" t="s">
        <v>1233</v>
      </c>
    </row>
    <row r="623" spans="1:16">
      <c r="A623" s="14" t="s">
        <v>2932</v>
      </c>
      <c r="B623" s="15" t="s">
        <v>854</v>
      </c>
      <c r="C623" s="14" t="s">
        <v>40</v>
      </c>
      <c r="D623" s="14" t="s">
        <v>777</v>
      </c>
      <c r="E623" s="14">
        <v>28</v>
      </c>
      <c r="F623" s="14" t="s">
        <v>41</v>
      </c>
      <c r="G623" s="16" t="s">
        <v>1355</v>
      </c>
      <c r="H623" s="14" t="s">
        <v>2933</v>
      </c>
      <c r="I623" s="1">
        <v>0.107229</v>
      </c>
      <c r="J623" s="14" t="str">
        <f t="shared" si="52"/>
        <v>NE</v>
      </c>
      <c r="K623" s="17">
        <v>0.67896840000000003</v>
      </c>
      <c r="L623" s="14" t="str">
        <f t="shared" si="54"/>
        <v>NE</v>
      </c>
      <c r="M623" s="6" t="s">
        <v>1233</v>
      </c>
      <c r="N623" s="18">
        <v>0.98909000000000002</v>
      </c>
      <c r="O623" s="18" t="str">
        <f t="shared" si="53"/>
        <v>NE</v>
      </c>
      <c r="P623" s="7" t="s">
        <v>1233</v>
      </c>
    </row>
    <row r="624" spans="1:16">
      <c r="A624" s="14" t="s">
        <v>2216</v>
      </c>
      <c r="B624" s="15" t="s">
        <v>788</v>
      </c>
      <c r="C624" s="14" t="s">
        <v>421</v>
      </c>
      <c r="D624" s="14" t="s">
        <v>1715</v>
      </c>
      <c r="E624" s="14">
        <v>355</v>
      </c>
      <c r="F624" s="14" t="s">
        <v>422</v>
      </c>
      <c r="G624" s="16" t="s">
        <v>347</v>
      </c>
      <c r="H624" s="14" t="s">
        <v>2102</v>
      </c>
      <c r="I624" s="1">
        <v>0</v>
      </c>
      <c r="J624" s="14" t="str">
        <f t="shared" si="52"/>
        <v>E</v>
      </c>
      <c r="K624" s="14" t="s">
        <v>2186</v>
      </c>
      <c r="L624" s="14" t="s">
        <v>2186</v>
      </c>
      <c r="M624" s="14" t="s">
        <v>2186</v>
      </c>
      <c r="N624" s="18">
        <v>4.4999999999999999E-4</v>
      </c>
      <c r="O624" s="18" t="str">
        <f t="shared" si="53"/>
        <v>E</v>
      </c>
      <c r="P624" s="7" t="s">
        <v>1228</v>
      </c>
    </row>
    <row r="625" spans="1:16">
      <c r="A625" s="14" t="s">
        <v>2101</v>
      </c>
      <c r="B625" s="15" t="s">
        <v>787</v>
      </c>
      <c r="C625" s="14" t="s">
        <v>421</v>
      </c>
      <c r="D625" s="14" t="s">
        <v>1716</v>
      </c>
      <c r="E625" s="14">
        <v>355</v>
      </c>
      <c r="F625" s="14" t="s">
        <v>422</v>
      </c>
      <c r="G625" s="16" t="s">
        <v>347</v>
      </c>
      <c r="H625" s="14" t="s">
        <v>2102</v>
      </c>
      <c r="I625" s="1">
        <v>0</v>
      </c>
      <c r="J625" s="14" t="str">
        <f t="shared" si="52"/>
        <v>E</v>
      </c>
      <c r="K625" s="17">
        <v>7.6274599999999998E-2</v>
      </c>
      <c r="L625" s="14" t="str">
        <f t="shared" ref="L625:L630" si="55">IF(K625&lt;=0.2, "E", "NE")</f>
        <v>E</v>
      </c>
      <c r="M625" s="6" t="s">
        <v>1228</v>
      </c>
      <c r="N625" s="18">
        <v>5.1000000000000004E-4</v>
      </c>
      <c r="O625" s="18" t="str">
        <f t="shared" si="53"/>
        <v>E</v>
      </c>
      <c r="P625" s="7" t="s">
        <v>1228</v>
      </c>
    </row>
    <row r="626" spans="1:16">
      <c r="A626" s="14" t="s">
        <v>2103</v>
      </c>
      <c r="B626" s="15" t="s">
        <v>688</v>
      </c>
      <c r="C626" s="14" t="s">
        <v>687</v>
      </c>
      <c r="D626" s="14" t="s">
        <v>1380</v>
      </c>
      <c r="E626" s="14">
        <v>698</v>
      </c>
      <c r="F626" s="14" t="s">
        <v>2067</v>
      </c>
      <c r="G626" s="16" t="s">
        <v>1374</v>
      </c>
      <c r="H626" s="14" t="s">
        <v>2104</v>
      </c>
      <c r="I626" s="1">
        <v>0</v>
      </c>
      <c r="J626" s="14" t="str">
        <f t="shared" si="52"/>
        <v>E</v>
      </c>
      <c r="K626" s="17">
        <v>7.5373574999999998E-2</v>
      </c>
      <c r="L626" s="14" t="str">
        <f t="shared" si="55"/>
        <v>E</v>
      </c>
      <c r="M626" s="6" t="s">
        <v>1228</v>
      </c>
      <c r="N626" s="18">
        <v>1.0000000000000001E-5</v>
      </c>
      <c r="O626" s="18" t="str">
        <f t="shared" si="53"/>
        <v>E</v>
      </c>
      <c r="P626" s="7" t="s">
        <v>1228</v>
      </c>
    </row>
    <row r="627" spans="1:16">
      <c r="A627" s="14" t="s">
        <v>2934</v>
      </c>
      <c r="B627" s="15" t="s">
        <v>163</v>
      </c>
      <c r="C627" s="14" t="s">
        <v>160</v>
      </c>
      <c r="D627" s="14" t="s">
        <v>1264</v>
      </c>
      <c r="E627" s="14">
        <v>135</v>
      </c>
      <c r="F627" s="14" t="s">
        <v>161</v>
      </c>
      <c r="G627" s="16" t="s">
        <v>162</v>
      </c>
      <c r="H627" s="14" t="s">
        <v>2935</v>
      </c>
      <c r="I627" s="1">
        <v>0.107234</v>
      </c>
      <c r="J627" s="14" t="str">
        <f t="shared" si="52"/>
        <v>NE</v>
      </c>
      <c r="K627" s="17">
        <v>1.5053406</v>
      </c>
      <c r="L627" s="14" t="str">
        <f t="shared" si="55"/>
        <v>NE</v>
      </c>
      <c r="M627" s="6" t="s">
        <v>1233</v>
      </c>
      <c r="N627" s="18">
        <v>0.99682000000000004</v>
      </c>
      <c r="O627" s="18" t="str">
        <f t="shared" si="53"/>
        <v>NE</v>
      </c>
      <c r="P627" s="7" t="s">
        <v>1233</v>
      </c>
    </row>
    <row r="628" spans="1:16">
      <c r="A628" s="14" t="s">
        <v>2472</v>
      </c>
      <c r="B628" s="15" t="s">
        <v>710</v>
      </c>
      <c r="C628" s="14" t="s">
        <v>708</v>
      </c>
      <c r="D628" s="14" t="s">
        <v>1377</v>
      </c>
      <c r="E628" s="14">
        <v>712</v>
      </c>
      <c r="F628" s="14" t="s">
        <v>709</v>
      </c>
      <c r="G628" s="16" t="s">
        <v>1374</v>
      </c>
      <c r="H628" s="14" t="s">
        <v>2473</v>
      </c>
      <c r="I628" s="1">
        <v>0.107234</v>
      </c>
      <c r="J628" s="14" t="str">
        <f t="shared" si="52"/>
        <v>NE</v>
      </c>
      <c r="K628" s="17">
        <v>0.123346865</v>
      </c>
      <c r="L628" s="14" t="str">
        <f t="shared" si="55"/>
        <v>E</v>
      </c>
      <c r="M628" s="6" t="s">
        <v>1234</v>
      </c>
      <c r="N628" s="18">
        <v>0</v>
      </c>
      <c r="O628" s="18" t="str">
        <f t="shared" si="53"/>
        <v>E</v>
      </c>
      <c r="P628" s="7" t="s">
        <v>1234</v>
      </c>
    </row>
    <row r="629" spans="1:16">
      <c r="A629" s="14" t="s">
        <v>2474</v>
      </c>
      <c r="B629" s="15" t="s">
        <v>910</v>
      </c>
      <c r="C629" s="14" t="s">
        <v>701</v>
      </c>
      <c r="D629" s="14" t="s">
        <v>1376</v>
      </c>
      <c r="E629" s="14">
        <v>708</v>
      </c>
      <c r="F629" s="14" t="s">
        <v>699</v>
      </c>
      <c r="G629" s="16" t="s">
        <v>1374</v>
      </c>
      <c r="H629" s="14" t="s">
        <v>2475</v>
      </c>
      <c r="I629" s="1">
        <v>0.107234</v>
      </c>
      <c r="J629" s="14" t="str">
        <f t="shared" si="52"/>
        <v>NE</v>
      </c>
      <c r="K629" s="17">
        <v>0.12395945</v>
      </c>
      <c r="L629" s="14" t="str">
        <f t="shared" si="55"/>
        <v>E</v>
      </c>
      <c r="M629" s="6" t="s">
        <v>1234</v>
      </c>
      <c r="N629" s="18">
        <v>0</v>
      </c>
      <c r="O629" s="18" t="str">
        <f t="shared" si="53"/>
        <v>E</v>
      </c>
      <c r="P629" s="7" t="s">
        <v>1234</v>
      </c>
    </row>
    <row r="630" spans="1:16">
      <c r="A630" s="14" t="s">
        <v>2105</v>
      </c>
      <c r="B630" s="15" t="s">
        <v>703</v>
      </c>
      <c r="C630" s="14" t="s">
        <v>702</v>
      </c>
      <c r="D630" s="14" t="s">
        <v>1386</v>
      </c>
      <c r="E630" s="14">
        <v>709</v>
      </c>
      <c r="F630" s="14" t="s">
        <v>699</v>
      </c>
      <c r="G630" s="16" t="s">
        <v>1374</v>
      </c>
      <c r="H630" s="14" t="s">
        <v>2106</v>
      </c>
      <c r="I630" s="1">
        <v>0</v>
      </c>
      <c r="J630" s="14" t="str">
        <f t="shared" si="52"/>
        <v>E</v>
      </c>
      <c r="K630" s="17">
        <v>8.9797730000000006E-2</v>
      </c>
      <c r="L630" s="14" t="str">
        <f t="shared" si="55"/>
        <v>E</v>
      </c>
      <c r="M630" s="6" t="s">
        <v>1228</v>
      </c>
      <c r="N630" s="18">
        <v>1.7909999999999999E-2</v>
      </c>
      <c r="O630" s="18" t="str">
        <f t="shared" si="53"/>
        <v>E</v>
      </c>
      <c r="P630" s="7" t="s">
        <v>1228</v>
      </c>
    </row>
    <row r="631" spans="1:16">
      <c r="A631" s="14" t="s">
        <v>3039</v>
      </c>
      <c r="B631" s="15" t="s">
        <v>3040</v>
      </c>
      <c r="C631" s="14" t="s">
        <v>701</v>
      </c>
      <c r="D631" s="14" t="s">
        <v>777</v>
      </c>
      <c r="E631" s="14">
        <v>708</v>
      </c>
      <c r="F631" s="14" t="s">
        <v>699</v>
      </c>
      <c r="G631" s="16" t="s">
        <v>1374</v>
      </c>
      <c r="H631" s="14" t="s">
        <v>2475</v>
      </c>
      <c r="I631" s="1">
        <v>0.107234</v>
      </c>
      <c r="J631" s="14" t="str">
        <f t="shared" si="52"/>
        <v>NE</v>
      </c>
      <c r="K631" s="14" t="s">
        <v>2186</v>
      </c>
      <c r="L631" s="14" t="s">
        <v>2186</v>
      </c>
      <c r="M631" s="14" t="s">
        <v>2186</v>
      </c>
      <c r="N631" s="18">
        <v>0.43406</v>
      </c>
      <c r="O631" s="18" t="str">
        <f t="shared" si="53"/>
        <v>NE</v>
      </c>
      <c r="P631" s="7" t="s">
        <v>1233</v>
      </c>
    </row>
    <row r="632" spans="1:16">
      <c r="A632" s="14" t="s">
        <v>1206</v>
      </c>
      <c r="B632" s="15" t="s">
        <v>909</v>
      </c>
      <c r="C632" s="6" t="s">
        <v>2455</v>
      </c>
      <c r="D632" s="14" t="s">
        <v>1291</v>
      </c>
      <c r="E632" s="16">
        <v>216</v>
      </c>
      <c r="F632" s="6" t="s">
        <v>238</v>
      </c>
      <c r="G632" s="16" t="s">
        <v>162</v>
      </c>
      <c r="H632" s="6" t="s">
        <v>2456</v>
      </c>
      <c r="I632" s="1">
        <v>0.107234</v>
      </c>
      <c r="J632" s="14" t="str">
        <f t="shared" si="52"/>
        <v>NE</v>
      </c>
      <c r="K632" s="14" t="s">
        <v>2186</v>
      </c>
      <c r="L632" s="14" t="s">
        <v>2186</v>
      </c>
      <c r="M632" s="14" t="s">
        <v>2186</v>
      </c>
      <c r="N632" s="18">
        <v>0.14734</v>
      </c>
      <c r="O632" s="18" t="str">
        <f t="shared" si="53"/>
        <v>NE</v>
      </c>
      <c r="P632" s="7" t="s">
        <v>1233</v>
      </c>
    </row>
    <row r="633" spans="1:16">
      <c r="A633" s="14" t="s">
        <v>3041</v>
      </c>
      <c r="B633" s="15" t="s">
        <v>908</v>
      </c>
      <c r="C633" s="6" t="s">
        <v>735</v>
      </c>
      <c r="D633" s="14" t="s">
        <v>777</v>
      </c>
      <c r="E633" s="14" t="s">
        <v>2716</v>
      </c>
      <c r="F633" s="6" t="s">
        <v>736</v>
      </c>
      <c r="G633" s="6" t="s">
        <v>3063</v>
      </c>
      <c r="H633" s="6" t="s">
        <v>2717</v>
      </c>
      <c r="I633" s="1">
        <v>0.107234</v>
      </c>
      <c r="J633" s="14" t="str">
        <f t="shared" si="52"/>
        <v>NE</v>
      </c>
      <c r="K633" s="14" t="s">
        <v>2186</v>
      </c>
      <c r="L633" s="14" t="s">
        <v>2186</v>
      </c>
      <c r="M633" s="14" t="s">
        <v>2186</v>
      </c>
      <c r="N633" s="18">
        <v>0.97682999999999998</v>
      </c>
      <c r="O633" s="18" t="str">
        <f t="shared" si="53"/>
        <v>NE</v>
      </c>
      <c r="P633" s="7" t="s">
        <v>1233</v>
      </c>
    </row>
    <row r="634" spans="1:16">
      <c r="A634" s="14" t="s">
        <v>2936</v>
      </c>
      <c r="B634" s="15" t="s">
        <v>907</v>
      </c>
      <c r="C634" s="14" t="s">
        <v>590</v>
      </c>
      <c r="D634" s="14" t="s">
        <v>1649</v>
      </c>
      <c r="E634" s="14">
        <v>590</v>
      </c>
      <c r="F634" s="14" t="s">
        <v>591</v>
      </c>
      <c r="G634" s="16" t="s">
        <v>3063</v>
      </c>
      <c r="H634" s="14" t="s">
        <v>2499</v>
      </c>
      <c r="I634" s="1">
        <v>0.107234</v>
      </c>
      <c r="J634" s="14" t="str">
        <f t="shared" si="52"/>
        <v>NE</v>
      </c>
      <c r="K634" s="17">
        <v>2.4045567999999999</v>
      </c>
      <c r="L634" s="14" t="str">
        <f t="shared" ref="L634:L654" si="56">IF(K634&lt;=0.2, "E", "NE")</f>
        <v>NE</v>
      </c>
      <c r="M634" s="6" t="s">
        <v>1233</v>
      </c>
      <c r="N634" s="18">
        <v>0.96121999999999996</v>
      </c>
      <c r="O634" s="18" t="str">
        <f t="shared" si="53"/>
        <v>NE</v>
      </c>
      <c r="P634" s="7" t="s">
        <v>1233</v>
      </c>
    </row>
    <row r="635" spans="1:16">
      <c r="A635" s="14" t="s">
        <v>2107</v>
      </c>
      <c r="B635" s="15" t="s">
        <v>39</v>
      </c>
      <c r="C635" s="14" t="s">
        <v>37</v>
      </c>
      <c r="D635" s="14" t="s">
        <v>1371</v>
      </c>
      <c r="E635" s="14">
        <v>27</v>
      </c>
      <c r="F635" s="14" t="s">
        <v>38</v>
      </c>
      <c r="G635" s="16" t="s">
        <v>1355</v>
      </c>
      <c r="H635" s="14" t="s">
        <v>2108</v>
      </c>
      <c r="I635" s="1">
        <v>0</v>
      </c>
      <c r="J635" s="14" t="str">
        <f t="shared" si="52"/>
        <v>E</v>
      </c>
      <c r="K635" s="17">
        <v>7.3055654999999997E-2</v>
      </c>
      <c r="L635" s="14" t="str">
        <f t="shared" si="56"/>
        <v>E</v>
      </c>
      <c r="M635" s="6" t="s">
        <v>1228</v>
      </c>
      <c r="N635" s="18">
        <v>0</v>
      </c>
      <c r="O635" s="18" t="str">
        <f t="shared" si="53"/>
        <v>E</v>
      </c>
      <c r="P635" s="7" t="s">
        <v>1228</v>
      </c>
    </row>
    <row r="636" spans="1:16">
      <c r="A636" s="14" t="s">
        <v>1207</v>
      </c>
      <c r="B636" s="15" t="s">
        <v>906</v>
      </c>
      <c r="C636" s="6" t="s">
        <v>750</v>
      </c>
      <c r="D636" s="14" t="s">
        <v>1766</v>
      </c>
      <c r="E636" s="14">
        <v>932</v>
      </c>
      <c r="F636" s="6" t="s">
        <v>743</v>
      </c>
      <c r="G636" s="16" t="s">
        <v>743</v>
      </c>
      <c r="H636" s="6" t="s">
        <v>777</v>
      </c>
      <c r="I636" s="1">
        <v>0.107234</v>
      </c>
      <c r="J636" s="14" t="str">
        <f t="shared" si="52"/>
        <v>NE</v>
      </c>
      <c r="K636" s="17">
        <v>1.6178726999999999</v>
      </c>
      <c r="L636" s="14" t="str">
        <f t="shared" si="56"/>
        <v>NE</v>
      </c>
      <c r="M636" s="6" t="s">
        <v>1233</v>
      </c>
      <c r="N636" s="18">
        <v>0.96172000000000002</v>
      </c>
      <c r="O636" s="18" t="str">
        <f t="shared" si="53"/>
        <v>NE</v>
      </c>
      <c r="P636" s="7" t="s">
        <v>1233</v>
      </c>
    </row>
    <row r="637" spans="1:16">
      <c r="A637" s="14" t="s">
        <v>1208</v>
      </c>
      <c r="B637" s="15" t="s">
        <v>905</v>
      </c>
      <c r="C637" s="6" t="s">
        <v>750</v>
      </c>
      <c r="D637" s="14" t="s">
        <v>1767</v>
      </c>
      <c r="E637" s="14">
        <v>932</v>
      </c>
      <c r="F637" s="6" t="s">
        <v>743</v>
      </c>
      <c r="G637" s="16" t="s">
        <v>743</v>
      </c>
      <c r="H637" s="6" t="s">
        <v>777</v>
      </c>
      <c r="I637" s="1">
        <v>0.107234</v>
      </c>
      <c r="J637" s="14" t="str">
        <f t="shared" si="52"/>
        <v>NE</v>
      </c>
      <c r="K637" s="17">
        <v>0.75696439999999998</v>
      </c>
      <c r="L637" s="14" t="str">
        <f t="shared" si="56"/>
        <v>NE</v>
      </c>
      <c r="M637" s="6" t="s">
        <v>1233</v>
      </c>
      <c r="N637" s="18">
        <v>0.82743</v>
      </c>
      <c r="O637" s="18" t="str">
        <f t="shared" si="53"/>
        <v>NE</v>
      </c>
      <c r="P637" s="7" t="s">
        <v>1233</v>
      </c>
    </row>
    <row r="638" spans="1:16">
      <c r="A638" s="14" t="s">
        <v>1209</v>
      </c>
      <c r="B638" s="15" t="s">
        <v>904</v>
      </c>
      <c r="C638" s="6" t="s">
        <v>750</v>
      </c>
      <c r="D638" s="14" t="s">
        <v>1768</v>
      </c>
      <c r="E638" s="14">
        <v>932</v>
      </c>
      <c r="F638" s="6" t="s">
        <v>743</v>
      </c>
      <c r="G638" s="16" t="s">
        <v>743</v>
      </c>
      <c r="H638" s="6" t="s">
        <v>777</v>
      </c>
      <c r="I638" s="1">
        <v>0.107234</v>
      </c>
      <c r="J638" s="14" t="str">
        <f t="shared" si="52"/>
        <v>NE</v>
      </c>
      <c r="K638" s="17">
        <v>2.3176389999999998</v>
      </c>
      <c r="L638" s="14" t="str">
        <f t="shared" si="56"/>
        <v>NE</v>
      </c>
      <c r="M638" s="6" t="s">
        <v>1233</v>
      </c>
      <c r="N638" s="18">
        <v>0.80562999999999996</v>
      </c>
      <c r="O638" s="18" t="str">
        <f t="shared" si="53"/>
        <v>NE</v>
      </c>
      <c r="P638" s="7" t="s">
        <v>1233</v>
      </c>
    </row>
    <row r="639" spans="1:16">
      <c r="A639" s="14" t="s">
        <v>1210</v>
      </c>
      <c r="B639" s="15" t="s">
        <v>903</v>
      </c>
      <c r="C639" s="6" t="s">
        <v>750</v>
      </c>
      <c r="D639" s="14" t="s">
        <v>1769</v>
      </c>
      <c r="E639" s="14">
        <v>932</v>
      </c>
      <c r="F639" s="6" t="s">
        <v>743</v>
      </c>
      <c r="G639" s="16" t="s">
        <v>743</v>
      </c>
      <c r="H639" s="6" t="s">
        <v>777</v>
      </c>
      <c r="I639" s="1">
        <v>0.107234</v>
      </c>
      <c r="J639" s="14" t="str">
        <f t="shared" si="52"/>
        <v>NE</v>
      </c>
      <c r="K639" s="17">
        <v>0.61720865999999996</v>
      </c>
      <c r="L639" s="14" t="str">
        <f t="shared" si="56"/>
        <v>NE</v>
      </c>
      <c r="M639" s="6" t="s">
        <v>1233</v>
      </c>
      <c r="N639" s="18">
        <v>0.98889000000000005</v>
      </c>
      <c r="O639" s="18" t="str">
        <f t="shared" si="53"/>
        <v>NE</v>
      </c>
      <c r="P639" s="7" t="s">
        <v>1233</v>
      </c>
    </row>
    <row r="640" spans="1:16">
      <c r="A640" s="14" t="s">
        <v>1211</v>
      </c>
      <c r="B640" s="15" t="s">
        <v>902</v>
      </c>
      <c r="C640" s="6" t="s">
        <v>750</v>
      </c>
      <c r="D640" s="14" t="s">
        <v>1770</v>
      </c>
      <c r="E640" s="14">
        <v>932</v>
      </c>
      <c r="F640" s="6" t="s">
        <v>743</v>
      </c>
      <c r="G640" s="16" t="s">
        <v>743</v>
      </c>
      <c r="H640" s="6" t="s">
        <v>777</v>
      </c>
      <c r="I640" s="1">
        <v>0.107234</v>
      </c>
      <c r="J640" s="14" t="str">
        <f t="shared" si="52"/>
        <v>NE</v>
      </c>
      <c r="K640" s="17">
        <v>1.7597773999999999</v>
      </c>
      <c r="L640" s="14" t="str">
        <f t="shared" si="56"/>
        <v>NE</v>
      </c>
      <c r="M640" s="6" t="s">
        <v>1233</v>
      </c>
      <c r="N640" s="18">
        <v>0.74853999999999998</v>
      </c>
      <c r="O640" s="18" t="str">
        <f t="shared" si="53"/>
        <v>NE</v>
      </c>
      <c r="P640" s="7" t="s">
        <v>1233</v>
      </c>
    </row>
    <row r="641" spans="1:16">
      <c r="A641" s="14" t="s">
        <v>1212</v>
      </c>
      <c r="B641" s="15" t="s">
        <v>901</v>
      </c>
      <c r="C641" s="6" t="s">
        <v>750</v>
      </c>
      <c r="D641" s="14" t="s">
        <v>1771</v>
      </c>
      <c r="E641" s="14">
        <v>932</v>
      </c>
      <c r="F641" s="6" t="s">
        <v>743</v>
      </c>
      <c r="G641" s="16" t="s">
        <v>743</v>
      </c>
      <c r="H641" s="6" t="s">
        <v>777</v>
      </c>
      <c r="I641" s="1">
        <v>0.107234</v>
      </c>
      <c r="J641" s="14" t="str">
        <f t="shared" si="52"/>
        <v>NE</v>
      </c>
      <c r="K641" s="17">
        <v>1.3715196000000001</v>
      </c>
      <c r="L641" s="14" t="str">
        <f t="shared" si="56"/>
        <v>NE</v>
      </c>
      <c r="M641" s="6" t="s">
        <v>1233</v>
      </c>
      <c r="N641" s="18">
        <v>0.97955999999999999</v>
      </c>
      <c r="O641" s="18" t="str">
        <f t="shared" si="53"/>
        <v>NE</v>
      </c>
      <c r="P641" s="7" t="s">
        <v>1233</v>
      </c>
    </row>
    <row r="642" spans="1:16">
      <c r="A642" s="14" t="s">
        <v>1213</v>
      </c>
      <c r="B642" s="15" t="s">
        <v>900</v>
      </c>
      <c r="C642" s="6" t="s">
        <v>750</v>
      </c>
      <c r="D642" s="14" t="s">
        <v>1772</v>
      </c>
      <c r="E642" s="14">
        <v>932</v>
      </c>
      <c r="F642" s="6" t="s">
        <v>743</v>
      </c>
      <c r="G642" s="16" t="s">
        <v>743</v>
      </c>
      <c r="H642" s="6" t="s">
        <v>777</v>
      </c>
      <c r="I642" s="1">
        <v>0.107234</v>
      </c>
      <c r="J642" s="14" t="str">
        <f t="shared" si="52"/>
        <v>NE</v>
      </c>
      <c r="K642" s="17">
        <v>2.3451222999999999</v>
      </c>
      <c r="L642" s="14" t="str">
        <f t="shared" si="56"/>
        <v>NE</v>
      </c>
      <c r="M642" s="6" t="s">
        <v>1233</v>
      </c>
      <c r="N642" s="18">
        <v>0.94423000000000001</v>
      </c>
      <c r="O642" s="18" t="str">
        <f t="shared" si="53"/>
        <v>NE</v>
      </c>
      <c r="P642" s="7" t="s">
        <v>1233</v>
      </c>
    </row>
    <row r="643" spans="1:16">
      <c r="A643" s="14" t="s">
        <v>1214</v>
      </c>
      <c r="B643" s="15" t="s">
        <v>899</v>
      </c>
      <c r="C643" s="6" t="s">
        <v>750</v>
      </c>
      <c r="D643" s="14" t="s">
        <v>1773</v>
      </c>
      <c r="E643" s="14">
        <v>932</v>
      </c>
      <c r="F643" s="6" t="s">
        <v>743</v>
      </c>
      <c r="G643" s="16" t="s">
        <v>743</v>
      </c>
      <c r="H643" s="6" t="s">
        <v>777</v>
      </c>
      <c r="I643" s="1">
        <v>0.107234</v>
      </c>
      <c r="J643" s="14" t="str">
        <f t="shared" si="52"/>
        <v>NE</v>
      </c>
      <c r="K643" s="17">
        <v>0.7429481</v>
      </c>
      <c r="L643" s="14" t="str">
        <f t="shared" si="56"/>
        <v>NE</v>
      </c>
      <c r="M643" s="6" t="s">
        <v>1233</v>
      </c>
      <c r="N643" s="18">
        <v>0.93606999999999996</v>
      </c>
      <c r="O643" s="18" t="str">
        <f t="shared" si="53"/>
        <v>NE</v>
      </c>
      <c r="P643" s="7" t="s">
        <v>1233</v>
      </c>
    </row>
    <row r="644" spans="1:16">
      <c r="A644" s="14" t="s">
        <v>1215</v>
      </c>
      <c r="B644" s="15" t="s">
        <v>898</v>
      </c>
      <c r="C644" s="16" t="s">
        <v>762</v>
      </c>
      <c r="D644" s="15" t="s">
        <v>898</v>
      </c>
      <c r="E644" s="16">
        <v>940</v>
      </c>
      <c r="F644" s="16" t="s">
        <v>752</v>
      </c>
      <c r="G644" s="16" t="s">
        <v>47</v>
      </c>
      <c r="H644" s="6"/>
      <c r="I644" s="1">
        <v>0.107234</v>
      </c>
      <c r="J644" s="14" t="str">
        <f t="shared" si="52"/>
        <v>NE</v>
      </c>
      <c r="K644" s="17">
        <v>0.56999999999999995</v>
      </c>
      <c r="L644" s="14" t="str">
        <f t="shared" si="56"/>
        <v>NE</v>
      </c>
      <c r="M644" s="6" t="s">
        <v>1233</v>
      </c>
      <c r="N644" s="18">
        <v>0.93600000000000005</v>
      </c>
      <c r="O644" s="18" t="str">
        <f t="shared" si="53"/>
        <v>NE</v>
      </c>
      <c r="P644" s="7" t="s">
        <v>1233</v>
      </c>
    </row>
    <row r="645" spans="1:16">
      <c r="A645" s="14" t="s">
        <v>2937</v>
      </c>
      <c r="B645" s="15" t="s">
        <v>897</v>
      </c>
      <c r="C645" s="6" t="s">
        <v>578</v>
      </c>
      <c r="D645" s="14" t="s">
        <v>1816</v>
      </c>
      <c r="E645" s="14" t="s">
        <v>2446</v>
      </c>
      <c r="F645" s="6" t="s">
        <v>579</v>
      </c>
      <c r="G645" s="16" t="s">
        <v>1774</v>
      </c>
      <c r="H645" s="6" t="s">
        <v>2137</v>
      </c>
      <c r="I645" s="1">
        <v>0.107234</v>
      </c>
      <c r="J645" s="14" t="str">
        <f t="shared" ref="J645:J708" si="57">IF(I645&gt;0.001,"NE","E")</f>
        <v>NE</v>
      </c>
      <c r="K645" s="17">
        <v>1.5813378</v>
      </c>
      <c r="L645" s="14" t="str">
        <f t="shared" si="56"/>
        <v>NE</v>
      </c>
      <c r="M645" s="6" t="s">
        <v>1233</v>
      </c>
      <c r="N645" s="18">
        <v>0.99326000000000003</v>
      </c>
      <c r="O645" s="18" t="str">
        <f t="shared" ref="O645:O708" si="58">IF(N645&lt;=0.05, "E", "NE")</f>
        <v>NE</v>
      </c>
      <c r="P645" s="7" t="s">
        <v>1233</v>
      </c>
    </row>
    <row r="646" spans="1:16">
      <c r="A646" s="14" t="s">
        <v>2938</v>
      </c>
      <c r="B646" s="15" t="s">
        <v>896</v>
      </c>
      <c r="C646" s="6" t="s">
        <v>578</v>
      </c>
      <c r="D646" s="14" t="s">
        <v>1817</v>
      </c>
      <c r="E646" s="14" t="s">
        <v>2446</v>
      </c>
      <c r="F646" s="6" t="s">
        <v>579</v>
      </c>
      <c r="G646" s="16" t="s">
        <v>1774</v>
      </c>
      <c r="H646" s="6" t="s">
        <v>2137</v>
      </c>
      <c r="I646" s="1">
        <v>0.107234</v>
      </c>
      <c r="J646" s="14" t="str">
        <f t="shared" si="57"/>
        <v>NE</v>
      </c>
      <c r="K646" s="17">
        <v>0.65913670000000002</v>
      </c>
      <c r="L646" s="14" t="str">
        <f t="shared" si="56"/>
        <v>NE</v>
      </c>
      <c r="M646" s="6" t="s">
        <v>1233</v>
      </c>
      <c r="N646" s="18">
        <v>0.33710000000000001</v>
      </c>
      <c r="O646" s="18" t="str">
        <f t="shared" si="58"/>
        <v>NE</v>
      </c>
      <c r="P646" s="7" t="s">
        <v>1233</v>
      </c>
    </row>
    <row r="647" spans="1:16">
      <c r="A647" s="14" t="s">
        <v>2939</v>
      </c>
      <c r="B647" s="15" t="s">
        <v>895</v>
      </c>
      <c r="C647" s="6" t="s">
        <v>2135</v>
      </c>
      <c r="D647" s="14" t="s">
        <v>1746</v>
      </c>
      <c r="E647" s="14" t="s">
        <v>2346</v>
      </c>
      <c r="F647" s="6" t="s">
        <v>579</v>
      </c>
      <c r="G647" s="16" t="s">
        <v>1774</v>
      </c>
      <c r="H647" s="6" t="s">
        <v>2137</v>
      </c>
      <c r="I647" s="1">
        <v>0.107234</v>
      </c>
      <c r="J647" s="14" t="str">
        <f t="shared" si="57"/>
        <v>NE</v>
      </c>
      <c r="K647" s="17">
        <v>0.75369733999999999</v>
      </c>
      <c r="L647" s="14" t="str">
        <f t="shared" si="56"/>
        <v>NE</v>
      </c>
      <c r="M647" s="6" t="s">
        <v>1233</v>
      </c>
      <c r="N647" s="18">
        <v>0.96172000000000002</v>
      </c>
      <c r="O647" s="18" t="str">
        <f t="shared" si="58"/>
        <v>NE</v>
      </c>
      <c r="P647" s="7" t="s">
        <v>1233</v>
      </c>
    </row>
    <row r="648" spans="1:16">
      <c r="A648" s="14" t="s">
        <v>2940</v>
      </c>
      <c r="B648" s="15" t="s">
        <v>894</v>
      </c>
      <c r="C648" s="6" t="s">
        <v>2455</v>
      </c>
      <c r="D648" s="14" t="s">
        <v>1292</v>
      </c>
      <c r="E648" s="16">
        <v>216</v>
      </c>
      <c r="F648" s="6" t="s">
        <v>238</v>
      </c>
      <c r="G648" s="16" t="s">
        <v>162</v>
      </c>
      <c r="H648" s="6" t="s">
        <v>2456</v>
      </c>
      <c r="I648" s="1">
        <v>0.107234</v>
      </c>
      <c r="J648" s="14" t="str">
        <f t="shared" si="57"/>
        <v>NE</v>
      </c>
      <c r="K648" s="17">
        <v>1.3421666999999999</v>
      </c>
      <c r="L648" s="14" t="str">
        <f t="shared" si="56"/>
        <v>NE</v>
      </c>
      <c r="M648" s="6" t="s">
        <v>1233</v>
      </c>
      <c r="N648" s="18">
        <v>0.94423000000000001</v>
      </c>
      <c r="O648" s="18" t="str">
        <f t="shared" si="58"/>
        <v>NE</v>
      </c>
      <c r="P648" s="7" t="s">
        <v>1233</v>
      </c>
    </row>
    <row r="649" spans="1:16">
      <c r="A649" s="14" t="s">
        <v>2941</v>
      </c>
      <c r="B649" s="15" t="s">
        <v>893</v>
      </c>
      <c r="C649" s="6" t="s">
        <v>2135</v>
      </c>
      <c r="D649" s="14" t="s">
        <v>1630</v>
      </c>
      <c r="E649" s="14" t="s">
        <v>2346</v>
      </c>
      <c r="F649" s="6" t="s">
        <v>579</v>
      </c>
      <c r="G649" s="16" t="s">
        <v>1774</v>
      </c>
      <c r="H649" s="6" t="s">
        <v>2137</v>
      </c>
      <c r="I649" s="1">
        <v>0.107234</v>
      </c>
      <c r="J649" s="14" t="str">
        <f t="shared" si="57"/>
        <v>NE</v>
      </c>
      <c r="K649" s="17">
        <v>1.9546671</v>
      </c>
      <c r="L649" s="14" t="str">
        <f t="shared" si="56"/>
        <v>NE</v>
      </c>
      <c r="M649" s="6" t="s">
        <v>1233</v>
      </c>
      <c r="N649" s="18">
        <v>0.94960999999999995</v>
      </c>
      <c r="O649" s="18" t="str">
        <f t="shared" si="58"/>
        <v>NE</v>
      </c>
      <c r="P649" s="7" t="s">
        <v>1233</v>
      </c>
    </row>
    <row r="650" spans="1:16">
      <c r="A650" s="14" t="s">
        <v>2942</v>
      </c>
      <c r="B650" s="15" t="s">
        <v>892</v>
      </c>
      <c r="C650" s="6" t="s">
        <v>2135</v>
      </c>
      <c r="D650" s="14" t="s">
        <v>1747</v>
      </c>
      <c r="E650" s="14" t="s">
        <v>2346</v>
      </c>
      <c r="F650" s="6" t="s">
        <v>579</v>
      </c>
      <c r="G650" s="16" t="s">
        <v>1774</v>
      </c>
      <c r="H650" s="6" t="s">
        <v>2137</v>
      </c>
      <c r="I650" s="1">
        <v>0.107234</v>
      </c>
      <c r="J650" s="14" t="str">
        <f t="shared" si="57"/>
        <v>NE</v>
      </c>
      <c r="K650" s="17">
        <v>0.86062753000000003</v>
      </c>
      <c r="L650" s="14" t="str">
        <f t="shared" si="56"/>
        <v>NE</v>
      </c>
      <c r="M650" s="6" t="s">
        <v>1233</v>
      </c>
      <c r="N650" s="18">
        <v>0.92830999999999997</v>
      </c>
      <c r="O650" s="18" t="str">
        <f t="shared" si="58"/>
        <v>NE</v>
      </c>
      <c r="P650" s="7" t="s">
        <v>1233</v>
      </c>
    </row>
    <row r="651" spans="1:16">
      <c r="A651" s="14" t="s">
        <v>2943</v>
      </c>
      <c r="B651" s="15" t="s">
        <v>891</v>
      </c>
      <c r="C651" s="6" t="s">
        <v>578</v>
      </c>
      <c r="D651" s="14" t="s">
        <v>1748</v>
      </c>
      <c r="E651" s="14" t="s">
        <v>2446</v>
      </c>
      <c r="F651" s="6" t="s">
        <v>579</v>
      </c>
      <c r="G651" s="16" t="s">
        <v>1774</v>
      </c>
      <c r="H651" s="6" t="s">
        <v>2137</v>
      </c>
      <c r="I651" s="1">
        <v>0.107234</v>
      </c>
      <c r="J651" s="14" t="str">
        <f t="shared" si="57"/>
        <v>NE</v>
      </c>
      <c r="K651" s="17">
        <v>0.41976085000000002</v>
      </c>
      <c r="L651" s="14" t="str">
        <f t="shared" si="56"/>
        <v>NE</v>
      </c>
      <c r="M651" s="6" t="s">
        <v>1233</v>
      </c>
      <c r="N651" s="18">
        <v>0.63358000000000003</v>
      </c>
      <c r="O651" s="18" t="str">
        <f t="shared" si="58"/>
        <v>NE</v>
      </c>
      <c r="P651" s="7" t="s">
        <v>1233</v>
      </c>
    </row>
    <row r="652" spans="1:16">
      <c r="A652" s="14" t="s">
        <v>1216</v>
      </c>
      <c r="B652" s="15" t="s">
        <v>890</v>
      </c>
      <c r="C652" s="16" t="s">
        <v>750</v>
      </c>
      <c r="D652" s="15" t="s">
        <v>890</v>
      </c>
      <c r="E652" s="16">
        <v>932</v>
      </c>
      <c r="F652" s="16" t="s">
        <v>751</v>
      </c>
      <c r="G652" s="16" t="s">
        <v>743</v>
      </c>
      <c r="H652" s="6"/>
      <c r="I652" s="1">
        <v>0.107234</v>
      </c>
      <c r="J652" s="14" t="str">
        <f t="shared" si="57"/>
        <v>NE</v>
      </c>
      <c r="K652" s="17">
        <v>0.44</v>
      </c>
      <c r="L652" s="14" t="str">
        <f t="shared" si="56"/>
        <v>NE</v>
      </c>
      <c r="M652" s="6" t="s">
        <v>1233</v>
      </c>
      <c r="N652" s="18">
        <v>0.90786</v>
      </c>
      <c r="O652" s="18" t="str">
        <f t="shared" si="58"/>
        <v>NE</v>
      </c>
      <c r="P652" s="7" t="s">
        <v>1233</v>
      </c>
    </row>
    <row r="653" spans="1:16">
      <c r="A653" s="6" t="s">
        <v>1217</v>
      </c>
      <c r="B653" s="15" t="s">
        <v>889</v>
      </c>
      <c r="C653" s="16" t="s">
        <v>750</v>
      </c>
      <c r="D653" s="15" t="s">
        <v>889</v>
      </c>
      <c r="E653" s="16">
        <v>932</v>
      </c>
      <c r="F653" s="16" t="s">
        <v>751</v>
      </c>
      <c r="G653" s="16" t="s">
        <v>743</v>
      </c>
      <c r="H653" s="6"/>
      <c r="I653" s="1">
        <v>0.107234</v>
      </c>
      <c r="J653" s="14" t="str">
        <f t="shared" si="57"/>
        <v>NE</v>
      </c>
      <c r="K653" s="17">
        <v>0.55000000000000004</v>
      </c>
      <c r="L653" s="14" t="str">
        <f t="shared" si="56"/>
        <v>NE</v>
      </c>
      <c r="M653" s="6" t="s">
        <v>1233</v>
      </c>
      <c r="N653" s="18">
        <v>0.90786</v>
      </c>
      <c r="O653" s="18" t="str">
        <f t="shared" si="58"/>
        <v>NE</v>
      </c>
      <c r="P653" s="7" t="s">
        <v>1233</v>
      </c>
    </row>
    <row r="654" spans="1:16">
      <c r="A654" s="14" t="s">
        <v>1218</v>
      </c>
      <c r="B654" s="15" t="s">
        <v>888</v>
      </c>
      <c r="C654" s="16" t="s">
        <v>756</v>
      </c>
      <c r="D654" s="14" t="s">
        <v>777</v>
      </c>
      <c r="E654" s="16">
        <v>935</v>
      </c>
      <c r="F654" s="16" t="s">
        <v>752</v>
      </c>
      <c r="G654" s="16" t="s">
        <v>47</v>
      </c>
      <c r="H654" s="14" t="s">
        <v>2944</v>
      </c>
      <c r="I654" s="1">
        <v>0.107234</v>
      </c>
      <c r="J654" s="14" t="str">
        <f t="shared" si="57"/>
        <v>NE</v>
      </c>
      <c r="K654" s="17">
        <v>0.52366763000000005</v>
      </c>
      <c r="L654" s="14" t="str">
        <f t="shared" si="56"/>
        <v>NE</v>
      </c>
      <c r="M654" s="6" t="s">
        <v>1233</v>
      </c>
      <c r="N654" s="18">
        <v>0.74992999999999999</v>
      </c>
      <c r="O654" s="18" t="str">
        <f t="shared" si="58"/>
        <v>NE</v>
      </c>
      <c r="P654" s="7" t="s">
        <v>1233</v>
      </c>
    </row>
    <row r="655" spans="1:16">
      <c r="A655" s="14" t="s">
        <v>3042</v>
      </c>
      <c r="B655" s="15" t="s">
        <v>887</v>
      </c>
      <c r="C655" s="14" t="s">
        <v>656</v>
      </c>
      <c r="D655" s="14" t="s">
        <v>777</v>
      </c>
      <c r="E655" s="14">
        <v>668</v>
      </c>
      <c r="F655" s="14" t="s">
        <v>657</v>
      </c>
      <c r="G655" s="6" t="s">
        <v>3063</v>
      </c>
      <c r="H655" s="14" t="s">
        <v>777</v>
      </c>
      <c r="I655" s="1">
        <v>0.107234</v>
      </c>
      <c r="J655" s="14" t="str">
        <f t="shared" si="57"/>
        <v>NE</v>
      </c>
      <c r="K655" s="14" t="s">
        <v>2186</v>
      </c>
      <c r="L655" s="14" t="s">
        <v>2186</v>
      </c>
      <c r="M655" s="14" t="s">
        <v>2186</v>
      </c>
      <c r="N655" s="18">
        <v>0.56057000000000001</v>
      </c>
      <c r="O655" s="18" t="str">
        <f t="shared" si="58"/>
        <v>NE</v>
      </c>
      <c r="P655" s="7" t="s">
        <v>1233</v>
      </c>
    </row>
    <row r="656" spans="1:16">
      <c r="A656" s="14" t="s">
        <v>1219</v>
      </c>
      <c r="B656" s="15" t="s">
        <v>886</v>
      </c>
      <c r="C656" s="16" t="s">
        <v>763</v>
      </c>
      <c r="D656" s="14" t="s">
        <v>777</v>
      </c>
      <c r="E656" s="16">
        <v>940</v>
      </c>
      <c r="F656" s="16" t="s">
        <v>752</v>
      </c>
      <c r="G656" s="16" t="s">
        <v>47</v>
      </c>
      <c r="H656" s="14" t="s">
        <v>2945</v>
      </c>
      <c r="I656" s="1">
        <v>0.107234</v>
      </c>
      <c r="J656" s="14" t="str">
        <f t="shared" si="57"/>
        <v>NE</v>
      </c>
      <c r="K656" s="17">
        <v>1.2704120999999999</v>
      </c>
      <c r="L656" s="14" t="str">
        <f>IF(K656&lt;=0.2, "E", "NE")</f>
        <v>NE</v>
      </c>
      <c r="M656" s="6" t="s">
        <v>1233</v>
      </c>
      <c r="N656" s="18">
        <v>0.91791</v>
      </c>
      <c r="O656" s="18" t="str">
        <f t="shared" si="58"/>
        <v>NE</v>
      </c>
      <c r="P656" s="7" t="s">
        <v>1233</v>
      </c>
    </row>
    <row r="657" spans="1:16">
      <c r="A657" s="14" t="s">
        <v>1220</v>
      </c>
      <c r="B657" s="15" t="s">
        <v>885</v>
      </c>
      <c r="C657" s="16" t="s">
        <v>763</v>
      </c>
      <c r="D657" s="14" t="s">
        <v>777</v>
      </c>
      <c r="E657" s="16">
        <v>940</v>
      </c>
      <c r="F657" s="16" t="s">
        <v>752</v>
      </c>
      <c r="G657" s="16" t="s">
        <v>47</v>
      </c>
      <c r="H657" s="14" t="s">
        <v>2946</v>
      </c>
      <c r="I657" s="1">
        <v>0.107234</v>
      </c>
      <c r="J657" s="14" t="str">
        <f t="shared" si="57"/>
        <v>NE</v>
      </c>
      <c r="K657" s="17">
        <v>1.6192666</v>
      </c>
      <c r="L657" s="14" t="str">
        <f>IF(K657&lt;=0.2, "E", "NE")</f>
        <v>NE</v>
      </c>
      <c r="M657" s="6" t="s">
        <v>1233</v>
      </c>
      <c r="N657" s="18">
        <v>0.95021</v>
      </c>
      <c r="O657" s="18" t="str">
        <f t="shared" si="58"/>
        <v>NE</v>
      </c>
      <c r="P657" s="7" t="s">
        <v>1233</v>
      </c>
    </row>
    <row r="658" spans="1:16">
      <c r="A658" s="14" t="s">
        <v>1221</v>
      </c>
      <c r="B658" s="15" t="s">
        <v>884</v>
      </c>
      <c r="C658" s="16" t="s">
        <v>763</v>
      </c>
      <c r="D658" s="14" t="s">
        <v>777</v>
      </c>
      <c r="E658" s="16">
        <v>940</v>
      </c>
      <c r="F658" s="16" t="s">
        <v>752</v>
      </c>
      <c r="G658" s="16" t="s">
        <v>47</v>
      </c>
      <c r="H658" s="14" t="s">
        <v>3043</v>
      </c>
      <c r="I658" s="1">
        <v>0.107234</v>
      </c>
      <c r="J658" s="14" t="str">
        <f t="shared" si="57"/>
        <v>NE</v>
      </c>
      <c r="K658" s="14" t="s">
        <v>2186</v>
      </c>
      <c r="L658" s="14" t="s">
        <v>2186</v>
      </c>
      <c r="M658" s="14" t="s">
        <v>2186</v>
      </c>
      <c r="N658" s="18">
        <v>0.89459999999999995</v>
      </c>
      <c r="O658" s="18" t="str">
        <f t="shared" si="58"/>
        <v>NE</v>
      </c>
      <c r="P658" s="7" t="s">
        <v>1233</v>
      </c>
    </row>
    <row r="659" spans="1:16">
      <c r="A659" s="14" t="s">
        <v>773</v>
      </c>
      <c r="B659" s="15" t="s">
        <v>755</v>
      </c>
      <c r="C659" s="16" t="s">
        <v>754</v>
      </c>
      <c r="D659" s="14" t="s">
        <v>777</v>
      </c>
      <c r="E659" s="16">
        <v>934</v>
      </c>
      <c r="F659" s="16" t="s">
        <v>752</v>
      </c>
      <c r="G659" s="16" t="s">
        <v>47</v>
      </c>
      <c r="H659" s="14" t="s">
        <v>3044</v>
      </c>
      <c r="I659" s="1">
        <v>0.107234</v>
      </c>
      <c r="J659" s="14" t="str">
        <f t="shared" si="57"/>
        <v>NE</v>
      </c>
      <c r="K659" s="14" t="s">
        <v>2186</v>
      </c>
      <c r="L659" s="14" t="s">
        <v>2186</v>
      </c>
      <c r="M659" s="14" t="s">
        <v>2186</v>
      </c>
      <c r="N659" s="18">
        <v>7.1620000000000003E-2</v>
      </c>
      <c r="O659" s="18" t="str">
        <f t="shared" si="58"/>
        <v>NE</v>
      </c>
      <c r="P659" s="7" t="s">
        <v>1233</v>
      </c>
    </row>
    <row r="660" spans="1:16">
      <c r="A660" s="14" t="s">
        <v>1222</v>
      </c>
      <c r="B660" s="15" t="s">
        <v>883</v>
      </c>
      <c r="C660" s="16" t="s">
        <v>762</v>
      </c>
      <c r="D660" s="6" t="s">
        <v>2632</v>
      </c>
      <c r="E660" s="16">
        <v>939</v>
      </c>
      <c r="F660" s="16" t="s">
        <v>752</v>
      </c>
      <c r="G660" s="16" t="s">
        <v>47</v>
      </c>
      <c r="H660" s="14"/>
      <c r="I660" s="1">
        <v>0.107234</v>
      </c>
      <c r="J660" s="14" t="str">
        <f t="shared" si="57"/>
        <v>NE</v>
      </c>
      <c r="K660" s="17">
        <v>0.14000000000000001</v>
      </c>
      <c r="L660" s="14" t="str">
        <f t="shared" ref="L660:L666" si="59">IF(K660&lt;=0.2, "E", "NE")</f>
        <v>E</v>
      </c>
      <c r="M660" s="6" t="s">
        <v>1234</v>
      </c>
      <c r="N660" s="18">
        <v>0.33700000000000002</v>
      </c>
      <c r="O660" s="18" t="str">
        <f t="shared" si="58"/>
        <v>NE</v>
      </c>
      <c r="P660" s="7" t="s">
        <v>1233</v>
      </c>
    </row>
    <row r="661" spans="1:16">
      <c r="A661" s="14" t="s">
        <v>2947</v>
      </c>
      <c r="B661" s="15" t="s">
        <v>882</v>
      </c>
      <c r="C661" s="6" t="s">
        <v>578</v>
      </c>
      <c r="D661" s="14" t="s">
        <v>1818</v>
      </c>
      <c r="E661" s="14" t="s">
        <v>2948</v>
      </c>
      <c r="F661" s="6" t="s">
        <v>579</v>
      </c>
      <c r="G661" s="16" t="s">
        <v>1774</v>
      </c>
      <c r="H661" s="6" t="s">
        <v>2137</v>
      </c>
      <c r="I661" s="1">
        <v>0.107234</v>
      </c>
      <c r="J661" s="14" t="str">
        <f t="shared" si="57"/>
        <v>NE</v>
      </c>
      <c r="K661" s="17">
        <v>0.47921970000000003</v>
      </c>
      <c r="L661" s="14" t="str">
        <f t="shared" si="59"/>
        <v>NE</v>
      </c>
      <c r="M661" s="6" t="s">
        <v>1233</v>
      </c>
      <c r="N661" s="18">
        <v>0.23654</v>
      </c>
      <c r="O661" s="18" t="str">
        <f t="shared" si="58"/>
        <v>NE</v>
      </c>
      <c r="P661" s="7" t="s">
        <v>1233</v>
      </c>
    </row>
    <row r="662" spans="1:16">
      <c r="A662" s="14" t="s">
        <v>2949</v>
      </c>
      <c r="B662" s="15" t="s">
        <v>881</v>
      </c>
      <c r="C662" s="6" t="s">
        <v>578</v>
      </c>
      <c r="D662" s="14" t="s">
        <v>1819</v>
      </c>
      <c r="E662" s="14" t="s">
        <v>2948</v>
      </c>
      <c r="F662" s="6" t="s">
        <v>579</v>
      </c>
      <c r="G662" s="16" t="s">
        <v>1774</v>
      </c>
      <c r="H662" s="6" t="s">
        <v>2137</v>
      </c>
      <c r="I662" s="1">
        <v>0.107234</v>
      </c>
      <c r="J662" s="14" t="str">
        <f t="shared" si="57"/>
        <v>NE</v>
      </c>
      <c r="K662" s="17">
        <v>1.2507374</v>
      </c>
      <c r="L662" s="14" t="str">
        <f t="shared" si="59"/>
        <v>NE</v>
      </c>
      <c r="M662" s="6" t="s">
        <v>1233</v>
      </c>
      <c r="N662" s="18">
        <v>0.86573999999999995</v>
      </c>
      <c r="O662" s="18" t="str">
        <f t="shared" si="58"/>
        <v>NE</v>
      </c>
      <c r="P662" s="7" t="s">
        <v>1233</v>
      </c>
    </row>
    <row r="663" spans="1:16">
      <c r="A663" s="14" t="s">
        <v>2950</v>
      </c>
      <c r="B663" s="15" t="s">
        <v>880</v>
      </c>
      <c r="C663" s="6" t="s">
        <v>578</v>
      </c>
      <c r="D663" s="14" t="s">
        <v>1820</v>
      </c>
      <c r="E663" s="14" t="s">
        <v>2951</v>
      </c>
      <c r="F663" s="6" t="s">
        <v>579</v>
      </c>
      <c r="G663" s="16" t="s">
        <v>1774</v>
      </c>
      <c r="H663" s="6" t="s">
        <v>2137</v>
      </c>
      <c r="I663" s="1">
        <v>0.107234</v>
      </c>
      <c r="J663" s="14" t="str">
        <f t="shared" si="57"/>
        <v>NE</v>
      </c>
      <c r="K663" s="17">
        <v>1.0529983999999999</v>
      </c>
      <c r="L663" s="14" t="str">
        <f t="shared" si="59"/>
        <v>NE</v>
      </c>
      <c r="M663" s="6" t="s">
        <v>1233</v>
      </c>
      <c r="N663" s="18">
        <v>0.77685999999999999</v>
      </c>
      <c r="O663" s="18" t="str">
        <f t="shared" si="58"/>
        <v>NE</v>
      </c>
      <c r="P663" s="7" t="s">
        <v>1233</v>
      </c>
    </row>
    <row r="664" spans="1:16">
      <c r="A664" s="14" t="s">
        <v>2952</v>
      </c>
      <c r="B664" s="15" t="s">
        <v>879</v>
      </c>
      <c r="C664" s="6" t="s">
        <v>578</v>
      </c>
      <c r="D664" s="14" t="s">
        <v>1821</v>
      </c>
      <c r="E664" s="14" t="s">
        <v>2446</v>
      </c>
      <c r="F664" s="6" t="s">
        <v>579</v>
      </c>
      <c r="G664" s="16" t="s">
        <v>1774</v>
      </c>
      <c r="H664" s="6" t="s">
        <v>2137</v>
      </c>
      <c r="I664" s="1">
        <v>0.107234</v>
      </c>
      <c r="J664" s="14" t="str">
        <f t="shared" si="57"/>
        <v>NE</v>
      </c>
      <c r="K664" s="17">
        <v>0.43170097000000002</v>
      </c>
      <c r="L664" s="14" t="str">
        <f t="shared" si="59"/>
        <v>NE</v>
      </c>
      <c r="M664" s="6" t="s">
        <v>1233</v>
      </c>
      <c r="N664" s="18">
        <v>0.52903999999999995</v>
      </c>
      <c r="O664" s="18" t="str">
        <f t="shared" si="58"/>
        <v>NE</v>
      </c>
      <c r="P664" s="7" t="s">
        <v>1233</v>
      </c>
    </row>
    <row r="665" spans="1:16">
      <c r="A665" s="14" t="s">
        <v>2953</v>
      </c>
      <c r="B665" s="15" t="s">
        <v>878</v>
      </c>
      <c r="C665" s="6" t="s">
        <v>578</v>
      </c>
      <c r="D665" s="14" t="s">
        <v>1822</v>
      </c>
      <c r="E665" s="14" t="s">
        <v>2446</v>
      </c>
      <c r="F665" s="6" t="s">
        <v>579</v>
      </c>
      <c r="G665" s="16" t="s">
        <v>1774</v>
      </c>
      <c r="H665" s="6" t="s">
        <v>2137</v>
      </c>
      <c r="I665" s="1">
        <v>0.107234</v>
      </c>
      <c r="J665" s="14" t="str">
        <f t="shared" si="57"/>
        <v>NE</v>
      </c>
      <c r="K665" s="17">
        <v>0.38321576000000002</v>
      </c>
      <c r="L665" s="14" t="str">
        <f t="shared" si="59"/>
        <v>NE</v>
      </c>
      <c r="M665" s="6" t="s">
        <v>1233</v>
      </c>
      <c r="N665" s="18">
        <v>0.11971999999999999</v>
      </c>
      <c r="O665" s="18" t="str">
        <f t="shared" si="58"/>
        <v>NE</v>
      </c>
      <c r="P665" s="7" t="s">
        <v>1233</v>
      </c>
    </row>
    <row r="666" spans="1:16">
      <c r="A666" s="14" t="s">
        <v>2954</v>
      </c>
      <c r="B666" s="15" t="s">
        <v>877</v>
      </c>
      <c r="C666" s="6" t="s">
        <v>578</v>
      </c>
      <c r="D666" s="14" t="s">
        <v>1823</v>
      </c>
      <c r="E666" s="14" t="s">
        <v>2446</v>
      </c>
      <c r="F666" s="6" t="s">
        <v>579</v>
      </c>
      <c r="G666" s="16" t="s">
        <v>1774</v>
      </c>
      <c r="H666" s="6" t="s">
        <v>2137</v>
      </c>
      <c r="I666" s="1">
        <v>0.107234</v>
      </c>
      <c r="J666" s="14" t="str">
        <f t="shared" si="57"/>
        <v>NE</v>
      </c>
      <c r="K666" s="17">
        <v>0.61478560000000004</v>
      </c>
      <c r="L666" s="14" t="str">
        <f t="shared" si="59"/>
        <v>NE</v>
      </c>
      <c r="M666" s="6" t="s">
        <v>1233</v>
      </c>
      <c r="N666" s="18">
        <v>0.96121999999999996</v>
      </c>
      <c r="O666" s="18" t="str">
        <f t="shared" si="58"/>
        <v>NE</v>
      </c>
      <c r="P666" s="7" t="s">
        <v>1233</v>
      </c>
    </row>
    <row r="667" spans="1:16">
      <c r="A667" s="14" t="s">
        <v>3045</v>
      </c>
      <c r="B667" s="15" t="s">
        <v>876</v>
      </c>
      <c r="C667" s="6" t="s">
        <v>2135</v>
      </c>
      <c r="D667" s="14" t="s">
        <v>1607</v>
      </c>
      <c r="E667" s="14" t="s">
        <v>2346</v>
      </c>
      <c r="F667" s="6" t="s">
        <v>579</v>
      </c>
      <c r="G667" s="16" t="s">
        <v>1774</v>
      </c>
      <c r="H667" s="6" t="s">
        <v>2137</v>
      </c>
      <c r="I667" s="1">
        <v>0.107234</v>
      </c>
      <c r="J667" s="14" t="str">
        <f t="shared" si="57"/>
        <v>NE</v>
      </c>
      <c r="K667" s="14" t="s">
        <v>2186</v>
      </c>
      <c r="L667" s="14" t="s">
        <v>2186</v>
      </c>
      <c r="M667" s="14" t="s">
        <v>2186</v>
      </c>
      <c r="N667" s="18">
        <v>0.84779000000000004</v>
      </c>
      <c r="O667" s="18" t="str">
        <f t="shared" si="58"/>
        <v>NE</v>
      </c>
      <c r="P667" s="7" t="s">
        <v>1233</v>
      </c>
    </row>
    <row r="668" spans="1:16">
      <c r="A668" s="14" t="s">
        <v>3046</v>
      </c>
      <c r="B668" s="15" t="s">
        <v>875</v>
      </c>
      <c r="C668" s="6" t="s">
        <v>578</v>
      </c>
      <c r="D668" s="14" t="s">
        <v>1631</v>
      </c>
      <c r="E668" s="14" t="s">
        <v>2446</v>
      </c>
      <c r="F668" s="6" t="s">
        <v>579</v>
      </c>
      <c r="G668" s="16" t="s">
        <v>1774</v>
      </c>
      <c r="H668" s="6" t="s">
        <v>2137</v>
      </c>
      <c r="I668" s="1">
        <v>0.107234</v>
      </c>
      <c r="J668" s="14" t="str">
        <f t="shared" si="57"/>
        <v>NE</v>
      </c>
      <c r="K668" s="14" t="s">
        <v>2186</v>
      </c>
      <c r="L668" s="14" t="s">
        <v>2186</v>
      </c>
      <c r="M668" s="14" t="s">
        <v>2186</v>
      </c>
      <c r="N668" s="18">
        <v>0.31580000000000003</v>
      </c>
      <c r="O668" s="18" t="str">
        <f t="shared" si="58"/>
        <v>NE</v>
      </c>
      <c r="P668" s="7" t="s">
        <v>1233</v>
      </c>
    </row>
    <row r="669" spans="1:16">
      <c r="A669" s="14" t="s">
        <v>3047</v>
      </c>
      <c r="B669" s="15" t="s">
        <v>874</v>
      </c>
      <c r="C669" s="6" t="s">
        <v>578</v>
      </c>
      <c r="D669" s="14" t="s">
        <v>1632</v>
      </c>
      <c r="E669" s="14" t="s">
        <v>2446</v>
      </c>
      <c r="F669" s="6" t="s">
        <v>579</v>
      </c>
      <c r="G669" s="16" t="s">
        <v>1774</v>
      </c>
      <c r="H669" s="6" t="s">
        <v>2137</v>
      </c>
      <c r="I669" s="1">
        <v>0.107234</v>
      </c>
      <c r="J669" s="14" t="str">
        <f t="shared" si="57"/>
        <v>NE</v>
      </c>
      <c r="K669" s="14" t="s">
        <v>2186</v>
      </c>
      <c r="L669" s="14" t="s">
        <v>2186</v>
      </c>
      <c r="M669" s="14" t="s">
        <v>2186</v>
      </c>
      <c r="N669" s="18">
        <v>0.93606999999999996</v>
      </c>
      <c r="O669" s="18" t="str">
        <f t="shared" si="58"/>
        <v>NE</v>
      </c>
      <c r="P669" s="7" t="s">
        <v>1233</v>
      </c>
    </row>
    <row r="670" spans="1:16">
      <c r="A670" s="14" t="s">
        <v>2633</v>
      </c>
      <c r="B670" s="15" t="s">
        <v>873</v>
      </c>
      <c r="C670" s="6" t="s">
        <v>578</v>
      </c>
      <c r="D670" s="14" t="s">
        <v>1787</v>
      </c>
      <c r="E670" s="14" t="s">
        <v>2446</v>
      </c>
      <c r="F670" s="6" t="s">
        <v>579</v>
      </c>
      <c r="G670" s="16" t="s">
        <v>1774</v>
      </c>
      <c r="H670" s="6" t="s">
        <v>2137</v>
      </c>
      <c r="I670" s="1">
        <v>0.107234</v>
      </c>
      <c r="J670" s="14" t="str">
        <f t="shared" si="57"/>
        <v>NE</v>
      </c>
      <c r="K670" s="17">
        <v>0.16702253</v>
      </c>
      <c r="L670" s="14" t="str">
        <f>IF(K670&lt;=0.2, "E", "NE")</f>
        <v>E</v>
      </c>
      <c r="M670" s="6" t="s">
        <v>1234</v>
      </c>
      <c r="N670" s="18">
        <v>0.74853999999999998</v>
      </c>
      <c r="O670" s="18" t="str">
        <f t="shared" si="58"/>
        <v>NE</v>
      </c>
      <c r="P670" s="7" t="s">
        <v>1233</v>
      </c>
    </row>
    <row r="671" spans="1:16">
      <c r="A671" s="14" t="s">
        <v>2605</v>
      </c>
      <c r="B671" s="15" t="s">
        <v>872</v>
      </c>
      <c r="C671" s="6" t="s">
        <v>2342</v>
      </c>
      <c r="D671" s="14" t="s">
        <v>1243</v>
      </c>
      <c r="E671" s="14" t="s">
        <v>2343</v>
      </c>
      <c r="F671" s="6" t="s">
        <v>209</v>
      </c>
      <c r="G671" s="16" t="s">
        <v>162</v>
      </c>
      <c r="H671" s="6" t="s">
        <v>2344</v>
      </c>
      <c r="I671" s="1">
        <v>0.107234</v>
      </c>
      <c r="J671" s="14" t="str">
        <f t="shared" si="57"/>
        <v>NE</v>
      </c>
      <c r="K671" s="14" t="s">
        <v>2186</v>
      </c>
      <c r="L671" s="14" t="s">
        <v>2186</v>
      </c>
      <c r="M671" s="14" t="s">
        <v>2186</v>
      </c>
      <c r="N671" s="18">
        <v>1.8970000000000001E-2</v>
      </c>
      <c r="O671" s="18" t="str">
        <f t="shared" si="58"/>
        <v>E</v>
      </c>
      <c r="P671" s="7" t="s">
        <v>1234</v>
      </c>
    </row>
    <row r="672" spans="1:16">
      <c r="A672" s="14" t="s">
        <v>1223</v>
      </c>
      <c r="B672" s="15" t="s">
        <v>2955</v>
      </c>
      <c r="C672" s="14" t="s">
        <v>757</v>
      </c>
      <c r="D672" s="15" t="s">
        <v>2955</v>
      </c>
      <c r="E672" s="14">
        <v>937</v>
      </c>
      <c r="F672" s="14" t="s">
        <v>752</v>
      </c>
      <c r="G672" s="14" t="s">
        <v>47</v>
      </c>
      <c r="H672" s="6"/>
      <c r="I672" s="1">
        <v>0.107234</v>
      </c>
      <c r="J672" s="14" t="str">
        <f t="shared" si="57"/>
        <v>NE</v>
      </c>
      <c r="K672" s="14">
        <v>0.47</v>
      </c>
      <c r="L672" s="14" t="str">
        <f>IF(K672&lt;=0.2, "E", "NE")</f>
        <v>NE</v>
      </c>
      <c r="M672" s="6" t="s">
        <v>1233</v>
      </c>
      <c r="N672" s="18">
        <v>0.433</v>
      </c>
      <c r="O672" s="18" t="str">
        <f t="shared" si="58"/>
        <v>NE</v>
      </c>
      <c r="P672" s="7" t="s">
        <v>1233</v>
      </c>
    </row>
    <row r="673" spans="1:16">
      <c r="A673" s="14" t="s">
        <v>774</v>
      </c>
      <c r="B673" s="15" t="s">
        <v>759</v>
      </c>
      <c r="C673" s="16" t="s">
        <v>757</v>
      </c>
      <c r="D673" s="14" t="s">
        <v>1743</v>
      </c>
      <c r="E673" s="16">
        <v>937</v>
      </c>
      <c r="F673" s="16" t="s">
        <v>752</v>
      </c>
      <c r="G673" s="16" t="s">
        <v>47</v>
      </c>
      <c r="H673" s="14" t="s">
        <v>3048</v>
      </c>
      <c r="I673" s="1">
        <v>0.107234</v>
      </c>
      <c r="J673" s="14" t="str">
        <f t="shared" si="57"/>
        <v>NE</v>
      </c>
      <c r="K673" s="14" t="s">
        <v>2186</v>
      </c>
      <c r="L673" s="14" t="s">
        <v>2186</v>
      </c>
      <c r="M673" s="14" t="s">
        <v>2186</v>
      </c>
      <c r="N673" s="18">
        <v>0.63505</v>
      </c>
      <c r="O673" s="18" t="str">
        <f t="shared" si="58"/>
        <v>NE</v>
      </c>
      <c r="P673" s="7" t="s">
        <v>1233</v>
      </c>
    </row>
    <row r="674" spans="1:16">
      <c r="A674" s="14" t="s">
        <v>775</v>
      </c>
      <c r="B674" s="15" t="s">
        <v>761</v>
      </c>
      <c r="C674" s="16" t="s">
        <v>758</v>
      </c>
      <c r="D674" s="14" t="s">
        <v>1745</v>
      </c>
      <c r="E674" s="16">
        <v>938</v>
      </c>
      <c r="F674" s="16" t="s">
        <v>752</v>
      </c>
      <c r="G674" s="16" t="s">
        <v>47</v>
      </c>
      <c r="H674" s="14" t="s">
        <v>3049</v>
      </c>
      <c r="I674" s="1">
        <v>0.107234</v>
      </c>
      <c r="J674" s="14" t="str">
        <f t="shared" si="57"/>
        <v>NE</v>
      </c>
      <c r="K674" s="14" t="s">
        <v>2186</v>
      </c>
      <c r="L674" s="14" t="s">
        <v>2186</v>
      </c>
      <c r="M674" s="14" t="s">
        <v>2186</v>
      </c>
      <c r="N674" s="18">
        <v>0.9698</v>
      </c>
      <c r="O674" s="18" t="str">
        <f t="shared" si="58"/>
        <v>NE</v>
      </c>
      <c r="P674" s="7" t="s">
        <v>1233</v>
      </c>
    </row>
    <row r="675" spans="1:16">
      <c r="A675" s="14" t="s">
        <v>1224</v>
      </c>
      <c r="B675" s="15" t="s">
        <v>871</v>
      </c>
      <c r="C675" s="16" t="s">
        <v>760</v>
      </c>
      <c r="D675" s="14" t="s">
        <v>777</v>
      </c>
      <c r="E675" s="16">
        <v>937</v>
      </c>
      <c r="F675" s="16" t="s">
        <v>752</v>
      </c>
      <c r="G675" s="16" t="s">
        <v>47</v>
      </c>
      <c r="H675" s="14" t="s">
        <v>2956</v>
      </c>
      <c r="I675" s="1">
        <v>0.107234</v>
      </c>
      <c r="J675" s="14" t="str">
        <f t="shared" si="57"/>
        <v>NE</v>
      </c>
      <c r="K675" s="17">
        <v>0.78895380000000004</v>
      </c>
      <c r="L675" s="14" t="str">
        <f t="shared" ref="L675:L681" si="60">IF(K675&lt;=0.2, "E", "NE")</f>
        <v>NE</v>
      </c>
      <c r="M675" s="6" t="s">
        <v>1233</v>
      </c>
      <c r="N675" s="18">
        <v>0.14052000000000001</v>
      </c>
      <c r="O675" s="18" t="str">
        <f t="shared" si="58"/>
        <v>NE</v>
      </c>
      <c r="P675" s="7" t="s">
        <v>1233</v>
      </c>
    </row>
    <row r="676" spans="1:16">
      <c r="A676" s="14" t="s">
        <v>1225</v>
      </c>
      <c r="B676" s="15" t="s">
        <v>870</v>
      </c>
      <c r="C676" s="16" t="s">
        <v>757</v>
      </c>
      <c r="D676" s="14" t="s">
        <v>1744</v>
      </c>
      <c r="E676" s="16">
        <v>935</v>
      </c>
      <c r="F676" s="16" t="s">
        <v>752</v>
      </c>
      <c r="G676" s="16" t="s">
        <v>47</v>
      </c>
      <c r="H676" s="14" t="s">
        <v>2944</v>
      </c>
      <c r="I676" s="1">
        <v>0.107234</v>
      </c>
      <c r="J676" s="14" t="str">
        <f t="shared" si="57"/>
        <v>NE</v>
      </c>
      <c r="K676" s="17">
        <v>0.42379929999999999</v>
      </c>
      <c r="L676" s="14" t="str">
        <f t="shared" si="60"/>
        <v>NE</v>
      </c>
      <c r="M676" s="6" t="s">
        <v>1233</v>
      </c>
      <c r="N676" s="18">
        <v>0.96121999999999996</v>
      </c>
      <c r="O676" s="18" t="str">
        <f t="shared" si="58"/>
        <v>NE</v>
      </c>
      <c r="P676" s="7" t="s">
        <v>1233</v>
      </c>
    </row>
    <row r="677" spans="1:16">
      <c r="A677" s="14" t="s">
        <v>2957</v>
      </c>
      <c r="B677" s="23" t="s">
        <v>1170</v>
      </c>
      <c r="C677" s="16" t="s">
        <v>756</v>
      </c>
      <c r="D677" s="23" t="s">
        <v>1170</v>
      </c>
      <c r="E677" s="16">
        <v>935</v>
      </c>
      <c r="F677" s="16" t="s">
        <v>752</v>
      </c>
      <c r="G677" s="16" t="s">
        <v>47</v>
      </c>
      <c r="H677" s="14"/>
      <c r="I677" s="1">
        <v>0.107234</v>
      </c>
      <c r="J677" s="14" t="str">
        <f t="shared" si="57"/>
        <v>NE</v>
      </c>
      <c r="K677" s="17">
        <v>0.65</v>
      </c>
      <c r="L677" s="14" t="str">
        <f t="shared" si="60"/>
        <v>NE</v>
      </c>
      <c r="M677" s="6" t="s">
        <v>1233</v>
      </c>
      <c r="N677" s="18">
        <v>0.89500000000000002</v>
      </c>
      <c r="O677" s="18" t="str">
        <f t="shared" si="58"/>
        <v>NE</v>
      </c>
      <c r="P677" s="7" t="s">
        <v>1233</v>
      </c>
    </row>
    <row r="678" spans="1:16">
      <c r="A678" s="14" t="s">
        <v>2958</v>
      </c>
      <c r="B678" s="15" t="s">
        <v>869</v>
      </c>
      <c r="C678" s="6" t="s">
        <v>578</v>
      </c>
      <c r="D678" s="14" t="s">
        <v>1824</v>
      </c>
      <c r="E678" s="14" t="s">
        <v>2446</v>
      </c>
      <c r="F678" s="6" t="s">
        <v>579</v>
      </c>
      <c r="G678" s="16" t="s">
        <v>1774</v>
      </c>
      <c r="H678" s="6" t="s">
        <v>2137</v>
      </c>
      <c r="I678" s="1">
        <v>0.107234</v>
      </c>
      <c r="J678" s="14" t="str">
        <f t="shared" si="57"/>
        <v>NE</v>
      </c>
      <c r="K678" s="17">
        <v>1.0347717999999999</v>
      </c>
      <c r="L678" s="14" t="str">
        <f t="shared" si="60"/>
        <v>NE</v>
      </c>
      <c r="M678" s="6" t="s">
        <v>1233</v>
      </c>
      <c r="N678" s="18">
        <v>0.77952999999999995</v>
      </c>
      <c r="O678" s="18" t="str">
        <f t="shared" si="58"/>
        <v>NE</v>
      </c>
      <c r="P678" s="7" t="s">
        <v>1233</v>
      </c>
    </row>
    <row r="679" spans="1:16">
      <c r="A679" s="14" t="s">
        <v>2109</v>
      </c>
      <c r="B679" s="15" t="s">
        <v>669</v>
      </c>
      <c r="C679" s="14" t="s">
        <v>668</v>
      </c>
      <c r="D679" s="14" t="s">
        <v>1758</v>
      </c>
      <c r="E679" s="14">
        <v>682</v>
      </c>
      <c r="F679" s="14" t="s">
        <v>661</v>
      </c>
      <c r="G679" s="16" t="s">
        <v>47</v>
      </c>
      <c r="H679" s="14" t="s">
        <v>2110</v>
      </c>
      <c r="I679" s="1">
        <v>0</v>
      </c>
      <c r="J679" s="14" t="str">
        <f t="shared" si="57"/>
        <v>E</v>
      </c>
      <c r="K679" s="17">
        <v>7.0554889999999995E-2</v>
      </c>
      <c r="L679" s="14" t="str">
        <f t="shared" si="60"/>
        <v>E</v>
      </c>
      <c r="M679" s="6" t="s">
        <v>1228</v>
      </c>
      <c r="N679" s="18">
        <v>4.6690000000000002E-2</v>
      </c>
      <c r="O679" s="18" t="str">
        <f t="shared" si="58"/>
        <v>E</v>
      </c>
      <c r="P679" s="7" t="s">
        <v>1228</v>
      </c>
    </row>
    <row r="680" spans="1:16">
      <c r="A680" s="14" t="s">
        <v>2111</v>
      </c>
      <c r="B680" s="15" t="s">
        <v>665</v>
      </c>
      <c r="C680" s="14" t="s">
        <v>664</v>
      </c>
      <c r="D680" s="14" t="s">
        <v>1756</v>
      </c>
      <c r="E680" s="14">
        <v>680</v>
      </c>
      <c r="F680" s="14" t="s">
        <v>661</v>
      </c>
      <c r="G680" s="16" t="s">
        <v>47</v>
      </c>
      <c r="H680" s="14" t="s">
        <v>2112</v>
      </c>
      <c r="I680" s="1">
        <v>0</v>
      </c>
      <c r="J680" s="14" t="str">
        <f t="shared" si="57"/>
        <v>E</v>
      </c>
      <c r="K680" s="17">
        <v>3.7609080000000003E-2</v>
      </c>
      <c r="L680" s="14" t="str">
        <f t="shared" si="60"/>
        <v>E</v>
      </c>
      <c r="M680" s="6" t="s">
        <v>1228</v>
      </c>
      <c r="N680" s="18">
        <v>8.3000000000000001E-4</v>
      </c>
      <c r="O680" s="18" t="str">
        <f t="shared" si="58"/>
        <v>E</v>
      </c>
      <c r="P680" s="7" t="s">
        <v>1228</v>
      </c>
    </row>
    <row r="681" spans="1:16">
      <c r="A681" s="14" t="s">
        <v>2528</v>
      </c>
      <c r="B681" s="15" t="s">
        <v>868</v>
      </c>
      <c r="C681" s="14" t="s">
        <v>501</v>
      </c>
      <c r="D681" s="14" t="s">
        <v>777</v>
      </c>
      <c r="E681" s="14">
        <v>425</v>
      </c>
      <c r="F681" s="14" t="s">
        <v>493</v>
      </c>
      <c r="G681" s="16" t="s">
        <v>427</v>
      </c>
      <c r="H681" s="14" t="s">
        <v>2529</v>
      </c>
      <c r="I681" s="1">
        <v>0.107234</v>
      </c>
      <c r="J681" s="14" t="str">
        <f t="shared" si="57"/>
        <v>NE</v>
      </c>
      <c r="K681" s="17">
        <v>0.46249449999999998</v>
      </c>
      <c r="L681" s="14" t="str">
        <f t="shared" si="60"/>
        <v>NE</v>
      </c>
      <c r="M681" s="6" t="s">
        <v>1233</v>
      </c>
      <c r="N681" s="18">
        <v>1.5939999999999999E-2</v>
      </c>
      <c r="O681" s="18" t="str">
        <f t="shared" si="58"/>
        <v>E</v>
      </c>
      <c r="P681" s="7" t="s">
        <v>1234</v>
      </c>
    </row>
    <row r="682" spans="1:16">
      <c r="A682" s="14" t="s">
        <v>2217</v>
      </c>
      <c r="B682" s="15" t="s">
        <v>195</v>
      </c>
      <c r="C682" s="14" t="s">
        <v>194</v>
      </c>
      <c r="D682" s="14" t="s">
        <v>1303</v>
      </c>
      <c r="E682" s="14">
        <v>176</v>
      </c>
      <c r="F682" s="14" t="s">
        <v>193</v>
      </c>
      <c r="G682" s="16" t="s">
        <v>162</v>
      </c>
      <c r="H682" s="14" t="s">
        <v>2218</v>
      </c>
      <c r="I682" s="1">
        <v>0</v>
      </c>
      <c r="J682" s="14" t="str">
        <f t="shared" si="57"/>
        <v>E</v>
      </c>
      <c r="K682" s="14" t="s">
        <v>2186</v>
      </c>
      <c r="L682" s="14" t="s">
        <v>2186</v>
      </c>
      <c r="M682" s="14" t="s">
        <v>2186</v>
      </c>
      <c r="N682" s="18">
        <v>1.0030000000000001E-2</v>
      </c>
      <c r="O682" s="18" t="str">
        <f t="shared" si="58"/>
        <v>E</v>
      </c>
      <c r="P682" s="7" t="s">
        <v>1228</v>
      </c>
    </row>
    <row r="683" spans="1:16">
      <c r="A683" s="14" t="s">
        <v>2113</v>
      </c>
      <c r="B683" s="15" t="s">
        <v>459</v>
      </c>
      <c r="C683" s="14" t="s">
        <v>458</v>
      </c>
      <c r="D683" s="14" t="s">
        <v>1514</v>
      </c>
      <c r="E683" s="14">
        <v>392</v>
      </c>
      <c r="F683" s="14" t="s">
        <v>454</v>
      </c>
      <c r="G683" s="16" t="s">
        <v>427</v>
      </c>
      <c r="H683" s="14" t="s">
        <v>2114</v>
      </c>
      <c r="I683" s="1">
        <v>0</v>
      </c>
      <c r="J683" s="14" t="str">
        <f t="shared" si="57"/>
        <v>E</v>
      </c>
      <c r="K683" s="17">
        <v>6.9502436000000001E-2</v>
      </c>
      <c r="L683" s="14" t="str">
        <f>IF(K683&lt;=0.2, "E", "NE")</f>
        <v>E</v>
      </c>
      <c r="M683" s="6" t="s">
        <v>1228</v>
      </c>
      <c r="N683" s="18">
        <v>8.3000000000000001E-4</v>
      </c>
      <c r="O683" s="18" t="str">
        <f t="shared" si="58"/>
        <v>E</v>
      </c>
      <c r="P683" s="7" t="s">
        <v>1228</v>
      </c>
    </row>
    <row r="684" spans="1:16">
      <c r="A684" s="14" t="s">
        <v>3050</v>
      </c>
      <c r="B684" s="15" t="s">
        <v>475</v>
      </c>
      <c r="C684" s="6" t="s">
        <v>474</v>
      </c>
      <c r="D684" s="14" t="s">
        <v>1485</v>
      </c>
      <c r="E684" s="14">
        <v>402</v>
      </c>
      <c r="F684" s="6" t="s">
        <v>470</v>
      </c>
      <c r="G684" s="16" t="s">
        <v>427</v>
      </c>
      <c r="H684" s="6" t="s">
        <v>3051</v>
      </c>
      <c r="I684" s="1">
        <v>0.107234</v>
      </c>
      <c r="J684" s="14" t="str">
        <f t="shared" si="57"/>
        <v>NE</v>
      </c>
      <c r="K684" s="14" t="s">
        <v>2186</v>
      </c>
      <c r="L684" s="14" t="s">
        <v>2186</v>
      </c>
      <c r="M684" s="14" t="s">
        <v>2186</v>
      </c>
      <c r="N684" s="18">
        <v>0.10518</v>
      </c>
      <c r="O684" s="18" t="str">
        <f t="shared" si="58"/>
        <v>NE</v>
      </c>
      <c r="P684" s="7" t="s">
        <v>1233</v>
      </c>
    </row>
    <row r="685" spans="1:16">
      <c r="A685" s="14" t="s">
        <v>2634</v>
      </c>
      <c r="B685" s="15" t="s">
        <v>473</v>
      </c>
      <c r="C685" s="6" t="s">
        <v>2635</v>
      </c>
      <c r="D685" s="14" t="s">
        <v>1484</v>
      </c>
      <c r="E685" s="14">
        <v>401</v>
      </c>
      <c r="F685" s="6" t="s">
        <v>470</v>
      </c>
      <c r="G685" s="16" t="s">
        <v>427</v>
      </c>
      <c r="H685" s="6" t="s">
        <v>2636</v>
      </c>
      <c r="I685" s="1">
        <v>0.107234</v>
      </c>
      <c r="J685" s="14" t="str">
        <f t="shared" si="57"/>
        <v>NE</v>
      </c>
      <c r="K685" s="17">
        <v>4.1000099999999998E-2</v>
      </c>
      <c r="L685" s="14" t="str">
        <f>IF(K685&lt;=0.2, "E", "NE")</f>
        <v>E</v>
      </c>
      <c r="M685" s="6" t="s">
        <v>1234</v>
      </c>
      <c r="N685" s="18">
        <v>5.4260000000000003E-2</v>
      </c>
      <c r="O685" s="18" t="str">
        <f t="shared" si="58"/>
        <v>NE</v>
      </c>
      <c r="P685" s="7" t="s">
        <v>1233</v>
      </c>
    </row>
    <row r="686" spans="1:16">
      <c r="A686" s="14" t="s">
        <v>2476</v>
      </c>
      <c r="B686" s="15" t="s">
        <v>867</v>
      </c>
      <c r="C686" s="6" t="s">
        <v>480</v>
      </c>
      <c r="D686" s="14" t="s">
        <v>1454</v>
      </c>
      <c r="E686" s="14" t="s">
        <v>2477</v>
      </c>
      <c r="F686" s="6" t="s">
        <v>470</v>
      </c>
      <c r="G686" s="16" t="s">
        <v>427</v>
      </c>
      <c r="H686" s="6" t="s">
        <v>2478</v>
      </c>
      <c r="I686" s="1">
        <v>0.107234</v>
      </c>
      <c r="J686" s="14" t="str">
        <f t="shared" si="57"/>
        <v>NE</v>
      </c>
      <c r="K686" s="17">
        <v>6.2773034000000005E-2</v>
      </c>
      <c r="L686" s="14" t="str">
        <f>IF(K686&lt;=0.2, "E", "NE")</f>
        <v>E</v>
      </c>
      <c r="M686" s="6" t="s">
        <v>1234</v>
      </c>
      <c r="N686" s="18">
        <v>1.7909999999999999E-2</v>
      </c>
      <c r="O686" s="18" t="str">
        <f t="shared" si="58"/>
        <v>E</v>
      </c>
      <c r="P686" s="7" t="s">
        <v>1234</v>
      </c>
    </row>
    <row r="687" spans="1:16">
      <c r="A687" s="14" t="s">
        <v>2479</v>
      </c>
      <c r="B687" s="15" t="s">
        <v>471</v>
      </c>
      <c r="C687" s="14" t="s">
        <v>469</v>
      </c>
      <c r="D687" s="14" t="s">
        <v>1451</v>
      </c>
      <c r="E687" s="14">
        <v>399</v>
      </c>
      <c r="F687" s="14" t="s">
        <v>470</v>
      </c>
      <c r="G687" s="16" t="s">
        <v>427</v>
      </c>
      <c r="H687" s="14" t="s">
        <v>2480</v>
      </c>
      <c r="I687" s="1">
        <v>0.107234</v>
      </c>
      <c r="J687" s="14" t="str">
        <f t="shared" si="57"/>
        <v>NE</v>
      </c>
      <c r="K687" s="17">
        <v>0.108025365</v>
      </c>
      <c r="L687" s="14" t="str">
        <f>IF(K687&lt;=0.2, "E", "NE")</f>
        <v>E</v>
      </c>
      <c r="M687" s="6" t="s">
        <v>1234</v>
      </c>
      <c r="N687" s="18">
        <v>1.5299999999999999E-3</v>
      </c>
      <c r="O687" s="18" t="str">
        <f t="shared" si="58"/>
        <v>E</v>
      </c>
      <c r="P687" s="7" t="s">
        <v>1234</v>
      </c>
    </row>
    <row r="688" spans="1:16">
      <c r="A688" s="14" t="s">
        <v>2606</v>
      </c>
      <c r="B688" s="15" t="s">
        <v>411</v>
      </c>
      <c r="C688" s="6" t="s">
        <v>410</v>
      </c>
      <c r="D688" s="14" t="s">
        <v>1681</v>
      </c>
      <c r="E688" s="14" t="s">
        <v>2607</v>
      </c>
      <c r="F688" s="6" t="s">
        <v>385</v>
      </c>
      <c r="G688" s="16" t="s">
        <v>347</v>
      </c>
      <c r="H688" s="6" t="s">
        <v>2608</v>
      </c>
      <c r="I688" s="1">
        <v>0.107234</v>
      </c>
      <c r="J688" s="14" t="str">
        <f t="shared" si="57"/>
        <v>NE</v>
      </c>
      <c r="K688" s="14" t="s">
        <v>2186</v>
      </c>
      <c r="L688" s="14" t="s">
        <v>2186</v>
      </c>
      <c r="M688" s="14" t="s">
        <v>2186</v>
      </c>
      <c r="N688" s="18">
        <v>6.0600000000000003E-3</v>
      </c>
      <c r="O688" s="18" t="str">
        <f t="shared" si="58"/>
        <v>E</v>
      </c>
      <c r="P688" s="7" t="s">
        <v>1234</v>
      </c>
    </row>
    <row r="689" spans="1:16">
      <c r="A689" s="14" t="s">
        <v>2219</v>
      </c>
      <c r="B689" s="15" t="s">
        <v>154</v>
      </c>
      <c r="C689" s="14" t="s">
        <v>153</v>
      </c>
      <c r="D689" s="14" t="s">
        <v>1576</v>
      </c>
      <c r="E689" s="14">
        <v>130</v>
      </c>
      <c r="F689" s="14" t="s">
        <v>144</v>
      </c>
      <c r="G689" s="16" t="s">
        <v>47</v>
      </c>
      <c r="H689" s="14" t="s">
        <v>2220</v>
      </c>
      <c r="I689" s="1">
        <v>0</v>
      </c>
      <c r="J689" s="14" t="str">
        <f t="shared" si="57"/>
        <v>E</v>
      </c>
      <c r="K689" s="14" t="s">
        <v>2186</v>
      </c>
      <c r="L689" s="14" t="s">
        <v>2186</v>
      </c>
      <c r="M689" s="14" t="s">
        <v>2186</v>
      </c>
      <c r="N689" s="18">
        <v>1.0030000000000001E-2</v>
      </c>
      <c r="O689" s="18" t="str">
        <f t="shared" si="58"/>
        <v>E</v>
      </c>
      <c r="P689" s="7" t="s">
        <v>1228</v>
      </c>
    </row>
    <row r="690" spans="1:16">
      <c r="A690" s="14" t="s">
        <v>2481</v>
      </c>
      <c r="B690" s="15" t="s">
        <v>866</v>
      </c>
      <c r="C690" s="6" t="s">
        <v>2482</v>
      </c>
      <c r="D690" s="14" t="s">
        <v>1359</v>
      </c>
      <c r="E690" s="14" t="s">
        <v>2483</v>
      </c>
      <c r="F690" s="6" t="s">
        <v>24</v>
      </c>
      <c r="G690" s="16" t="s">
        <v>1355</v>
      </c>
      <c r="H690" s="6" t="s">
        <v>2484</v>
      </c>
      <c r="I690" s="1">
        <v>0.107234</v>
      </c>
      <c r="J690" s="14" t="str">
        <f t="shared" si="57"/>
        <v>NE</v>
      </c>
      <c r="K690" s="17">
        <v>8.9527629999999997E-2</v>
      </c>
      <c r="L690" s="14" t="str">
        <f t="shared" ref="L690:L697" si="61">IF(K690&lt;=0.2, "E", "NE")</f>
        <v>E</v>
      </c>
      <c r="M690" s="6" t="s">
        <v>1234</v>
      </c>
      <c r="N690" s="18">
        <v>1.0000000000000001E-5</v>
      </c>
      <c r="O690" s="18" t="str">
        <f t="shared" si="58"/>
        <v>E</v>
      </c>
      <c r="P690" s="7" t="s">
        <v>1234</v>
      </c>
    </row>
    <row r="691" spans="1:16">
      <c r="A691" s="14" t="s">
        <v>2959</v>
      </c>
      <c r="B691" s="15" t="s">
        <v>91</v>
      </c>
      <c r="C691" s="6" t="s">
        <v>89</v>
      </c>
      <c r="D691" s="14" t="s">
        <v>1729</v>
      </c>
      <c r="E691" s="14" t="s">
        <v>2960</v>
      </c>
      <c r="F691" s="6" t="s">
        <v>90</v>
      </c>
      <c r="G691" s="16" t="s">
        <v>47</v>
      </c>
      <c r="H691" s="6" t="s">
        <v>2961</v>
      </c>
      <c r="I691" s="1">
        <v>0.107234</v>
      </c>
      <c r="J691" s="14" t="str">
        <f t="shared" si="57"/>
        <v>NE</v>
      </c>
      <c r="K691" s="17">
        <v>0.61955039999999995</v>
      </c>
      <c r="L691" s="14" t="str">
        <f t="shared" si="61"/>
        <v>NE</v>
      </c>
      <c r="M691" s="6" t="s">
        <v>1233</v>
      </c>
      <c r="N691" s="18">
        <v>0.27298</v>
      </c>
      <c r="O691" s="18" t="str">
        <f t="shared" si="58"/>
        <v>NE</v>
      </c>
      <c r="P691" s="7" t="s">
        <v>1233</v>
      </c>
    </row>
    <row r="692" spans="1:16">
      <c r="A692" s="14" t="s">
        <v>2530</v>
      </c>
      <c r="B692" s="15" t="s">
        <v>2</v>
      </c>
      <c r="C692" s="14" t="s">
        <v>0</v>
      </c>
      <c r="D692" s="14" t="s">
        <v>1232</v>
      </c>
      <c r="E692" s="14">
        <v>1</v>
      </c>
      <c r="F692" s="14" t="s">
        <v>1</v>
      </c>
      <c r="G692" s="14" t="s">
        <v>2531</v>
      </c>
      <c r="H692" s="14" t="s">
        <v>2532</v>
      </c>
      <c r="I692" s="1">
        <v>8.01563E-2</v>
      </c>
      <c r="J692" s="14" t="str">
        <f t="shared" si="57"/>
        <v>NE</v>
      </c>
      <c r="K692" s="17">
        <v>0.70463719999999996</v>
      </c>
      <c r="L692" s="14" t="str">
        <f t="shared" si="61"/>
        <v>NE</v>
      </c>
      <c r="M692" s="6" t="s">
        <v>1233</v>
      </c>
      <c r="N692" s="18">
        <v>0</v>
      </c>
      <c r="O692" s="18" t="str">
        <f t="shared" si="58"/>
        <v>E</v>
      </c>
      <c r="P692" s="7" t="s">
        <v>1234</v>
      </c>
    </row>
    <row r="693" spans="1:16">
      <c r="A693" s="14" t="s">
        <v>2115</v>
      </c>
      <c r="B693" s="15" t="s">
        <v>259</v>
      </c>
      <c r="C693" s="14" t="s">
        <v>258</v>
      </c>
      <c r="D693" s="14" t="s">
        <v>1318</v>
      </c>
      <c r="E693" s="14">
        <v>228</v>
      </c>
      <c r="F693" s="14" t="s">
        <v>256</v>
      </c>
      <c r="G693" s="16" t="s">
        <v>162</v>
      </c>
      <c r="H693" s="14" t="s">
        <v>2116</v>
      </c>
      <c r="I693" s="1">
        <v>0</v>
      </c>
      <c r="J693" s="14" t="str">
        <f t="shared" si="57"/>
        <v>E</v>
      </c>
      <c r="K693" s="17">
        <v>4.6520884999999998E-2</v>
      </c>
      <c r="L693" s="14" t="str">
        <f t="shared" si="61"/>
        <v>E</v>
      </c>
      <c r="M693" s="6" t="s">
        <v>1228</v>
      </c>
      <c r="N693" s="18">
        <v>5.0499999999999998E-3</v>
      </c>
      <c r="O693" s="18" t="str">
        <f t="shared" si="58"/>
        <v>E</v>
      </c>
      <c r="P693" s="7" t="s">
        <v>1228</v>
      </c>
    </row>
    <row r="694" spans="1:16">
      <c r="A694" s="14" t="s">
        <v>2117</v>
      </c>
      <c r="B694" s="15" t="s">
        <v>257</v>
      </c>
      <c r="C694" s="14" t="s">
        <v>255</v>
      </c>
      <c r="D694" s="14" t="s">
        <v>1317</v>
      </c>
      <c r="E694" s="14">
        <v>227</v>
      </c>
      <c r="F694" s="14" t="s">
        <v>256</v>
      </c>
      <c r="G694" s="16" t="s">
        <v>162</v>
      </c>
      <c r="H694" s="14" t="s">
        <v>2118</v>
      </c>
      <c r="I694" s="1">
        <v>0</v>
      </c>
      <c r="J694" s="14" t="str">
        <f t="shared" si="57"/>
        <v>E</v>
      </c>
      <c r="K694" s="17">
        <v>4.7987502000000001E-2</v>
      </c>
      <c r="L694" s="14" t="str">
        <f t="shared" si="61"/>
        <v>E</v>
      </c>
      <c r="M694" s="6" t="s">
        <v>1228</v>
      </c>
      <c r="N694" s="18">
        <v>2.4000000000000001E-4</v>
      </c>
      <c r="O694" s="18" t="str">
        <f t="shared" si="58"/>
        <v>E</v>
      </c>
      <c r="P694" s="7" t="s">
        <v>1228</v>
      </c>
    </row>
    <row r="695" spans="1:16">
      <c r="A695" s="14" t="s">
        <v>2119</v>
      </c>
      <c r="B695" s="15" t="s">
        <v>248</v>
      </c>
      <c r="C695" s="14" t="s">
        <v>246</v>
      </c>
      <c r="D695" s="14" t="s">
        <v>1312</v>
      </c>
      <c r="E695" s="14">
        <v>220</v>
      </c>
      <c r="F695" s="14" t="s">
        <v>247</v>
      </c>
      <c r="G695" s="16" t="s">
        <v>162</v>
      </c>
      <c r="H695" s="14" t="s">
        <v>2120</v>
      </c>
      <c r="I695" s="1">
        <v>0</v>
      </c>
      <c r="J695" s="14" t="str">
        <f t="shared" si="57"/>
        <v>E</v>
      </c>
      <c r="K695" s="17">
        <v>3.9690030000000001E-2</v>
      </c>
      <c r="L695" s="14" t="str">
        <f t="shared" si="61"/>
        <v>E</v>
      </c>
      <c r="M695" s="6" t="s">
        <v>1228</v>
      </c>
      <c r="N695" s="18">
        <v>0</v>
      </c>
      <c r="O695" s="18" t="str">
        <f t="shared" si="58"/>
        <v>E</v>
      </c>
      <c r="P695" s="7" t="s">
        <v>1228</v>
      </c>
    </row>
    <row r="696" spans="1:16">
      <c r="A696" s="14" t="s">
        <v>2962</v>
      </c>
      <c r="B696" s="15" t="s">
        <v>865</v>
      </c>
      <c r="C696" s="6" t="s">
        <v>735</v>
      </c>
      <c r="D696" s="14" t="s">
        <v>777</v>
      </c>
      <c r="E696" s="14" t="s">
        <v>2716</v>
      </c>
      <c r="F696" s="6" t="s">
        <v>736</v>
      </c>
      <c r="G696" s="16" t="s">
        <v>3063</v>
      </c>
      <c r="H696" s="6" t="s">
        <v>2717</v>
      </c>
      <c r="I696" s="1">
        <v>0.107234</v>
      </c>
      <c r="J696" s="14" t="str">
        <f t="shared" si="57"/>
        <v>NE</v>
      </c>
      <c r="K696" s="17">
        <v>2.0685370000000001</v>
      </c>
      <c r="L696" s="14" t="str">
        <f t="shared" si="61"/>
        <v>NE</v>
      </c>
      <c r="M696" s="6" t="s">
        <v>1233</v>
      </c>
      <c r="N696" s="18">
        <v>0.99134999999999995</v>
      </c>
      <c r="O696" s="18" t="str">
        <f t="shared" si="58"/>
        <v>NE</v>
      </c>
      <c r="P696" s="7" t="s">
        <v>1233</v>
      </c>
    </row>
    <row r="697" spans="1:16">
      <c r="A697" s="14" t="s">
        <v>2963</v>
      </c>
      <c r="B697" s="15" t="s">
        <v>864</v>
      </c>
      <c r="C697" s="6" t="s">
        <v>735</v>
      </c>
      <c r="D697" s="14" t="s">
        <v>777</v>
      </c>
      <c r="E697" s="14" t="s">
        <v>2716</v>
      </c>
      <c r="F697" s="6" t="s">
        <v>736</v>
      </c>
      <c r="G697" s="16" t="s">
        <v>3063</v>
      </c>
      <c r="H697" s="6" t="s">
        <v>2717</v>
      </c>
      <c r="I697" s="1">
        <v>0.107234</v>
      </c>
      <c r="J697" s="14" t="str">
        <f t="shared" si="57"/>
        <v>NE</v>
      </c>
      <c r="K697" s="17">
        <v>1.0408822</v>
      </c>
      <c r="L697" s="14" t="str">
        <f t="shared" si="61"/>
        <v>NE</v>
      </c>
      <c r="M697" s="6" t="s">
        <v>1233</v>
      </c>
      <c r="N697" s="18">
        <v>0.99326000000000003</v>
      </c>
      <c r="O697" s="18" t="str">
        <f t="shared" si="58"/>
        <v>NE</v>
      </c>
      <c r="P697" s="7" t="s">
        <v>1233</v>
      </c>
    </row>
    <row r="698" spans="1:16">
      <c r="A698" s="14" t="s">
        <v>2221</v>
      </c>
      <c r="B698" s="15" t="s">
        <v>346</v>
      </c>
      <c r="C698" s="14" t="s">
        <v>345</v>
      </c>
      <c r="D698" s="14" t="s">
        <v>1354</v>
      </c>
      <c r="E698" s="14">
        <v>285</v>
      </c>
      <c r="F698" s="14" t="s">
        <v>342</v>
      </c>
      <c r="G698" s="16" t="s">
        <v>162</v>
      </c>
      <c r="H698" s="14" t="s">
        <v>2222</v>
      </c>
      <c r="I698" s="1">
        <v>0</v>
      </c>
      <c r="J698" s="14" t="str">
        <f t="shared" si="57"/>
        <v>E</v>
      </c>
      <c r="K698" s="14" t="s">
        <v>2186</v>
      </c>
      <c r="L698" s="14" t="s">
        <v>2186</v>
      </c>
      <c r="M698" s="14" t="s">
        <v>2186</v>
      </c>
      <c r="N698" s="18">
        <v>4.4999999999999999E-4</v>
      </c>
      <c r="O698" s="18" t="str">
        <f t="shared" si="58"/>
        <v>E</v>
      </c>
      <c r="P698" s="7" t="s">
        <v>1228</v>
      </c>
    </row>
    <row r="699" spans="1:16">
      <c r="A699" s="14" t="s">
        <v>2964</v>
      </c>
      <c r="B699" s="15" t="s">
        <v>863</v>
      </c>
      <c r="C699" s="6" t="s">
        <v>578</v>
      </c>
      <c r="D699" s="14" t="s">
        <v>1825</v>
      </c>
      <c r="E699" s="14" t="s">
        <v>2446</v>
      </c>
      <c r="F699" s="6" t="s">
        <v>579</v>
      </c>
      <c r="G699" s="16" t="s">
        <v>1774</v>
      </c>
      <c r="H699" s="6" t="s">
        <v>2137</v>
      </c>
      <c r="I699" s="1">
        <v>0.107234</v>
      </c>
      <c r="J699" s="14" t="str">
        <f t="shared" si="57"/>
        <v>NE</v>
      </c>
      <c r="K699" s="17">
        <v>1.2409585999999999</v>
      </c>
      <c r="L699" s="14" t="str">
        <f t="shared" ref="L699:L707" si="62">IF(K699&lt;=0.2, "E", "NE")</f>
        <v>NE</v>
      </c>
      <c r="M699" s="6" t="s">
        <v>1233</v>
      </c>
      <c r="N699" s="18">
        <v>0.65732999999999997</v>
      </c>
      <c r="O699" s="18" t="str">
        <f t="shared" si="58"/>
        <v>NE</v>
      </c>
      <c r="P699" s="7" t="s">
        <v>1233</v>
      </c>
    </row>
    <row r="700" spans="1:16">
      <c r="A700" s="14" t="s">
        <v>2965</v>
      </c>
      <c r="B700" s="15" t="s">
        <v>862</v>
      </c>
      <c r="C700" s="14" t="s">
        <v>316</v>
      </c>
      <c r="D700" s="14" t="s">
        <v>1301</v>
      </c>
      <c r="E700" s="14">
        <v>267</v>
      </c>
      <c r="F700" s="14" t="s">
        <v>306</v>
      </c>
      <c r="G700" s="16" t="s">
        <v>162</v>
      </c>
      <c r="H700" s="14" t="s">
        <v>2407</v>
      </c>
      <c r="I700" s="1">
        <v>0.107234</v>
      </c>
      <c r="J700" s="14" t="str">
        <f t="shared" si="57"/>
        <v>NE</v>
      </c>
      <c r="K700" s="17">
        <v>2.8232339999999998</v>
      </c>
      <c r="L700" s="14" t="str">
        <f t="shared" si="62"/>
        <v>NE</v>
      </c>
      <c r="M700" s="6" t="s">
        <v>1233</v>
      </c>
      <c r="N700" s="18">
        <v>0.67825999999999997</v>
      </c>
      <c r="O700" s="18" t="str">
        <f t="shared" si="58"/>
        <v>NE</v>
      </c>
      <c r="P700" s="7" t="s">
        <v>1233</v>
      </c>
    </row>
    <row r="701" spans="1:16">
      <c r="A701" s="14" t="s">
        <v>2966</v>
      </c>
      <c r="B701" s="15" t="s">
        <v>861</v>
      </c>
      <c r="C701" s="6" t="s">
        <v>578</v>
      </c>
      <c r="D701" s="14" t="s">
        <v>1277</v>
      </c>
      <c r="E701" s="14" t="s">
        <v>2967</v>
      </c>
      <c r="F701" s="6" t="s">
        <v>579</v>
      </c>
      <c r="G701" s="16" t="s">
        <v>1774</v>
      </c>
      <c r="H701" s="6" t="s">
        <v>2137</v>
      </c>
      <c r="I701" s="1">
        <v>0.107234</v>
      </c>
      <c r="J701" s="14" t="str">
        <f t="shared" si="57"/>
        <v>NE</v>
      </c>
      <c r="K701" s="17">
        <v>1.7299918000000001</v>
      </c>
      <c r="L701" s="14" t="str">
        <f t="shared" si="62"/>
        <v>NE</v>
      </c>
      <c r="M701" s="6" t="s">
        <v>1233</v>
      </c>
      <c r="N701" s="18">
        <v>0.9698</v>
      </c>
      <c r="O701" s="18" t="str">
        <f t="shared" si="58"/>
        <v>NE</v>
      </c>
      <c r="P701" s="7" t="s">
        <v>1233</v>
      </c>
    </row>
    <row r="702" spans="1:16">
      <c r="A702" s="14" t="s">
        <v>2968</v>
      </c>
      <c r="B702" s="15" t="s">
        <v>860</v>
      </c>
      <c r="C702" s="14" t="s">
        <v>590</v>
      </c>
      <c r="D702" s="14" t="s">
        <v>1650</v>
      </c>
      <c r="E702" s="14">
        <v>590</v>
      </c>
      <c r="F702" s="14" t="s">
        <v>591</v>
      </c>
      <c r="G702" s="16" t="s">
        <v>3063</v>
      </c>
      <c r="H702" s="14" t="s">
        <v>2499</v>
      </c>
      <c r="I702" s="1">
        <v>0.107234</v>
      </c>
      <c r="J702" s="14" t="str">
        <f t="shared" si="57"/>
        <v>NE</v>
      </c>
      <c r="K702" s="17">
        <v>2.6889675</v>
      </c>
      <c r="L702" s="14" t="str">
        <f t="shared" si="62"/>
        <v>NE</v>
      </c>
      <c r="M702" s="6" t="s">
        <v>1233</v>
      </c>
      <c r="N702" s="18">
        <v>0.99751999999999996</v>
      </c>
      <c r="O702" s="18" t="str">
        <f t="shared" si="58"/>
        <v>NE</v>
      </c>
      <c r="P702" s="7" t="s">
        <v>1233</v>
      </c>
    </row>
    <row r="703" spans="1:16">
      <c r="A703" s="14" t="s">
        <v>2969</v>
      </c>
      <c r="B703" s="15" t="s">
        <v>859</v>
      </c>
      <c r="C703" s="14" t="s">
        <v>701</v>
      </c>
      <c r="D703" s="14" t="s">
        <v>777</v>
      </c>
      <c r="E703" s="14">
        <v>708</v>
      </c>
      <c r="F703" s="14" t="s">
        <v>699</v>
      </c>
      <c r="G703" s="16" t="s">
        <v>1374</v>
      </c>
      <c r="H703" s="14" t="s">
        <v>2475</v>
      </c>
      <c r="I703" s="1">
        <v>0.107234</v>
      </c>
      <c r="J703" s="14" t="str">
        <f t="shared" si="57"/>
        <v>NE</v>
      </c>
      <c r="K703" s="17">
        <v>3.5246474999999999</v>
      </c>
      <c r="L703" s="14" t="str">
        <f t="shared" si="62"/>
        <v>NE</v>
      </c>
      <c r="M703" s="6" t="s">
        <v>1233</v>
      </c>
      <c r="N703" s="18">
        <v>0.97372999999999998</v>
      </c>
      <c r="O703" s="18" t="str">
        <f t="shared" si="58"/>
        <v>NE</v>
      </c>
      <c r="P703" s="7" t="s">
        <v>1233</v>
      </c>
    </row>
    <row r="704" spans="1:16">
      <c r="A704" s="14" t="s">
        <v>2121</v>
      </c>
      <c r="B704" s="15" t="s">
        <v>786</v>
      </c>
      <c r="C704" s="14" t="s">
        <v>686</v>
      </c>
      <c r="D704" s="14" t="s">
        <v>777</v>
      </c>
      <c r="E704" s="14">
        <v>697</v>
      </c>
      <c r="F704" s="14" t="s">
        <v>684</v>
      </c>
      <c r="G704" s="16" t="s">
        <v>1374</v>
      </c>
      <c r="H704" s="14" t="s">
        <v>2122</v>
      </c>
      <c r="I704" s="1">
        <v>0</v>
      </c>
      <c r="J704" s="14" t="str">
        <f t="shared" si="57"/>
        <v>E</v>
      </c>
      <c r="K704" s="17">
        <v>3.8925166999999997E-2</v>
      </c>
      <c r="L704" s="14" t="str">
        <f t="shared" si="62"/>
        <v>E</v>
      </c>
      <c r="M704" s="6" t="s">
        <v>1228</v>
      </c>
      <c r="N704" s="18">
        <v>0</v>
      </c>
      <c r="O704" s="18" t="str">
        <f t="shared" si="58"/>
        <v>E</v>
      </c>
      <c r="P704" s="7" t="s">
        <v>1228</v>
      </c>
    </row>
    <row r="705" spans="1:16">
      <c r="A705" s="14" t="s">
        <v>2123</v>
      </c>
      <c r="B705" s="15" t="s">
        <v>785</v>
      </c>
      <c r="C705" s="14" t="s">
        <v>686</v>
      </c>
      <c r="D705" s="14" t="s">
        <v>777</v>
      </c>
      <c r="E705" s="14">
        <v>697</v>
      </c>
      <c r="F705" s="14" t="s">
        <v>684</v>
      </c>
      <c r="G705" s="16" t="s">
        <v>1374</v>
      </c>
      <c r="H705" s="14" t="s">
        <v>2122</v>
      </c>
      <c r="I705" s="1">
        <v>0</v>
      </c>
      <c r="J705" s="14" t="str">
        <f t="shared" si="57"/>
        <v>E</v>
      </c>
      <c r="K705" s="17">
        <v>9.5540494000000004E-2</v>
      </c>
      <c r="L705" s="14" t="str">
        <f t="shared" si="62"/>
        <v>E</v>
      </c>
      <c r="M705" s="6" t="s">
        <v>1228</v>
      </c>
      <c r="N705" s="18">
        <v>1.5299999999999999E-3</v>
      </c>
      <c r="O705" s="18" t="str">
        <f t="shared" si="58"/>
        <v>E</v>
      </c>
      <c r="P705" s="7" t="s">
        <v>1228</v>
      </c>
    </row>
    <row r="706" spans="1:16">
      <c r="A706" s="14" t="s">
        <v>2124</v>
      </c>
      <c r="B706" s="15" t="s">
        <v>696</v>
      </c>
      <c r="C706" s="14" t="s">
        <v>694</v>
      </c>
      <c r="D706" s="14" t="s">
        <v>777</v>
      </c>
      <c r="E706" s="14">
        <v>705</v>
      </c>
      <c r="F706" s="14" t="s">
        <v>695</v>
      </c>
      <c r="G706" s="16" t="s">
        <v>1374</v>
      </c>
      <c r="H706" s="14" t="s">
        <v>2125</v>
      </c>
      <c r="I706" s="1">
        <v>0</v>
      </c>
      <c r="J706" s="14" t="str">
        <f t="shared" si="57"/>
        <v>E</v>
      </c>
      <c r="K706" s="17">
        <v>3.7620712000000001E-2</v>
      </c>
      <c r="L706" s="14" t="str">
        <f t="shared" si="62"/>
        <v>E</v>
      </c>
      <c r="M706" s="6" t="s">
        <v>1228</v>
      </c>
      <c r="N706" s="18">
        <v>0</v>
      </c>
      <c r="O706" s="18" t="str">
        <f t="shared" si="58"/>
        <v>E</v>
      </c>
      <c r="P706" s="7" t="s">
        <v>1228</v>
      </c>
    </row>
    <row r="707" spans="1:16">
      <c r="A707" s="14" t="s">
        <v>2126</v>
      </c>
      <c r="B707" s="15" t="s">
        <v>742</v>
      </c>
      <c r="C707" s="6" t="s">
        <v>737</v>
      </c>
      <c r="D707" s="14" t="s">
        <v>1397</v>
      </c>
      <c r="E707" s="14" t="s">
        <v>2127</v>
      </c>
      <c r="F707" s="6" t="s">
        <v>732</v>
      </c>
      <c r="G707" s="16" t="s">
        <v>1374</v>
      </c>
      <c r="H707" s="6" t="s">
        <v>2125</v>
      </c>
      <c r="I707" s="1">
        <v>0</v>
      </c>
      <c r="J707" s="14" t="str">
        <f t="shared" si="57"/>
        <v>E</v>
      </c>
      <c r="K707" s="17">
        <v>3.1728223E-2</v>
      </c>
      <c r="L707" s="14" t="str">
        <f t="shared" si="62"/>
        <v>E</v>
      </c>
      <c r="M707" s="6" t="s">
        <v>1228</v>
      </c>
      <c r="N707" s="18">
        <v>0</v>
      </c>
      <c r="O707" s="18" t="str">
        <f t="shared" si="58"/>
        <v>E</v>
      </c>
      <c r="P707" s="7" t="s">
        <v>1228</v>
      </c>
    </row>
    <row r="708" spans="1:16">
      <c r="A708" s="14" t="s">
        <v>2223</v>
      </c>
      <c r="B708" s="15" t="s">
        <v>784</v>
      </c>
      <c r="C708" s="14" t="s">
        <v>697</v>
      </c>
      <c r="D708" s="14" t="s">
        <v>1383</v>
      </c>
      <c r="E708" s="14">
        <v>706</v>
      </c>
      <c r="F708" s="14" t="s">
        <v>695</v>
      </c>
      <c r="G708" s="16" t="s">
        <v>1374</v>
      </c>
      <c r="H708" s="14" t="s">
        <v>2125</v>
      </c>
      <c r="I708" s="1">
        <v>0</v>
      </c>
      <c r="J708" s="14" t="str">
        <f t="shared" si="57"/>
        <v>E</v>
      </c>
      <c r="K708" s="14" t="s">
        <v>2186</v>
      </c>
      <c r="L708" s="14" t="s">
        <v>2186</v>
      </c>
      <c r="M708" s="14" t="s">
        <v>2186</v>
      </c>
      <c r="N708" s="18">
        <v>0</v>
      </c>
      <c r="O708" s="18" t="str">
        <f t="shared" si="58"/>
        <v>E</v>
      </c>
      <c r="P708" s="7" t="s">
        <v>1228</v>
      </c>
    </row>
    <row r="709" spans="1:16">
      <c r="A709" s="14" t="s">
        <v>2128</v>
      </c>
      <c r="B709" s="15" t="s">
        <v>783</v>
      </c>
      <c r="C709" s="14" t="s">
        <v>697</v>
      </c>
      <c r="D709" s="14" t="s">
        <v>1384</v>
      </c>
      <c r="E709" s="14">
        <v>706</v>
      </c>
      <c r="F709" s="14" t="s">
        <v>695</v>
      </c>
      <c r="G709" s="16" t="s">
        <v>1374</v>
      </c>
      <c r="H709" s="14" t="s">
        <v>2125</v>
      </c>
      <c r="I709" s="1">
        <v>0</v>
      </c>
      <c r="J709" s="14" t="str">
        <f t="shared" ref="J709:J724" si="63">IF(I709&gt;0.001,"NE","E")</f>
        <v>E</v>
      </c>
      <c r="K709" s="17">
        <v>6.4610119999999993E-2</v>
      </c>
      <c r="L709" s="14" t="str">
        <f t="shared" ref="L709:L720" si="64">IF(K709&lt;=0.2, "E", "NE")</f>
        <v>E</v>
      </c>
      <c r="M709" s="6" t="s">
        <v>1228</v>
      </c>
      <c r="N709" s="18">
        <v>0</v>
      </c>
      <c r="O709" s="18" t="str">
        <f t="shared" ref="O709:O724" si="65">IF(N709&lt;=0.05, "E", "NE")</f>
        <v>E</v>
      </c>
      <c r="P709" s="7" t="s">
        <v>1228</v>
      </c>
    </row>
    <row r="710" spans="1:16">
      <c r="A710" s="14" t="s">
        <v>2970</v>
      </c>
      <c r="B710" s="15" t="s">
        <v>858</v>
      </c>
      <c r="C710" s="6" t="s">
        <v>578</v>
      </c>
      <c r="D710" s="14" t="s">
        <v>1826</v>
      </c>
      <c r="E710" s="14" t="s">
        <v>2446</v>
      </c>
      <c r="F710" s="6" t="s">
        <v>579</v>
      </c>
      <c r="G710" s="16" t="s">
        <v>1774</v>
      </c>
      <c r="H710" s="6" t="s">
        <v>2137</v>
      </c>
      <c r="I710" s="1">
        <v>0.107234</v>
      </c>
      <c r="J710" s="14" t="str">
        <f t="shared" si="63"/>
        <v>NE</v>
      </c>
      <c r="K710" s="17">
        <v>1.7769587</v>
      </c>
      <c r="L710" s="14" t="str">
        <f t="shared" si="64"/>
        <v>NE</v>
      </c>
      <c r="M710" s="6" t="s">
        <v>1233</v>
      </c>
      <c r="N710" s="18">
        <v>0.96172000000000002</v>
      </c>
      <c r="O710" s="18" t="str">
        <f t="shared" si="65"/>
        <v>NE</v>
      </c>
      <c r="P710" s="7" t="s">
        <v>1233</v>
      </c>
    </row>
    <row r="711" spans="1:16">
      <c r="A711" s="14" t="s">
        <v>2129</v>
      </c>
      <c r="B711" s="15" t="s">
        <v>782</v>
      </c>
      <c r="C711" s="6" t="s">
        <v>2130</v>
      </c>
      <c r="D711" s="14" t="s">
        <v>1672</v>
      </c>
      <c r="E711" s="14" t="s">
        <v>2131</v>
      </c>
      <c r="F711" s="6" t="s">
        <v>182</v>
      </c>
      <c r="G711" s="16" t="s">
        <v>162</v>
      </c>
      <c r="H711" s="6" t="s">
        <v>2132</v>
      </c>
      <c r="I711" s="1">
        <v>0</v>
      </c>
      <c r="J711" s="14" t="str">
        <f t="shared" si="63"/>
        <v>E</v>
      </c>
      <c r="K711" s="17">
        <v>0.15594126</v>
      </c>
      <c r="L711" s="14" t="str">
        <f t="shared" si="64"/>
        <v>E</v>
      </c>
      <c r="M711" s="6" t="s">
        <v>1228</v>
      </c>
      <c r="N711" s="18">
        <v>6.9999999999999994E-5</v>
      </c>
      <c r="O711" s="18" t="str">
        <f t="shared" si="65"/>
        <v>E</v>
      </c>
      <c r="P711" s="7" t="s">
        <v>1228</v>
      </c>
    </row>
    <row r="712" spans="1:16">
      <c r="A712" s="14" t="s">
        <v>2133</v>
      </c>
      <c r="B712" s="15" t="s">
        <v>628</v>
      </c>
      <c r="C712" s="14" t="s">
        <v>626</v>
      </c>
      <c r="D712" s="14" t="s">
        <v>1678</v>
      </c>
      <c r="E712" s="14">
        <v>638</v>
      </c>
      <c r="F712" s="14" t="s">
        <v>627</v>
      </c>
      <c r="G712" s="16" t="s">
        <v>3063</v>
      </c>
      <c r="H712" s="14" t="s">
        <v>777</v>
      </c>
      <c r="I712" s="1">
        <v>0</v>
      </c>
      <c r="J712" s="14" t="str">
        <f t="shared" si="63"/>
        <v>E</v>
      </c>
      <c r="K712" s="17">
        <v>4.8146599999999998E-2</v>
      </c>
      <c r="L712" s="14" t="str">
        <f t="shared" si="64"/>
        <v>E</v>
      </c>
      <c r="M712" s="6" t="s">
        <v>1228</v>
      </c>
      <c r="N712" s="18">
        <v>0</v>
      </c>
      <c r="O712" s="18" t="str">
        <f t="shared" si="65"/>
        <v>E</v>
      </c>
      <c r="P712" s="7" t="s">
        <v>1228</v>
      </c>
    </row>
    <row r="713" spans="1:16">
      <c r="A713" s="14" t="s">
        <v>2134</v>
      </c>
      <c r="B713" s="15" t="s">
        <v>625</v>
      </c>
      <c r="C713" s="6" t="s">
        <v>2135</v>
      </c>
      <c r="D713" s="14" t="s">
        <v>1677</v>
      </c>
      <c r="E713" s="14" t="s">
        <v>2136</v>
      </c>
      <c r="F713" s="6" t="s">
        <v>579</v>
      </c>
      <c r="G713" s="16" t="s">
        <v>1774</v>
      </c>
      <c r="H713" s="6" t="s">
        <v>2137</v>
      </c>
      <c r="I713" s="1">
        <v>0</v>
      </c>
      <c r="J713" s="14" t="str">
        <f t="shared" si="63"/>
        <v>E</v>
      </c>
      <c r="K713" s="17">
        <v>1.7371006000000001E-2</v>
      </c>
      <c r="L713" s="14" t="str">
        <f t="shared" si="64"/>
        <v>E</v>
      </c>
      <c r="M713" s="6" t="s">
        <v>1228</v>
      </c>
      <c r="N713" s="18">
        <v>0</v>
      </c>
      <c r="O713" s="18" t="str">
        <f t="shared" si="65"/>
        <v>E</v>
      </c>
      <c r="P713" s="7" t="s">
        <v>1228</v>
      </c>
    </row>
    <row r="714" spans="1:16">
      <c r="A714" s="14" t="s">
        <v>2138</v>
      </c>
      <c r="B714" s="15" t="s">
        <v>781</v>
      </c>
      <c r="C714" s="14" t="s">
        <v>629</v>
      </c>
      <c r="D714" s="14" t="s">
        <v>777</v>
      </c>
      <c r="E714" s="14">
        <v>640</v>
      </c>
      <c r="F714" s="14" t="s">
        <v>627</v>
      </c>
      <c r="G714" s="16" t="s">
        <v>3063</v>
      </c>
      <c r="H714" s="14" t="s">
        <v>777</v>
      </c>
      <c r="I714" s="1">
        <v>0</v>
      </c>
      <c r="J714" s="14" t="str">
        <f t="shared" si="63"/>
        <v>E</v>
      </c>
      <c r="K714" s="17">
        <v>8.0059430000000001E-2</v>
      </c>
      <c r="L714" s="14" t="str">
        <f t="shared" si="64"/>
        <v>E</v>
      </c>
      <c r="M714" s="6" t="s">
        <v>1228</v>
      </c>
      <c r="N714" s="18">
        <v>0</v>
      </c>
      <c r="O714" s="18" t="str">
        <f t="shared" si="65"/>
        <v>E</v>
      </c>
      <c r="P714" s="7" t="s">
        <v>1228</v>
      </c>
    </row>
    <row r="715" spans="1:16">
      <c r="A715" s="14" t="s">
        <v>2178</v>
      </c>
      <c r="B715" s="15" t="s">
        <v>780</v>
      </c>
      <c r="C715" s="6" t="s">
        <v>2179</v>
      </c>
      <c r="D715" s="14" t="s">
        <v>1761</v>
      </c>
      <c r="E715" s="14" t="s">
        <v>2180</v>
      </c>
      <c r="F715" s="6" t="s">
        <v>627</v>
      </c>
      <c r="G715" s="16" t="s">
        <v>3063</v>
      </c>
      <c r="H715" s="6" t="s">
        <v>2167</v>
      </c>
      <c r="I715" s="1">
        <v>0</v>
      </c>
      <c r="J715" s="14" t="str">
        <f t="shared" si="63"/>
        <v>E</v>
      </c>
      <c r="K715" s="17">
        <v>0.36447479999999999</v>
      </c>
      <c r="L715" s="14" t="str">
        <f t="shared" si="64"/>
        <v>NE</v>
      </c>
      <c r="M715" s="6" t="s">
        <v>1255</v>
      </c>
      <c r="N715" s="18">
        <v>2.9680000000000002E-2</v>
      </c>
      <c r="O715" s="18" t="str">
        <f t="shared" si="65"/>
        <v>E</v>
      </c>
      <c r="P715" s="7" t="s">
        <v>1228</v>
      </c>
    </row>
    <row r="716" spans="1:16">
      <c r="A716" s="14" t="s">
        <v>2139</v>
      </c>
      <c r="B716" s="15" t="s">
        <v>685</v>
      </c>
      <c r="C716" s="14" t="s">
        <v>683</v>
      </c>
      <c r="D716" s="14" t="s">
        <v>777</v>
      </c>
      <c r="E716" s="14">
        <v>695</v>
      </c>
      <c r="F716" s="14" t="s">
        <v>684</v>
      </c>
      <c r="G716" s="16" t="s">
        <v>1374</v>
      </c>
      <c r="H716" s="14" t="s">
        <v>777</v>
      </c>
      <c r="I716" s="1">
        <v>0</v>
      </c>
      <c r="J716" s="14" t="str">
        <f t="shared" si="63"/>
        <v>E</v>
      </c>
      <c r="K716" s="17">
        <v>3.0521736000000001E-2</v>
      </c>
      <c r="L716" s="14" t="str">
        <f t="shared" si="64"/>
        <v>E</v>
      </c>
      <c r="M716" s="6" t="s">
        <v>1228</v>
      </c>
      <c r="N716" s="18">
        <v>2.0000000000000002E-5</v>
      </c>
      <c r="O716" s="18" t="str">
        <f t="shared" si="65"/>
        <v>E</v>
      </c>
      <c r="P716" s="7" t="s">
        <v>1228</v>
      </c>
    </row>
    <row r="717" spans="1:16">
      <c r="A717" s="14" t="s">
        <v>2140</v>
      </c>
      <c r="B717" s="15" t="s">
        <v>693</v>
      </c>
      <c r="C717" s="14" t="s">
        <v>692</v>
      </c>
      <c r="D717" s="14" t="s">
        <v>1382</v>
      </c>
      <c r="E717" s="14">
        <v>702</v>
      </c>
      <c r="F717" s="14" t="s">
        <v>684</v>
      </c>
      <c r="G717" s="16" t="s">
        <v>1374</v>
      </c>
      <c r="H717" s="14" t="s">
        <v>2141</v>
      </c>
      <c r="I717" s="1">
        <v>0</v>
      </c>
      <c r="J717" s="14" t="str">
        <f t="shared" si="63"/>
        <v>E</v>
      </c>
      <c r="K717" s="17">
        <v>2.9670827E-2</v>
      </c>
      <c r="L717" s="14" t="str">
        <f t="shared" si="64"/>
        <v>E</v>
      </c>
      <c r="M717" s="6" t="s">
        <v>1228</v>
      </c>
      <c r="N717" s="18">
        <v>0</v>
      </c>
      <c r="O717" s="18" t="str">
        <f t="shared" si="65"/>
        <v>E</v>
      </c>
      <c r="P717" s="7" t="s">
        <v>1228</v>
      </c>
    </row>
    <row r="718" spans="1:16">
      <c r="A718" s="14" t="s">
        <v>2181</v>
      </c>
      <c r="B718" s="15" t="s">
        <v>707</v>
      </c>
      <c r="C718" s="14" t="s">
        <v>705</v>
      </c>
      <c r="D718" s="14" t="s">
        <v>1387</v>
      </c>
      <c r="E718" s="14">
        <v>711</v>
      </c>
      <c r="F718" s="14" t="s">
        <v>706</v>
      </c>
      <c r="G718" s="16" t="s">
        <v>1374</v>
      </c>
      <c r="H718" s="14" t="s">
        <v>2182</v>
      </c>
      <c r="I718" s="1">
        <v>0</v>
      </c>
      <c r="J718" s="14" t="str">
        <f t="shared" si="63"/>
        <v>E</v>
      </c>
      <c r="K718" s="17">
        <v>0.33638765999999998</v>
      </c>
      <c r="L718" s="14" t="str">
        <f t="shared" si="64"/>
        <v>NE</v>
      </c>
      <c r="M718" s="6" t="s">
        <v>1255</v>
      </c>
      <c r="N718" s="18">
        <v>0</v>
      </c>
      <c r="O718" s="18" t="str">
        <f t="shared" si="65"/>
        <v>E</v>
      </c>
      <c r="P718" s="7" t="s">
        <v>1228</v>
      </c>
    </row>
    <row r="719" spans="1:16">
      <c r="A719" s="14" t="s">
        <v>2183</v>
      </c>
      <c r="B719" s="15" t="s">
        <v>719</v>
      </c>
      <c r="C719" s="14" t="s">
        <v>718</v>
      </c>
      <c r="D719" s="14" t="s">
        <v>777</v>
      </c>
      <c r="E719" s="14">
        <v>722</v>
      </c>
      <c r="F719" s="14" t="s">
        <v>709</v>
      </c>
      <c r="G719" s="16" t="s">
        <v>1374</v>
      </c>
      <c r="H719" s="14" t="s">
        <v>777</v>
      </c>
      <c r="I719" s="1">
        <v>0</v>
      </c>
      <c r="J719" s="14" t="str">
        <f t="shared" si="63"/>
        <v>E</v>
      </c>
      <c r="K719" s="17">
        <v>0.65067744000000005</v>
      </c>
      <c r="L719" s="14" t="str">
        <f t="shared" si="64"/>
        <v>NE</v>
      </c>
      <c r="M719" s="6" t="s">
        <v>1255</v>
      </c>
      <c r="N719" s="18">
        <v>1.6070000000000001E-2</v>
      </c>
      <c r="O719" s="18" t="str">
        <f t="shared" si="65"/>
        <v>E</v>
      </c>
      <c r="P719" s="7" t="s">
        <v>1228</v>
      </c>
    </row>
    <row r="720" spans="1:16">
      <c r="A720" s="3" t="s">
        <v>3069</v>
      </c>
      <c r="B720" s="15" t="s">
        <v>3070</v>
      </c>
      <c r="C720" s="6" t="s">
        <v>3071</v>
      </c>
      <c r="D720" s="14" t="s">
        <v>3072</v>
      </c>
      <c r="E720" s="14">
        <v>647</v>
      </c>
      <c r="F720" s="6" t="s">
        <v>3073</v>
      </c>
      <c r="G720" s="14" t="s">
        <v>3063</v>
      </c>
      <c r="H720" s="6" t="s">
        <v>777</v>
      </c>
      <c r="I720" s="1">
        <v>0.107234</v>
      </c>
      <c r="J720" s="20" t="str">
        <f t="shared" si="63"/>
        <v>NE</v>
      </c>
      <c r="K720" s="17">
        <v>0.37134138</v>
      </c>
      <c r="L720" s="14" t="str">
        <f t="shared" si="64"/>
        <v>NE</v>
      </c>
      <c r="M720" s="6" t="s">
        <v>1233</v>
      </c>
      <c r="N720" s="18">
        <v>1</v>
      </c>
      <c r="O720" s="18" t="str">
        <f t="shared" si="65"/>
        <v>NE</v>
      </c>
      <c r="P720" s="14" t="s">
        <v>1233</v>
      </c>
    </row>
    <row r="721" spans="1:16">
      <c r="A721" s="14" t="s">
        <v>2533</v>
      </c>
      <c r="B721" s="15" t="s">
        <v>3059</v>
      </c>
      <c r="C721" s="6" t="s">
        <v>2135</v>
      </c>
      <c r="D721" s="14" t="s">
        <v>3060</v>
      </c>
      <c r="E721" s="14" t="s">
        <v>2346</v>
      </c>
      <c r="F721" s="6" t="s">
        <v>579</v>
      </c>
      <c r="G721" s="16" t="s">
        <v>1774</v>
      </c>
      <c r="H721" s="6" t="s">
        <v>2137</v>
      </c>
      <c r="I721" s="1">
        <v>0.107234</v>
      </c>
      <c r="J721" s="14" t="str">
        <f t="shared" si="63"/>
        <v>NE</v>
      </c>
      <c r="K721" s="14" t="s">
        <v>2186</v>
      </c>
      <c r="L721" s="14" t="s">
        <v>2186</v>
      </c>
      <c r="M721" s="14" t="s">
        <v>2186</v>
      </c>
      <c r="N721" s="18">
        <v>0.18457000000000001</v>
      </c>
      <c r="O721" s="18" t="str">
        <f t="shared" si="65"/>
        <v>NE</v>
      </c>
      <c r="P721" s="7" t="s">
        <v>1233</v>
      </c>
    </row>
    <row r="722" spans="1:16">
      <c r="A722" s="14" t="s">
        <v>2224</v>
      </c>
      <c r="B722" s="15" t="s">
        <v>344</v>
      </c>
      <c r="C722" s="14" t="s">
        <v>343</v>
      </c>
      <c r="D722" s="14" t="s">
        <v>1352</v>
      </c>
      <c r="E722" s="14">
        <v>283</v>
      </c>
      <c r="F722" s="14" t="s">
        <v>342</v>
      </c>
      <c r="G722" s="16" t="s">
        <v>162</v>
      </c>
      <c r="H722" s="14" t="s">
        <v>2225</v>
      </c>
      <c r="I722" s="1">
        <v>0</v>
      </c>
      <c r="J722" s="14" t="str">
        <f t="shared" si="63"/>
        <v>E</v>
      </c>
      <c r="K722" s="14" t="s">
        <v>2186</v>
      </c>
      <c r="L722" s="14" t="s">
        <v>2186</v>
      </c>
      <c r="M722" s="14" t="s">
        <v>2186</v>
      </c>
      <c r="N722" s="18">
        <v>1.66E-3</v>
      </c>
      <c r="O722" s="18" t="str">
        <f t="shared" si="65"/>
        <v>E</v>
      </c>
      <c r="P722" s="7" t="s">
        <v>1228</v>
      </c>
    </row>
    <row r="723" spans="1:16">
      <c r="A723" s="14" t="s">
        <v>2485</v>
      </c>
      <c r="B723" s="15" t="s">
        <v>857</v>
      </c>
      <c r="C723" s="14" t="s">
        <v>214</v>
      </c>
      <c r="D723" s="14" t="s">
        <v>1245</v>
      </c>
      <c r="E723" s="14">
        <v>197</v>
      </c>
      <c r="F723" s="14" t="s">
        <v>213</v>
      </c>
      <c r="G723" s="16" t="s">
        <v>162</v>
      </c>
      <c r="H723" s="14" t="s">
        <v>2486</v>
      </c>
      <c r="I723" s="1">
        <v>0.107234</v>
      </c>
      <c r="J723" s="14" t="str">
        <f t="shared" si="63"/>
        <v>NE</v>
      </c>
      <c r="K723" s="17">
        <v>4.0749072999999997E-2</v>
      </c>
      <c r="L723" s="14" t="str">
        <f>IF(K723&lt;=0.2, "E", "NE")</f>
        <v>E</v>
      </c>
      <c r="M723" s="6" t="s">
        <v>1234</v>
      </c>
      <c r="N723" s="18">
        <v>2.4000000000000001E-4</v>
      </c>
      <c r="O723" s="18" t="str">
        <f t="shared" si="65"/>
        <v>E</v>
      </c>
      <c r="P723" s="7" t="s">
        <v>1234</v>
      </c>
    </row>
    <row r="724" spans="1:16">
      <c r="A724" s="14" t="s">
        <v>2487</v>
      </c>
      <c r="B724" s="15" t="s">
        <v>856</v>
      </c>
      <c r="C724" s="14" t="s">
        <v>214</v>
      </c>
      <c r="D724" s="14" t="s">
        <v>1246</v>
      </c>
      <c r="E724" s="14">
        <v>197</v>
      </c>
      <c r="F724" s="14" t="s">
        <v>213</v>
      </c>
      <c r="G724" s="16" t="s">
        <v>162</v>
      </c>
      <c r="H724" s="14" t="s">
        <v>2486</v>
      </c>
      <c r="I724" s="1">
        <v>0.107234</v>
      </c>
      <c r="J724" s="14" t="str">
        <f t="shared" si="63"/>
        <v>NE</v>
      </c>
      <c r="K724" s="17">
        <v>2.7531133999999999E-2</v>
      </c>
      <c r="L724" s="14" t="str">
        <f>IF(K724&lt;=0.2, "E", "NE")</f>
        <v>E</v>
      </c>
      <c r="M724" s="6" t="s">
        <v>1234</v>
      </c>
      <c r="N724" s="18">
        <v>0</v>
      </c>
      <c r="O724" s="18" t="str">
        <f t="shared" si="65"/>
        <v>E</v>
      </c>
      <c r="P724" s="7" t="s">
        <v>1234</v>
      </c>
    </row>
  </sheetData>
  <sortState ref="A5:P722">
    <sortCondition ref="A5:A722"/>
  </sortState>
  <mergeCells count="3">
    <mergeCell ref="F3:G3"/>
    <mergeCell ref="K2:M2"/>
    <mergeCell ref="N2:P2"/>
  </mergeCells>
  <hyperlinks>
    <hyperlink ref="B696" r:id="rId1" display="http://genodb.pasteur.fr/cgi-bin/WebObjects/GenoList.woa/13/wo/7tR4RzTe5Jnand8VxHtTnM/167.5.2.37.4.0.8.6.1.10.0.0.5.1.3.2.3.3.0.1.0.1.0.9.0.4.1.2.1.0.0"/>
    <hyperlink ref="B75" r:id="rId2" display="http://genodb.pasteur.fr/cgi-bin/WebObjects/GenoList.woa/13/wo/7tR4RzTe5Jnand8VxHtTnM/322.5.2.37.4.0.8.6.1.10.0.0.5.1.3.2.3.3.0.1.0.1.0.9.0.4.1.2.1.0.0"/>
    <hyperlink ref="B204" r:id="rId3" display="http://genodb.pasteur.fr/cgi-bin/WebObjects/GenoList.woa/13/wo/7tR4RzTe5Jnand8VxHtTnM/266.5.2.37.4.0.8.6.1.10.0.0.5.1.3.2.3.3.0.1.0.1.0.9.1.4.1.2.1.0.0"/>
    <hyperlink ref="B481" r:id="rId4" display="http://genodb.pasteur.fr/cgi-bin/WebObjects/GenoList.woa/13/wo/7tR4RzTe5Jnand8VxHtTnM/322.5.2.37.4.0.8.6.1.10.0.0.5.1.3.2.3.3.0.1.0.1.0.9.0.4.1.2.1.0.0"/>
    <hyperlink ref="B434" r:id="rId5" display="http://genodb.pasteur.fr/cgi-bin/WebObjects/GenoList.woa/13/wo/7tR4RzTe5Jnand8VxHtTnM/167.5.2.37.4.0.8.6.1.10.0.0.5.1.3.2.3.3.0.1.0.1.0.9.0.4.1.2.1.0.0"/>
    <hyperlink ref="D481" r:id="rId6" display="http://genodb.pasteur.fr/cgi-bin/WebObjects/GenoList.woa/13/wo/7tR4RzTe5Jnand8VxHtTnM/322.5.2.37.4.0.8.6.1.10.0.0.5.1.3.2.3.3.0.1.0.1.0.9.0.4.1.2.1.0.0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GSMN-BCG gene essentiality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el00058</dc:creator>
  <cp:lastModifiedBy>Emma13</cp:lastModifiedBy>
  <dcterms:created xsi:type="dcterms:W3CDTF">2012-05-22T07:44:56Z</dcterms:created>
  <dcterms:modified xsi:type="dcterms:W3CDTF">2013-04-14T15:12:04Z</dcterms:modified>
</cp:coreProperties>
</file>