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060" tabRatio="500"/>
  </bookViews>
  <sheets>
    <sheet name="&gt;5fold exp diff serum vs plasma" sheetId="2" r:id="rId1"/>
    <sheet name="Sheet1" sheetId="1" r:id="rId2"/>
  </sheets>
  <definedNames>
    <definedName name="_xlnm.Print_Area" localSheetId="0">'&gt;5fold exp diff serum vs plasma'!$A$1:$K$19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E4" i="2"/>
  <c r="I4" i="2"/>
  <c r="J4" i="2"/>
  <c r="H5" i="2"/>
  <c r="E5" i="2"/>
  <c r="I5" i="2"/>
  <c r="J5" i="2"/>
  <c r="H6" i="2"/>
  <c r="E6" i="2"/>
  <c r="I6" i="2"/>
  <c r="J6" i="2"/>
  <c r="H7" i="2"/>
  <c r="E7" i="2"/>
  <c r="I7" i="2"/>
  <c r="J7" i="2"/>
  <c r="H8" i="2"/>
  <c r="E8" i="2"/>
  <c r="I8" i="2"/>
  <c r="J8" i="2"/>
  <c r="H9" i="2"/>
  <c r="E9" i="2"/>
  <c r="I9" i="2"/>
  <c r="J9" i="2"/>
  <c r="H10" i="2"/>
  <c r="E10" i="2"/>
  <c r="I10" i="2"/>
  <c r="J10" i="2"/>
  <c r="H11" i="2"/>
  <c r="E11" i="2"/>
  <c r="I11" i="2"/>
  <c r="J11" i="2"/>
  <c r="H12" i="2"/>
  <c r="E12" i="2"/>
  <c r="I12" i="2"/>
  <c r="J12" i="2"/>
  <c r="H13" i="2"/>
  <c r="E13" i="2"/>
  <c r="I13" i="2"/>
  <c r="J13" i="2"/>
  <c r="H14" i="2"/>
  <c r="E14" i="2"/>
  <c r="I14" i="2"/>
  <c r="J14" i="2"/>
  <c r="H15" i="2"/>
  <c r="E15" i="2"/>
  <c r="I15" i="2"/>
  <c r="J15" i="2"/>
  <c r="H16" i="2"/>
  <c r="E16" i="2"/>
  <c r="I16" i="2"/>
  <c r="J16" i="2"/>
  <c r="H17" i="2"/>
  <c r="E17" i="2"/>
  <c r="I17" i="2"/>
  <c r="J17" i="2"/>
  <c r="H18" i="2"/>
  <c r="E18" i="2"/>
  <c r="I18" i="2"/>
  <c r="J18" i="2"/>
  <c r="H19" i="2"/>
  <c r="E19" i="2"/>
  <c r="I19" i="2"/>
  <c r="J19" i="2"/>
  <c r="H3" i="2"/>
  <c r="E3" i="2"/>
  <c r="I3" i="2"/>
  <c r="J3" i="2"/>
  <c r="K12" i="2"/>
  <c r="K19" i="2"/>
  <c r="K18" i="2"/>
  <c r="K17" i="2"/>
  <c r="K16" i="2"/>
  <c r="K15" i="2"/>
  <c r="K14" i="2"/>
  <c r="K13" i="2"/>
  <c r="K11" i="2"/>
  <c r="K10" i="2"/>
  <c r="K9" i="2"/>
  <c r="K8" i="2"/>
  <c r="K7" i="2"/>
  <c r="K6" i="2"/>
  <c r="K5" i="2"/>
  <c r="K4" i="2"/>
  <c r="K3" i="2"/>
  <c r="H349" i="1"/>
  <c r="E349" i="1"/>
  <c r="I349" i="1"/>
  <c r="H359" i="1"/>
  <c r="E359" i="1"/>
  <c r="I359" i="1"/>
  <c r="H336" i="1"/>
  <c r="E336" i="1"/>
  <c r="I336" i="1"/>
  <c r="H299" i="1"/>
  <c r="E299" i="1"/>
  <c r="I299" i="1"/>
  <c r="H357" i="1"/>
  <c r="E357" i="1"/>
  <c r="I357" i="1"/>
  <c r="H364" i="1"/>
  <c r="E364" i="1"/>
  <c r="I364" i="1"/>
  <c r="H363" i="1"/>
  <c r="E363" i="1"/>
  <c r="I363" i="1"/>
  <c r="H351" i="1"/>
  <c r="E351" i="1"/>
  <c r="I351" i="1"/>
  <c r="H14" i="1"/>
  <c r="E14" i="1"/>
  <c r="I14" i="1"/>
  <c r="H6" i="1"/>
  <c r="E6" i="1"/>
  <c r="I6" i="1"/>
  <c r="H338" i="1"/>
  <c r="E338" i="1"/>
  <c r="I338" i="1"/>
  <c r="H321" i="1"/>
  <c r="E321" i="1"/>
  <c r="I321" i="1"/>
  <c r="H4" i="1"/>
  <c r="E4" i="1"/>
  <c r="I4" i="1"/>
  <c r="H319" i="1"/>
  <c r="E319" i="1"/>
  <c r="I319" i="1"/>
  <c r="H350" i="1"/>
  <c r="E350" i="1"/>
  <c r="I350" i="1"/>
  <c r="H368" i="1"/>
  <c r="E368" i="1"/>
  <c r="I368" i="1"/>
  <c r="H345" i="1"/>
  <c r="E345" i="1"/>
  <c r="I345" i="1"/>
  <c r="H347" i="1"/>
  <c r="E347" i="1"/>
  <c r="I347" i="1"/>
  <c r="H365" i="1"/>
  <c r="E365" i="1"/>
  <c r="I365" i="1"/>
  <c r="H353" i="1"/>
  <c r="E353" i="1"/>
  <c r="I353" i="1"/>
  <c r="H361" i="1"/>
  <c r="E361" i="1"/>
  <c r="I361" i="1"/>
  <c r="H283" i="1"/>
  <c r="E283" i="1"/>
  <c r="I283" i="1"/>
  <c r="H354" i="1"/>
  <c r="E354" i="1"/>
  <c r="I354" i="1"/>
  <c r="H331" i="1"/>
  <c r="E331" i="1"/>
  <c r="I331" i="1"/>
  <c r="H307" i="1"/>
  <c r="E307" i="1"/>
  <c r="I307" i="1"/>
  <c r="H301" i="1"/>
  <c r="E301" i="1"/>
  <c r="I301" i="1"/>
  <c r="H310" i="1"/>
  <c r="E310" i="1"/>
  <c r="I310" i="1"/>
  <c r="H326" i="1"/>
  <c r="E326" i="1"/>
  <c r="I326" i="1"/>
  <c r="H316" i="1"/>
  <c r="E316" i="1"/>
  <c r="I316" i="1"/>
  <c r="H329" i="1"/>
  <c r="E329" i="1"/>
  <c r="I329" i="1"/>
  <c r="H15" i="1"/>
  <c r="E15" i="1"/>
  <c r="I15" i="1"/>
  <c r="H266" i="1"/>
  <c r="E266" i="1"/>
  <c r="I266" i="1"/>
  <c r="H294" i="1"/>
  <c r="E294" i="1"/>
  <c r="I294" i="1"/>
  <c r="H141" i="1"/>
  <c r="E141" i="1"/>
  <c r="I141" i="1"/>
  <c r="H323" i="1"/>
  <c r="E323" i="1"/>
  <c r="I323" i="1"/>
  <c r="H220" i="1"/>
  <c r="E220" i="1"/>
  <c r="I220" i="1"/>
  <c r="H369" i="1"/>
  <c r="E369" i="1"/>
  <c r="I369" i="1"/>
  <c r="H290" i="1"/>
  <c r="E290" i="1"/>
  <c r="I290" i="1"/>
  <c r="H330" i="1"/>
  <c r="E330" i="1"/>
  <c r="I330" i="1"/>
  <c r="H341" i="1"/>
  <c r="E341" i="1"/>
  <c r="I341" i="1"/>
  <c r="H335" i="1"/>
  <c r="E335" i="1"/>
  <c r="I335" i="1"/>
  <c r="H298" i="1"/>
  <c r="E298" i="1"/>
  <c r="I298" i="1"/>
  <c r="H5" i="1"/>
  <c r="E5" i="1"/>
  <c r="I5" i="1"/>
  <c r="H332" i="1"/>
  <c r="E332" i="1"/>
  <c r="I332" i="1"/>
  <c r="H339" i="1"/>
  <c r="E339" i="1"/>
  <c r="I339" i="1"/>
  <c r="H337" i="1"/>
  <c r="E337" i="1"/>
  <c r="I337" i="1"/>
  <c r="H243" i="1"/>
  <c r="E243" i="1"/>
  <c r="I243" i="1"/>
  <c r="H306" i="1"/>
  <c r="E306" i="1"/>
  <c r="I306" i="1"/>
  <c r="H244" i="1"/>
  <c r="E244" i="1"/>
  <c r="I244" i="1"/>
  <c r="H320" i="1"/>
  <c r="E320" i="1"/>
  <c r="I320" i="1"/>
  <c r="H252" i="1"/>
  <c r="E252" i="1"/>
  <c r="I252" i="1"/>
  <c r="H340" i="1"/>
  <c r="E340" i="1"/>
  <c r="I340" i="1"/>
  <c r="H287" i="1"/>
  <c r="E287" i="1"/>
  <c r="I287" i="1"/>
  <c r="H362" i="1"/>
  <c r="E362" i="1"/>
  <c r="I362" i="1"/>
  <c r="H346" i="1"/>
  <c r="E346" i="1"/>
  <c r="I346" i="1"/>
  <c r="H367" i="1"/>
  <c r="E367" i="1"/>
  <c r="I367" i="1"/>
  <c r="H325" i="1"/>
  <c r="E325" i="1"/>
  <c r="I325" i="1"/>
  <c r="H352" i="1"/>
  <c r="E352" i="1"/>
  <c r="I352" i="1"/>
  <c r="H318" i="1"/>
  <c r="E318" i="1"/>
  <c r="I318" i="1"/>
  <c r="H360" i="1"/>
  <c r="E360" i="1"/>
  <c r="I360" i="1"/>
  <c r="H355" i="1"/>
  <c r="E355" i="1"/>
  <c r="I355" i="1"/>
  <c r="H297" i="1"/>
  <c r="E297" i="1"/>
  <c r="I297" i="1"/>
  <c r="H200" i="1"/>
  <c r="E200" i="1"/>
  <c r="I200" i="1"/>
  <c r="H293" i="1"/>
  <c r="E293" i="1"/>
  <c r="I293" i="1"/>
  <c r="H302" i="1"/>
  <c r="E302" i="1"/>
  <c r="I302" i="1"/>
  <c r="H261" i="1"/>
  <c r="E261" i="1"/>
  <c r="I261" i="1"/>
  <c r="H342" i="1"/>
  <c r="E342" i="1"/>
  <c r="I342" i="1"/>
  <c r="H3" i="1"/>
  <c r="E3" i="1"/>
  <c r="I3" i="1"/>
  <c r="H269" i="1"/>
  <c r="E269" i="1"/>
  <c r="I269" i="1"/>
  <c r="H272" i="1"/>
  <c r="E272" i="1"/>
  <c r="I272" i="1"/>
  <c r="H275" i="1"/>
  <c r="E275" i="1"/>
  <c r="I275" i="1"/>
  <c r="H285" i="1"/>
  <c r="E285" i="1"/>
  <c r="I285" i="1"/>
  <c r="H358" i="1"/>
  <c r="E358" i="1"/>
  <c r="I358" i="1"/>
  <c r="H327" i="1"/>
  <c r="E327" i="1"/>
  <c r="I327" i="1"/>
  <c r="H2" i="1"/>
  <c r="E2" i="1"/>
  <c r="I2" i="1"/>
  <c r="H288" i="1"/>
  <c r="E288" i="1"/>
  <c r="I288" i="1"/>
  <c r="H289" i="1"/>
  <c r="E289" i="1"/>
  <c r="I289" i="1"/>
  <c r="H356" i="1"/>
  <c r="E356" i="1"/>
  <c r="I356" i="1"/>
  <c r="H308" i="1"/>
  <c r="E308" i="1"/>
  <c r="I308" i="1"/>
  <c r="H311" i="1"/>
  <c r="E311" i="1"/>
  <c r="I311" i="1"/>
  <c r="H366" i="1"/>
  <c r="E366" i="1"/>
  <c r="I366" i="1"/>
  <c r="H16" i="1"/>
  <c r="E16" i="1"/>
  <c r="I16" i="1"/>
  <c r="H170" i="1"/>
  <c r="E170" i="1"/>
  <c r="I170" i="1"/>
  <c r="H259" i="1"/>
  <c r="E259" i="1"/>
  <c r="I259" i="1"/>
  <c r="H328" i="1"/>
  <c r="E328" i="1"/>
  <c r="I328" i="1"/>
  <c r="H286" i="1"/>
  <c r="E286" i="1"/>
  <c r="I286" i="1"/>
  <c r="H279" i="1"/>
  <c r="E279" i="1"/>
  <c r="I279" i="1"/>
  <c r="H280" i="1"/>
  <c r="E280" i="1"/>
  <c r="I280" i="1"/>
  <c r="H239" i="1"/>
  <c r="E239" i="1"/>
  <c r="I239" i="1"/>
  <c r="H253" i="1"/>
  <c r="E253" i="1"/>
  <c r="I253" i="1"/>
  <c r="H291" i="1"/>
  <c r="E291" i="1"/>
  <c r="I291" i="1"/>
  <c r="H304" i="1"/>
  <c r="E304" i="1"/>
  <c r="I304" i="1"/>
  <c r="H273" i="1"/>
  <c r="E273" i="1"/>
  <c r="I273" i="1"/>
  <c r="H188" i="1"/>
  <c r="E188" i="1"/>
  <c r="I188" i="1"/>
  <c r="H221" i="1"/>
  <c r="E221" i="1"/>
  <c r="I221" i="1"/>
  <c r="H300" i="1"/>
  <c r="E300" i="1"/>
  <c r="I300" i="1"/>
  <c r="H246" i="1"/>
  <c r="E246" i="1"/>
  <c r="I246" i="1"/>
  <c r="H215" i="1"/>
  <c r="E215" i="1"/>
  <c r="I215" i="1"/>
  <c r="H268" i="1"/>
  <c r="E268" i="1"/>
  <c r="I268" i="1"/>
  <c r="H178" i="1"/>
  <c r="E178" i="1"/>
  <c r="I178" i="1"/>
  <c r="H260" i="1"/>
  <c r="E260" i="1"/>
  <c r="I260" i="1"/>
  <c r="H226" i="1"/>
  <c r="E226" i="1"/>
  <c r="I226" i="1"/>
  <c r="H198" i="1"/>
  <c r="E198" i="1"/>
  <c r="I198" i="1"/>
  <c r="H296" i="1"/>
  <c r="E296" i="1"/>
  <c r="I296" i="1"/>
  <c r="H317" i="1"/>
  <c r="E317" i="1"/>
  <c r="I317" i="1"/>
  <c r="H284" i="1"/>
  <c r="E284" i="1"/>
  <c r="I284" i="1"/>
  <c r="H281" i="1"/>
  <c r="E281" i="1"/>
  <c r="I281" i="1"/>
  <c r="H312" i="1"/>
  <c r="E312" i="1"/>
  <c r="I312" i="1"/>
  <c r="H237" i="1"/>
  <c r="E237" i="1"/>
  <c r="I237" i="1"/>
  <c r="H225" i="1"/>
  <c r="E225" i="1"/>
  <c r="I225" i="1"/>
  <c r="H315" i="1"/>
  <c r="E315" i="1"/>
  <c r="I315" i="1"/>
  <c r="H270" i="1"/>
  <c r="E270" i="1"/>
  <c r="I270" i="1"/>
  <c r="H276" i="1"/>
  <c r="E276" i="1"/>
  <c r="I276" i="1"/>
  <c r="H248" i="1"/>
  <c r="E248" i="1"/>
  <c r="I248" i="1"/>
  <c r="H258" i="1"/>
  <c r="E258" i="1"/>
  <c r="I258" i="1"/>
  <c r="H254" i="1"/>
  <c r="E254" i="1"/>
  <c r="I254" i="1"/>
  <c r="H222" i="1"/>
  <c r="E222" i="1"/>
  <c r="I222" i="1"/>
  <c r="H162" i="1"/>
  <c r="E162" i="1"/>
  <c r="I162" i="1"/>
  <c r="H282" i="1"/>
  <c r="E282" i="1"/>
  <c r="I282" i="1"/>
  <c r="H333" i="1"/>
  <c r="E333" i="1"/>
  <c r="I333" i="1"/>
  <c r="H202" i="1"/>
  <c r="E202" i="1"/>
  <c r="I202" i="1"/>
  <c r="H26" i="1"/>
  <c r="E26" i="1"/>
  <c r="I26" i="1"/>
  <c r="H277" i="1"/>
  <c r="E277" i="1"/>
  <c r="I277" i="1"/>
  <c r="H234" i="1"/>
  <c r="E234" i="1"/>
  <c r="I234" i="1"/>
  <c r="H171" i="1"/>
  <c r="E171" i="1"/>
  <c r="I171" i="1"/>
  <c r="H230" i="1"/>
  <c r="E230" i="1"/>
  <c r="I230" i="1"/>
  <c r="H334" i="1"/>
  <c r="E334" i="1"/>
  <c r="I334" i="1"/>
  <c r="H292" i="1"/>
  <c r="E292" i="1"/>
  <c r="I292" i="1"/>
  <c r="H174" i="1"/>
  <c r="E174" i="1"/>
  <c r="I174" i="1"/>
  <c r="H256" i="1"/>
  <c r="E256" i="1"/>
  <c r="I256" i="1"/>
  <c r="H156" i="1"/>
  <c r="E156" i="1"/>
  <c r="I156" i="1"/>
  <c r="H251" i="1"/>
  <c r="E251" i="1"/>
  <c r="I251" i="1"/>
  <c r="H242" i="1"/>
  <c r="E242" i="1"/>
  <c r="I242" i="1"/>
  <c r="H154" i="1"/>
  <c r="E154" i="1"/>
  <c r="I154" i="1"/>
  <c r="H33" i="1"/>
  <c r="E33" i="1"/>
  <c r="I33" i="1"/>
  <c r="H232" i="1"/>
  <c r="E232" i="1"/>
  <c r="I232" i="1"/>
  <c r="H250" i="1"/>
  <c r="E250" i="1"/>
  <c r="I250" i="1"/>
  <c r="H231" i="1"/>
  <c r="E231" i="1"/>
  <c r="I231" i="1"/>
  <c r="H193" i="1"/>
  <c r="E193" i="1"/>
  <c r="I193" i="1"/>
  <c r="H247" i="1"/>
  <c r="E247" i="1"/>
  <c r="I247" i="1"/>
  <c r="H201" i="1"/>
  <c r="E201" i="1"/>
  <c r="I201" i="1"/>
  <c r="H255" i="1"/>
  <c r="E255" i="1"/>
  <c r="I255" i="1"/>
  <c r="H257" i="1"/>
  <c r="E257" i="1"/>
  <c r="I257" i="1"/>
  <c r="H12" i="1"/>
  <c r="E12" i="1"/>
  <c r="I12" i="1"/>
  <c r="H344" i="1"/>
  <c r="E344" i="1"/>
  <c r="I344" i="1"/>
  <c r="H278" i="1"/>
  <c r="E278" i="1"/>
  <c r="I278" i="1"/>
  <c r="H295" i="1"/>
  <c r="E295" i="1"/>
  <c r="I295" i="1"/>
  <c r="H303" i="1"/>
  <c r="E303" i="1"/>
  <c r="I303" i="1"/>
  <c r="H187" i="1"/>
  <c r="E187" i="1"/>
  <c r="I187" i="1"/>
  <c r="H8" i="1"/>
  <c r="E8" i="1"/>
  <c r="I8" i="1"/>
  <c r="H161" i="1"/>
  <c r="E161" i="1"/>
  <c r="I161" i="1"/>
  <c r="H217" i="1"/>
  <c r="E217" i="1"/>
  <c r="I217" i="1"/>
  <c r="H11" i="1"/>
  <c r="E11" i="1"/>
  <c r="I11" i="1"/>
  <c r="H28" i="1"/>
  <c r="E28" i="1"/>
  <c r="I28" i="1"/>
  <c r="H240" i="1"/>
  <c r="E240" i="1"/>
  <c r="I240" i="1"/>
  <c r="H149" i="1"/>
  <c r="E149" i="1"/>
  <c r="I149" i="1"/>
  <c r="H39" i="1"/>
  <c r="E39" i="1"/>
  <c r="I39" i="1"/>
  <c r="H223" i="1"/>
  <c r="E223" i="1"/>
  <c r="I223" i="1"/>
  <c r="H25" i="1"/>
  <c r="E25" i="1"/>
  <c r="I25" i="1"/>
  <c r="H23" i="1"/>
  <c r="E23" i="1"/>
  <c r="I23" i="1"/>
  <c r="H183" i="1"/>
  <c r="E183" i="1"/>
  <c r="I183" i="1"/>
  <c r="H235" i="1"/>
  <c r="E235" i="1"/>
  <c r="I235" i="1"/>
  <c r="H191" i="1"/>
  <c r="E191" i="1"/>
  <c r="I191" i="1"/>
  <c r="H50" i="1"/>
  <c r="E50" i="1"/>
  <c r="I50" i="1"/>
  <c r="H7" i="1"/>
  <c r="E7" i="1"/>
  <c r="I7" i="1"/>
  <c r="H10" i="1"/>
  <c r="E10" i="1"/>
  <c r="I10" i="1"/>
  <c r="H182" i="1"/>
  <c r="E182" i="1"/>
  <c r="I182" i="1"/>
  <c r="H305" i="1"/>
  <c r="E305" i="1"/>
  <c r="I305" i="1"/>
  <c r="H245" i="1"/>
  <c r="E245" i="1"/>
  <c r="I245" i="1"/>
  <c r="H263" i="1"/>
  <c r="E263" i="1"/>
  <c r="I263" i="1"/>
  <c r="H21" i="1"/>
  <c r="E21" i="1"/>
  <c r="I21" i="1"/>
  <c r="H18" i="1"/>
  <c r="E18" i="1"/>
  <c r="I18" i="1"/>
  <c r="H324" i="1"/>
  <c r="E324" i="1"/>
  <c r="I324" i="1"/>
  <c r="H42" i="1"/>
  <c r="E42" i="1"/>
  <c r="I42" i="1"/>
  <c r="H238" i="1"/>
  <c r="E238" i="1"/>
  <c r="I238" i="1"/>
  <c r="H274" i="1"/>
  <c r="E274" i="1"/>
  <c r="I274" i="1"/>
  <c r="H309" i="1"/>
  <c r="E309" i="1"/>
  <c r="I309" i="1"/>
  <c r="H313" i="1"/>
  <c r="E313" i="1"/>
  <c r="I313" i="1"/>
  <c r="H205" i="1"/>
  <c r="E205" i="1"/>
  <c r="I205" i="1"/>
  <c r="H189" i="1"/>
  <c r="E189" i="1"/>
  <c r="I189" i="1"/>
  <c r="H214" i="1"/>
  <c r="E214" i="1"/>
  <c r="I214" i="1"/>
  <c r="H233" i="1"/>
  <c r="E233" i="1"/>
  <c r="I233" i="1"/>
  <c r="H203" i="1"/>
  <c r="E203" i="1"/>
  <c r="I203" i="1"/>
  <c r="H271" i="1"/>
  <c r="E271" i="1"/>
  <c r="I271" i="1"/>
  <c r="H228" i="1"/>
  <c r="E228" i="1"/>
  <c r="I228" i="1"/>
  <c r="H213" i="1"/>
  <c r="E213" i="1"/>
  <c r="I213" i="1"/>
  <c r="H211" i="1"/>
  <c r="E211" i="1"/>
  <c r="I211" i="1"/>
  <c r="H262" i="1"/>
  <c r="E262" i="1"/>
  <c r="I262" i="1"/>
  <c r="H37" i="1"/>
  <c r="E37" i="1"/>
  <c r="I37" i="1"/>
  <c r="H264" i="1"/>
  <c r="E264" i="1"/>
  <c r="I264" i="1"/>
  <c r="H9" i="1"/>
  <c r="E9" i="1"/>
  <c r="I9" i="1"/>
  <c r="H265" i="1"/>
  <c r="E265" i="1"/>
  <c r="I265" i="1"/>
  <c r="H24" i="1"/>
  <c r="E24" i="1"/>
  <c r="I24" i="1"/>
  <c r="H197" i="1"/>
  <c r="E197" i="1"/>
  <c r="I197" i="1"/>
  <c r="H38" i="1"/>
  <c r="E38" i="1"/>
  <c r="I38" i="1"/>
  <c r="H343" i="1"/>
  <c r="E343" i="1"/>
  <c r="I343" i="1"/>
  <c r="H314" i="1"/>
  <c r="E314" i="1"/>
  <c r="I314" i="1"/>
  <c r="H180" i="1"/>
  <c r="E180" i="1"/>
  <c r="I180" i="1"/>
  <c r="H204" i="1"/>
  <c r="E204" i="1"/>
  <c r="I204" i="1"/>
  <c r="H206" i="1"/>
  <c r="E206" i="1"/>
  <c r="I206" i="1"/>
  <c r="H186" i="1"/>
  <c r="E186" i="1"/>
  <c r="I186" i="1"/>
  <c r="H195" i="1"/>
  <c r="E195" i="1"/>
  <c r="I195" i="1"/>
  <c r="H208" i="1"/>
  <c r="E208" i="1"/>
  <c r="I208" i="1"/>
  <c r="H249" i="1"/>
  <c r="E249" i="1"/>
  <c r="I249" i="1"/>
  <c r="H13" i="1"/>
  <c r="E13" i="1"/>
  <c r="I13" i="1"/>
  <c r="H177" i="1"/>
  <c r="E177" i="1"/>
  <c r="I177" i="1"/>
  <c r="H348" i="1"/>
  <c r="E348" i="1"/>
  <c r="I348" i="1"/>
  <c r="H216" i="1"/>
  <c r="E216" i="1"/>
  <c r="I216" i="1"/>
  <c r="H172" i="1"/>
  <c r="E172" i="1"/>
  <c r="I172" i="1"/>
  <c r="H164" i="1"/>
  <c r="E164" i="1"/>
  <c r="I164" i="1"/>
  <c r="H17" i="1"/>
  <c r="E17" i="1"/>
  <c r="I17" i="1"/>
  <c r="H224" i="1"/>
  <c r="E224" i="1"/>
  <c r="I224" i="1"/>
  <c r="H241" i="1"/>
  <c r="E241" i="1"/>
  <c r="I241" i="1"/>
  <c r="H229" i="1"/>
  <c r="E229" i="1"/>
  <c r="I229" i="1"/>
  <c r="H168" i="1"/>
  <c r="E168" i="1"/>
  <c r="I168" i="1"/>
  <c r="H267" i="1"/>
  <c r="E267" i="1"/>
  <c r="I267" i="1"/>
  <c r="H236" i="1"/>
  <c r="E236" i="1"/>
  <c r="I236" i="1"/>
  <c r="H179" i="1"/>
  <c r="E179" i="1"/>
  <c r="I179" i="1"/>
  <c r="H218" i="1"/>
  <c r="E218" i="1"/>
  <c r="I218" i="1"/>
  <c r="H210" i="1"/>
  <c r="E210" i="1"/>
  <c r="I210" i="1"/>
  <c r="H199" i="1"/>
  <c r="E199" i="1"/>
  <c r="I199" i="1"/>
  <c r="H209" i="1"/>
  <c r="E209" i="1"/>
  <c r="I209" i="1"/>
  <c r="H35" i="1"/>
  <c r="E35" i="1"/>
  <c r="I35" i="1"/>
  <c r="H153" i="1"/>
  <c r="E153" i="1"/>
  <c r="I153" i="1"/>
  <c r="H219" i="1"/>
  <c r="E219" i="1"/>
  <c r="I219" i="1"/>
  <c r="H176" i="1"/>
  <c r="E176" i="1"/>
  <c r="I176" i="1"/>
  <c r="H196" i="1"/>
  <c r="E196" i="1"/>
  <c r="I196" i="1"/>
  <c r="H227" i="1"/>
  <c r="E227" i="1"/>
  <c r="I227" i="1"/>
  <c r="H175" i="1"/>
  <c r="E175" i="1"/>
  <c r="I175" i="1"/>
  <c r="H207" i="1"/>
  <c r="E207" i="1"/>
  <c r="I207" i="1"/>
  <c r="H212" i="1"/>
  <c r="E212" i="1"/>
  <c r="I212" i="1"/>
  <c r="H192" i="1"/>
  <c r="E192" i="1"/>
  <c r="I192" i="1"/>
  <c r="H49" i="1"/>
  <c r="E49" i="1"/>
  <c r="I49" i="1"/>
  <c r="H27" i="1"/>
  <c r="E27" i="1"/>
  <c r="I27" i="1"/>
  <c r="H34" i="1"/>
  <c r="E34" i="1"/>
  <c r="I34" i="1"/>
  <c r="H165" i="1"/>
  <c r="E165" i="1"/>
  <c r="I165" i="1"/>
  <c r="H190" i="1"/>
  <c r="E190" i="1"/>
  <c r="I190" i="1"/>
  <c r="H30" i="1"/>
  <c r="E30" i="1"/>
  <c r="I30" i="1"/>
  <c r="H185" i="1"/>
  <c r="E185" i="1"/>
  <c r="I185" i="1"/>
  <c r="H184" i="1"/>
  <c r="E184" i="1"/>
  <c r="I184" i="1"/>
  <c r="H20" i="1"/>
  <c r="E20" i="1"/>
  <c r="I20" i="1"/>
  <c r="H40" i="1"/>
  <c r="E40" i="1"/>
  <c r="I40" i="1"/>
  <c r="H194" i="1"/>
  <c r="E194" i="1"/>
  <c r="I194" i="1"/>
  <c r="H22" i="1"/>
  <c r="E22" i="1"/>
  <c r="I22" i="1"/>
  <c r="H166" i="1"/>
  <c r="E166" i="1"/>
  <c r="I166" i="1"/>
  <c r="H29" i="1"/>
  <c r="E29" i="1"/>
  <c r="I29" i="1"/>
  <c r="H181" i="1"/>
  <c r="E181" i="1"/>
  <c r="I181" i="1"/>
  <c r="H36" i="1"/>
  <c r="E36" i="1"/>
  <c r="I36" i="1"/>
  <c r="H19" i="1"/>
  <c r="E19" i="1"/>
  <c r="I19" i="1"/>
  <c r="H163" i="1"/>
  <c r="E163" i="1"/>
  <c r="I163" i="1"/>
  <c r="H173" i="1"/>
  <c r="E173" i="1"/>
  <c r="I173" i="1"/>
  <c r="H159" i="1"/>
  <c r="E159" i="1"/>
  <c r="I159" i="1"/>
  <c r="H169" i="1"/>
  <c r="E169" i="1"/>
  <c r="I169" i="1"/>
  <c r="H31" i="1"/>
  <c r="E31" i="1"/>
  <c r="I31" i="1"/>
  <c r="H32" i="1"/>
  <c r="E32" i="1"/>
  <c r="I32" i="1"/>
  <c r="H167" i="1"/>
  <c r="E167" i="1"/>
  <c r="I167" i="1"/>
  <c r="H158" i="1"/>
  <c r="E158" i="1"/>
  <c r="I158" i="1"/>
  <c r="H43" i="1"/>
  <c r="E43" i="1"/>
  <c r="I43" i="1"/>
  <c r="H160" i="1"/>
  <c r="E160" i="1"/>
  <c r="I160" i="1"/>
  <c r="H41" i="1"/>
  <c r="E41" i="1"/>
  <c r="I41" i="1"/>
  <c r="H51" i="1"/>
  <c r="E51" i="1"/>
  <c r="I51" i="1"/>
  <c r="H46" i="1"/>
  <c r="E46" i="1"/>
  <c r="I46" i="1"/>
  <c r="H52" i="1"/>
  <c r="E52" i="1"/>
  <c r="I52" i="1"/>
  <c r="H44" i="1"/>
  <c r="E44" i="1"/>
  <c r="I44" i="1"/>
  <c r="H150" i="1"/>
  <c r="E150" i="1"/>
  <c r="I150" i="1"/>
  <c r="H157" i="1"/>
  <c r="E157" i="1"/>
  <c r="I157" i="1"/>
  <c r="H151" i="1"/>
  <c r="E151" i="1"/>
  <c r="I151" i="1"/>
  <c r="H152" i="1"/>
  <c r="E152" i="1"/>
  <c r="I152" i="1"/>
  <c r="H47" i="1"/>
  <c r="E47" i="1"/>
  <c r="I47" i="1"/>
  <c r="H155" i="1"/>
  <c r="E155" i="1"/>
  <c r="I155" i="1"/>
  <c r="H147" i="1"/>
  <c r="E147" i="1"/>
  <c r="I147" i="1"/>
  <c r="H144" i="1"/>
  <c r="E144" i="1"/>
  <c r="I144" i="1"/>
  <c r="H48" i="1"/>
  <c r="E48" i="1"/>
  <c r="I48" i="1"/>
  <c r="H45" i="1"/>
  <c r="E45" i="1"/>
  <c r="I45" i="1"/>
  <c r="H148" i="1"/>
  <c r="E148" i="1"/>
  <c r="I148" i="1"/>
  <c r="H145" i="1"/>
  <c r="E145" i="1"/>
  <c r="I145" i="1"/>
  <c r="H143" i="1"/>
  <c r="E143" i="1"/>
  <c r="I143" i="1"/>
  <c r="H146" i="1"/>
  <c r="E146" i="1"/>
  <c r="I146" i="1"/>
  <c r="H53" i="1"/>
  <c r="E53" i="1"/>
  <c r="I53" i="1"/>
  <c r="H54" i="1"/>
  <c r="E54" i="1"/>
  <c r="I54" i="1"/>
  <c r="H142" i="1"/>
  <c r="E142" i="1"/>
  <c r="I142" i="1"/>
  <c r="H55" i="1"/>
  <c r="E55" i="1"/>
  <c r="I55" i="1"/>
  <c r="H56" i="1"/>
  <c r="E56" i="1"/>
  <c r="I56" i="1"/>
  <c r="H57" i="1"/>
  <c r="E57" i="1"/>
  <c r="I57" i="1"/>
  <c r="H58" i="1"/>
  <c r="E58" i="1"/>
  <c r="I58" i="1"/>
  <c r="H59" i="1"/>
  <c r="E59" i="1"/>
  <c r="I59" i="1"/>
  <c r="H60" i="1"/>
  <c r="E60" i="1"/>
  <c r="I60" i="1"/>
  <c r="H61" i="1"/>
  <c r="E61" i="1"/>
  <c r="I61" i="1"/>
  <c r="H62" i="1"/>
  <c r="E62" i="1"/>
  <c r="I62" i="1"/>
  <c r="H63" i="1"/>
  <c r="E63" i="1"/>
  <c r="I63" i="1"/>
  <c r="H64" i="1"/>
  <c r="E64" i="1"/>
  <c r="I64" i="1"/>
  <c r="H65" i="1"/>
  <c r="E65" i="1"/>
  <c r="I65" i="1"/>
  <c r="H66" i="1"/>
  <c r="E66" i="1"/>
  <c r="I66" i="1"/>
  <c r="H67" i="1"/>
  <c r="E67" i="1"/>
  <c r="I67" i="1"/>
  <c r="H68" i="1"/>
  <c r="E68" i="1"/>
  <c r="I68" i="1"/>
  <c r="H69" i="1"/>
  <c r="E69" i="1"/>
  <c r="I69" i="1"/>
  <c r="H70" i="1"/>
  <c r="E70" i="1"/>
  <c r="I70" i="1"/>
  <c r="H71" i="1"/>
  <c r="E71" i="1"/>
  <c r="I71" i="1"/>
  <c r="H72" i="1"/>
  <c r="E72" i="1"/>
  <c r="I72" i="1"/>
  <c r="H73" i="1"/>
  <c r="E73" i="1"/>
  <c r="I73" i="1"/>
  <c r="H74" i="1"/>
  <c r="E74" i="1"/>
  <c r="I74" i="1"/>
  <c r="H75" i="1"/>
  <c r="E75" i="1"/>
  <c r="I75" i="1"/>
  <c r="H76" i="1"/>
  <c r="E76" i="1"/>
  <c r="I76" i="1"/>
  <c r="H77" i="1"/>
  <c r="E77" i="1"/>
  <c r="I77" i="1"/>
  <c r="H78" i="1"/>
  <c r="E78" i="1"/>
  <c r="I78" i="1"/>
  <c r="H79" i="1"/>
  <c r="E79" i="1"/>
  <c r="I79" i="1"/>
  <c r="H80" i="1"/>
  <c r="E80" i="1"/>
  <c r="I80" i="1"/>
  <c r="H81" i="1"/>
  <c r="E81" i="1"/>
  <c r="I81" i="1"/>
  <c r="H82" i="1"/>
  <c r="E82" i="1"/>
  <c r="I82" i="1"/>
  <c r="H83" i="1"/>
  <c r="E83" i="1"/>
  <c r="I83" i="1"/>
  <c r="H84" i="1"/>
  <c r="E84" i="1"/>
  <c r="I84" i="1"/>
  <c r="H85" i="1"/>
  <c r="E85" i="1"/>
  <c r="I85" i="1"/>
  <c r="H86" i="1"/>
  <c r="E86" i="1"/>
  <c r="I86" i="1"/>
  <c r="H87" i="1"/>
  <c r="E87" i="1"/>
  <c r="I87" i="1"/>
  <c r="H88" i="1"/>
  <c r="E88" i="1"/>
  <c r="I88" i="1"/>
  <c r="H89" i="1"/>
  <c r="E89" i="1"/>
  <c r="I89" i="1"/>
  <c r="H90" i="1"/>
  <c r="E90" i="1"/>
  <c r="I90" i="1"/>
  <c r="H91" i="1"/>
  <c r="E91" i="1"/>
  <c r="I91" i="1"/>
  <c r="H92" i="1"/>
  <c r="E92" i="1"/>
  <c r="I92" i="1"/>
  <c r="H93" i="1"/>
  <c r="E93" i="1"/>
  <c r="I93" i="1"/>
  <c r="H94" i="1"/>
  <c r="E94" i="1"/>
  <c r="I94" i="1"/>
  <c r="H95" i="1"/>
  <c r="E95" i="1"/>
  <c r="I95" i="1"/>
  <c r="H96" i="1"/>
  <c r="E96" i="1"/>
  <c r="I96" i="1"/>
  <c r="H97" i="1"/>
  <c r="E97" i="1"/>
  <c r="I97" i="1"/>
  <c r="H98" i="1"/>
  <c r="E98" i="1"/>
  <c r="I98" i="1"/>
  <c r="H99" i="1"/>
  <c r="E99" i="1"/>
  <c r="I99" i="1"/>
  <c r="H100" i="1"/>
  <c r="E100" i="1"/>
  <c r="I100" i="1"/>
  <c r="H101" i="1"/>
  <c r="E101" i="1"/>
  <c r="I101" i="1"/>
  <c r="H102" i="1"/>
  <c r="E102" i="1"/>
  <c r="I102" i="1"/>
  <c r="H103" i="1"/>
  <c r="E103" i="1"/>
  <c r="I103" i="1"/>
  <c r="H104" i="1"/>
  <c r="E104" i="1"/>
  <c r="I104" i="1"/>
  <c r="H105" i="1"/>
  <c r="E105" i="1"/>
  <c r="I105" i="1"/>
  <c r="H106" i="1"/>
  <c r="E106" i="1"/>
  <c r="I106" i="1"/>
  <c r="H107" i="1"/>
  <c r="E107" i="1"/>
  <c r="I107" i="1"/>
  <c r="H108" i="1"/>
  <c r="E108" i="1"/>
  <c r="I108" i="1"/>
  <c r="H109" i="1"/>
  <c r="E109" i="1"/>
  <c r="I109" i="1"/>
  <c r="H110" i="1"/>
  <c r="E110" i="1"/>
  <c r="I110" i="1"/>
  <c r="H111" i="1"/>
  <c r="E111" i="1"/>
  <c r="I111" i="1"/>
  <c r="H112" i="1"/>
  <c r="E112" i="1"/>
  <c r="I112" i="1"/>
  <c r="H113" i="1"/>
  <c r="E113" i="1"/>
  <c r="I113" i="1"/>
  <c r="H114" i="1"/>
  <c r="E114" i="1"/>
  <c r="I114" i="1"/>
  <c r="H115" i="1"/>
  <c r="E115" i="1"/>
  <c r="I115" i="1"/>
  <c r="H116" i="1"/>
  <c r="E116" i="1"/>
  <c r="I116" i="1"/>
  <c r="H117" i="1"/>
  <c r="E117" i="1"/>
  <c r="I117" i="1"/>
  <c r="H118" i="1"/>
  <c r="E118" i="1"/>
  <c r="I118" i="1"/>
  <c r="H119" i="1"/>
  <c r="E119" i="1"/>
  <c r="I119" i="1"/>
  <c r="H120" i="1"/>
  <c r="E120" i="1"/>
  <c r="I120" i="1"/>
  <c r="H121" i="1"/>
  <c r="E121" i="1"/>
  <c r="I121" i="1"/>
  <c r="H122" i="1"/>
  <c r="E122" i="1"/>
  <c r="I122" i="1"/>
  <c r="H123" i="1"/>
  <c r="E123" i="1"/>
  <c r="I123" i="1"/>
  <c r="H124" i="1"/>
  <c r="E124" i="1"/>
  <c r="I124" i="1"/>
  <c r="H125" i="1"/>
  <c r="E125" i="1"/>
  <c r="I125" i="1"/>
  <c r="H126" i="1"/>
  <c r="E126" i="1"/>
  <c r="I126" i="1"/>
  <c r="H127" i="1"/>
  <c r="E127" i="1"/>
  <c r="I127" i="1"/>
  <c r="H128" i="1"/>
  <c r="E128" i="1"/>
  <c r="I128" i="1"/>
  <c r="H129" i="1"/>
  <c r="E129" i="1"/>
  <c r="I129" i="1"/>
  <c r="H130" i="1"/>
  <c r="E130" i="1"/>
  <c r="I130" i="1"/>
  <c r="H131" i="1"/>
  <c r="E131" i="1"/>
  <c r="I131" i="1"/>
  <c r="H132" i="1"/>
  <c r="E132" i="1"/>
  <c r="I132" i="1"/>
  <c r="H133" i="1"/>
  <c r="E133" i="1"/>
  <c r="I133" i="1"/>
  <c r="H134" i="1"/>
  <c r="E134" i="1"/>
  <c r="I134" i="1"/>
  <c r="H135" i="1"/>
  <c r="E135" i="1"/>
  <c r="I135" i="1"/>
  <c r="H136" i="1"/>
  <c r="E136" i="1"/>
  <c r="I136" i="1"/>
  <c r="H137" i="1"/>
  <c r="E137" i="1"/>
  <c r="I137" i="1"/>
  <c r="H138" i="1"/>
  <c r="E138" i="1"/>
  <c r="I138" i="1"/>
  <c r="H139" i="1"/>
  <c r="E139" i="1"/>
  <c r="I139" i="1"/>
  <c r="H140" i="1"/>
  <c r="E140" i="1"/>
  <c r="I140" i="1"/>
  <c r="H322" i="1"/>
  <c r="E322" i="1"/>
  <c r="I322" i="1"/>
  <c r="J141" i="1"/>
  <c r="J31" i="1"/>
  <c r="J348" i="1"/>
  <c r="J356" i="1"/>
  <c r="J56" i="1"/>
  <c r="J57" i="1"/>
  <c r="J298" i="1"/>
  <c r="J255" i="1"/>
  <c r="J55" i="1"/>
  <c r="J58" i="1"/>
  <c r="J59" i="1"/>
  <c r="J60" i="1"/>
  <c r="J173" i="1"/>
  <c r="J257" i="1"/>
  <c r="J61" i="1"/>
  <c r="J204" i="1"/>
  <c r="J12" i="1"/>
  <c r="J261" i="1"/>
  <c r="J62" i="1"/>
  <c r="J63" i="1"/>
  <c r="J44" i="1"/>
  <c r="J6" i="1"/>
  <c r="J184" i="1"/>
  <c r="J325" i="1"/>
  <c r="J64" i="1"/>
  <c r="J276" i="1"/>
  <c r="J174" i="1"/>
  <c r="J65" i="1"/>
  <c r="J211" i="1"/>
  <c r="J210" i="1"/>
  <c r="J323" i="1"/>
  <c r="J344" i="1"/>
  <c r="J330" i="1"/>
  <c r="J329" i="1"/>
  <c r="J365" i="1"/>
  <c r="J355" i="1"/>
  <c r="J247" i="1"/>
  <c r="J322" i="1"/>
  <c r="J49" i="1"/>
  <c r="J54" i="1"/>
  <c r="J16" i="1"/>
  <c r="J15" i="1"/>
  <c r="J66" i="1"/>
  <c r="J302" i="1"/>
  <c r="J166" i="1"/>
  <c r="J164" i="1"/>
  <c r="J179" i="1"/>
  <c r="J283" i="1"/>
  <c r="J190" i="1"/>
  <c r="J274" i="1"/>
  <c r="J278" i="1"/>
  <c r="J168" i="1"/>
  <c r="J208" i="1"/>
  <c r="J218" i="1"/>
  <c r="J238" i="1"/>
  <c r="J67" i="1"/>
  <c r="J272" i="1"/>
  <c r="J19" i="1"/>
  <c r="J286" i="1"/>
  <c r="J195" i="1"/>
  <c r="J321" i="1"/>
  <c r="J176" i="1"/>
  <c r="J350" i="1"/>
  <c r="J169" i="1"/>
  <c r="J295" i="1"/>
  <c r="J293" i="1"/>
  <c r="J68" i="1"/>
  <c r="J327" i="1"/>
  <c r="J69" i="1"/>
  <c r="J5" i="1"/>
  <c r="J157" i="1"/>
  <c r="J212" i="1"/>
  <c r="J9" i="1"/>
  <c r="J357" i="1"/>
  <c r="J303" i="1"/>
  <c r="J237" i="1"/>
  <c r="J41" i="1"/>
  <c r="J70" i="1"/>
  <c r="J271" i="1"/>
  <c r="J256" i="1"/>
  <c r="J187" i="1"/>
  <c r="J258" i="1"/>
  <c r="J312" i="1"/>
  <c r="J27" i="1"/>
  <c r="J71" i="1"/>
  <c r="J160" i="1"/>
  <c r="J72" i="1"/>
  <c r="J351" i="1"/>
  <c r="J349" i="1"/>
  <c r="J239" i="1"/>
  <c r="J326" i="1"/>
  <c r="J73" i="1"/>
  <c r="J292" i="1"/>
  <c r="J284" i="1"/>
  <c r="J213" i="1"/>
  <c r="J162" i="1"/>
  <c r="J74" i="1"/>
  <c r="J234" i="1"/>
  <c r="J319" i="1"/>
  <c r="J341" i="1"/>
  <c r="J291" i="1"/>
  <c r="J75" i="1"/>
  <c r="J8" i="1"/>
  <c r="J333" i="1"/>
  <c r="J76" i="1"/>
  <c r="J171" i="1"/>
  <c r="J358" i="1"/>
  <c r="J299" i="1"/>
  <c r="J77" i="1"/>
  <c r="J78" i="1"/>
  <c r="J79" i="1"/>
  <c r="J80" i="1"/>
  <c r="J338" i="1"/>
  <c r="J154" i="1"/>
  <c r="J252" i="1"/>
  <c r="J161" i="1"/>
  <c r="J281" i="1"/>
  <c r="J81" i="1"/>
  <c r="J243" i="1"/>
  <c r="J194" i="1"/>
  <c r="J82" i="1"/>
  <c r="J246" i="1"/>
  <c r="J83" i="1"/>
  <c r="J229" i="1"/>
  <c r="J177" i="1"/>
  <c r="J268" i="1"/>
  <c r="J158" i="1"/>
  <c r="J148" i="1"/>
  <c r="J253" i="1"/>
  <c r="J3" i="1"/>
  <c r="J84" i="1"/>
  <c r="J142" i="1"/>
  <c r="J156" i="1"/>
  <c r="J309" i="1"/>
  <c r="J226" i="1"/>
  <c r="J282" i="1"/>
  <c r="J217" i="1"/>
  <c r="J254" i="1"/>
  <c r="J304" i="1"/>
  <c r="J153" i="1"/>
  <c r="J336" i="1"/>
  <c r="J85" i="1"/>
  <c r="J207" i="1"/>
  <c r="J245" i="1"/>
  <c r="J259" i="1"/>
  <c r="J314" i="1"/>
  <c r="J86" i="1"/>
  <c r="J87" i="1"/>
  <c r="J11" i="1"/>
  <c r="J163" i="1"/>
  <c r="J343" i="1"/>
  <c r="J346" i="1"/>
  <c r="J288" i="1"/>
  <c r="J88" i="1"/>
  <c r="J150" i="1"/>
  <c r="J28" i="1"/>
  <c r="J189" i="1"/>
  <c r="J201" i="1"/>
  <c r="J290" i="1"/>
  <c r="J89" i="1"/>
  <c r="J318" i="1"/>
  <c r="J29" i="1"/>
  <c r="J90" i="1"/>
  <c r="J91" i="1"/>
  <c r="J92" i="1"/>
  <c r="J45" i="1"/>
  <c r="J93" i="1"/>
  <c r="J363" i="1"/>
  <c r="J331" i="1"/>
  <c r="J267" i="1"/>
  <c r="J260" i="1"/>
  <c r="J94" i="1"/>
  <c r="J152" i="1"/>
  <c r="J95" i="1"/>
  <c r="J14" i="1"/>
  <c r="J347" i="1"/>
  <c r="J53" i="1"/>
  <c r="J345" i="1"/>
  <c r="J147" i="1"/>
  <c r="J332" i="1"/>
  <c r="J360" i="1"/>
  <c r="J250" i="1"/>
  <c r="J249" i="1"/>
  <c r="J30" i="1"/>
  <c r="J224" i="1"/>
  <c r="J37" i="1"/>
  <c r="J289" i="1"/>
  <c r="J96" i="1"/>
  <c r="J97" i="1"/>
  <c r="J220" i="1"/>
  <c r="J301" i="1"/>
  <c r="J308" i="1"/>
  <c r="J98" i="1"/>
  <c r="J339" i="1"/>
  <c r="J144" i="1"/>
  <c r="J48" i="1"/>
  <c r="J231" i="1"/>
  <c r="J99" i="1"/>
  <c r="J100" i="1"/>
  <c r="J101" i="1"/>
  <c r="J102" i="1"/>
  <c r="J103" i="1"/>
  <c r="J18" i="1"/>
  <c r="J240" i="1"/>
  <c r="J337" i="1"/>
  <c r="J340" i="1"/>
  <c r="J264" i="1"/>
  <c r="J306" i="1"/>
  <c r="J104" i="1"/>
  <c r="J324" i="1"/>
  <c r="J181" i="1"/>
  <c r="J36" i="1"/>
  <c r="J105" i="1"/>
  <c r="J106" i="1"/>
  <c r="J263" i="1"/>
  <c r="J222" i="1"/>
  <c r="J296" i="1"/>
  <c r="J287" i="1"/>
  <c r="J307" i="1"/>
  <c r="J192" i="1"/>
  <c r="J149" i="1"/>
  <c r="J107" i="1"/>
  <c r="J320" i="1"/>
  <c r="J203" i="1"/>
  <c r="J42" i="1"/>
  <c r="J214" i="1"/>
  <c r="J39" i="1"/>
  <c r="J13" i="1"/>
  <c r="J335" i="1"/>
  <c r="J310" i="1"/>
  <c r="J223" i="1"/>
  <c r="J4" i="1"/>
  <c r="J180" i="1"/>
  <c r="J38" i="1"/>
  <c r="J108" i="1"/>
  <c r="J251" i="1"/>
  <c r="J230" i="1"/>
  <c r="J317" i="1"/>
  <c r="J328" i="1"/>
  <c r="J109" i="1"/>
  <c r="J110" i="1"/>
  <c r="J111" i="1"/>
  <c r="J342" i="1"/>
  <c r="J352" i="1"/>
  <c r="J193" i="1"/>
  <c r="J24" i="1"/>
  <c r="J362" i="1"/>
  <c r="J112" i="1"/>
  <c r="J315" i="1"/>
  <c r="J225" i="1"/>
  <c r="J113" i="1"/>
  <c r="J114" i="1"/>
  <c r="J294" i="1"/>
  <c r="J188" i="1"/>
  <c r="J146" i="1"/>
  <c r="J277" i="1"/>
  <c r="J115" i="1"/>
  <c r="J172" i="1"/>
  <c r="J33" i="1"/>
  <c r="J219" i="1"/>
  <c r="J353" i="1"/>
  <c r="J51" i="1"/>
  <c r="J25" i="1"/>
  <c r="J35" i="1"/>
  <c r="J116" i="1"/>
  <c r="J23" i="1"/>
  <c r="J227" i="1"/>
  <c r="J233" i="1"/>
  <c r="J205" i="1"/>
  <c r="J117" i="1"/>
  <c r="J178" i="1"/>
  <c r="J21" i="1"/>
  <c r="J118" i="1"/>
  <c r="J183" i="1"/>
  <c r="J200" i="1"/>
  <c r="J119" i="1"/>
  <c r="J266" i="1"/>
  <c r="J270" i="1"/>
  <c r="J120" i="1"/>
  <c r="J334" i="1"/>
  <c r="J359" i="1"/>
  <c r="J40" i="1"/>
  <c r="J121" i="1"/>
  <c r="J122" i="1"/>
  <c r="J151" i="1"/>
  <c r="J123" i="1"/>
  <c r="J313" i="1"/>
  <c r="J124" i="1"/>
  <c r="J125" i="1"/>
  <c r="J126" i="1"/>
  <c r="J165" i="1"/>
  <c r="J127" i="1"/>
  <c r="J215" i="1"/>
  <c r="J235" i="1"/>
  <c r="J273" i="1"/>
  <c r="J202" i="1"/>
  <c r="J128" i="1"/>
  <c r="J361" i="1"/>
  <c r="J43" i="1"/>
  <c r="J22" i="1"/>
  <c r="J2" i="1"/>
  <c r="J368" i="1"/>
  <c r="J129" i="1"/>
  <c r="J285" i="1"/>
  <c r="J191" i="1"/>
  <c r="J300" i="1"/>
  <c r="J244" i="1"/>
  <c r="J232" i="1"/>
  <c r="J236" i="1"/>
  <c r="J170" i="1"/>
  <c r="J32" i="1"/>
  <c r="J280" i="1"/>
  <c r="J228" i="1"/>
  <c r="J209" i="1"/>
  <c r="J130" i="1"/>
  <c r="J216" i="1"/>
  <c r="J143" i="1"/>
  <c r="J275" i="1"/>
  <c r="J52" i="1"/>
  <c r="J131" i="1"/>
  <c r="J50" i="1"/>
  <c r="J7" i="1"/>
  <c r="J132" i="1"/>
  <c r="J145" i="1"/>
  <c r="J297" i="1"/>
  <c r="J185" i="1"/>
  <c r="J242" i="1"/>
  <c r="J221" i="1"/>
  <c r="J311" i="1"/>
  <c r="J197" i="1"/>
  <c r="J175" i="1"/>
  <c r="J367" i="1"/>
  <c r="J133" i="1"/>
  <c r="J159" i="1"/>
  <c r="J17" i="1"/>
  <c r="J134" i="1"/>
  <c r="J269" i="1"/>
  <c r="J47" i="1"/>
  <c r="J10" i="1"/>
  <c r="J135" i="1"/>
  <c r="J46" i="1"/>
  <c r="J196" i="1"/>
  <c r="J26" i="1"/>
  <c r="J20" i="1"/>
  <c r="J136" i="1"/>
  <c r="J262" i="1"/>
  <c r="J137" i="1"/>
  <c r="J366" i="1"/>
  <c r="J265" i="1"/>
  <c r="J186" i="1"/>
  <c r="J34" i="1"/>
  <c r="J167" i="1"/>
  <c r="J364" i="1"/>
  <c r="J138" i="1"/>
  <c r="J139" i="1"/>
  <c r="J140" i="1"/>
  <c r="J198" i="1"/>
  <c r="J248" i="1"/>
  <c r="J354" i="1"/>
  <c r="J316" i="1"/>
  <c r="J155" i="1"/>
  <c r="J182" i="1"/>
  <c r="J206" i="1"/>
  <c r="J305" i="1"/>
  <c r="J241" i="1"/>
  <c r="J199" i="1"/>
  <c r="J279" i="1"/>
  <c r="J369" i="1"/>
</calcChain>
</file>

<file path=xl/sharedStrings.xml><?xml version="1.0" encoding="utf-8"?>
<sst xmlns="http://schemas.openxmlformats.org/spreadsheetml/2006/main" count="408" uniqueCount="390">
  <si>
    <t>Well</t>
  </si>
  <si>
    <t>Target Name</t>
  </si>
  <si>
    <t>Plasma_SP3-2</t>
  </si>
  <si>
    <t>Plasma_SP4-2</t>
  </si>
  <si>
    <t>Serum_SP3-2</t>
  </si>
  <si>
    <t>Serum_SP4-2</t>
  </si>
  <si>
    <t>hsa-miR-379</t>
  </si>
  <si>
    <t>hsa-miR-217</t>
  </si>
  <si>
    <t>hsa-miR-337-5p</t>
  </si>
  <si>
    <t>hsa-miR-328</t>
  </si>
  <si>
    <t>hsa-miR-374b*</t>
  </si>
  <si>
    <t>hsa-miR-623</t>
  </si>
  <si>
    <t>hsa-miR-520c-3p</t>
  </si>
  <si>
    <t>hsa-miR-557</t>
  </si>
  <si>
    <t>hsa-miR-218</t>
  </si>
  <si>
    <t>hsa-miR-136</t>
  </si>
  <si>
    <t>hsa-miR-127-5p</t>
  </si>
  <si>
    <t>hsa-miR-140-5p</t>
  </si>
  <si>
    <t>hsa-miR-31*</t>
  </si>
  <si>
    <t>hsa-miR-20b*</t>
  </si>
  <si>
    <t>hsa-miR-325</t>
  </si>
  <si>
    <t>hsa-miR-509-3-5p</t>
  </si>
  <si>
    <t>hsa-miR-210</t>
  </si>
  <si>
    <t>hsa-miR-199b-5p</t>
  </si>
  <si>
    <t>hsa-miR-194</t>
  </si>
  <si>
    <t>hsa-let-7g</t>
  </si>
  <si>
    <t>hsa-miR-203</t>
  </si>
  <si>
    <t>hsa-miR-181a*</t>
  </si>
  <si>
    <t>hsa-miR-551b</t>
  </si>
  <si>
    <t>hsa-miR-524-3p</t>
  </si>
  <si>
    <t>hsa-miR-7</t>
  </si>
  <si>
    <t>hsa-miR-486-5p</t>
  </si>
  <si>
    <t>hsa-miR-30c</t>
  </si>
  <si>
    <t>hsa-miR-301b</t>
  </si>
  <si>
    <t>hsa-miR-128</t>
  </si>
  <si>
    <t>hsa-miR-329</t>
  </si>
  <si>
    <t>hsa-miR-224</t>
  </si>
  <si>
    <t>hsa-miR-487b</t>
  </si>
  <si>
    <t>hsa-miR-130a</t>
  </si>
  <si>
    <t>hsa-miR-138</t>
  </si>
  <si>
    <t>hsa-miR-26a-2*</t>
  </si>
  <si>
    <t>hsa-miR-378</t>
  </si>
  <si>
    <t>hsa-miR-381</t>
  </si>
  <si>
    <t>hsa-miR-671-5p</t>
  </si>
  <si>
    <t>hsa-miR-521</t>
  </si>
  <si>
    <t>hsa-miR-221</t>
  </si>
  <si>
    <t>hsa-miR-142-5p</t>
  </si>
  <si>
    <t>hsa-miR-132</t>
  </si>
  <si>
    <t>hsa-miR-424</t>
  </si>
  <si>
    <t>hsa-miR-374a</t>
  </si>
  <si>
    <t>hsa-miR-532-5p</t>
  </si>
  <si>
    <t>hsa-miR-99a</t>
  </si>
  <si>
    <t>hsa-miR-92a-1*</t>
  </si>
  <si>
    <t>hsa-miR-125b</t>
  </si>
  <si>
    <t>hsa-miR-185</t>
  </si>
  <si>
    <t>hsa-miR-25</t>
  </si>
  <si>
    <t>hsa-miR-20a</t>
  </si>
  <si>
    <t>hsa-miR-765</t>
  </si>
  <si>
    <t>hsa-miR-24</t>
  </si>
  <si>
    <t>hsa-miR-369-5p</t>
  </si>
  <si>
    <t>hsa-miR-425</t>
  </si>
  <si>
    <t>hsa-miR-590-5p</t>
  </si>
  <si>
    <t>hsa-miR-574-3p</t>
  </si>
  <si>
    <t>hsa-miR-130b</t>
  </si>
  <si>
    <t>hsa-let-7e</t>
  </si>
  <si>
    <t>hsa-miR-133b</t>
  </si>
  <si>
    <t>hsa-miR-542-5p</t>
  </si>
  <si>
    <t>hsa-miR-23a</t>
  </si>
  <si>
    <t>hsa-miR-193b</t>
  </si>
  <si>
    <t>hsa-miR-518c*</t>
  </si>
  <si>
    <t>hsa-miR-204</t>
  </si>
  <si>
    <t>hsa-miR-933</t>
  </si>
  <si>
    <t>SNORD49A</t>
  </si>
  <si>
    <t>hsa-miR-452</t>
  </si>
  <si>
    <t>hsa-miR-215</t>
  </si>
  <si>
    <t>hsa-miR-141</t>
  </si>
  <si>
    <t>hsa-miR-374b</t>
  </si>
  <si>
    <t>hsa-miR-668</t>
  </si>
  <si>
    <t>hsa-miR-33a</t>
  </si>
  <si>
    <t>hsa-miR-101</t>
  </si>
  <si>
    <t>hsa-miR-30c-2*</t>
  </si>
  <si>
    <t>hsa-miR-331-3p</t>
  </si>
  <si>
    <t>hsa-miR-340</t>
  </si>
  <si>
    <t>hsa-miR-196a</t>
  </si>
  <si>
    <t>hsa-miR-888</t>
  </si>
  <si>
    <t>hsa-miR-330-3p</t>
  </si>
  <si>
    <t>hsa-miR-570</t>
  </si>
  <si>
    <t>hsa-miR-518c</t>
  </si>
  <si>
    <t>hsa-miR-200a</t>
  </si>
  <si>
    <t>hsa-miR-188-5p</t>
  </si>
  <si>
    <t>hsa-miR-26a</t>
  </si>
  <si>
    <t>hsa-miR-99b</t>
  </si>
  <si>
    <t>hsa-miR-23b</t>
  </si>
  <si>
    <t>hsa-miR-367</t>
  </si>
  <si>
    <t>hsa-miR-505</t>
  </si>
  <si>
    <t>hsa-miR-18a</t>
  </si>
  <si>
    <t>hsa-miR-92a</t>
  </si>
  <si>
    <t>hsa-miR-500</t>
  </si>
  <si>
    <t>hsa-miR-887</t>
  </si>
  <si>
    <t>hsa-miR-491-3p</t>
  </si>
  <si>
    <t>hsa-miR-423-3p</t>
  </si>
  <si>
    <t>hsa-miR-126</t>
  </si>
  <si>
    <t>hsa-miR-376b</t>
  </si>
  <si>
    <t>hsa-miR-302c</t>
  </si>
  <si>
    <t>hsa-miR-185*</t>
  </si>
  <si>
    <t>hsa-miR-339-5p</t>
  </si>
  <si>
    <t>hsa-miR-873</t>
  </si>
  <si>
    <t>hsa-miR-323-3p</t>
  </si>
  <si>
    <t>hsa-miR-181d</t>
  </si>
  <si>
    <t>hsa-miR-125a-5p</t>
  </si>
  <si>
    <t>hsa-miR-129-5p</t>
  </si>
  <si>
    <t>hsa-miR-492</t>
  </si>
  <si>
    <t>hsa-miR-519d</t>
  </si>
  <si>
    <t>hsa-miR-302d</t>
  </si>
  <si>
    <t>hsa-miR-151-3p</t>
  </si>
  <si>
    <t>hsa-miR-493</t>
  </si>
  <si>
    <t>hsa-miR-423-5p</t>
  </si>
  <si>
    <t>hsa-miR-99a*</t>
  </si>
  <si>
    <t>hsa-miR-10a</t>
  </si>
  <si>
    <t>hsa-miR-202</t>
  </si>
  <si>
    <t>hsa-miR-10b</t>
  </si>
  <si>
    <t>hsa-miR-503</t>
  </si>
  <si>
    <t>hsa-miR-890</t>
  </si>
  <si>
    <t>hsa-miR-30d</t>
  </si>
  <si>
    <t>hsa-miR-514</t>
  </si>
  <si>
    <t>hsa-miR-16</t>
  </si>
  <si>
    <t>hsa-miR-150</t>
  </si>
  <si>
    <t>hsa-miR-654-5p</t>
  </si>
  <si>
    <t>hsa-miR-545</t>
  </si>
  <si>
    <t>hsa-miR-29b-2*</t>
  </si>
  <si>
    <t>hsa-miR-491-5p</t>
  </si>
  <si>
    <t>hsa-miR-92b</t>
  </si>
  <si>
    <t>hsa-miR-665</t>
  </si>
  <si>
    <t>hsa-miR-506</t>
  </si>
  <si>
    <t>hsa-miR-363</t>
  </si>
  <si>
    <t>hsa-miR-663</t>
  </si>
  <si>
    <t>hsa-miR-651</t>
  </si>
  <si>
    <t>hsa-miR-342-3p</t>
  </si>
  <si>
    <t>hsa-miR-154*</t>
  </si>
  <si>
    <t>hsa-miR-27a</t>
  </si>
  <si>
    <t>hsa-miR-376c</t>
  </si>
  <si>
    <t>hsa-miR-940</t>
  </si>
  <si>
    <t>hsa-miR-22*</t>
  </si>
  <si>
    <t>hsa-miR-34c-5p</t>
  </si>
  <si>
    <t>hsa-miR-885-5p</t>
  </si>
  <si>
    <t>hsa-miR-320a</t>
  </si>
  <si>
    <t>hsa-miR-18b</t>
  </si>
  <si>
    <t>hsa-miR-187</t>
  </si>
  <si>
    <t>hsa-miR-516b</t>
  </si>
  <si>
    <t>hsa-miR-302c*</t>
  </si>
  <si>
    <t>hsa-miR-548b-3p</t>
  </si>
  <si>
    <t>hsa-miR-186</t>
  </si>
  <si>
    <t>hsa-miR-199a-5p</t>
  </si>
  <si>
    <t>hsa-miR-155</t>
  </si>
  <si>
    <t>hsa-miR-107</t>
  </si>
  <si>
    <t>hsa-miR-302b</t>
  </si>
  <si>
    <t>hsa-miR-30a</t>
  </si>
  <si>
    <t>hsa-miR-302d*</t>
  </si>
  <si>
    <t>hsa-miR-484</t>
  </si>
  <si>
    <t>hsa-miR-337-3p</t>
  </si>
  <si>
    <t>hsa-miR-494</t>
  </si>
  <si>
    <t>hsa-miR-371-3p</t>
  </si>
  <si>
    <t>hsa-miR-103</t>
  </si>
  <si>
    <t>hsa-miR-144</t>
  </si>
  <si>
    <t>hsa-miR-184</t>
  </si>
  <si>
    <t>hsa-miR-631</t>
  </si>
  <si>
    <t>hsa-miR-519a</t>
  </si>
  <si>
    <t>hsa-miR-211</t>
  </si>
  <si>
    <t>hsa-miR-802</t>
  </si>
  <si>
    <t>hsa-let-7f</t>
  </si>
  <si>
    <t>hsa-miR-625*</t>
  </si>
  <si>
    <t>hsa-miR-34a</t>
  </si>
  <si>
    <t>hsa-miR-744</t>
  </si>
  <si>
    <t>hsa-miR-518e</t>
  </si>
  <si>
    <t>hsa-miR-29b</t>
  </si>
  <si>
    <t>hsa-miR-658</t>
  </si>
  <si>
    <t>hsa-miR-572</t>
  </si>
  <si>
    <t>hsa-let-7a</t>
  </si>
  <si>
    <t>hsa-miR-30e</t>
  </si>
  <si>
    <t>hsa-miR-660</t>
  </si>
  <si>
    <t>hsa-let-7c</t>
  </si>
  <si>
    <t>hsa-miR-28-5p</t>
  </si>
  <si>
    <t>hsa-miR-324-5p</t>
  </si>
  <si>
    <t>hsa-miR-219-5p</t>
  </si>
  <si>
    <t>hsa-miR-19b</t>
  </si>
  <si>
    <t>hsa-miR-526b</t>
  </si>
  <si>
    <t>hsa-miR-720</t>
  </si>
  <si>
    <t>hsa-miR-30b</t>
  </si>
  <si>
    <t>hsa-miR-637</t>
  </si>
  <si>
    <t>hsa-miR-422a</t>
  </si>
  <si>
    <t>hsa-miR-199a-3p</t>
  </si>
  <si>
    <t>hsa-miR-335</t>
  </si>
  <si>
    <t>hsa-miR-134</t>
  </si>
  <si>
    <t>hsa-miR-21</t>
  </si>
  <si>
    <t>hsa-miR-129-3p</t>
  </si>
  <si>
    <t>hsa-miR-26b</t>
  </si>
  <si>
    <t>hsa-miR-214</t>
  </si>
  <si>
    <t>hsa-miR-32</t>
  </si>
  <si>
    <t>hsa-miR-324-3p</t>
  </si>
  <si>
    <t>hsa-miR-488</t>
  </si>
  <si>
    <t>hsa-miR-371-5p</t>
  </si>
  <si>
    <t>hsa-miR-455-5p</t>
  </si>
  <si>
    <t>hsa-miR-891a</t>
  </si>
  <si>
    <t>hsa-miR-549</t>
  </si>
  <si>
    <t>hsa-miR-205</t>
  </si>
  <si>
    <t>hsa-miR-518b</t>
  </si>
  <si>
    <t>hsa-miR-361-5p</t>
  </si>
  <si>
    <t>hsa-miR-454</t>
  </si>
  <si>
    <t>hsa-miR-15a</t>
  </si>
  <si>
    <t>hsa-miR-191</t>
  </si>
  <si>
    <t>hsa-miR-608</t>
  </si>
  <si>
    <t>hsa-miR-576-5p</t>
  </si>
  <si>
    <t>hsa-miR-497</t>
  </si>
  <si>
    <t>hsa-miR-19a</t>
  </si>
  <si>
    <t>hsa-miR-187*</t>
  </si>
  <si>
    <t>hsa-miR-620</t>
  </si>
  <si>
    <t>hsa-let-7i</t>
  </si>
  <si>
    <t>hsa-miR-501-5p</t>
  </si>
  <si>
    <t>hsa-miR-652</t>
  </si>
  <si>
    <t>hsa-miR-1979</t>
  </si>
  <si>
    <t>hsa-miR-30e*</t>
  </si>
  <si>
    <t>hsa-miR-181c</t>
  </si>
  <si>
    <t>hsa-miR-499-5p</t>
  </si>
  <si>
    <t>hsa-miR-548c-3p</t>
  </si>
  <si>
    <t>hsa-miR-152</t>
  </si>
  <si>
    <t>hsa-miR-93</t>
  </si>
  <si>
    <t>hsa-miR-490-3p</t>
  </si>
  <si>
    <t>hsa-miR-29c</t>
  </si>
  <si>
    <t>hsa-miR-372</t>
  </si>
  <si>
    <t>hsa-miR-133a</t>
  </si>
  <si>
    <t>hsa-miR-124</t>
  </si>
  <si>
    <t>hsa-miR-190</t>
  </si>
  <si>
    <t>hsa-miR-302a</t>
  </si>
  <si>
    <t>hsa-miR-602</t>
  </si>
  <si>
    <t>hsa-miR-223</t>
  </si>
  <si>
    <t>hsa-miR-627</t>
  </si>
  <si>
    <t>hsa-miR-34b</t>
  </si>
  <si>
    <t>hsa-miR-410</t>
  </si>
  <si>
    <t>hsa-miR-17</t>
  </si>
  <si>
    <t>hsa-miR-376a</t>
  </si>
  <si>
    <t>hsa-miR-877</t>
  </si>
  <si>
    <t>hsa-miR-512-5p</t>
  </si>
  <si>
    <t>hsa-miR-449a</t>
  </si>
  <si>
    <t>hsa-miR-498</t>
  </si>
  <si>
    <t>hsa-miR-148b</t>
  </si>
  <si>
    <t>hsa-miR-127-3p</t>
  </si>
  <si>
    <t>hsa-miR-598</t>
  </si>
  <si>
    <t>hsa-miR-96</t>
  </si>
  <si>
    <t>hsa-let-7d</t>
  </si>
  <si>
    <t>hsa-miR-135b</t>
  </si>
  <si>
    <t>hsa-miR-495</t>
  </si>
  <si>
    <t>hsa-miR-299-5p</t>
  </si>
  <si>
    <t>hsa-miR-34c-3p</t>
  </si>
  <si>
    <t>hsa-miR-596</t>
  </si>
  <si>
    <t>hsa-miR-126*</t>
  </si>
  <si>
    <t>hsa-miR-145</t>
  </si>
  <si>
    <t>SNORD38B</t>
  </si>
  <si>
    <t>hsa-miR-516a-5p</t>
  </si>
  <si>
    <t>hsa-miR-421</t>
  </si>
  <si>
    <t>hsa-miR-96*</t>
  </si>
  <si>
    <t>hsa-miR-362-5p</t>
  </si>
  <si>
    <t>hsa-miR-615-3p</t>
  </si>
  <si>
    <t>hsa-miR-550</t>
  </si>
  <si>
    <t>hsa-miR-766</t>
  </si>
  <si>
    <t>hsa-miR-200b</t>
  </si>
  <si>
    <t>hsa-miR-298</t>
  </si>
  <si>
    <t>hsa-miR-193a-5p</t>
  </si>
  <si>
    <t>hsa-miR-449b</t>
  </si>
  <si>
    <t>hsa-miR-520d-5p</t>
  </si>
  <si>
    <t>hsa-miR-192</t>
  </si>
  <si>
    <t>hsa-miR-29a</t>
  </si>
  <si>
    <t>hsa-miR-18a*</t>
  </si>
  <si>
    <t>hsa-miR-383</t>
  </si>
  <si>
    <t>hsa-miR-9</t>
  </si>
  <si>
    <t>hsa-miR-202*</t>
  </si>
  <si>
    <t>hsa-miR-363*</t>
  </si>
  <si>
    <t>hsa-miR-147b</t>
  </si>
  <si>
    <t>hsa-miR-197</t>
  </si>
  <si>
    <t>hsa-miR-597</t>
  </si>
  <si>
    <t>hsa-miR-326</t>
  </si>
  <si>
    <t>hsa-miR-15b</t>
  </si>
  <si>
    <t>hsa-miR-105</t>
  </si>
  <si>
    <t>hsa-miR-196b</t>
  </si>
  <si>
    <t>hsa-miR-296-5p</t>
  </si>
  <si>
    <t>hsa-miR-20b</t>
  </si>
  <si>
    <t>hsa-miR-147</t>
  </si>
  <si>
    <t>hsa-miR-198</t>
  </si>
  <si>
    <t>hsa-miR-375</t>
  </si>
  <si>
    <t>hsa-miR-517a</t>
  </si>
  <si>
    <t>hsa-miR-361-3p</t>
  </si>
  <si>
    <t>hsa-miR-21*</t>
  </si>
  <si>
    <t>hsa-miR-220a</t>
  </si>
  <si>
    <t>hsa-miR-518f</t>
  </si>
  <si>
    <t>hsa-miR-222</t>
  </si>
  <si>
    <t>hsa-miR-617</t>
  </si>
  <si>
    <t>hsa-miR-154</t>
  </si>
  <si>
    <t>hsa-miR-708</t>
  </si>
  <si>
    <t>hsa-let-7b</t>
  </si>
  <si>
    <t>hsa-miR-95</t>
  </si>
  <si>
    <t>hsa-miR-517c</t>
  </si>
  <si>
    <t>hsa-miR-151-5p</t>
  </si>
  <si>
    <t>hsa-miR-502-5p</t>
  </si>
  <si>
    <t>hsa-miR-345</t>
  </si>
  <si>
    <t>U6</t>
  </si>
  <si>
    <t>hsa-miR-382</t>
  </si>
  <si>
    <t>hsa-miR-373</t>
  </si>
  <si>
    <t>hsa-miR-200c</t>
  </si>
  <si>
    <t>hsa-miR-9*</t>
  </si>
  <si>
    <t>hsa-miR-181b</t>
  </si>
  <si>
    <t>hsa-miR-628-3p</t>
  </si>
  <si>
    <t>hsa-miR-195</t>
  </si>
  <si>
    <t>hsa-miR-183</t>
  </si>
  <si>
    <t>hsa-miR-135a</t>
  </si>
  <si>
    <t>hsa-miR-30b*</t>
  </si>
  <si>
    <t>hsa-miR-146b-5p</t>
  </si>
  <si>
    <t>hsa-miR-301a</t>
  </si>
  <si>
    <t>hsa-miR-1</t>
  </si>
  <si>
    <t>hsa-miR-299-3p</t>
  </si>
  <si>
    <t>hsa-miR-142-3p</t>
  </si>
  <si>
    <t>hsa-miR-338-3p</t>
  </si>
  <si>
    <t>hsa-miR-584</t>
  </si>
  <si>
    <t>hsa-miR-377</t>
  </si>
  <si>
    <t>hsa-miR-216a</t>
  </si>
  <si>
    <t>hsa-miR-206</t>
  </si>
  <si>
    <t>hsa-miR-921</t>
  </si>
  <si>
    <t>hsa-miR-513a-5p</t>
  </si>
  <si>
    <t>hsa-miR-140-3p</t>
  </si>
  <si>
    <t>hsa-miR-181a</t>
  </si>
  <si>
    <t>hsa-miR-122</t>
  </si>
  <si>
    <t>hsa-miR-106a</t>
  </si>
  <si>
    <t>hsa-miR-182</t>
  </si>
  <si>
    <t>hsa-miR-370</t>
  </si>
  <si>
    <t>hsa-miR-425*</t>
  </si>
  <si>
    <t>hsa-miR-450a</t>
  </si>
  <si>
    <t>hsa-miR-411</t>
  </si>
  <si>
    <t>hsa-miR-216b</t>
  </si>
  <si>
    <t>hsa-miR-106b</t>
  </si>
  <si>
    <t>hsa-miR-886-3p</t>
  </si>
  <si>
    <t>hsa-miR-510</t>
  </si>
  <si>
    <t>hsa-miR-525-5p</t>
  </si>
  <si>
    <t>hsa-miR-589</t>
  </si>
  <si>
    <t>hsa-miR-576-3p</t>
  </si>
  <si>
    <t>hsa-miR-583</t>
  </si>
  <si>
    <t>hsa-miR-483-3p</t>
  </si>
  <si>
    <t>hsa-miR-582-5p</t>
  </si>
  <si>
    <t>hsa-miR-886-5p</t>
  </si>
  <si>
    <t>hsa-miR-33b</t>
  </si>
  <si>
    <t>hsa-miR-193a-3p</t>
  </si>
  <si>
    <t>hsa-miR-153</t>
  </si>
  <si>
    <t>BLANK</t>
  </si>
  <si>
    <t>hsa-miR-409-3p</t>
  </si>
  <si>
    <t>hsa-miR-22</t>
  </si>
  <si>
    <t>hsa-miR-629</t>
  </si>
  <si>
    <t>hsa-miR-365</t>
  </si>
  <si>
    <t>hsa-miR-429</t>
  </si>
  <si>
    <t>hsa-miR-98</t>
  </si>
  <si>
    <t>hsa-miR-518a-3p</t>
  </si>
  <si>
    <t>hsa-miR-137</t>
  </si>
  <si>
    <t>hsa-miR-508-3p</t>
  </si>
  <si>
    <t>hsa-miR-539</t>
  </si>
  <si>
    <t>hsa-miR-148a</t>
  </si>
  <si>
    <t>hsa-miR-146a</t>
  </si>
  <si>
    <t>hsa-miR-139-5p</t>
  </si>
  <si>
    <t>hsa-miR-373*</t>
  </si>
  <si>
    <t>hsa-miR-149</t>
  </si>
  <si>
    <t>hsa-miR-642</t>
  </si>
  <si>
    <t>hsa-miR-31</t>
  </si>
  <si>
    <t>hsa-miR-451</t>
  </si>
  <si>
    <t>hsa-miR-100</t>
  </si>
  <si>
    <t>hsa-miR-27b</t>
  </si>
  <si>
    <t>Ttest</t>
  </si>
  <si>
    <t>hsa-miR-403</t>
  </si>
  <si>
    <t>hsa-miR-401</t>
  </si>
  <si>
    <t>hsa-miR-402</t>
  </si>
  <si>
    <t>hsa-miR-140</t>
  </si>
  <si>
    <t>avg plasma</t>
  </si>
  <si>
    <t>avg serum</t>
  </si>
  <si>
    <t>difference of avg</t>
  </si>
  <si>
    <t>≥5-fold higher in serum compared to plasma</t>
  </si>
  <si>
    <t>≥5-fold higher in plasma compared to serum</t>
  </si>
  <si>
    <t>P value (T test)</t>
  </si>
  <si>
    <t>Fold difference in expression plasma vs serum</t>
  </si>
  <si>
    <t>Ave CT Difference</t>
  </si>
  <si>
    <t>Ave Serum</t>
  </si>
  <si>
    <t>Ave Plasma</t>
  </si>
  <si>
    <t>Plasma 1-2</t>
  </si>
  <si>
    <t>Serum 1-2</t>
  </si>
  <si>
    <t>Serum 2-2</t>
  </si>
  <si>
    <t>Plasma    2-2</t>
  </si>
  <si>
    <t>Highlighted Differences in miRNA Expression Between Plasma and 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</si>
</sst>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</font>
    <font>
      <b/>
      <sz val="16"/>
      <color theme="1"/>
      <name val="Arial"/>
    </font>
    <font>
      <sz val="12"/>
      <color theme="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12"/>
      <name val="Arial"/>
    </font>
    <font>
      <b/>
      <sz val="10"/>
      <color theme="1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CCC0DA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164" fontId="3" fillId="2" borderId="1" xfId="0" applyNumberFormat="1" applyFont="1" applyFill="1" applyBorder="1" applyAlignment="1">
      <alignment horizontal="center" textRotation="90"/>
    </xf>
    <xf numFmtId="164" fontId="3" fillId="2" borderId="0" xfId="0" applyNumberFormat="1" applyFont="1" applyFill="1" applyAlignment="1">
      <alignment horizontal="center" textRotation="90"/>
    </xf>
    <xf numFmtId="164" fontId="3" fillId="3" borderId="1" xfId="0" applyNumberFormat="1" applyFont="1" applyFill="1" applyBorder="1" applyAlignment="1">
      <alignment horizontal="center" textRotation="90"/>
    </xf>
    <xf numFmtId="164" fontId="1" fillId="3" borderId="0" xfId="0" applyNumberFormat="1" applyFont="1" applyFill="1" applyAlignment="1">
      <alignment horizontal="center" textRotation="90"/>
    </xf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Alignment="1">
      <alignment textRotation="90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0" borderId="0" xfId="0" applyNumberFormat="1" applyFont="1" applyFill="1" applyBorder="1"/>
    <xf numFmtId="164" fontId="1" fillId="0" borderId="0" xfId="0" applyNumberFormat="1" applyFont="1" applyFill="1" applyAlignment="1">
      <alignment horizontal="center" textRotation="90"/>
    </xf>
    <xf numFmtId="164" fontId="1" fillId="3" borderId="0" xfId="0" applyNumberFormat="1" applyFont="1" applyFill="1" applyBorder="1" applyAlignment="1">
      <alignment horizontal="center" textRotation="90"/>
    </xf>
    <xf numFmtId="164" fontId="1" fillId="0" borderId="15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/>
    <xf numFmtId="0" fontId="9" fillId="0" borderId="15" xfId="0" applyFont="1" applyFill="1" applyBorder="1" applyAlignment="1"/>
    <xf numFmtId="164" fontId="10" fillId="0" borderId="15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/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1" fillId="0" borderId="9" xfId="0" applyFont="1" applyFill="1" applyBorder="1"/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9"/>
  <sheetViews>
    <sheetView tabSelected="1" workbookViewId="0">
      <selection activeCell="N29" sqref="N29"/>
    </sheetView>
  </sheetViews>
  <sheetFormatPr baseColWidth="10" defaultRowHeight="15" x14ac:dyDescent="0"/>
  <cols>
    <col min="1" max="1" width="22.33203125" customWidth="1"/>
    <col min="2" max="2" width="18" customWidth="1"/>
    <col min="3" max="3" width="7" customWidth="1"/>
    <col min="4" max="4" width="7.5" customWidth="1"/>
    <col min="5" max="5" width="7.1640625" customWidth="1"/>
    <col min="6" max="6" width="6.33203125" customWidth="1"/>
    <col min="7" max="7" width="6.6640625" customWidth="1"/>
    <col min="8" max="8" width="7.33203125" customWidth="1"/>
    <col min="9" max="9" width="9.33203125" customWidth="1"/>
    <col min="10" max="10" width="10.33203125" customWidth="1"/>
    <col min="11" max="11" width="8.1640625" customWidth="1"/>
  </cols>
  <sheetData>
    <row r="1" spans="1:11" ht="18">
      <c r="A1" s="46" t="s">
        <v>389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67" customHeight="1" thickBot="1">
      <c r="A2" s="21"/>
      <c r="B2" s="22" t="s">
        <v>1</v>
      </c>
      <c r="C2" s="23" t="s">
        <v>385</v>
      </c>
      <c r="D2" s="23" t="s">
        <v>388</v>
      </c>
      <c r="E2" s="23" t="s">
        <v>384</v>
      </c>
      <c r="F2" s="23" t="s">
        <v>386</v>
      </c>
      <c r="G2" s="19" t="s">
        <v>387</v>
      </c>
      <c r="H2" s="19" t="s">
        <v>383</v>
      </c>
      <c r="I2" s="19" t="s">
        <v>382</v>
      </c>
      <c r="J2" s="20" t="s">
        <v>381</v>
      </c>
      <c r="K2" s="42" t="s">
        <v>380</v>
      </c>
    </row>
    <row r="3" spans="1:11" s="1" customFormat="1">
      <c r="A3" s="43" t="s">
        <v>378</v>
      </c>
      <c r="B3" s="24" t="s">
        <v>233</v>
      </c>
      <c r="C3" s="25">
        <v>40</v>
      </c>
      <c r="D3" s="26">
        <v>40</v>
      </c>
      <c r="E3" s="27">
        <f t="shared" ref="E3:E19" si="0">AVERAGE(C3:D3)</f>
        <v>40</v>
      </c>
      <c r="F3" s="25">
        <v>37.302689358673092</v>
      </c>
      <c r="G3" s="26">
        <v>36.672155652727398</v>
      </c>
      <c r="H3" s="27">
        <f t="shared" ref="H3:H19" si="1">AVERAGE(F3:G3)</f>
        <v>36.987422505700245</v>
      </c>
      <c r="I3" s="26">
        <f t="shared" ref="I3:I19" si="2">H3-E3</f>
        <v>-3.0125774942997552</v>
      </c>
      <c r="J3" s="28">
        <f>2^I3</f>
        <v>0.12391497966645955</v>
      </c>
      <c r="K3" s="29">
        <f t="shared" ref="K3:K19" si="3">IFERROR(TTEST(C3:D3,F3:G3,2,2), " ")</f>
        <v>1.0774979094320214E-2</v>
      </c>
    </row>
    <row r="4" spans="1:11" s="1" customFormat="1">
      <c r="A4" s="44"/>
      <c r="B4" s="30" t="s">
        <v>23</v>
      </c>
      <c r="C4" s="31">
        <v>40</v>
      </c>
      <c r="D4" s="32">
        <v>40</v>
      </c>
      <c r="E4" s="33">
        <f t="shared" si="0"/>
        <v>40</v>
      </c>
      <c r="F4" s="31">
        <v>37.902756497344967</v>
      </c>
      <c r="G4" s="32">
        <v>37.460169110979351</v>
      </c>
      <c r="H4" s="33">
        <f t="shared" si="1"/>
        <v>37.681462804162159</v>
      </c>
      <c r="I4" s="32">
        <f t="shared" si="2"/>
        <v>-2.3185371958378411</v>
      </c>
      <c r="J4" s="34">
        <f t="shared" ref="J4:J19" si="4">2^I4</f>
        <v>0.20047063129052445</v>
      </c>
      <c r="K4" s="35">
        <f t="shared" si="3"/>
        <v>8.9872000678559005E-3</v>
      </c>
    </row>
    <row r="5" spans="1:11">
      <c r="A5" s="45" t="s">
        <v>379</v>
      </c>
      <c r="B5" s="36" t="s">
        <v>371</v>
      </c>
      <c r="C5" s="37">
        <v>38.011861702911375</v>
      </c>
      <c r="D5" s="38">
        <v>37.322262082781108</v>
      </c>
      <c r="E5" s="39">
        <f t="shared" si="0"/>
        <v>37.667061892846242</v>
      </c>
      <c r="F5" s="37">
        <v>40</v>
      </c>
      <c r="G5" s="38">
        <v>40</v>
      </c>
      <c r="H5" s="39">
        <f t="shared" si="1"/>
        <v>40</v>
      </c>
      <c r="I5" s="38">
        <f t="shared" si="2"/>
        <v>2.3329381071537583</v>
      </c>
      <c r="J5" s="40">
        <f t="shared" si="4"/>
        <v>5.0383037676294666</v>
      </c>
      <c r="K5" s="41">
        <f t="shared" si="3"/>
        <v>2.1153143370090877E-2</v>
      </c>
    </row>
    <row r="6" spans="1:11">
      <c r="A6" s="45"/>
      <c r="B6" s="24" t="s">
        <v>177</v>
      </c>
      <c r="C6" s="25">
        <v>28.077373702911377</v>
      </c>
      <c r="D6" s="26">
        <v>28.524605069841659</v>
      </c>
      <c r="E6" s="27">
        <f t="shared" si="0"/>
        <v>28.300989386376518</v>
      </c>
      <c r="F6" s="25">
        <v>30.9274280519104</v>
      </c>
      <c r="G6" s="26">
        <v>30.364066803850399</v>
      </c>
      <c r="H6" s="27">
        <f t="shared" si="1"/>
        <v>30.645747427880401</v>
      </c>
      <c r="I6" s="26">
        <f t="shared" si="2"/>
        <v>2.3447580415038836</v>
      </c>
      <c r="J6" s="28">
        <f t="shared" si="4"/>
        <v>5.0797519190419838</v>
      </c>
      <c r="K6" s="29">
        <f t="shared" si="3"/>
        <v>2.2727835432682468E-2</v>
      </c>
    </row>
    <row r="7" spans="1:11">
      <c r="A7" s="45"/>
      <c r="B7" s="24" t="s">
        <v>91</v>
      </c>
      <c r="C7" s="25">
        <v>30.046802702911378</v>
      </c>
      <c r="D7" s="26">
        <v>30.093067441667831</v>
      </c>
      <c r="E7" s="27">
        <f t="shared" si="0"/>
        <v>30.069935072289603</v>
      </c>
      <c r="F7" s="25">
        <v>32.400154873809811</v>
      </c>
      <c r="G7" s="26">
        <v>32.513998304094585</v>
      </c>
      <c r="H7" s="27">
        <f t="shared" si="1"/>
        <v>32.457076588952198</v>
      </c>
      <c r="I7" s="26">
        <f t="shared" si="2"/>
        <v>2.3871415166625951</v>
      </c>
      <c r="J7" s="28">
        <f t="shared" si="4"/>
        <v>5.231198507054132</v>
      </c>
      <c r="K7" s="29">
        <f t="shared" si="3"/>
        <v>6.6183686854807294E-4</v>
      </c>
    </row>
    <row r="8" spans="1:11">
      <c r="A8" s="45"/>
      <c r="B8" s="24" t="s">
        <v>64</v>
      </c>
      <c r="C8" s="25">
        <v>30.065511702911376</v>
      </c>
      <c r="D8" s="26">
        <v>30.376364026750839</v>
      </c>
      <c r="E8" s="27">
        <f t="shared" si="0"/>
        <v>30.220937864831107</v>
      </c>
      <c r="F8" s="25">
        <v>32.381325528106686</v>
      </c>
      <c r="G8" s="26">
        <v>32.966390882219585</v>
      </c>
      <c r="H8" s="27">
        <f t="shared" si="1"/>
        <v>32.673858205163135</v>
      </c>
      <c r="I8" s="26">
        <f t="shared" si="2"/>
        <v>2.4529203403320281</v>
      </c>
      <c r="J8" s="28">
        <f t="shared" si="4"/>
        <v>5.4752329242480897</v>
      </c>
      <c r="K8" s="29">
        <f t="shared" si="3"/>
        <v>1.7753434144075885E-2</v>
      </c>
    </row>
    <row r="9" spans="1:11">
      <c r="A9" s="45"/>
      <c r="B9" s="24" t="s">
        <v>90</v>
      </c>
      <c r="C9" s="25">
        <v>25.107975702911379</v>
      </c>
      <c r="D9" s="26">
        <v>25.221340451921737</v>
      </c>
      <c r="E9" s="27">
        <f t="shared" si="0"/>
        <v>25.164658077416558</v>
      </c>
      <c r="F9" s="25">
        <v>27.856211468658447</v>
      </c>
      <c r="G9" s="26">
        <v>27.407448774065301</v>
      </c>
      <c r="H9" s="27">
        <f t="shared" si="1"/>
        <v>27.631830121361872</v>
      </c>
      <c r="I9" s="26">
        <f t="shared" si="2"/>
        <v>2.4671720439453146</v>
      </c>
      <c r="J9" s="28">
        <f t="shared" si="4"/>
        <v>5.5295882000091332</v>
      </c>
      <c r="K9" s="29">
        <f t="shared" si="3"/>
        <v>8.6846899708563144E-3</v>
      </c>
    </row>
    <row r="10" spans="1:11">
      <c r="A10" s="45"/>
      <c r="B10" s="24" t="s">
        <v>263</v>
      </c>
      <c r="C10" s="25">
        <v>30.085214702911376</v>
      </c>
      <c r="D10" s="26">
        <v>30.556064878191268</v>
      </c>
      <c r="E10" s="27">
        <f t="shared" si="0"/>
        <v>30.320639790551322</v>
      </c>
      <c r="F10" s="25">
        <v>32.505192563018795</v>
      </c>
      <c r="G10" s="26">
        <v>33.140890393938335</v>
      </c>
      <c r="H10" s="27">
        <f t="shared" si="1"/>
        <v>32.823041478478565</v>
      </c>
      <c r="I10" s="26">
        <f t="shared" si="2"/>
        <v>2.502401687927243</v>
      </c>
      <c r="J10" s="28">
        <f t="shared" si="4"/>
        <v>5.6662791888684572</v>
      </c>
      <c r="K10" s="29">
        <f t="shared" si="3"/>
        <v>2.408546284574254E-2</v>
      </c>
    </row>
    <row r="11" spans="1:11">
      <c r="A11" s="45"/>
      <c r="B11" s="24" t="s">
        <v>361</v>
      </c>
      <c r="C11" s="25">
        <v>29.391372702911376</v>
      </c>
      <c r="D11" s="26">
        <v>29.755039487566268</v>
      </c>
      <c r="E11" s="27">
        <f t="shared" si="0"/>
        <v>29.573206095238824</v>
      </c>
      <c r="F11" s="25">
        <v>32.463173672637936</v>
      </c>
      <c r="G11" s="26">
        <v>31.716135297502792</v>
      </c>
      <c r="H11" s="27">
        <f t="shared" si="1"/>
        <v>32.089654485070362</v>
      </c>
      <c r="I11" s="26">
        <f t="shared" si="2"/>
        <v>2.5164483898315382</v>
      </c>
      <c r="J11" s="28">
        <f t="shared" si="4"/>
        <v>5.7217179799180018</v>
      </c>
      <c r="K11" s="29">
        <f t="shared" si="3"/>
        <v>2.6187214520148095E-2</v>
      </c>
    </row>
    <row r="12" spans="1:11">
      <c r="A12" s="45"/>
      <c r="B12" s="24" t="s">
        <v>190</v>
      </c>
      <c r="C12" s="25">
        <v>29.299329702911379</v>
      </c>
      <c r="D12" s="26">
        <v>30.467529569353378</v>
      </c>
      <c r="E12" s="27">
        <f t="shared" si="0"/>
        <v>29.883429636132377</v>
      </c>
      <c r="F12" s="25">
        <v>32.378754422149655</v>
      </c>
      <c r="G12" s="26">
        <v>32.461740766252788</v>
      </c>
      <c r="H12" s="27">
        <f t="shared" si="1"/>
        <v>32.420247594201221</v>
      </c>
      <c r="I12" s="26">
        <f t="shared" si="2"/>
        <v>2.5368179580688448</v>
      </c>
      <c r="J12" s="28">
        <f t="shared" si="4"/>
        <v>5.8030765421954174</v>
      </c>
      <c r="K12" s="29">
        <f t="shared" si="3"/>
        <v>4.9369663315634471E-2</v>
      </c>
    </row>
    <row r="13" spans="1:11">
      <c r="A13" s="45"/>
      <c r="B13" s="24" t="s">
        <v>76</v>
      </c>
      <c r="C13" s="25">
        <v>29.395218702911379</v>
      </c>
      <c r="D13" s="26">
        <v>29.378357206072128</v>
      </c>
      <c r="E13" s="27">
        <f t="shared" si="0"/>
        <v>29.386787954491751</v>
      </c>
      <c r="F13" s="25">
        <v>32.164109036407467</v>
      </c>
      <c r="G13" s="26">
        <v>31.815998349870956</v>
      </c>
      <c r="H13" s="27">
        <f t="shared" si="1"/>
        <v>31.99005369313921</v>
      </c>
      <c r="I13" s="26">
        <f t="shared" si="2"/>
        <v>2.6032657386474582</v>
      </c>
      <c r="J13" s="28">
        <f t="shared" si="4"/>
        <v>6.0766059426536865</v>
      </c>
      <c r="K13" s="29">
        <f t="shared" si="3"/>
        <v>4.4509056443475525E-3</v>
      </c>
    </row>
    <row r="14" spans="1:11">
      <c r="A14" s="45"/>
      <c r="B14" s="24" t="s">
        <v>283</v>
      </c>
      <c r="C14" s="25">
        <v>37.205809702911381</v>
      </c>
      <c r="D14" s="26">
        <v>37.363865171160015</v>
      </c>
      <c r="E14" s="27">
        <f t="shared" si="0"/>
        <v>37.284837437035698</v>
      </c>
      <c r="F14" s="25">
        <v>40</v>
      </c>
      <c r="G14" s="26">
        <v>40</v>
      </c>
      <c r="H14" s="27">
        <f t="shared" si="1"/>
        <v>40</v>
      </c>
      <c r="I14" s="26">
        <f t="shared" si="2"/>
        <v>2.7151625629643021</v>
      </c>
      <c r="J14" s="28">
        <f t="shared" si="4"/>
        <v>6.5666727618809357</v>
      </c>
      <c r="K14" s="29">
        <f t="shared" si="3"/>
        <v>8.4608878135659688E-4</v>
      </c>
    </row>
    <row r="15" spans="1:11">
      <c r="A15" s="45"/>
      <c r="B15" s="24" t="s">
        <v>300</v>
      </c>
      <c r="C15" s="25">
        <v>27.516847702911377</v>
      </c>
      <c r="D15" s="26">
        <v>28.321449552263534</v>
      </c>
      <c r="E15" s="27">
        <f t="shared" si="0"/>
        <v>27.919148627587454</v>
      </c>
      <c r="F15" s="25">
        <v>30.588516995391846</v>
      </c>
      <c r="G15" s="26">
        <v>31.065511975969589</v>
      </c>
      <c r="H15" s="27">
        <f t="shared" si="1"/>
        <v>30.827014485680717</v>
      </c>
      <c r="I15" s="26">
        <f t="shared" si="2"/>
        <v>2.9078658580932633</v>
      </c>
      <c r="J15" s="28">
        <f t="shared" si="4"/>
        <v>7.5050717173604991</v>
      </c>
      <c r="K15" s="29">
        <f t="shared" si="3"/>
        <v>2.4905174013044481E-2</v>
      </c>
    </row>
    <row r="16" spans="1:11">
      <c r="A16" s="45"/>
      <c r="B16" s="24" t="s">
        <v>169</v>
      </c>
      <c r="C16" s="25">
        <v>27.267763702911378</v>
      </c>
      <c r="D16" s="26">
        <v>27.196066175188339</v>
      </c>
      <c r="E16" s="27">
        <f t="shared" si="0"/>
        <v>27.231914939049858</v>
      </c>
      <c r="F16" s="25">
        <v>30.574896618804932</v>
      </c>
      <c r="G16" s="26">
        <v>30.038904462541854</v>
      </c>
      <c r="H16" s="27">
        <f t="shared" si="1"/>
        <v>30.306900540673393</v>
      </c>
      <c r="I16" s="26">
        <f t="shared" si="2"/>
        <v>3.0749856016235348</v>
      </c>
      <c r="J16" s="28">
        <f t="shared" si="4"/>
        <v>8.4268041860780016</v>
      </c>
      <c r="K16" s="29">
        <f t="shared" si="3"/>
        <v>7.643136211387817E-3</v>
      </c>
    </row>
    <row r="17" spans="1:11">
      <c r="A17" s="45"/>
      <c r="B17" s="24" t="s">
        <v>355</v>
      </c>
      <c r="C17" s="25">
        <v>33.740755702911372</v>
      </c>
      <c r="D17" s="26">
        <v>34.025474820818218</v>
      </c>
      <c r="E17" s="27">
        <f t="shared" si="0"/>
        <v>33.883115261864795</v>
      </c>
      <c r="F17" s="25">
        <v>36.840077206573483</v>
      </c>
      <c r="G17" s="26">
        <v>37.245176587785991</v>
      </c>
      <c r="H17" s="27">
        <f t="shared" si="1"/>
        <v>37.042626897179737</v>
      </c>
      <c r="I17" s="26">
        <f t="shared" si="2"/>
        <v>3.1595116353149422</v>
      </c>
      <c r="J17" s="28">
        <f t="shared" si="4"/>
        <v>8.9352719261513407</v>
      </c>
      <c r="K17" s="29">
        <f t="shared" si="3"/>
        <v>6.0840218227414282E-3</v>
      </c>
    </row>
    <row r="18" spans="1:11">
      <c r="A18" s="45"/>
      <c r="B18" s="24" t="s">
        <v>36</v>
      </c>
      <c r="C18" s="25">
        <v>35.461847702911371</v>
      </c>
      <c r="D18" s="26">
        <v>36.41898373195103</v>
      </c>
      <c r="E18" s="27">
        <f t="shared" si="0"/>
        <v>35.9404157174312</v>
      </c>
      <c r="F18" s="25">
        <v>39.133583828887936</v>
      </c>
      <c r="G18" s="26">
        <v>39.6192534010477</v>
      </c>
      <c r="H18" s="27">
        <f t="shared" si="1"/>
        <v>39.376418614967818</v>
      </c>
      <c r="I18" s="26">
        <f t="shared" si="2"/>
        <v>3.4360028975366177</v>
      </c>
      <c r="J18" s="28">
        <f t="shared" si="4"/>
        <v>10.822807585116404</v>
      </c>
      <c r="K18" s="29">
        <f t="shared" si="3"/>
        <v>2.3536022765501482E-2</v>
      </c>
    </row>
    <row r="19" spans="1:11">
      <c r="A19" s="45"/>
      <c r="B19" s="30" t="s">
        <v>304</v>
      </c>
      <c r="C19" s="31">
        <v>32.505909702911381</v>
      </c>
      <c r="D19" s="32">
        <v>31.650129590715682</v>
      </c>
      <c r="E19" s="33">
        <f t="shared" si="0"/>
        <v>32.07801964681353</v>
      </c>
      <c r="F19" s="31">
        <v>36.326805874786373</v>
      </c>
      <c r="G19" s="32">
        <v>35.580362592424663</v>
      </c>
      <c r="H19" s="33">
        <f t="shared" si="1"/>
        <v>35.953584233605518</v>
      </c>
      <c r="I19" s="32">
        <f t="shared" si="2"/>
        <v>3.8755645867919881</v>
      </c>
      <c r="J19" s="34">
        <f t="shared" si="4"/>
        <v>14.677807606293026</v>
      </c>
      <c r="K19" s="35">
        <f t="shared" si="3"/>
        <v>2.0796459465558026E-2</v>
      </c>
    </row>
  </sheetData>
  <mergeCells count="3">
    <mergeCell ref="A3:A4"/>
    <mergeCell ref="A5:A19"/>
    <mergeCell ref="A1:K1"/>
  </mergeCells>
  <phoneticPr fontId="14" type="noConversion"/>
  <conditionalFormatting sqref="F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G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D2 F2:G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D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">
    <cfRule type="cellIs" dxfId="1" priority="6" operator="lessThanOrEqual">
      <formula>0.05</formula>
    </cfRule>
  </conditionalFormatting>
  <pageMargins left="0.75" right="0.75" top="1" bottom="1" header="0.5" footer="0.5"/>
  <pageSetup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topLeftCell="A338" workbookViewId="0">
      <selection activeCell="F370" sqref="F370"/>
    </sheetView>
  </sheetViews>
  <sheetFormatPr baseColWidth="10" defaultRowHeight="15" x14ac:dyDescent="0"/>
  <cols>
    <col min="1" max="1" width="7" style="1" customWidth="1"/>
    <col min="2" max="2" width="21.6640625" style="1" customWidth="1"/>
    <col min="3" max="7" width="6.6640625" style="7" customWidth="1"/>
    <col min="8" max="8" width="6.6640625" style="9" customWidth="1"/>
    <col min="9" max="9" width="6.6640625" style="7" customWidth="1"/>
    <col min="10" max="10" width="7.5" customWidth="1"/>
    <col min="11" max="16384" width="10.83203125" style="1"/>
  </cols>
  <sheetData>
    <row r="1" spans="1:10" ht="89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375</v>
      </c>
      <c r="F1" s="5" t="s">
        <v>4</v>
      </c>
      <c r="G1" s="6" t="s">
        <v>5</v>
      </c>
      <c r="H1" s="18" t="s">
        <v>376</v>
      </c>
      <c r="I1" s="17" t="s">
        <v>377</v>
      </c>
      <c r="J1" s="10" t="s">
        <v>370</v>
      </c>
    </row>
    <row r="2" spans="1:10">
      <c r="A2" s="11">
        <v>314</v>
      </c>
      <c r="B2" s="12" t="s">
        <v>303</v>
      </c>
      <c r="C2" s="9">
        <v>37.047407702911372</v>
      </c>
      <c r="D2" s="9">
        <v>33.316356931413921</v>
      </c>
      <c r="E2" s="9">
        <f t="shared" ref="E2:E65" si="0">AVERAGE(C2:D2)</f>
        <v>35.181882317162646</v>
      </c>
      <c r="F2" s="9">
        <v>31.595246121368408</v>
      </c>
      <c r="G2" s="9">
        <v>30.054910932268417</v>
      </c>
      <c r="H2" s="9">
        <f t="shared" ref="H2:H65" si="1">AVERAGE(F2:G2)</f>
        <v>30.825078526818412</v>
      </c>
      <c r="I2" s="9">
        <f t="shared" ref="I2:I65" si="2">H2-E2</f>
        <v>-4.3568037903442338</v>
      </c>
      <c r="J2" s="16">
        <f t="shared" ref="J2:J30" si="3">IFERROR(TTEST(C2:D2,F2:G2,2,2), " ")</f>
        <v>0.16351971800128418</v>
      </c>
    </row>
    <row r="3" spans="1:10">
      <c r="A3" s="13">
        <v>138</v>
      </c>
      <c r="B3" s="1" t="s">
        <v>132</v>
      </c>
      <c r="C3" s="9">
        <v>39.303404702911401</v>
      </c>
      <c r="D3" s="9">
        <v>36.752090726579937</v>
      </c>
      <c r="E3" s="9">
        <f t="shared" si="0"/>
        <v>38.027747714745672</v>
      </c>
      <c r="F3" s="9">
        <v>35.088078305206295</v>
      </c>
      <c r="G3" s="9">
        <v>34.619528089250835</v>
      </c>
      <c r="H3" s="9">
        <f t="shared" si="1"/>
        <v>34.853803197228565</v>
      </c>
      <c r="I3" s="9">
        <f t="shared" si="2"/>
        <v>-3.173944517517107</v>
      </c>
      <c r="J3" s="16">
        <f t="shared" si="3"/>
        <v>0.13418073243767348</v>
      </c>
    </row>
    <row r="4" spans="1:10">
      <c r="A4" s="13">
        <v>240</v>
      </c>
      <c r="B4" s="8" t="s">
        <v>233</v>
      </c>
      <c r="C4" s="9">
        <v>40</v>
      </c>
      <c r="D4" s="9">
        <v>40</v>
      </c>
      <c r="E4" s="9">
        <f t="shared" si="0"/>
        <v>40</v>
      </c>
      <c r="F4" s="9">
        <v>37.302689358673092</v>
      </c>
      <c r="G4" s="9">
        <v>36.672155652727398</v>
      </c>
      <c r="H4" s="9">
        <f t="shared" si="1"/>
        <v>36.987422505700245</v>
      </c>
      <c r="I4" s="9">
        <f t="shared" si="2"/>
        <v>-3.0125774942997552</v>
      </c>
      <c r="J4" s="16">
        <f t="shared" si="3"/>
        <v>1.0774979094320214E-2</v>
      </c>
    </row>
    <row r="5" spans="1:10">
      <c r="A5" s="13">
        <v>74</v>
      </c>
      <c r="B5" s="1" t="s">
        <v>72</v>
      </c>
      <c r="C5" s="9">
        <v>35.401482702911402</v>
      </c>
      <c r="D5" s="9">
        <v>35.039753232683452</v>
      </c>
      <c r="E5" s="9">
        <f t="shared" si="0"/>
        <v>35.220617967797423</v>
      </c>
      <c r="F5" s="9">
        <v>33.016506955108639</v>
      </c>
      <c r="G5" s="9">
        <v>31.515585218157089</v>
      </c>
      <c r="H5" s="9">
        <f t="shared" si="1"/>
        <v>32.266046086632862</v>
      </c>
      <c r="I5" s="9">
        <f t="shared" si="2"/>
        <v>-2.9545718811645614</v>
      </c>
      <c r="J5" s="16">
        <f t="shared" si="3"/>
        <v>6.1984051359223358E-2</v>
      </c>
    </row>
    <row r="6" spans="1:10">
      <c r="A6" s="13">
        <v>19</v>
      </c>
      <c r="B6" s="8" t="s">
        <v>23</v>
      </c>
      <c r="C6" s="9">
        <v>40</v>
      </c>
      <c r="D6" s="9">
        <v>40</v>
      </c>
      <c r="E6" s="9">
        <f t="shared" si="0"/>
        <v>40</v>
      </c>
      <c r="F6" s="9">
        <v>37.902756497344967</v>
      </c>
      <c r="G6" s="9">
        <v>37.460169110979351</v>
      </c>
      <c r="H6" s="9">
        <f t="shared" si="1"/>
        <v>37.681462804162159</v>
      </c>
      <c r="I6" s="9">
        <f t="shared" si="2"/>
        <v>-2.3185371958378411</v>
      </c>
      <c r="J6" s="16">
        <f t="shared" si="3"/>
        <v>8.9872000678559005E-3</v>
      </c>
    </row>
    <row r="7" spans="1:10">
      <c r="A7" s="13">
        <v>335</v>
      </c>
      <c r="B7" s="1" t="s">
        <v>324</v>
      </c>
      <c r="C7" s="9">
        <v>40</v>
      </c>
      <c r="D7" s="9">
        <v>40</v>
      </c>
      <c r="E7" s="9">
        <f t="shared" si="0"/>
        <v>40</v>
      </c>
      <c r="F7" s="9">
        <v>40</v>
      </c>
      <c r="G7" s="9">
        <v>35.656820569719585</v>
      </c>
      <c r="H7" s="9">
        <f t="shared" si="1"/>
        <v>37.828410284859793</v>
      </c>
      <c r="I7" s="9">
        <f t="shared" si="2"/>
        <v>-2.1715897151402075</v>
      </c>
      <c r="J7" s="16">
        <f t="shared" si="3"/>
        <v>0.42264973081037416</v>
      </c>
    </row>
    <row r="8" spans="1:10">
      <c r="A8" s="13">
        <v>108</v>
      </c>
      <c r="B8" s="1" t="s">
        <v>104</v>
      </c>
      <c r="C8" s="9">
        <v>40</v>
      </c>
      <c r="D8" s="9">
        <v>40</v>
      </c>
      <c r="E8" s="9">
        <f t="shared" si="0"/>
        <v>40</v>
      </c>
      <c r="F8" s="9">
        <v>35.72684173294067</v>
      </c>
      <c r="G8" s="9">
        <v>40</v>
      </c>
      <c r="H8" s="9">
        <f t="shared" si="1"/>
        <v>37.863420866470335</v>
      </c>
      <c r="I8" s="9">
        <f t="shared" si="2"/>
        <v>-2.1365791335296649</v>
      </c>
      <c r="J8" s="16">
        <f t="shared" si="3"/>
        <v>0.42264973081037416</v>
      </c>
    </row>
    <row r="9" spans="1:10">
      <c r="A9" s="13">
        <v>77</v>
      </c>
      <c r="B9" s="1" t="s">
        <v>75</v>
      </c>
      <c r="C9" s="9">
        <v>35.623529702911384</v>
      </c>
      <c r="D9" s="9">
        <v>40</v>
      </c>
      <c r="E9" s="9">
        <f t="shared" si="0"/>
        <v>37.811764851455692</v>
      </c>
      <c r="F9" s="9">
        <v>37.314053341827389</v>
      </c>
      <c r="G9" s="9">
        <v>34.515180860246929</v>
      </c>
      <c r="H9" s="9">
        <f t="shared" si="1"/>
        <v>35.914617101037159</v>
      </c>
      <c r="I9" s="9">
        <f t="shared" si="2"/>
        <v>-1.897147750418533</v>
      </c>
      <c r="J9" s="16">
        <f t="shared" si="3"/>
        <v>0.54112429294187392</v>
      </c>
    </row>
    <row r="10" spans="1:10">
      <c r="A10" s="13">
        <v>354</v>
      </c>
      <c r="B10" s="1" t="s">
        <v>341</v>
      </c>
      <c r="C10" s="9">
        <v>40</v>
      </c>
      <c r="D10" s="9">
        <v>40</v>
      </c>
      <c r="E10" s="9">
        <f t="shared" si="0"/>
        <v>40</v>
      </c>
      <c r="F10" s="9">
        <v>40</v>
      </c>
      <c r="G10" s="9">
        <v>36.836492810930523</v>
      </c>
      <c r="H10" s="9">
        <f t="shared" si="1"/>
        <v>38.418246405465261</v>
      </c>
      <c r="I10" s="9">
        <f t="shared" si="2"/>
        <v>-1.5817535945347387</v>
      </c>
      <c r="J10" s="16">
        <f t="shared" si="3"/>
        <v>0.42264973081037416</v>
      </c>
    </row>
    <row r="11" spans="1:10">
      <c r="A11" s="13">
        <v>157</v>
      </c>
      <c r="B11" s="1" t="s">
        <v>150</v>
      </c>
      <c r="C11" s="9">
        <v>40</v>
      </c>
      <c r="D11" s="9">
        <v>40</v>
      </c>
      <c r="E11" s="9">
        <f t="shared" si="0"/>
        <v>40</v>
      </c>
      <c r="F11" s="9">
        <v>40</v>
      </c>
      <c r="G11" s="9">
        <v>37.002931867327007</v>
      </c>
      <c r="H11" s="9">
        <f t="shared" si="1"/>
        <v>38.501465933663503</v>
      </c>
      <c r="I11" s="9">
        <f t="shared" si="2"/>
        <v>-1.4985340663364966</v>
      </c>
      <c r="J11" s="16">
        <f t="shared" si="3"/>
        <v>0.42264973081037416</v>
      </c>
    </row>
    <row r="12" spans="1:10">
      <c r="A12" s="13">
        <v>14</v>
      </c>
      <c r="B12" s="1" t="s">
        <v>18</v>
      </c>
      <c r="C12" s="9">
        <v>40</v>
      </c>
      <c r="D12" s="9">
        <v>40</v>
      </c>
      <c r="E12" s="9">
        <f t="shared" si="0"/>
        <v>40</v>
      </c>
      <c r="F12" s="9">
        <v>40</v>
      </c>
      <c r="G12" s="9">
        <v>37.522367749895366</v>
      </c>
      <c r="H12" s="9">
        <f t="shared" si="1"/>
        <v>38.761183874947683</v>
      </c>
      <c r="I12" s="9">
        <f t="shared" si="2"/>
        <v>-1.2388161250523169</v>
      </c>
      <c r="J12" s="16">
        <f t="shared" si="3"/>
        <v>0.42264973081037416</v>
      </c>
    </row>
    <row r="13" spans="1:10">
      <c r="A13" s="13">
        <v>238</v>
      </c>
      <c r="B13" s="1" t="s">
        <v>229</v>
      </c>
      <c r="C13" s="9">
        <v>38.902369702911372</v>
      </c>
      <c r="D13" s="9">
        <v>39.46130779811314</v>
      </c>
      <c r="E13" s="9">
        <f t="shared" si="0"/>
        <v>39.181838750512256</v>
      </c>
      <c r="F13" s="9">
        <v>40</v>
      </c>
      <c r="G13" s="9">
        <v>35.903322492327007</v>
      </c>
      <c r="H13" s="9">
        <f t="shared" si="1"/>
        <v>37.951661246163503</v>
      </c>
      <c r="I13" s="9">
        <f t="shared" si="2"/>
        <v>-1.2301775043487524</v>
      </c>
      <c r="J13" s="16">
        <f t="shared" si="3"/>
        <v>0.6121633864603826</v>
      </c>
    </row>
    <row r="14" spans="1:10">
      <c r="A14" s="13">
        <v>184</v>
      </c>
      <c r="B14" s="8" t="s">
        <v>176</v>
      </c>
      <c r="C14" s="9">
        <v>40</v>
      </c>
      <c r="D14" s="9">
        <v>40</v>
      </c>
      <c r="E14" s="9">
        <f t="shared" si="0"/>
        <v>40</v>
      </c>
      <c r="F14" s="9">
        <v>38.907925412139889</v>
      </c>
      <c r="G14" s="9">
        <v>38.679868970598491</v>
      </c>
      <c r="H14" s="9">
        <f t="shared" si="1"/>
        <v>38.79389719136919</v>
      </c>
      <c r="I14" s="9">
        <f t="shared" si="2"/>
        <v>-1.2061028086308099</v>
      </c>
      <c r="J14" s="16">
        <f t="shared" si="3"/>
        <v>8.8202402505437004E-3</v>
      </c>
    </row>
    <row r="15" spans="1:10">
      <c r="A15" s="13">
        <v>41</v>
      </c>
      <c r="B15" s="8" t="s">
        <v>43</v>
      </c>
      <c r="C15" s="9">
        <v>36.997965702911372</v>
      </c>
      <c r="D15" s="9">
        <v>36.523144040788921</v>
      </c>
      <c r="E15" s="9">
        <f t="shared" si="0"/>
        <v>36.760554871850147</v>
      </c>
      <c r="F15" s="9">
        <v>35.599087521514889</v>
      </c>
      <c r="G15" s="9">
        <v>35.689813886369976</v>
      </c>
      <c r="H15" s="9">
        <f t="shared" si="1"/>
        <v>35.644450703942432</v>
      </c>
      <c r="I15" s="9">
        <f t="shared" si="2"/>
        <v>-1.1161041679077144</v>
      </c>
      <c r="J15" s="16">
        <f t="shared" si="3"/>
        <v>4.3838216331462627E-2</v>
      </c>
    </row>
    <row r="16" spans="1:10">
      <c r="A16" s="13">
        <v>40</v>
      </c>
      <c r="B16" s="1" t="s">
        <v>42</v>
      </c>
      <c r="C16" s="9">
        <v>38.340673702911374</v>
      </c>
      <c r="D16" s="9">
        <v>38.328357969011577</v>
      </c>
      <c r="E16" s="9">
        <f t="shared" si="0"/>
        <v>38.334515835961476</v>
      </c>
      <c r="F16" s="9">
        <v>37.850674405577401</v>
      </c>
      <c r="G16" s="9">
        <v>36.923910413469585</v>
      </c>
      <c r="H16" s="9">
        <f t="shared" si="1"/>
        <v>37.387292409523496</v>
      </c>
      <c r="I16" s="9">
        <f t="shared" si="2"/>
        <v>-0.9472234264379793</v>
      </c>
      <c r="J16" s="16">
        <f t="shared" si="3"/>
        <v>0.17764893509359991</v>
      </c>
    </row>
    <row r="17" spans="1:10">
      <c r="A17" s="13">
        <v>349</v>
      </c>
      <c r="B17" s="1" t="s">
        <v>337</v>
      </c>
      <c r="C17" s="9">
        <v>40</v>
      </c>
      <c r="D17" s="9">
        <v>38.720905576403503</v>
      </c>
      <c r="E17" s="9">
        <f t="shared" si="0"/>
        <v>39.360452788201755</v>
      </c>
      <c r="F17" s="9">
        <v>40</v>
      </c>
      <c r="G17" s="9">
        <v>36.950788770403179</v>
      </c>
      <c r="H17" s="9">
        <f t="shared" si="1"/>
        <v>38.475394385201589</v>
      </c>
      <c r="I17" s="9">
        <f t="shared" si="2"/>
        <v>-0.88505840300016558</v>
      </c>
      <c r="J17" s="16">
        <f t="shared" si="3"/>
        <v>0.64598270548026826</v>
      </c>
    </row>
    <row r="18" spans="1:10">
      <c r="A18" s="13">
        <v>213</v>
      </c>
      <c r="B18" s="1" t="s">
        <v>204</v>
      </c>
      <c r="C18" s="9">
        <v>34.997599702911373</v>
      </c>
      <c r="D18" s="9">
        <v>36.676739011492046</v>
      </c>
      <c r="E18" s="9">
        <f t="shared" si="0"/>
        <v>35.837169357201709</v>
      </c>
      <c r="F18" s="9">
        <v>34.570423886260983</v>
      </c>
      <c r="G18" s="9">
        <v>35.363771711077007</v>
      </c>
      <c r="H18" s="9">
        <f t="shared" si="1"/>
        <v>34.967097798668995</v>
      </c>
      <c r="I18" s="9">
        <f t="shared" si="2"/>
        <v>-0.87007155853271456</v>
      </c>
      <c r="J18" s="16">
        <f t="shared" si="3"/>
        <v>0.44766871511955408</v>
      </c>
    </row>
    <row r="19" spans="1:10">
      <c r="A19" s="13">
        <v>59</v>
      </c>
      <c r="B19" s="1" t="s">
        <v>59</v>
      </c>
      <c r="C19" s="9">
        <v>40</v>
      </c>
      <c r="D19" s="9">
        <v>33.944019590105327</v>
      </c>
      <c r="E19" s="9">
        <f t="shared" si="0"/>
        <v>36.972009795052664</v>
      </c>
      <c r="F19" s="9">
        <v>36.9140531770325</v>
      </c>
      <c r="G19" s="9">
        <v>35.392580304827007</v>
      </c>
      <c r="H19" s="9">
        <f t="shared" si="1"/>
        <v>36.153316740929753</v>
      </c>
      <c r="I19" s="9">
        <f t="shared" si="2"/>
        <v>-0.81869305412291027</v>
      </c>
      <c r="J19" s="16">
        <f t="shared" si="3"/>
        <v>0.81768583867509248</v>
      </c>
    </row>
    <row r="20" spans="1:10">
      <c r="A20" s="13">
        <v>359</v>
      </c>
      <c r="B20" s="1" t="s">
        <v>346</v>
      </c>
      <c r="C20" s="9">
        <v>40</v>
      </c>
      <c r="D20" s="9">
        <v>37.499904905046733</v>
      </c>
      <c r="E20" s="9">
        <f t="shared" si="0"/>
        <v>38.749952452523367</v>
      </c>
      <c r="F20" s="9">
        <v>40</v>
      </c>
      <c r="G20" s="9">
        <v>35.873003278459819</v>
      </c>
      <c r="H20" s="9">
        <f t="shared" si="1"/>
        <v>37.93650163922991</v>
      </c>
      <c r="I20" s="9">
        <f t="shared" si="2"/>
        <v>-0.81345081329345703</v>
      </c>
      <c r="J20" s="16">
        <f t="shared" si="3"/>
        <v>0.7680865451723502</v>
      </c>
    </row>
    <row r="21" spans="1:10">
      <c r="A21" s="13">
        <v>284</v>
      </c>
      <c r="B21" s="8" t="s">
        <v>274</v>
      </c>
      <c r="C21" s="9">
        <v>40</v>
      </c>
      <c r="D21" s="9">
        <v>40</v>
      </c>
      <c r="E21" s="9">
        <f t="shared" si="0"/>
        <v>40</v>
      </c>
      <c r="F21" s="9">
        <v>40.019398495635983</v>
      </c>
      <c r="G21" s="9">
        <v>38.401319776262554</v>
      </c>
      <c r="H21" s="9">
        <f t="shared" si="1"/>
        <v>39.210359135949268</v>
      </c>
      <c r="I21" s="9">
        <f t="shared" si="2"/>
        <v>-0.78964086405073175</v>
      </c>
      <c r="J21" s="16">
        <f t="shared" si="3"/>
        <v>0.43198978217775774</v>
      </c>
    </row>
    <row r="22" spans="1:10">
      <c r="A22" s="13">
        <v>312</v>
      </c>
      <c r="B22" s="1" t="s">
        <v>302</v>
      </c>
      <c r="C22" s="9">
        <v>34.230974702911382</v>
      </c>
      <c r="D22" s="9">
        <v>39.153023038591655</v>
      </c>
      <c r="E22" s="9">
        <f t="shared" si="0"/>
        <v>36.691998870751519</v>
      </c>
      <c r="F22" s="9">
        <v>36.596421048126217</v>
      </c>
      <c r="G22" s="9">
        <v>35.238046918596538</v>
      </c>
      <c r="H22" s="9">
        <f t="shared" si="1"/>
        <v>35.917233983361378</v>
      </c>
      <c r="I22" s="9">
        <f t="shared" si="2"/>
        <v>-0.77476488739014115</v>
      </c>
      <c r="J22" s="16">
        <f t="shared" si="3"/>
        <v>0.79019088451946562</v>
      </c>
    </row>
    <row r="23" spans="1:10">
      <c r="A23" s="13">
        <v>278</v>
      </c>
      <c r="B23" s="1" t="s">
        <v>268</v>
      </c>
      <c r="C23" s="9">
        <v>40</v>
      </c>
      <c r="D23" s="9">
        <v>40</v>
      </c>
      <c r="E23" s="9">
        <f t="shared" si="0"/>
        <v>40</v>
      </c>
      <c r="F23" s="9">
        <v>38.496964261016842</v>
      </c>
      <c r="G23" s="9">
        <v>40</v>
      </c>
      <c r="H23" s="9">
        <f t="shared" si="1"/>
        <v>39.248482130508421</v>
      </c>
      <c r="I23" s="9">
        <f t="shared" si="2"/>
        <v>-0.75151786949157895</v>
      </c>
      <c r="J23" s="16">
        <f t="shared" si="3"/>
        <v>0.42264973081037416</v>
      </c>
    </row>
    <row r="24" spans="1:10">
      <c r="A24" s="13">
        <v>257</v>
      </c>
      <c r="B24" s="1" t="s">
        <v>247</v>
      </c>
      <c r="C24" s="9">
        <v>40</v>
      </c>
      <c r="D24" s="9">
        <v>39.475479398454937</v>
      </c>
      <c r="E24" s="9">
        <f t="shared" si="0"/>
        <v>39.737739699227468</v>
      </c>
      <c r="F24" s="9">
        <v>40</v>
      </c>
      <c r="G24" s="9">
        <v>37.979593549455913</v>
      </c>
      <c r="H24" s="9">
        <f t="shared" si="1"/>
        <v>38.989796774727957</v>
      </c>
      <c r="I24" s="9">
        <f t="shared" si="2"/>
        <v>-0.74794292449951172</v>
      </c>
      <c r="J24" s="16">
        <f t="shared" si="3"/>
        <v>0.54798621071125586</v>
      </c>
    </row>
    <row r="25" spans="1:10">
      <c r="A25" s="13">
        <v>275</v>
      </c>
      <c r="B25" s="1" t="s">
        <v>265</v>
      </c>
      <c r="C25" s="9">
        <v>40</v>
      </c>
      <c r="D25" s="9">
        <v>40</v>
      </c>
      <c r="E25" s="9">
        <f t="shared" si="0"/>
        <v>40</v>
      </c>
      <c r="F25" s="9">
        <v>40</v>
      </c>
      <c r="G25" s="9">
        <v>38.616781507219585</v>
      </c>
      <c r="H25" s="9">
        <f t="shared" si="1"/>
        <v>39.308390753609793</v>
      </c>
      <c r="I25" s="9">
        <f t="shared" si="2"/>
        <v>-0.69160924639020749</v>
      </c>
      <c r="J25" s="16">
        <f t="shared" si="3"/>
        <v>0.42264973081037416</v>
      </c>
    </row>
    <row r="26" spans="1:10">
      <c r="A26" s="13">
        <v>358</v>
      </c>
      <c r="B26" s="1" t="s">
        <v>345</v>
      </c>
      <c r="C26" s="9">
        <v>35.724949702911374</v>
      </c>
      <c r="D26" s="9">
        <v>34.687595639910015</v>
      </c>
      <c r="E26" s="9">
        <f t="shared" si="0"/>
        <v>35.206272671410694</v>
      </c>
      <c r="F26" s="9">
        <v>34.398495480499264</v>
      </c>
      <c r="G26" s="9">
        <v>34.638326917375835</v>
      </c>
      <c r="H26" s="9">
        <f t="shared" si="1"/>
        <v>34.518411198937549</v>
      </c>
      <c r="I26" s="9">
        <f t="shared" si="2"/>
        <v>-0.68786147247314489</v>
      </c>
      <c r="J26" s="16">
        <f t="shared" si="3"/>
        <v>0.32548488202477033</v>
      </c>
    </row>
    <row r="27" spans="1:10">
      <c r="A27" s="13">
        <v>88</v>
      </c>
      <c r="B27" s="1" t="s">
        <v>86</v>
      </c>
      <c r="C27" s="9">
        <v>40</v>
      </c>
      <c r="D27" s="9">
        <v>38.255291257585796</v>
      </c>
      <c r="E27" s="9">
        <f t="shared" si="0"/>
        <v>39.127645628792898</v>
      </c>
      <c r="F27" s="9">
        <v>40</v>
      </c>
      <c r="G27" s="9">
        <v>36.882879529680523</v>
      </c>
      <c r="H27" s="9">
        <f t="shared" si="1"/>
        <v>38.441439764840261</v>
      </c>
      <c r="I27" s="9">
        <f t="shared" si="2"/>
        <v>-0.68620586395263672</v>
      </c>
      <c r="J27" s="16">
        <f t="shared" si="3"/>
        <v>0.73783531893042686</v>
      </c>
    </row>
    <row r="28" spans="1:10">
      <c r="A28" s="13">
        <v>165</v>
      </c>
      <c r="B28" s="1" t="s">
        <v>157</v>
      </c>
      <c r="C28" s="9">
        <v>40</v>
      </c>
      <c r="D28" s="9">
        <v>40</v>
      </c>
      <c r="E28" s="9">
        <f t="shared" si="0"/>
        <v>40</v>
      </c>
      <c r="F28" s="9">
        <v>38.830776974639889</v>
      </c>
      <c r="G28" s="9">
        <v>40</v>
      </c>
      <c r="H28" s="9">
        <f t="shared" si="1"/>
        <v>39.415388487319944</v>
      </c>
      <c r="I28" s="9">
        <f t="shared" si="2"/>
        <v>-0.58461151268005551</v>
      </c>
      <c r="J28" s="16">
        <f t="shared" si="3"/>
        <v>0.42264973081037416</v>
      </c>
    </row>
    <row r="29" spans="1:10">
      <c r="A29" s="13">
        <v>171</v>
      </c>
      <c r="B29" s="1" t="s">
        <v>163</v>
      </c>
      <c r="C29" s="9">
        <v>29.728746702911376</v>
      </c>
      <c r="D29" s="9">
        <v>32.478969846452983</v>
      </c>
      <c r="E29" s="9">
        <f t="shared" si="0"/>
        <v>31.103858274682182</v>
      </c>
      <c r="F29" s="9">
        <v>31.913958355865478</v>
      </c>
      <c r="G29" s="9">
        <v>29.21418789454869</v>
      </c>
      <c r="H29" s="9">
        <f t="shared" si="1"/>
        <v>30.564073125207084</v>
      </c>
      <c r="I29" s="9">
        <f t="shared" si="2"/>
        <v>-0.53978514947509737</v>
      </c>
      <c r="J29" s="16">
        <f t="shared" si="3"/>
        <v>0.80569701920602788</v>
      </c>
    </row>
    <row r="30" spans="1:10">
      <c r="A30" s="13">
        <v>193</v>
      </c>
      <c r="B30" s="1" t="s">
        <v>184</v>
      </c>
      <c r="C30" s="9">
        <v>25.967775702911378</v>
      </c>
      <c r="D30" s="9">
        <v>28.404707227404401</v>
      </c>
      <c r="E30" s="9">
        <f t="shared" si="0"/>
        <v>27.186241465157892</v>
      </c>
      <c r="F30" s="9">
        <v>27.599036023101807</v>
      </c>
      <c r="G30" s="9">
        <v>25.703901563371932</v>
      </c>
      <c r="H30" s="9">
        <f t="shared" si="1"/>
        <v>26.651468793236869</v>
      </c>
      <c r="I30" s="9">
        <f t="shared" si="2"/>
        <v>-0.53477267192102218</v>
      </c>
      <c r="J30" s="16">
        <f t="shared" si="3"/>
        <v>0.76205441450548206</v>
      </c>
    </row>
    <row r="31" spans="1:10">
      <c r="A31" s="13">
        <v>69</v>
      </c>
      <c r="B31" s="1" t="s">
        <v>68</v>
      </c>
      <c r="C31" s="9">
        <v>35.426989702911371</v>
      </c>
      <c r="D31" s="9">
        <v>34.338192258562358</v>
      </c>
      <c r="E31" s="9">
        <f t="shared" si="0"/>
        <v>34.882590980736865</v>
      </c>
      <c r="F31" s="9">
        <v>35.85363845535278</v>
      </c>
      <c r="G31" s="9">
        <v>32.881227765764507</v>
      </c>
      <c r="H31" s="9">
        <f t="shared" si="1"/>
        <v>34.367433110558643</v>
      </c>
      <c r="I31" s="9">
        <f t="shared" si="2"/>
        <v>-0.51515787017822134</v>
      </c>
      <c r="J31" s="16">
        <f>IFERROR(TTEST(C28:D28,F28:G28,2,2), " ")</f>
        <v>0.42264973081037416</v>
      </c>
    </row>
    <row r="32" spans="1:10">
      <c r="A32" s="13">
        <v>324</v>
      </c>
      <c r="B32" s="1" t="s">
        <v>313</v>
      </c>
      <c r="C32" s="9">
        <v>37.123655702911378</v>
      </c>
      <c r="D32" s="9">
        <v>40.016079221452983</v>
      </c>
      <c r="E32" s="9">
        <f t="shared" si="0"/>
        <v>38.569867462182181</v>
      </c>
      <c r="F32" s="9">
        <v>36.144161984405514</v>
      </c>
      <c r="G32" s="9">
        <v>40</v>
      </c>
      <c r="H32" s="9">
        <f t="shared" si="1"/>
        <v>38.072080992202757</v>
      </c>
      <c r="I32" s="9">
        <f t="shared" si="2"/>
        <v>-0.49778646997942388</v>
      </c>
      <c r="J32" s="16">
        <f t="shared" ref="J32:J63" si="4">IFERROR(TTEST(C32:D32,F32:G32,2,2), " ")</f>
        <v>0.85548374792233262</v>
      </c>
    </row>
    <row r="33" spans="1:10">
      <c r="A33" s="13">
        <v>271</v>
      </c>
      <c r="B33" s="1" t="s">
        <v>261</v>
      </c>
      <c r="C33" s="9">
        <v>36.644186702911384</v>
      </c>
      <c r="D33" s="9">
        <v>36.79410580226353</v>
      </c>
      <c r="E33" s="9">
        <f t="shared" si="0"/>
        <v>36.719146252587457</v>
      </c>
      <c r="F33" s="9">
        <v>35.841454012286398</v>
      </c>
      <c r="G33" s="9">
        <v>36.675676618303569</v>
      </c>
      <c r="H33" s="9">
        <f t="shared" si="1"/>
        <v>36.258565315294987</v>
      </c>
      <c r="I33" s="9">
        <f t="shared" si="2"/>
        <v>-0.46058093729246963</v>
      </c>
      <c r="J33" s="16">
        <f t="shared" si="4"/>
        <v>0.39065951665736831</v>
      </c>
    </row>
    <row r="34" spans="1:10">
      <c r="A34" s="13">
        <v>366</v>
      </c>
      <c r="B34" s="1" t="s">
        <v>353</v>
      </c>
      <c r="C34" s="9">
        <v>34.607329702911372</v>
      </c>
      <c r="D34" s="9">
        <v>33.903340473161997</v>
      </c>
      <c r="E34" s="9">
        <f t="shared" si="0"/>
        <v>34.255335088036688</v>
      </c>
      <c r="F34" s="9">
        <v>34.958840991241502</v>
      </c>
      <c r="G34" s="9">
        <v>32.664545331682476</v>
      </c>
      <c r="H34" s="9">
        <f t="shared" si="1"/>
        <v>33.811693161461989</v>
      </c>
      <c r="I34" s="9">
        <f t="shared" si="2"/>
        <v>-0.44364192657469914</v>
      </c>
      <c r="J34" s="16">
        <f t="shared" si="4"/>
        <v>0.74706841019717918</v>
      </c>
    </row>
    <row r="35" spans="1:10">
      <c r="A35" s="13">
        <v>276</v>
      </c>
      <c r="B35" s="1" t="s">
        <v>266</v>
      </c>
      <c r="C35" s="9">
        <v>37.257689702911378</v>
      </c>
      <c r="D35" s="9">
        <v>36.39499691554478</v>
      </c>
      <c r="E35" s="9">
        <f t="shared" si="0"/>
        <v>36.826343309228079</v>
      </c>
      <c r="F35" s="9">
        <v>37.217427060089108</v>
      </c>
      <c r="G35" s="9">
        <v>35.572992597307476</v>
      </c>
      <c r="H35" s="9">
        <f t="shared" si="1"/>
        <v>36.395209828698292</v>
      </c>
      <c r="I35" s="9">
        <f t="shared" si="2"/>
        <v>-0.43113348052978751</v>
      </c>
      <c r="J35" s="16">
        <f t="shared" si="4"/>
        <v>0.68804911951702175</v>
      </c>
    </row>
    <row r="36" spans="1:10">
      <c r="A36" s="13">
        <v>222</v>
      </c>
      <c r="B36" s="1" t="s">
        <v>213</v>
      </c>
      <c r="C36" s="9">
        <v>31.144296702911376</v>
      </c>
      <c r="D36" s="9">
        <v>33.761307035173687</v>
      </c>
      <c r="E36" s="9">
        <f t="shared" si="0"/>
        <v>32.452801869042531</v>
      </c>
      <c r="F36" s="9">
        <v>32.878762051544186</v>
      </c>
      <c r="G36" s="9">
        <v>31.213354083196201</v>
      </c>
      <c r="H36" s="9">
        <f t="shared" si="1"/>
        <v>32.046058067370197</v>
      </c>
      <c r="I36" s="9">
        <f t="shared" si="2"/>
        <v>-0.40674380167233437</v>
      </c>
      <c r="J36" s="16">
        <f t="shared" si="4"/>
        <v>0.81767156458093215</v>
      </c>
    </row>
    <row r="37" spans="1:10" ht="16" thickBot="1">
      <c r="A37" s="14">
        <v>195</v>
      </c>
      <c r="B37" s="15" t="s">
        <v>186</v>
      </c>
      <c r="C37" s="9">
        <v>29.531879702911379</v>
      </c>
      <c r="D37" s="9">
        <v>29.927332196916854</v>
      </c>
      <c r="E37" s="9">
        <f t="shared" si="0"/>
        <v>29.729605949914117</v>
      </c>
      <c r="F37" s="9">
        <v>29.759741589508057</v>
      </c>
      <c r="G37" s="9">
        <v>29.165560041155135</v>
      </c>
      <c r="H37" s="9">
        <f t="shared" si="1"/>
        <v>29.462650815331596</v>
      </c>
      <c r="I37" s="9">
        <f t="shared" si="2"/>
        <v>-0.26695513458252051</v>
      </c>
      <c r="J37" s="16">
        <f t="shared" si="4"/>
        <v>0.53243573640324104</v>
      </c>
    </row>
    <row r="38" spans="1:10">
      <c r="A38" s="1">
        <v>245</v>
      </c>
      <c r="B38" s="1" t="s">
        <v>235</v>
      </c>
      <c r="C38" s="9">
        <v>36.05823370291138</v>
      </c>
      <c r="D38" s="9">
        <v>35.525482450212749</v>
      </c>
      <c r="E38" s="9">
        <f t="shared" si="0"/>
        <v>35.791858076562065</v>
      </c>
      <c r="F38" s="9">
        <v>35.778832241973873</v>
      </c>
      <c r="G38" s="9">
        <v>35.310175214494976</v>
      </c>
      <c r="H38" s="9">
        <f t="shared" si="1"/>
        <v>35.544503728234424</v>
      </c>
      <c r="I38" s="9">
        <f t="shared" si="2"/>
        <v>-0.24735434832764014</v>
      </c>
      <c r="J38" s="16">
        <f t="shared" si="4"/>
        <v>0.55781318940361002</v>
      </c>
    </row>
    <row r="39" spans="1:10">
      <c r="A39" s="1">
        <v>237</v>
      </c>
      <c r="B39" s="1" t="s">
        <v>228</v>
      </c>
      <c r="C39" s="9">
        <v>40</v>
      </c>
      <c r="D39" s="9">
        <v>40</v>
      </c>
      <c r="E39" s="9">
        <f t="shared" si="0"/>
        <v>40</v>
      </c>
      <c r="F39" s="9">
        <v>39.510990902862545</v>
      </c>
      <c r="G39" s="9">
        <v>40</v>
      </c>
      <c r="H39" s="9">
        <f t="shared" si="1"/>
        <v>39.755495451431273</v>
      </c>
      <c r="I39" s="9">
        <f t="shared" si="2"/>
        <v>-0.24450454856872739</v>
      </c>
      <c r="J39" s="16">
        <f t="shared" si="4"/>
        <v>0.42264973081037416</v>
      </c>
    </row>
    <row r="40" spans="1:10">
      <c r="A40" s="1">
        <v>294</v>
      </c>
      <c r="B40" s="1" t="s">
        <v>284</v>
      </c>
      <c r="C40" s="9">
        <v>33.390947702911376</v>
      </c>
      <c r="D40" s="9">
        <v>33.816894803728374</v>
      </c>
      <c r="E40" s="9">
        <f t="shared" si="0"/>
        <v>33.603921253319875</v>
      </c>
      <c r="F40" s="9">
        <v>34.000965878448483</v>
      </c>
      <c r="G40" s="9">
        <v>32.769884081975398</v>
      </c>
      <c r="H40" s="9">
        <f t="shared" si="1"/>
        <v>33.385424980211937</v>
      </c>
      <c r="I40" s="9">
        <f t="shared" si="2"/>
        <v>-0.21849627310793807</v>
      </c>
      <c r="J40" s="16">
        <f t="shared" si="4"/>
        <v>0.76920173988873708</v>
      </c>
    </row>
    <row r="41" spans="1:10">
      <c r="A41" s="1">
        <v>81</v>
      </c>
      <c r="B41" s="1" t="s">
        <v>79</v>
      </c>
      <c r="C41" s="9">
        <v>28.992141702911379</v>
      </c>
      <c r="D41" s="9">
        <v>30.813516889299667</v>
      </c>
      <c r="E41" s="9">
        <f t="shared" si="0"/>
        <v>29.902829296105523</v>
      </c>
      <c r="F41" s="9">
        <v>30.832793042144775</v>
      </c>
      <c r="G41" s="9">
        <v>28.572193418230331</v>
      </c>
      <c r="H41" s="9">
        <f t="shared" si="1"/>
        <v>29.702493230187553</v>
      </c>
      <c r="I41" s="9">
        <f t="shared" si="2"/>
        <v>-0.20033606591796982</v>
      </c>
      <c r="J41" s="16">
        <f t="shared" si="4"/>
        <v>0.90286835984352742</v>
      </c>
    </row>
    <row r="42" spans="1:10">
      <c r="A42" s="1">
        <v>235</v>
      </c>
      <c r="B42" s="1" t="s">
        <v>226</v>
      </c>
      <c r="C42" s="9">
        <v>35.522099702911376</v>
      </c>
      <c r="D42" s="9">
        <v>35.857689176286968</v>
      </c>
      <c r="E42" s="9">
        <f t="shared" si="0"/>
        <v>35.689894439599172</v>
      </c>
      <c r="F42" s="9">
        <v>35.623390957794186</v>
      </c>
      <c r="G42" s="9">
        <v>35.367582593645366</v>
      </c>
      <c r="H42" s="9">
        <f t="shared" si="1"/>
        <v>35.495486775719776</v>
      </c>
      <c r="I42" s="9">
        <f t="shared" si="2"/>
        <v>-0.1944076638793959</v>
      </c>
      <c r="J42" s="16">
        <f t="shared" si="4"/>
        <v>0.45409935726518535</v>
      </c>
    </row>
    <row r="43" spans="1:10">
      <c r="A43" s="1">
        <v>311</v>
      </c>
      <c r="B43" s="1" t="s">
        <v>301</v>
      </c>
      <c r="C43" s="9">
        <v>36.298795702911377</v>
      </c>
      <c r="D43" s="9">
        <v>38.518051419939312</v>
      </c>
      <c r="E43" s="9">
        <f t="shared" si="0"/>
        <v>37.408423561425344</v>
      </c>
      <c r="F43" s="9">
        <v>37.346424862823483</v>
      </c>
      <c r="G43" s="9">
        <v>37.141142163957866</v>
      </c>
      <c r="H43" s="9">
        <f t="shared" si="1"/>
        <v>37.243783513390674</v>
      </c>
      <c r="I43" s="9">
        <f t="shared" si="2"/>
        <v>-0.16464004803466992</v>
      </c>
      <c r="J43" s="16">
        <f t="shared" si="4"/>
        <v>0.89609512426816407</v>
      </c>
    </row>
    <row r="44" spans="1:10">
      <c r="A44" s="8">
        <v>18</v>
      </c>
      <c r="B44" s="1" t="s">
        <v>22</v>
      </c>
      <c r="C44" s="9">
        <v>34.669569702911375</v>
      </c>
      <c r="D44" s="9">
        <v>34.186504636492046</v>
      </c>
      <c r="E44" s="9">
        <f t="shared" si="0"/>
        <v>34.42803716970171</v>
      </c>
      <c r="F44" s="9">
        <v>35.558613583526608</v>
      </c>
      <c r="G44" s="9">
        <v>32.992414746965679</v>
      </c>
      <c r="H44" s="9">
        <f t="shared" si="1"/>
        <v>34.275514165246143</v>
      </c>
      <c r="I44" s="9">
        <f t="shared" si="2"/>
        <v>-0.15252300445556699</v>
      </c>
      <c r="J44" s="16">
        <f t="shared" si="4"/>
        <v>0.91767684290918372</v>
      </c>
    </row>
    <row r="45" spans="1:10">
      <c r="A45" s="1">
        <v>175</v>
      </c>
      <c r="B45" s="1" t="s">
        <v>167</v>
      </c>
      <c r="C45" s="9">
        <v>40</v>
      </c>
      <c r="D45" s="9">
        <v>36.801040921892437</v>
      </c>
      <c r="E45" s="9">
        <f t="shared" si="0"/>
        <v>38.400520460946218</v>
      </c>
      <c r="F45" s="9">
        <v>40</v>
      </c>
      <c r="G45" s="9">
        <v>36.521158490862163</v>
      </c>
      <c r="H45" s="9">
        <f t="shared" si="1"/>
        <v>38.260579245431082</v>
      </c>
      <c r="I45" s="9">
        <f t="shared" si="2"/>
        <v>-0.13994121551513672</v>
      </c>
      <c r="J45" s="16">
        <f t="shared" si="4"/>
        <v>0.9581610644715608</v>
      </c>
    </row>
    <row r="46" spans="1:10">
      <c r="A46" s="1">
        <v>356</v>
      </c>
      <c r="B46" s="1" t="s">
        <v>343</v>
      </c>
      <c r="C46" s="9">
        <v>37.592489702911379</v>
      </c>
      <c r="D46" s="9">
        <v>35.539192472185405</v>
      </c>
      <c r="E46" s="9">
        <f t="shared" si="0"/>
        <v>36.565841087548392</v>
      </c>
      <c r="F46" s="9">
        <v>36.445515408995398</v>
      </c>
      <c r="G46" s="9">
        <v>36.426710401262554</v>
      </c>
      <c r="H46" s="9">
        <f t="shared" si="1"/>
        <v>36.436112905128979</v>
      </c>
      <c r="I46" s="9">
        <f t="shared" si="2"/>
        <v>-0.12972818241941297</v>
      </c>
      <c r="J46" s="16">
        <f t="shared" si="4"/>
        <v>0.91100764023610203</v>
      </c>
    </row>
    <row r="47" spans="1:10">
      <c r="A47" s="1">
        <v>353</v>
      </c>
      <c r="B47" s="1" t="s">
        <v>340</v>
      </c>
      <c r="C47" s="9">
        <v>36.45608970291137</v>
      </c>
      <c r="D47" s="9">
        <v>37.368340625749902</v>
      </c>
      <c r="E47" s="9">
        <f t="shared" si="0"/>
        <v>36.912215164330632</v>
      </c>
      <c r="F47" s="9">
        <v>35.421742245635983</v>
      </c>
      <c r="G47" s="9">
        <v>38.151891980852398</v>
      </c>
      <c r="H47" s="9">
        <f t="shared" si="1"/>
        <v>36.78681711324419</v>
      </c>
      <c r="I47" s="9">
        <f t="shared" si="2"/>
        <v>-0.12539805108644231</v>
      </c>
      <c r="J47" s="16">
        <f t="shared" si="4"/>
        <v>0.93850882260872615</v>
      </c>
    </row>
    <row r="48" spans="1:10">
      <c r="A48" s="1">
        <v>206</v>
      </c>
      <c r="B48" s="1" t="s">
        <v>197</v>
      </c>
      <c r="C48" s="9">
        <v>33.032716702911372</v>
      </c>
      <c r="D48" s="9">
        <v>32.860519681658062</v>
      </c>
      <c r="E48" s="9">
        <f t="shared" si="0"/>
        <v>32.946618192284717</v>
      </c>
      <c r="F48" s="9">
        <v>34.421562954864498</v>
      </c>
      <c r="G48" s="9">
        <v>31.240097577776201</v>
      </c>
      <c r="H48" s="9">
        <f t="shared" si="1"/>
        <v>32.830830266320348</v>
      </c>
      <c r="I48" s="9">
        <f t="shared" si="2"/>
        <v>-0.11578792596436926</v>
      </c>
      <c r="J48" s="16">
        <f t="shared" si="4"/>
        <v>0.94867333456196345</v>
      </c>
    </row>
    <row r="49" spans="1:10">
      <c r="A49" s="8">
        <v>38</v>
      </c>
      <c r="B49" s="8" t="s">
        <v>40</v>
      </c>
      <c r="C49" s="9">
        <v>40</v>
      </c>
      <c r="D49" s="9">
        <v>40</v>
      </c>
      <c r="E49" s="9">
        <f t="shared" si="0"/>
        <v>40</v>
      </c>
      <c r="F49" s="9">
        <v>40.160908505401608</v>
      </c>
      <c r="G49" s="9">
        <v>39.620653424944194</v>
      </c>
      <c r="H49" s="9">
        <f t="shared" si="1"/>
        <v>39.890780965172901</v>
      </c>
      <c r="I49" s="9">
        <f t="shared" si="2"/>
        <v>-0.10921903482709894</v>
      </c>
      <c r="J49" s="16">
        <f t="shared" si="4"/>
        <v>0.725113606795601</v>
      </c>
    </row>
    <row r="50" spans="1:10">
      <c r="A50" s="1">
        <v>334</v>
      </c>
      <c r="B50" s="1" t="s">
        <v>323</v>
      </c>
      <c r="C50" s="9">
        <v>40</v>
      </c>
      <c r="D50" s="9">
        <v>40</v>
      </c>
      <c r="E50" s="9">
        <f t="shared" si="0"/>
        <v>40</v>
      </c>
      <c r="F50" s="9">
        <v>40</v>
      </c>
      <c r="G50" s="9">
        <v>39.832868848528179</v>
      </c>
      <c r="H50" s="9">
        <f t="shared" si="1"/>
        <v>39.916434424264089</v>
      </c>
      <c r="I50" s="9">
        <f t="shared" si="2"/>
        <v>-8.3565575735910613E-2</v>
      </c>
      <c r="J50" s="16">
        <f t="shared" si="4"/>
        <v>0.42264973081037416</v>
      </c>
    </row>
    <row r="51" spans="1:10">
      <c r="A51" s="1">
        <v>274</v>
      </c>
      <c r="B51" s="1" t="s">
        <v>264</v>
      </c>
      <c r="C51" s="9">
        <v>37.067964702911382</v>
      </c>
      <c r="D51" s="9">
        <v>36.341659818376812</v>
      </c>
      <c r="E51" s="9">
        <f t="shared" si="0"/>
        <v>36.704812260644097</v>
      </c>
      <c r="F51" s="9">
        <v>37.059628292999264</v>
      </c>
      <c r="G51" s="9">
        <v>36.204447065080913</v>
      </c>
      <c r="H51" s="9">
        <f t="shared" si="1"/>
        <v>36.632037679040089</v>
      </c>
      <c r="I51" s="9">
        <f t="shared" si="2"/>
        <v>-7.2774581604008404E-2</v>
      </c>
      <c r="J51" s="16">
        <f t="shared" si="4"/>
        <v>0.90865440693426913</v>
      </c>
    </row>
    <row r="52" spans="1:10">
      <c r="A52" s="1">
        <v>332</v>
      </c>
      <c r="B52" s="1" t="s">
        <v>321</v>
      </c>
      <c r="C52" s="9">
        <v>39.336836702911384</v>
      </c>
      <c r="D52" s="9">
        <v>40</v>
      </c>
      <c r="E52" s="9">
        <f t="shared" si="0"/>
        <v>39.668418351455692</v>
      </c>
      <c r="F52" s="9">
        <v>39.209072873077389</v>
      </c>
      <c r="G52" s="9">
        <v>40</v>
      </c>
      <c r="H52" s="9">
        <f t="shared" si="1"/>
        <v>39.604536436538694</v>
      </c>
      <c r="I52" s="9">
        <f t="shared" si="2"/>
        <v>-6.3881914916997573E-2</v>
      </c>
      <c r="J52" s="16">
        <f t="shared" si="4"/>
        <v>0.91280546734028289</v>
      </c>
    </row>
    <row r="53" spans="1:10">
      <c r="A53" s="1">
        <v>186</v>
      </c>
      <c r="B53" s="1" t="s">
        <v>178</v>
      </c>
      <c r="C53" s="9">
        <v>32.484914702911382</v>
      </c>
      <c r="D53" s="9">
        <v>34.037800107683452</v>
      </c>
      <c r="E53" s="9">
        <f t="shared" si="0"/>
        <v>33.261357405297417</v>
      </c>
      <c r="F53" s="9">
        <v>34.190457150421139</v>
      </c>
      <c r="G53" s="9">
        <v>32.231352124895366</v>
      </c>
      <c r="H53" s="9">
        <f t="shared" si="1"/>
        <v>33.210904637658253</v>
      </c>
      <c r="I53" s="9">
        <f t="shared" si="2"/>
        <v>-5.045276763916462E-2</v>
      </c>
      <c r="J53" s="16">
        <f t="shared" si="4"/>
        <v>0.97147018511773486</v>
      </c>
    </row>
    <row r="54" spans="1:10">
      <c r="A54" s="8">
        <v>39</v>
      </c>
      <c r="B54" s="1" t="s">
        <v>41</v>
      </c>
      <c r="C54" s="9">
        <v>31.4076187029114</v>
      </c>
      <c r="D54" s="9">
        <v>31.931848798479354</v>
      </c>
      <c r="E54" s="9">
        <f t="shared" si="0"/>
        <v>31.669733750695379</v>
      </c>
      <c r="F54" s="9">
        <v>32.869606778106686</v>
      </c>
      <c r="G54" s="9">
        <v>30.382345472063339</v>
      </c>
      <c r="H54" s="9">
        <f t="shared" si="1"/>
        <v>31.62597612508501</v>
      </c>
      <c r="I54" s="9">
        <f t="shared" si="2"/>
        <v>-4.3757625610368223E-2</v>
      </c>
      <c r="J54" s="16">
        <f t="shared" si="4"/>
        <v>0.97566224003948121</v>
      </c>
    </row>
    <row r="55" spans="1:10">
      <c r="A55" s="8">
        <v>6</v>
      </c>
      <c r="B55" s="1" t="s">
        <v>374</v>
      </c>
      <c r="C55" s="9">
        <v>32.444879702911379</v>
      </c>
      <c r="D55" s="9">
        <v>31.773285184587753</v>
      </c>
      <c r="E55" s="9">
        <f t="shared" si="0"/>
        <v>32.109082443749564</v>
      </c>
      <c r="F55" s="9">
        <v>33.579811856231686</v>
      </c>
      <c r="G55" s="9">
        <v>30.612341199602401</v>
      </c>
      <c r="H55" s="9">
        <f t="shared" si="1"/>
        <v>32.096076527917042</v>
      </c>
      <c r="I55" s="9">
        <f t="shared" si="2"/>
        <v>-1.3005915832522419E-2</v>
      </c>
      <c r="J55" s="16">
        <f t="shared" si="4"/>
        <v>0.99395474373860826</v>
      </c>
    </row>
    <row r="56" spans="1:10">
      <c r="A56" s="8">
        <v>2</v>
      </c>
      <c r="B56" s="1" t="s">
        <v>7</v>
      </c>
      <c r="C56" s="9">
        <v>40</v>
      </c>
      <c r="D56" s="9">
        <v>40</v>
      </c>
      <c r="E56" s="9">
        <f t="shared" si="0"/>
        <v>40</v>
      </c>
      <c r="F56" s="9">
        <v>40</v>
      </c>
      <c r="G56" s="9">
        <v>40</v>
      </c>
      <c r="H56" s="9">
        <f t="shared" si="1"/>
        <v>40</v>
      </c>
      <c r="I56" s="9">
        <f t="shared" si="2"/>
        <v>0</v>
      </c>
      <c r="J56" s="16" t="str">
        <f t="shared" si="4"/>
        <v xml:space="preserve"> </v>
      </c>
    </row>
    <row r="57" spans="1:10">
      <c r="A57" s="8">
        <v>3</v>
      </c>
      <c r="B57" s="1" t="s">
        <v>8</v>
      </c>
      <c r="C57" s="9">
        <v>40</v>
      </c>
      <c r="D57" s="9">
        <v>40</v>
      </c>
      <c r="E57" s="9">
        <f t="shared" si="0"/>
        <v>40</v>
      </c>
      <c r="F57" s="9">
        <v>40</v>
      </c>
      <c r="G57" s="9">
        <v>40</v>
      </c>
      <c r="H57" s="9">
        <f t="shared" si="1"/>
        <v>40</v>
      </c>
      <c r="I57" s="9">
        <f t="shared" si="2"/>
        <v>0</v>
      </c>
      <c r="J57" s="16" t="str">
        <f t="shared" si="4"/>
        <v xml:space="preserve"> </v>
      </c>
    </row>
    <row r="58" spans="1:10">
      <c r="A58" s="8">
        <v>7</v>
      </c>
      <c r="B58" s="1" t="s">
        <v>11</v>
      </c>
      <c r="C58" s="9">
        <v>40</v>
      </c>
      <c r="D58" s="9">
        <v>40</v>
      </c>
      <c r="E58" s="9">
        <f t="shared" si="0"/>
        <v>40</v>
      </c>
      <c r="F58" s="9">
        <v>40</v>
      </c>
      <c r="G58" s="9">
        <v>40</v>
      </c>
      <c r="H58" s="9">
        <f t="shared" si="1"/>
        <v>40</v>
      </c>
      <c r="I58" s="9">
        <f t="shared" si="2"/>
        <v>0</v>
      </c>
      <c r="J58" s="16" t="str">
        <f t="shared" si="4"/>
        <v xml:space="preserve"> </v>
      </c>
    </row>
    <row r="59" spans="1:10">
      <c r="A59" s="8">
        <v>8</v>
      </c>
      <c r="B59" s="1" t="s">
        <v>12</v>
      </c>
      <c r="C59" s="9">
        <v>40</v>
      </c>
      <c r="D59" s="9">
        <v>40</v>
      </c>
      <c r="E59" s="9">
        <f t="shared" si="0"/>
        <v>40</v>
      </c>
      <c r="F59" s="9">
        <v>40</v>
      </c>
      <c r="G59" s="9">
        <v>40</v>
      </c>
      <c r="H59" s="9">
        <f t="shared" si="1"/>
        <v>40</v>
      </c>
      <c r="I59" s="9">
        <f t="shared" si="2"/>
        <v>0</v>
      </c>
      <c r="J59" s="16" t="str">
        <f t="shared" si="4"/>
        <v xml:space="preserve"> </v>
      </c>
    </row>
    <row r="60" spans="1:10">
      <c r="A60" s="8">
        <v>9</v>
      </c>
      <c r="B60" s="1" t="s">
        <v>13</v>
      </c>
      <c r="C60" s="9">
        <v>40</v>
      </c>
      <c r="D60" s="9">
        <v>40</v>
      </c>
      <c r="E60" s="9">
        <f t="shared" si="0"/>
        <v>40</v>
      </c>
      <c r="F60" s="9">
        <v>40</v>
      </c>
      <c r="G60" s="9">
        <v>40</v>
      </c>
      <c r="H60" s="9">
        <f t="shared" si="1"/>
        <v>40</v>
      </c>
      <c r="I60" s="9">
        <f t="shared" si="2"/>
        <v>0</v>
      </c>
      <c r="J60" s="16" t="str">
        <f t="shared" si="4"/>
        <v xml:space="preserve"> </v>
      </c>
    </row>
    <row r="61" spans="1:10">
      <c r="A61" s="8">
        <v>12</v>
      </c>
      <c r="B61" s="1" t="s">
        <v>16</v>
      </c>
      <c r="C61" s="9">
        <v>40</v>
      </c>
      <c r="D61" s="9">
        <v>40</v>
      </c>
      <c r="E61" s="9">
        <f t="shared" si="0"/>
        <v>40</v>
      </c>
      <c r="F61" s="9">
        <v>40</v>
      </c>
      <c r="G61" s="9">
        <v>40</v>
      </c>
      <c r="H61" s="9">
        <f t="shared" si="1"/>
        <v>40</v>
      </c>
      <c r="I61" s="9">
        <f t="shared" si="2"/>
        <v>0</v>
      </c>
      <c r="J61" s="16" t="str">
        <f t="shared" si="4"/>
        <v xml:space="preserve"> </v>
      </c>
    </row>
    <row r="62" spans="1:10">
      <c r="A62" s="8">
        <v>16</v>
      </c>
      <c r="B62" s="1" t="s">
        <v>20</v>
      </c>
      <c r="C62" s="9">
        <v>40</v>
      </c>
      <c r="D62" s="9">
        <v>40</v>
      </c>
      <c r="E62" s="9">
        <f t="shared" si="0"/>
        <v>40</v>
      </c>
      <c r="F62" s="9">
        <v>40</v>
      </c>
      <c r="G62" s="9">
        <v>40</v>
      </c>
      <c r="H62" s="9">
        <f t="shared" si="1"/>
        <v>40</v>
      </c>
      <c r="I62" s="9">
        <f t="shared" si="2"/>
        <v>0</v>
      </c>
      <c r="J62" s="16" t="str">
        <f t="shared" si="4"/>
        <v xml:space="preserve"> </v>
      </c>
    </row>
    <row r="63" spans="1:10">
      <c r="A63" s="8">
        <v>17</v>
      </c>
      <c r="B63" s="1" t="s">
        <v>21</v>
      </c>
      <c r="C63" s="9">
        <v>40</v>
      </c>
      <c r="D63" s="9">
        <v>40</v>
      </c>
      <c r="E63" s="9">
        <f t="shared" si="0"/>
        <v>40</v>
      </c>
      <c r="F63" s="9">
        <v>40</v>
      </c>
      <c r="G63" s="9">
        <v>40</v>
      </c>
      <c r="H63" s="9">
        <f t="shared" si="1"/>
        <v>40</v>
      </c>
      <c r="I63" s="9">
        <f t="shared" si="2"/>
        <v>0</v>
      </c>
      <c r="J63" s="16" t="str">
        <f t="shared" si="4"/>
        <v xml:space="preserve"> </v>
      </c>
    </row>
    <row r="64" spans="1:10">
      <c r="A64" s="8">
        <v>22</v>
      </c>
      <c r="B64" s="1" t="s">
        <v>26</v>
      </c>
      <c r="C64" s="9">
        <v>40</v>
      </c>
      <c r="D64" s="9">
        <v>40</v>
      </c>
      <c r="E64" s="9">
        <f t="shared" si="0"/>
        <v>40</v>
      </c>
      <c r="F64" s="9">
        <v>40</v>
      </c>
      <c r="G64" s="9">
        <v>40</v>
      </c>
      <c r="H64" s="9">
        <f t="shared" si="1"/>
        <v>40</v>
      </c>
      <c r="I64" s="9">
        <f t="shared" si="2"/>
        <v>0</v>
      </c>
      <c r="J64" s="16" t="str">
        <f t="shared" ref="J64:J95" si="5">IFERROR(TTEST(C64:D64,F64:G64,2,2), " ")</f>
        <v xml:space="preserve"> </v>
      </c>
    </row>
    <row r="65" spans="1:10">
      <c r="A65" s="8">
        <v>27</v>
      </c>
      <c r="B65" s="1" t="s">
        <v>29</v>
      </c>
      <c r="C65" s="9">
        <v>40</v>
      </c>
      <c r="D65" s="9">
        <v>40</v>
      </c>
      <c r="E65" s="9">
        <f t="shared" si="0"/>
        <v>40</v>
      </c>
      <c r="F65" s="9">
        <v>40</v>
      </c>
      <c r="G65" s="9">
        <v>40</v>
      </c>
      <c r="H65" s="9">
        <f t="shared" si="1"/>
        <v>40</v>
      </c>
      <c r="I65" s="9">
        <f t="shared" si="2"/>
        <v>0</v>
      </c>
      <c r="J65" s="16" t="str">
        <f t="shared" si="5"/>
        <v xml:space="preserve"> </v>
      </c>
    </row>
    <row r="66" spans="1:10">
      <c r="A66" s="8">
        <v>42</v>
      </c>
      <c r="B66" s="1" t="s">
        <v>44</v>
      </c>
      <c r="C66" s="9">
        <v>40</v>
      </c>
      <c r="D66" s="9">
        <v>40</v>
      </c>
      <c r="E66" s="9">
        <f t="shared" ref="E66:E129" si="6">AVERAGE(C66:D66)</f>
        <v>40</v>
      </c>
      <c r="F66" s="9">
        <v>40</v>
      </c>
      <c r="G66" s="9">
        <v>40</v>
      </c>
      <c r="H66" s="9">
        <f t="shared" ref="H66:H129" si="7">AVERAGE(F66:G66)</f>
        <v>40</v>
      </c>
      <c r="I66" s="9">
        <f t="shared" ref="I66:I129" si="8">H66-E66</f>
        <v>0</v>
      </c>
      <c r="J66" s="16" t="str">
        <f t="shared" si="5"/>
        <v xml:space="preserve"> </v>
      </c>
    </row>
    <row r="67" spans="1:10">
      <c r="A67" s="8">
        <v>57</v>
      </c>
      <c r="B67" s="1" t="s">
        <v>57</v>
      </c>
      <c r="C67" s="9">
        <v>40</v>
      </c>
      <c r="D67" s="9">
        <v>40</v>
      </c>
      <c r="E67" s="9">
        <f t="shared" si="6"/>
        <v>40</v>
      </c>
      <c r="F67" s="9">
        <v>40</v>
      </c>
      <c r="G67" s="9">
        <v>40</v>
      </c>
      <c r="H67" s="9">
        <f t="shared" si="7"/>
        <v>40</v>
      </c>
      <c r="I67" s="9">
        <f t="shared" si="8"/>
        <v>0</v>
      </c>
      <c r="J67" s="16" t="str">
        <f t="shared" si="5"/>
        <v xml:space="preserve"> </v>
      </c>
    </row>
    <row r="68" spans="1:10">
      <c r="A68" s="8">
        <v>71</v>
      </c>
      <c r="B68" s="1" t="s">
        <v>69</v>
      </c>
      <c r="C68" s="9">
        <v>40</v>
      </c>
      <c r="D68" s="9">
        <v>40</v>
      </c>
      <c r="E68" s="9">
        <f t="shared" si="6"/>
        <v>40</v>
      </c>
      <c r="F68" s="9">
        <v>40</v>
      </c>
      <c r="G68" s="9">
        <v>40</v>
      </c>
      <c r="H68" s="9">
        <f t="shared" si="7"/>
        <v>40</v>
      </c>
      <c r="I68" s="9">
        <f t="shared" si="8"/>
        <v>0</v>
      </c>
      <c r="J68" s="16" t="str">
        <f t="shared" si="5"/>
        <v xml:space="preserve"> </v>
      </c>
    </row>
    <row r="69" spans="1:10">
      <c r="A69" s="8">
        <v>73</v>
      </c>
      <c r="B69" s="1" t="s">
        <v>71</v>
      </c>
      <c r="C69" s="9">
        <v>40</v>
      </c>
      <c r="D69" s="9">
        <v>40</v>
      </c>
      <c r="E69" s="9">
        <f t="shared" si="6"/>
        <v>40</v>
      </c>
      <c r="F69" s="9">
        <v>40</v>
      </c>
      <c r="G69" s="9">
        <v>40</v>
      </c>
      <c r="H69" s="9">
        <f t="shared" si="7"/>
        <v>40</v>
      </c>
      <c r="I69" s="9">
        <f t="shared" si="8"/>
        <v>0</v>
      </c>
      <c r="J69" s="16" t="str">
        <f t="shared" si="5"/>
        <v xml:space="preserve"> </v>
      </c>
    </row>
    <row r="70" spans="1:10">
      <c r="A70" s="8">
        <v>82</v>
      </c>
      <c r="B70" s="1" t="s">
        <v>80</v>
      </c>
      <c r="C70" s="9">
        <v>40</v>
      </c>
      <c r="D70" s="9">
        <v>40</v>
      </c>
      <c r="E70" s="9">
        <f t="shared" si="6"/>
        <v>40</v>
      </c>
      <c r="F70" s="9">
        <v>40</v>
      </c>
      <c r="G70" s="9">
        <v>40</v>
      </c>
      <c r="H70" s="9">
        <f t="shared" si="7"/>
        <v>40</v>
      </c>
      <c r="I70" s="9">
        <f t="shared" si="8"/>
        <v>0</v>
      </c>
      <c r="J70" s="16" t="str">
        <f t="shared" si="5"/>
        <v xml:space="preserve"> </v>
      </c>
    </row>
    <row r="71" spans="1:10">
      <c r="A71" s="8">
        <v>89</v>
      </c>
      <c r="B71" s="1" t="s">
        <v>87</v>
      </c>
      <c r="C71" s="9">
        <v>40</v>
      </c>
      <c r="D71" s="9">
        <v>40</v>
      </c>
      <c r="E71" s="9">
        <f t="shared" si="6"/>
        <v>40</v>
      </c>
      <c r="F71" s="9">
        <v>40</v>
      </c>
      <c r="G71" s="9">
        <v>40</v>
      </c>
      <c r="H71" s="9">
        <f t="shared" si="7"/>
        <v>40</v>
      </c>
      <c r="I71" s="9">
        <f t="shared" si="8"/>
        <v>0</v>
      </c>
      <c r="J71" s="16" t="str">
        <f t="shared" si="5"/>
        <v xml:space="preserve"> </v>
      </c>
    </row>
    <row r="72" spans="1:10">
      <c r="A72" s="8">
        <v>91</v>
      </c>
      <c r="B72" s="1" t="s">
        <v>89</v>
      </c>
      <c r="C72" s="9">
        <v>40</v>
      </c>
      <c r="D72" s="9">
        <v>40</v>
      </c>
      <c r="E72" s="9">
        <f t="shared" si="6"/>
        <v>40</v>
      </c>
      <c r="F72" s="9">
        <v>40</v>
      </c>
      <c r="G72" s="9">
        <v>40</v>
      </c>
      <c r="H72" s="9">
        <f t="shared" si="7"/>
        <v>40</v>
      </c>
      <c r="I72" s="9">
        <f t="shared" si="8"/>
        <v>0</v>
      </c>
      <c r="J72" s="16" t="str">
        <f t="shared" si="5"/>
        <v xml:space="preserve"> </v>
      </c>
    </row>
    <row r="73" spans="1:10">
      <c r="A73" s="8">
        <v>96</v>
      </c>
      <c r="B73" s="1" t="s">
        <v>93</v>
      </c>
      <c r="C73" s="9">
        <v>40</v>
      </c>
      <c r="D73" s="9">
        <v>40</v>
      </c>
      <c r="E73" s="9">
        <f t="shared" si="6"/>
        <v>40</v>
      </c>
      <c r="F73" s="9">
        <v>40</v>
      </c>
      <c r="G73" s="9">
        <v>40</v>
      </c>
      <c r="H73" s="9">
        <f t="shared" si="7"/>
        <v>40</v>
      </c>
      <c r="I73" s="9">
        <f t="shared" si="8"/>
        <v>0</v>
      </c>
      <c r="J73" s="16" t="str">
        <f t="shared" si="5"/>
        <v xml:space="preserve"> </v>
      </c>
    </row>
    <row r="74" spans="1:10">
      <c r="A74" s="8">
        <v>101</v>
      </c>
      <c r="B74" s="1" t="s">
        <v>98</v>
      </c>
      <c r="C74" s="9">
        <v>40</v>
      </c>
      <c r="D74" s="9">
        <v>40</v>
      </c>
      <c r="E74" s="9">
        <f t="shared" si="6"/>
        <v>40</v>
      </c>
      <c r="F74" s="9">
        <v>40</v>
      </c>
      <c r="G74" s="9">
        <v>40</v>
      </c>
      <c r="H74" s="9">
        <f t="shared" si="7"/>
        <v>40</v>
      </c>
      <c r="I74" s="9">
        <f t="shared" si="8"/>
        <v>0</v>
      </c>
      <c r="J74" s="16" t="str">
        <f t="shared" si="5"/>
        <v xml:space="preserve"> </v>
      </c>
    </row>
    <row r="75" spans="1:10">
      <c r="A75" s="8">
        <v>107</v>
      </c>
      <c r="B75" s="1" t="s">
        <v>103</v>
      </c>
      <c r="C75" s="9">
        <v>40</v>
      </c>
      <c r="D75" s="9">
        <v>40</v>
      </c>
      <c r="E75" s="9">
        <f t="shared" si="6"/>
        <v>40</v>
      </c>
      <c r="F75" s="9">
        <v>40</v>
      </c>
      <c r="G75" s="9">
        <v>40</v>
      </c>
      <c r="H75" s="9">
        <f t="shared" si="7"/>
        <v>40</v>
      </c>
      <c r="I75" s="9">
        <f t="shared" si="8"/>
        <v>0</v>
      </c>
      <c r="J75" s="16" t="str">
        <f t="shared" si="5"/>
        <v xml:space="preserve"> </v>
      </c>
    </row>
    <row r="76" spans="1:10">
      <c r="A76" s="8">
        <v>110</v>
      </c>
      <c r="B76" s="1" t="s">
        <v>106</v>
      </c>
      <c r="C76" s="9">
        <v>40</v>
      </c>
      <c r="D76" s="9">
        <v>40</v>
      </c>
      <c r="E76" s="9">
        <f t="shared" si="6"/>
        <v>40</v>
      </c>
      <c r="F76" s="9">
        <v>40</v>
      </c>
      <c r="G76" s="9">
        <v>40</v>
      </c>
      <c r="H76" s="9">
        <f t="shared" si="7"/>
        <v>40</v>
      </c>
      <c r="I76" s="9">
        <f t="shared" si="8"/>
        <v>0</v>
      </c>
      <c r="J76" s="16" t="str">
        <f t="shared" si="5"/>
        <v xml:space="preserve"> </v>
      </c>
    </row>
    <row r="77" spans="1:10">
      <c r="A77" s="8">
        <v>114</v>
      </c>
      <c r="B77" s="1" t="s">
        <v>110</v>
      </c>
      <c r="C77" s="9">
        <v>40</v>
      </c>
      <c r="D77" s="9">
        <v>40</v>
      </c>
      <c r="E77" s="9">
        <f t="shared" si="6"/>
        <v>40</v>
      </c>
      <c r="F77" s="9">
        <v>40</v>
      </c>
      <c r="G77" s="9">
        <v>40</v>
      </c>
      <c r="H77" s="9">
        <f t="shared" si="7"/>
        <v>40</v>
      </c>
      <c r="I77" s="9">
        <f t="shared" si="8"/>
        <v>0</v>
      </c>
      <c r="J77" s="16" t="str">
        <f t="shared" si="5"/>
        <v xml:space="preserve"> </v>
      </c>
    </row>
    <row r="78" spans="1:10">
      <c r="A78" s="8">
        <v>115</v>
      </c>
      <c r="B78" s="1" t="s">
        <v>111</v>
      </c>
      <c r="C78" s="9">
        <v>40</v>
      </c>
      <c r="D78" s="9">
        <v>40</v>
      </c>
      <c r="E78" s="9">
        <f t="shared" si="6"/>
        <v>40</v>
      </c>
      <c r="F78" s="9">
        <v>40</v>
      </c>
      <c r="G78" s="9">
        <v>40</v>
      </c>
      <c r="H78" s="9">
        <f t="shared" si="7"/>
        <v>40</v>
      </c>
      <c r="I78" s="9">
        <f t="shared" si="8"/>
        <v>0</v>
      </c>
      <c r="J78" s="16" t="str">
        <f t="shared" si="5"/>
        <v xml:space="preserve"> </v>
      </c>
    </row>
    <row r="79" spans="1:10">
      <c r="A79" s="8">
        <v>116</v>
      </c>
      <c r="B79" s="1" t="s">
        <v>112</v>
      </c>
      <c r="C79" s="9">
        <v>40</v>
      </c>
      <c r="D79" s="9">
        <v>40</v>
      </c>
      <c r="E79" s="9">
        <f t="shared" si="6"/>
        <v>40</v>
      </c>
      <c r="F79" s="9">
        <v>40</v>
      </c>
      <c r="G79" s="9">
        <v>40</v>
      </c>
      <c r="H79" s="9">
        <f t="shared" si="7"/>
        <v>40</v>
      </c>
      <c r="I79" s="9">
        <f t="shared" si="8"/>
        <v>0</v>
      </c>
      <c r="J79" s="16" t="str">
        <f t="shared" si="5"/>
        <v xml:space="preserve"> </v>
      </c>
    </row>
    <row r="80" spans="1:10">
      <c r="A80" s="8">
        <v>118</v>
      </c>
      <c r="B80" s="1" t="s">
        <v>113</v>
      </c>
      <c r="C80" s="9">
        <v>40</v>
      </c>
      <c r="D80" s="9">
        <v>40</v>
      </c>
      <c r="E80" s="9">
        <f t="shared" si="6"/>
        <v>40</v>
      </c>
      <c r="F80" s="9">
        <v>40</v>
      </c>
      <c r="G80" s="9">
        <v>40</v>
      </c>
      <c r="H80" s="9">
        <f t="shared" si="7"/>
        <v>40</v>
      </c>
      <c r="I80" s="9">
        <f t="shared" si="8"/>
        <v>0</v>
      </c>
      <c r="J80" s="16" t="str">
        <f t="shared" si="5"/>
        <v xml:space="preserve"> </v>
      </c>
    </row>
    <row r="81" spans="1:10">
      <c r="A81" s="8">
        <v>125</v>
      </c>
      <c r="B81" s="8" t="s">
        <v>119</v>
      </c>
      <c r="C81" s="9">
        <v>40</v>
      </c>
      <c r="D81" s="9">
        <v>40</v>
      </c>
      <c r="E81" s="9">
        <f t="shared" si="6"/>
        <v>40</v>
      </c>
      <c r="F81" s="9">
        <v>40</v>
      </c>
      <c r="G81" s="9">
        <v>40</v>
      </c>
      <c r="H81" s="9">
        <f t="shared" si="7"/>
        <v>40</v>
      </c>
      <c r="I81" s="9">
        <f t="shared" si="8"/>
        <v>0</v>
      </c>
      <c r="J81" s="16" t="str">
        <f t="shared" si="5"/>
        <v xml:space="preserve"> </v>
      </c>
    </row>
    <row r="82" spans="1:10">
      <c r="A82" s="1">
        <v>128</v>
      </c>
      <c r="B82" s="1" t="s">
        <v>122</v>
      </c>
      <c r="C82" s="9">
        <v>40</v>
      </c>
      <c r="D82" s="9">
        <v>40</v>
      </c>
      <c r="E82" s="9">
        <f t="shared" si="6"/>
        <v>40</v>
      </c>
      <c r="F82" s="9">
        <v>40</v>
      </c>
      <c r="G82" s="9">
        <v>40</v>
      </c>
      <c r="H82" s="9">
        <f t="shared" si="7"/>
        <v>40</v>
      </c>
      <c r="I82" s="9">
        <f t="shared" si="8"/>
        <v>0</v>
      </c>
      <c r="J82" s="16" t="str">
        <f t="shared" si="5"/>
        <v xml:space="preserve"> </v>
      </c>
    </row>
    <row r="83" spans="1:10">
      <c r="A83" s="1">
        <v>130</v>
      </c>
      <c r="B83" s="1" t="s">
        <v>124</v>
      </c>
      <c r="C83" s="9">
        <v>40</v>
      </c>
      <c r="D83" s="9">
        <v>40</v>
      </c>
      <c r="E83" s="9">
        <f t="shared" si="6"/>
        <v>40</v>
      </c>
      <c r="F83" s="9">
        <v>40</v>
      </c>
      <c r="G83" s="9">
        <v>40</v>
      </c>
      <c r="H83" s="9">
        <f t="shared" si="7"/>
        <v>40</v>
      </c>
      <c r="I83" s="9">
        <f t="shared" si="8"/>
        <v>0</v>
      </c>
      <c r="J83" s="16" t="str">
        <f t="shared" si="5"/>
        <v xml:space="preserve"> </v>
      </c>
    </row>
    <row r="84" spans="1:10">
      <c r="A84" s="1">
        <v>139</v>
      </c>
      <c r="B84" s="1" t="s">
        <v>133</v>
      </c>
      <c r="C84" s="9">
        <v>40</v>
      </c>
      <c r="D84" s="9">
        <v>40</v>
      </c>
      <c r="E84" s="9">
        <f t="shared" si="6"/>
        <v>40</v>
      </c>
      <c r="F84" s="9">
        <v>40</v>
      </c>
      <c r="G84" s="9">
        <v>40</v>
      </c>
      <c r="H84" s="9">
        <f t="shared" si="7"/>
        <v>40</v>
      </c>
      <c r="I84" s="9">
        <f t="shared" si="8"/>
        <v>0</v>
      </c>
      <c r="J84" s="16" t="str">
        <f t="shared" si="5"/>
        <v xml:space="preserve"> </v>
      </c>
    </row>
    <row r="85" spans="1:10">
      <c r="A85" s="1">
        <v>150</v>
      </c>
      <c r="B85" s="1" t="s">
        <v>143</v>
      </c>
      <c r="C85" s="9">
        <v>40</v>
      </c>
      <c r="D85" s="9">
        <v>40</v>
      </c>
      <c r="E85" s="9">
        <f t="shared" si="6"/>
        <v>40</v>
      </c>
      <c r="F85" s="9">
        <v>40</v>
      </c>
      <c r="G85" s="9">
        <v>40</v>
      </c>
      <c r="H85" s="9">
        <f t="shared" si="7"/>
        <v>40</v>
      </c>
      <c r="I85" s="9">
        <f t="shared" si="8"/>
        <v>0</v>
      </c>
      <c r="J85" s="16" t="str">
        <f t="shared" si="5"/>
        <v xml:space="preserve"> </v>
      </c>
    </row>
    <row r="86" spans="1:10">
      <c r="A86" s="1">
        <v>155</v>
      </c>
      <c r="B86" s="1" t="s">
        <v>148</v>
      </c>
      <c r="C86" s="9">
        <v>40</v>
      </c>
      <c r="D86" s="9">
        <v>40</v>
      </c>
      <c r="E86" s="9">
        <f t="shared" si="6"/>
        <v>40</v>
      </c>
      <c r="F86" s="9">
        <v>40</v>
      </c>
      <c r="G86" s="9">
        <v>40</v>
      </c>
      <c r="H86" s="9">
        <f t="shared" si="7"/>
        <v>40</v>
      </c>
      <c r="I86" s="9">
        <f t="shared" si="8"/>
        <v>0</v>
      </c>
      <c r="J86" s="16" t="str">
        <f t="shared" si="5"/>
        <v xml:space="preserve"> </v>
      </c>
    </row>
    <row r="87" spans="1:10">
      <c r="A87" s="1">
        <v>156</v>
      </c>
      <c r="B87" s="1" t="s">
        <v>149</v>
      </c>
      <c r="C87" s="9">
        <v>40</v>
      </c>
      <c r="D87" s="9">
        <v>40</v>
      </c>
      <c r="E87" s="9">
        <f t="shared" si="6"/>
        <v>40</v>
      </c>
      <c r="F87" s="9">
        <v>40</v>
      </c>
      <c r="G87" s="9">
        <v>40</v>
      </c>
      <c r="H87" s="9">
        <f t="shared" si="7"/>
        <v>40</v>
      </c>
      <c r="I87" s="9">
        <f t="shared" si="8"/>
        <v>0</v>
      </c>
      <c r="J87" s="16" t="str">
        <f t="shared" si="5"/>
        <v xml:space="preserve"> </v>
      </c>
    </row>
    <row r="88" spans="1:10">
      <c r="A88" s="1">
        <v>162</v>
      </c>
      <c r="B88" s="1" t="s">
        <v>155</v>
      </c>
      <c r="C88" s="9">
        <v>40</v>
      </c>
      <c r="D88" s="9">
        <v>40</v>
      </c>
      <c r="E88" s="9">
        <f t="shared" si="6"/>
        <v>40</v>
      </c>
      <c r="F88" s="9">
        <v>40</v>
      </c>
      <c r="G88" s="9">
        <v>40</v>
      </c>
      <c r="H88" s="9">
        <f t="shared" si="7"/>
        <v>40</v>
      </c>
      <c r="I88" s="9">
        <f t="shared" si="8"/>
        <v>0</v>
      </c>
      <c r="J88" s="16" t="str">
        <f t="shared" si="5"/>
        <v xml:space="preserve"> </v>
      </c>
    </row>
    <row r="89" spans="1:10">
      <c r="A89" s="1">
        <v>169</v>
      </c>
      <c r="B89" s="1" t="s">
        <v>161</v>
      </c>
      <c r="C89" s="9">
        <v>40</v>
      </c>
      <c r="D89" s="9">
        <v>40</v>
      </c>
      <c r="E89" s="9">
        <f t="shared" si="6"/>
        <v>40</v>
      </c>
      <c r="F89" s="9">
        <v>40</v>
      </c>
      <c r="G89" s="9">
        <v>40</v>
      </c>
      <c r="H89" s="9">
        <f t="shared" si="7"/>
        <v>40</v>
      </c>
      <c r="I89" s="9">
        <f t="shared" si="8"/>
        <v>0</v>
      </c>
      <c r="J89" s="16" t="str">
        <f t="shared" si="5"/>
        <v xml:space="preserve"> </v>
      </c>
    </row>
    <row r="90" spans="1:10">
      <c r="A90" s="1">
        <v>172</v>
      </c>
      <c r="B90" s="1" t="s">
        <v>164</v>
      </c>
      <c r="C90" s="9">
        <v>40</v>
      </c>
      <c r="D90" s="9">
        <v>40</v>
      </c>
      <c r="E90" s="9">
        <f t="shared" si="6"/>
        <v>40</v>
      </c>
      <c r="F90" s="9">
        <v>40</v>
      </c>
      <c r="G90" s="9">
        <v>40</v>
      </c>
      <c r="H90" s="9">
        <f t="shared" si="7"/>
        <v>40</v>
      </c>
      <c r="I90" s="9">
        <f t="shared" si="8"/>
        <v>0</v>
      </c>
      <c r="J90" s="16" t="str">
        <f t="shared" si="5"/>
        <v xml:space="preserve"> </v>
      </c>
    </row>
    <row r="91" spans="1:10">
      <c r="A91" s="1">
        <v>173</v>
      </c>
      <c r="B91" s="1" t="s">
        <v>165</v>
      </c>
      <c r="C91" s="9">
        <v>40</v>
      </c>
      <c r="D91" s="9">
        <v>40</v>
      </c>
      <c r="E91" s="9">
        <f t="shared" si="6"/>
        <v>40</v>
      </c>
      <c r="F91" s="9">
        <v>40</v>
      </c>
      <c r="G91" s="9">
        <v>40</v>
      </c>
      <c r="H91" s="9">
        <f t="shared" si="7"/>
        <v>40</v>
      </c>
      <c r="I91" s="9">
        <f t="shared" si="8"/>
        <v>0</v>
      </c>
      <c r="J91" s="16" t="str">
        <f t="shared" si="5"/>
        <v xml:space="preserve"> </v>
      </c>
    </row>
    <row r="92" spans="1:10">
      <c r="A92" s="1">
        <v>174</v>
      </c>
      <c r="B92" s="1" t="s">
        <v>166</v>
      </c>
      <c r="C92" s="9">
        <v>40</v>
      </c>
      <c r="D92" s="9">
        <v>40</v>
      </c>
      <c r="E92" s="9">
        <f t="shared" si="6"/>
        <v>40</v>
      </c>
      <c r="F92" s="9">
        <v>40</v>
      </c>
      <c r="G92" s="9">
        <v>40</v>
      </c>
      <c r="H92" s="9">
        <f t="shared" si="7"/>
        <v>40</v>
      </c>
      <c r="I92" s="9">
        <f t="shared" si="8"/>
        <v>0</v>
      </c>
      <c r="J92" s="16" t="str">
        <f t="shared" si="5"/>
        <v xml:space="preserve"> </v>
      </c>
    </row>
    <row r="93" spans="1:10">
      <c r="A93" s="1">
        <v>176</v>
      </c>
      <c r="B93" s="1" t="s">
        <v>168</v>
      </c>
      <c r="C93" s="9">
        <v>40</v>
      </c>
      <c r="D93" s="9">
        <v>40</v>
      </c>
      <c r="E93" s="9">
        <f t="shared" si="6"/>
        <v>40</v>
      </c>
      <c r="F93" s="9">
        <v>40</v>
      </c>
      <c r="G93" s="9">
        <v>40</v>
      </c>
      <c r="H93" s="9">
        <f t="shared" si="7"/>
        <v>40</v>
      </c>
      <c r="I93" s="9">
        <f t="shared" si="8"/>
        <v>0</v>
      </c>
      <c r="J93" s="16" t="str">
        <f t="shared" si="5"/>
        <v xml:space="preserve"> </v>
      </c>
    </row>
    <row r="94" spans="1:10">
      <c r="A94" s="1">
        <v>181</v>
      </c>
      <c r="B94" s="1" t="s">
        <v>173</v>
      </c>
      <c r="C94" s="9">
        <v>40</v>
      </c>
      <c r="D94" s="9">
        <v>40</v>
      </c>
      <c r="E94" s="9">
        <f t="shared" si="6"/>
        <v>40</v>
      </c>
      <c r="F94" s="9">
        <v>40</v>
      </c>
      <c r="G94" s="9">
        <v>40</v>
      </c>
      <c r="H94" s="9">
        <f t="shared" si="7"/>
        <v>40</v>
      </c>
      <c r="I94" s="9">
        <f t="shared" si="8"/>
        <v>0</v>
      </c>
      <c r="J94" s="16" t="str">
        <f t="shared" si="5"/>
        <v xml:space="preserve"> </v>
      </c>
    </row>
    <row r="95" spans="1:10">
      <c r="A95" s="1">
        <v>183</v>
      </c>
      <c r="B95" s="1" t="s">
        <v>175</v>
      </c>
      <c r="C95" s="9">
        <v>40</v>
      </c>
      <c r="D95" s="9">
        <v>40</v>
      </c>
      <c r="E95" s="9">
        <f t="shared" si="6"/>
        <v>40</v>
      </c>
      <c r="F95" s="9">
        <v>40</v>
      </c>
      <c r="G95" s="9">
        <v>40</v>
      </c>
      <c r="H95" s="9">
        <f t="shared" si="7"/>
        <v>40</v>
      </c>
      <c r="I95" s="9">
        <f t="shared" si="8"/>
        <v>0</v>
      </c>
      <c r="J95" s="16" t="str">
        <f t="shared" si="5"/>
        <v xml:space="preserve"> </v>
      </c>
    </row>
    <row r="96" spans="1:10">
      <c r="A96" s="1">
        <v>197</v>
      </c>
      <c r="B96" s="1" t="s">
        <v>188</v>
      </c>
      <c r="C96" s="9">
        <v>40</v>
      </c>
      <c r="D96" s="9">
        <v>40</v>
      </c>
      <c r="E96" s="9">
        <f t="shared" si="6"/>
        <v>40</v>
      </c>
      <c r="F96" s="9">
        <v>40</v>
      </c>
      <c r="G96" s="9">
        <v>40</v>
      </c>
      <c r="H96" s="9">
        <f t="shared" si="7"/>
        <v>40</v>
      </c>
      <c r="I96" s="9">
        <f t="shared" si="8"/>
        <v>0</v>
      </c>
      <c r="J96" s="16" t="str">
        <f t="shared" ref="J96:J127" si="9">IFERROR(TTEST(C96:D96,F96:G96,2,2), " ")</f>
        <v xml:space="preserve"> </v>
      </c>
    </row>
    <row r="97" spans="1:10">
      <c r="A97" s="1">
        <v>198</v>
      </c>
      <c r="B97" s="1" t="s">
        <v>189</v>
      </c>
      <c r="C97" s="9">
        <v>40</v>
      </c>
      <c r="D97" s="9">
        <v>40</v>
      </c>
      <c r="E97" s="9">
        <f t="shared" si="6"/>
        <v>40</v>
      </c>
      <c r="F97" s="9">
        <v>40</v>
      </c>
      <c r="G97" s="9">
        <v>40</v>
      </c>
      <c r="H97" s="9">
        <f t="shared" si="7"/>
        <v>40</v>
      </c>
      <c r="I97" s="9">
        <f t="shared" si="8"/>
        <v>0</v>
      </c>
      <c r="J97" s="16" t="str">
        <f t="shared" si="9"/>
        <v xml:space="preserve"> </v>
      </c>
    </row>
    <row r="98" spans="1:10">
      <c r="A98" s="1">
        <v>203</v>
      </c>
      <c r="B98" s="1" t="s">
        <v>194</v>
      </c>
      <c r="C98" s="9">
        <v>40</v>
      </c>
      <c r="D98" s="9">
        <v>40</v>
      </c>
      <c r="E98" s="9">
        <f t="shared" si="6"/>
        <v>40</v>
      </c>
      <c r="F98" s="9">
        <v>40</v>
      </c>
      <c r="G98" s="9">
        <v>40</v>
      </c>
      <c r="H98" s="9">
        <f t="shared" si="7"/>
        <v>40</v>
      </c>
      <c r="I98" s="9">
        <f t="shared" si="8"/>
        <v>0</v>
      </c>
      <c r="J98" s="16" t="str">
        <f t="shared" si="9"/>
        <v xml:space="preserve"> </v>
      </c>
    </row>
    <row r="99" spans="1:10">
      <c r="A99" s="1">
        <v>208</v>
      </c>
      <c r="B99" s="1" t="s">
        <v>199</v>
      </c>
      <c r="C99" s="9">
        <v>40</v>
      </c>
      <c r="D99" s="9">
        <v>40</v>
      </c>
      <c r="E99" s="9">
        <f t="shared" si="6"/>
        <v>40</v>
      </c>
      <c r="F99" s="9">
        <v>40</v>
      </c>
      <c r="G99" s="9">
        <v>40</v>
      </c>
      <c r="H99" s="9">
        <f t="shared" si="7"/>
        <v>40</v>
      </c>
      <c r="I99" s="9">
        <f t="shared" si="8"/>
        <v>0</v>
      </c>
      <c r="J99" s="16" t="str">
        <f t="shared" si="9"/>
        <v xml:space="preserve"> </v>
      </c>
    </row>
    <row r="100" spans="1:10">
      <c r="A100" s="1">
        <v>209</v>
      </c>
      <c r="B100" s="1" t="s">
        <v>200</v>
      </c>
      <c r="C100" s="9">
        <v>40</v>
      </c>
      <c r="D100" s="9">
        <v>40</v>
      </c>
      <c r="E100" s="9">
        <f t="shared" si="6"/>
        <v>40</v>
      </c>
      <c r="F100" s="9">
        <v>40</v>
      </c>
      <c r="G100" s="9">
        <v>40</v>
      </c>
      <c r="H100" s="9">
        <f t="shared" si="7"/>
        <v>40</v>
      </c>
      <c r="I100" s="9">
        <f t="shared" si="8"/>
        <v>0</v>
      </c>
      <c r="J100" s="16" t="str">
        <f t="shared" si="9"/>
        <v xml:space="preserve"> </v>
      </c>
    </row>
    <row r="101" spans="1:10">
      <c r="A101" s="1">
        <v>210</v>
      </c>
      <c r="B101" s="1" t="s">
        <v>201</v>
      </c>
      <c r="C101" s="9">
        <v>40</v>
      </c>
      <c r="D101" s="9">
        <v>40</v>
      </c>
      <c r="E101" s="9">
        <f t="shared" si="6"/>
        <v>40</v>
      </c>
      <c r="F101" s="9">
        <v>40</v>
      </c>
      <c r="G101" s="9">
        <v>40</v>
      </c>
      <c r="H101" s="9">
        <f t="shared" si="7"/>
        <v>40</v>
      </c>
      <c r="I101" s="9">
        <f t="shared" si="8"/>
        <v>0</v>
      </c>
      <c r="J101" s="16" t="str">
        <f t="shared" si="9"/>
        <v xml:space="preserve"> </v>
      </c>
    </row>
    <row r="102" spans="1:10">
      <c r="A102" s="1">
        <v>211</v>
      </c>
      <c r="B102" s="1" t="s">
        <v>202</v>
      </c>
      <c r="C102" s="9">
        <v>40</v>
      </c>
      <c r="D102" s="9">
        <v>40</v>
      </c>
      <c r="E102" s="9">
        <f t="shared" si="6"/>
        <v>40</v>
      </c>
      <c r="F102" s="9">
        <v>40</v>
      </c>
      <c r="G102" s="9">
        <v>40</v>
      </c>
      <c r="H102" s="9">
        <f t="shared" si="7"/>
        <v>40</v>
      </c>
      <c r="I102" s="9">
        <f t="shared" si="8"/>
        <v>0</v>
      </c>
      <c r="J102" s="16" t="str">
        <f t="shared" si="9"/>
        <v xml:space="preserve"> </v>
      </c>
    </row>
    <row r="103" spans="1:10">
      <c r="A103" s="1">
        <v>212</v>
      </c>
      <c r="B103" s="1" t="s">
        <v>203</v>
      </c>
      <c r="C103" s="9">
        <v>40</v>
      </c>
      <c r="D103" s="9">
        <v>40</v>
      </c>
      <c r="E103" s="9">
        <f t="shared" si="6"/>
        <v>40</v>
      </c>
      <c r="F103" s="9">
        <v>40</v>
      </c>
      <c r="G103" s="9">
        <v>40</v>
      </c>
      <c r="H103" s="9">
        <f t="shared" si="7"/>
        <v>40</v>
      </c>
      <c r="I103" s="9">
        <f t="shared" si="8"/>
        <v>0</v>
      </c>
      <c r="J103" s="16" t="str">
        <f t="shared" si="9"/>
        <v xml:space="preserve"> </v>
      </c>
    </row>
    <row r="104" spans="1:10">
      <c r="A104" s="1">
        <v>219</v>
      </c>
      <c r="B104" s="1" t="s">
        <v>210</v>
      </c>
      <c r="C104" s="9">
        <v>40</v>
      </c>
      <c r="D104" s="9">
        <v>40</v>
      </c>
      <c r="E104" s="9">
        <f t="shared" si="6"/>
        <v>40</v>
      </c>
      <c r="F104" s="9">
        <v>40</v>
      </c>
      <c r="G104" s="9">
        <v>40</v>
      </c>
      <c r="H104" s="9">
        <f t="shared" si="7"/>
        <v>40</v>
      </c>
      <c r="I104" s="9">
        <f t="shared" si="8"/>
        <v>0</v>
      </c>
      <c r="J104" s="16" t="str">
        <f t="shared" si="9"/>
        <v xml:space="preserve"> </v>
      </c>
    </row>
    <row r="105" spans="1:10">
      <c r="A105" s="1">
        <v>223</v>
      </c>
      <c r="B105" s="1" t="s">
        <v>214</v>
      </c>
      <c r="C105" s="9">
        <v>40</v>
      </c>
      <c r="D105" s="9">
        <v>40</v>
      </c>
      <c r="E105" s="9">
        <f t="shared" si="6"/>
        <v>40</v>
      </c>
      <c r="F105" s="9">
        <v>40</v>
      </c>
      <c r="G105" s="9">
        <v>40</v>
      </c>
      <c r="H105" s="9">
        <f t="shared" si="7"/>
        <v>40</v>
      </c>
      <c r="I105" s="9">
        <f t="shared" si="8"/>
        <v>0</v>
      </c>
      <c r="J105" s="16" t="str">
        <f t="shared" si="9"/>
        <v xml:space="preserve"> </v>
      </c>
    </row>
    <row r="106" spans="1:10">
      <c r="A106" s="1">
        <v>224</v>
      </c>
      <c r="B106" s="1" t="s">
        <v>215</v>
      </c>
      <c r="C106" s="9">
        <v>40</v>
      </c>
      <c r="D106" s="9">
        <v>40</v>
      </c>
      <c r="E106" s="9">
        <f t="shared" si="6"/>
        <v>40</v>
      </c>
      <c r="F106" s="9">
        <v>40</v>
      </c>
      <c r="G106" s="9">
        <v>40</v>
      </c>
      <c r="H106" s="9">
        <f t="shared" si="7"/>
        <v>40</v>
      </c>
      <c r="I106" s="9">
        <f t="shared" si="8"/>
        <v>0</v>
      </c>
      <c r="J106" s="16" t="str">
        <f t="shared" si="9"/>
        <v xml:space="preserve"> </v>
      </c>
    </row>
    <row r="107" spans="1:10">
      <c r="A107" s="1">
        <v>232</v>
      </c>
      <c r="B107" s="1" t="s">
        <v>223</v>
      </c>
      <c r="C107" s="9">
        <v>40</v>
      </c>
      <c r="D107" s="9">
        <v>40</v>
      </c>
      <c r="E107" s="9">
        <f t="shared" si="6"/>
        <v>40</v>
      </c>
      <c r="F107" s="9">
        <v>40</v>
      </c>
      <c r="G107" s="9">
        <v>40</v>
      </c>
      <c r="H107" s="9">
        <f t="shared" si="7"/>
        <v>40</v>
      </c>
      <c r="I107" s="9">
        <f t="shared" si="8"/>
        <v>0</v>
      </c>
      <c r="J107" s="16" t="str">
        <f t="shared" si="9"/>
        <v xml:space="preserve"> </v>
      </c>
    </row>
    <row r="108" spans="1:10">
      <c r="A108" s="1">
        <v>246</v>
      </c>
      <c r="B108" s="1" t="s">
        <v>236</v>
      </c>
      <c r="C108" s="9">
        <v>40</v>
      </c>
      <c r="D108" s="9">
        <v>40</v>
      </c>
      <c r="E108" s="9">
        <f t="shared" si="6"/>
        <v>40</v>
      </c>
      <c r="F108" s="9">
        <v>40</v>
      </c>
      <c r="G108" s="9">
        <v>40</v>
      </c>
      <c r="H108" s="9">
        <f t="shared" si="7"/>
        <v>40</v>
      </c>
      <c r="I108" s="9">
        <f t="shared" si="8"/>
        <v>0</v>
      </c>
      <c r="J108" s="16" t="str">
        <f t="shared" si="9"/>
        <v xml:space="preserve"> </v>
      </c>
    </row>
    <row r="109" spans="1:10">
      <c r="A109" s="1">
        <v>251</v>
      </c>
      <c r="B109" s="1" t="s">
        <v>241</v>
      </c>
      <c r="C109" s="9">
        <v>40</v>
      </c>
      <c r="D109" s="9">
        <v>40</v>
      </c>
      <c r="E109" s="9">
        <f t="shared" si="6"/>
        <v>40</v>
      </c>
      <c r="F109" s="9">
        <v>40</v>
      </c>
      <c r="G109" s="9">
        <v>40</v>
      </c>
      <c r="H109" s="9">
        <f t="shared" si="7"/>
        <v>40</v>
      </c>
      <c r="I109" s="9">
        <f t="shared" si="8"/>
        <v>0</v>
      </c>
      <c r="J109" s="16" t="str">
        <f t="shared" si="9"/>
        <v xml:space="preserve"> </v>
      </c>
    </row>
    <row r="110" spans="1:10">
      <c r="A110" s="1">
        <v>252</v>
      </c>
      <c r="B110" s="1" t="s">
        <v>242</v>
      </c>
      <c r="C110" s="9">
        <v>40</v>
      </c>
      <c r="D110" s="9">
        <v>40</v>
      </c>
      <c r="E110" s="9">
        <f t="shared" si="6"/>
        <v>40</v>
      </c>
      <c r="F110" s="9">
        <v>40</v>
      </c>
      <c r="G110" s="9">
        <v>40</v>
      </c>
      <c r="H110" s="9">
        <f t="shared" si="7"/>
        <v>40</v>
      </c>
      <c r="I110" s="9">
        <f t="shared" si="8"/>
        <v>0</v>
      </c>
      <c r="J110" s="16" t="str">
        <f t="shared" si="9"/>
        <v xml:space="preserve"> </v>
      </c>
    </row>
    <row r="111" spans="1:10">
      <c r="A111" s="1">
        <v>253</v>
      </c>
      <c r="B111" s="1" t="s">
        <v>243</v>
      </c>
      <c r="C111" s="9">
        <v>40</v>
      </c>
      <c r="D111" s="9">
        <v>40</v>
      </c>
      <c r="E111" s="9">
        <f t="shared" si="6"/>
        <v>40</v>
      </c>
      <c r="F111" s="9">
        <v>40</v>
      </c>
      <c r="G111" s="9">
        <v>40</v>
      </c>
      <c r="H111" s="9">
        <f t="shared" si="7"/>
        <v>40</v>
      </c>
      <c r="I111" s="9">
        <f t="shared" si="8"/>
        <v>0</v>
      </c>
      <c r="J111" s="16" t="str">
        <f t="shared" si="9"/>
        <v xml:space="preserve"> </v>
      </c>
    </row>
    <row r="112" spans="1:10">
      <c r="A112" s="1">
        <v>259</v>
      </c>
      <c r="B112" s="1" t="s">
        <v>249</v>
      </c>
      <c r="C112" s="9">
        <v>40</v>
      </c>
      <c r="D112" s="9">
        <v>40</v>
      </c>
      <c r="E112" s="9">
        <f t="shared" si="6"/>
        <v>40</v>
      </c>
      <c r="F112" s="9">
        <v>40</v>
      </c>
      <c r="G112" s="9">
        <v>40</v>
      </c>
      <c r="H112" s="9">
        <f t="shared" si="7"/>
        <v>40</v>
      </c>
      <c r="I112" s="9">
        <f t="shared" si="8"/>
        <v>0</v>
      </c>
      <c r="J112" s="16" t="str">
        <f t="shared" si="9"/>
        <v xml:space="preserve"> </v>
      </c>
    </row>
    <row r="113" spans="1:10">
      <c r="A113" s="1">
        <v>262</v>
      </c>
      <c r="B113" s="1" t="s">
        <v>252</v>
      </c>
      <c r="C113" s="9">
        <v>40</v>
      </c>
      <c r="D113" s="9">
        <v>40</v>
      </c>
      <c r="E113" s="9">
        <f t="shared" si="6"/>
        <v>40</v>
      </c>
      <c r="F113" s="9">
        <v>40</v>
      </c>
      <c r="G113" s="9">
        <v>40</v>
      </c>
      <c r="H113" s="9">
        <f t="shared" si="7"/>
        <v>40</v>
      </c>
      <c r="I113" s="9">
        <f t="shared" si="8"/>
        <v>0</v>
      </c>
      <c r="J113" s="16" t="str">
        <f t="shared" si="9"/>
        <v xml:space="preserve"> </v>
      </c>
    </row>
    <row r="114" spans="1:10">
      <c r="A114" s="1">
        <v>263</v>
      </c>
      <c r="B114" s="1" t="s">
        <v>253</v>
      </c>
      <c r="C114" s="9">
        <v>40</v>
      </c>
      <c r="D114" s="9">
        <v>40</v>
      </c>
      <c r="E114" s="9">
        <f t="shared" si="6"/>
        <v>40</v>
      </c>
      <c r="F114" s="9">
        <v>40</v>
      </c>
      <c r="G114" s="9">
        <v>40</v>
      </c>
      <c r="H114" s="9">
        <f t="shared" si="7"/>
        <v>40</v>
      </c>
      <c r="I114" s="9">
        <f t="shared" si="8"/>
        <v>0</v>
      </c>
      <c r="J114" s="16" t="str">
        <f t="shared" si="9"/>
        <v xml:space="preserve"> </v>
      </c>
    </row>
    <row r="115" spans="1:10">
      <c r="A115" s="1">
        <v>269</v>
      </c>
      <c r="B115" s="1" t="s">
        <v>259</v>
      </c>
      <c r="C115" s="9">
        <v>40</v>
      </c>
      <c r="D115" s="9">
        <v>40</v>
      </c>
      <c r="E115" s="9">
        <f t="shared" si="6"/>
        <v>40</v>
      </c>
      <c r="F115" s="9">
        <v>40</v>
      </c>
      <c r="G115" s="9">
        <v>40</v>
      </c>
      <c r="H115" s="9">
        <f t="shared" si="7"/>
        <v>40</v>
      </c>
      <c r="I115" s="9">
        <f t="shared" si="8"/>
        <v>0</v>
      </c>
      <c r="J115" s="16" t="str">
        <f t="shared" si="9"/>
        <v xml:space="preserve"> </v>
      </c>
    </row>
    <row r="116" spans="1:10">
      <c r="A116" s="1">
        <v>277</v>
      </c>
      <c r="B116" s="1" t="s">
        <v>267</v>
      </c>
      <c r="C116" s="9">
        <v>40</v>
      </c>
      <c r="D116" s="9">
        <v>40</v>
      </c>
      <c r="E116" s="9">
        <f t="shared" si="6"/>
        <v>40</v>
      </c>
      <c r="F116" s="9">
        <v>40</v>
      </c>
      <c r="G116" s="9">
        <v>40</v>
      </c>
      <c r="H116" s="9">
        <f t="shared" si="7"/>
        <v>40</v>
      </c>
      <c r="I116" s="9">
        <f t="shared" si="8"/>
        <v>0</v>
      </c>
      <c r="J116" s="16" t="str">
        <f t="shared" si="9"/>
        <v xml:space="preserve"> </v>
      </c>
    </row>
    <row r="117" spans="1:10">
      <c r="A117" s="1">
        <v>282</v>
      </c>
      <c r="B117" s="1" t="s">
        <v>272</v>
      </c>
      <c r="C117" s="9">
        <v>40</v>
      </c>
      <c r="D117" s="9">
        <v>40</v>
      </c>
      <c r="E117" s="9">
        <f t="shared" si="6"/>
        <v>40</v>
      </c>
      <c r="F117" s="9">
        <v>40</v>
      </c>
      <c r="G117" s="9">
        <v>40</v>
      </c>
      <c r="H117" s="9">
        <f t="shared" si="7"/>
        <v>40</v>
      </c>
      <c r="I117" s="9">
        <f t="shared" si="8"/>
        <v>0</v>
      </c>
      <c r="J117" s="16" t="str">
        <f t="shared" si="9"/>
        <v xml:space="preserve"> </v>
      </c>
    </row>
    <row r="118" spans="1:10">
      <c r="A118" s="1">
        <v>285</v>
      </c>
      <c r="B118" s="1" t="s">
        <v>275</v>
      </c>
      <c r="C118" s="9">
        <v>40</v>
      </c>
      <c r="D118" s="9">
        <v>40</v>
      </c>
      <c r="E118" s="9">
        <f t="shared" si="6"/>
        <v>40</v>
      </c>
      <c r="F118" s="9">
        <v>40</v>
      </c>
      <c r="G118" s="9">
        <v>40</v>
      </c>
      <c r="H118" s="9">
        <f t="shared" si="7"/>
        <v>40</v>
      </c>
      <c r="I118" s="9">
        <f t="shared" si="8"/>
        <v>0</v>
      </c>
      <c r="J118" s="16" t="str">
        <f t="shared" si="9"/>
        <v xml:space="preserve"> </v>
      </c>
    </row>
    <row r="119" spans="1:10">
      <c r="A119" s="1">
        <v>288</v>
      </c>
      <c r="B119" s="1" t="s">
        <v>278</v>
      </c>
      <c r="C119" s="9">
        <v>40</v>
      </c>
      <c r="D119" s="9">
        <v>40</v>
      </c>
      <c r="E119" s="9">
        <f t="shared" si="6"/>
        <v>40</v>
      </c>
      <c r="F119" s="9">
        <v>40</v>
      </c>
      <c r="G119" s="9">
        <v>40</v>
      </c>
      <c r="H119" s="9">
        <f t="shared" si="7"/>
        <v>40</v>
      </c>
      <c r="I119" s="9">
        <f t="shared" si="8"/>
        <v>0</v>
      </c>
      <c r="J119" s="16" t="str">
        <f t="shared" si="9"/>
        <v xml:space="preserve"> </v>
      </c>
    </row>
    <row r="120" spans="1:10">
      <c r="A120" s="1">
        <v>291</v>
      </c>
      <c r="B120" s="1" t="s">
        <v>281</v>
      </c>
      <c r="C120" s="9">
        <v>40</v>
      </c>
      <c r="D120" s="9">
        <v>40</v>
      </c>
      <c r="E120" s="9">
        <f t="shared" si="6"/>
        <v>40</v>
      </c>
      <c r="F120" s="9">
        <v>40</v>
      </c>
      <c r="G120" s="9">
        <v>40</v>
      </c>
      <c r="H120" s="9">
        <f t="shared" si="7"/>
        <v>40</v>
      </c>
      <c r="I120" s="9">
        <f t="shared" si="8"/>
        <v>0</v>
      </c>
      <c r="J120" s="16" t="str">
        <f t="shared" si="9"/>
        <v xml:space="preserve"> </v>
      </c>
    </row>
    <row r="121" spans="1:10">
      <c r="A121" s="1">
        <v>295</v>
      </c>
      <c r="B121" s="1" t="s">
        <v>285</v>
      </c>
      <c r="C121" s="9">
        <v>40</v>
      </c>
      <c r="D121" s="9">
        <v>40</v>
      </c>
      <c r="E121" s="9">
        <f t="shared" si="6"/>
        <v>40</v>
      </c>
      <c r="F121" s="9">
        <v>40</v>
      </c>
      <c r="G121" s="9">
        <v>40</v>
      </c>
      <c r="H121" s="9">
        <f t="shared" si="7"/>
        <v>40</v>
      </c>
      <c r="I121" s="9">
        <f t="shared" si="8"/>
        <v>0</v>
      </c>
      <c r="J121" s="16" t="str">
        <f t="shared" si="9"/>
        <v xml:space="preserve"> </v>
      </c>
    </row>
    <row r="122" spans="1:10">
      <c r="A122" s="1">
        <v>296</v>
      </c>
      <c r="B122" s="1" t="s">
        <v>286</v>
      </c>
      <c r="C122" s="9">
        <v>40</v>
      </c>
      <c r="D122" s="9">
        <v>40</v>
      </c>
      <c r="E122" s="9">
        <f t="shared" si="6"/>
        <v>40</v>
      </c>
      <c r="F122" s="9">
        <v>40</v>
      </c>
      <c r="G122" s="9">
        <v>40</v>
      </c>
      <c r="H122" s="9">
        <f t="shared" si="7"/>
        <v>40</v>
      </c>
      <c r="I122" s="9">
        <f t="shared" si="8"/>
        <v>0</v>
      </c>
      <c r="J122" s="16" t="str">
        <f t="shared" si="9"/>
        <v xml:space="preserve"> </v>
      </c>
    </row>
    <row r="123" spans="1:10">
      <c r="A123" s="1">
        <v>298</v>
      </c>
      <c r="B123" s="1" t="s">
        <v>288</v>
      </c>
      <c r="C123" s="9">
        <v>40</v>
      </c>
      <c r="D123" s="9">
        <v>40</v>
      </c>
      <c r="E123" s="9">
        <f t="shared" si="6"/>
        <v>40</v>
      </c>
      <c r="F123" s="9">
        <v>40</v>
      </c>
      <c r="G123" s="9">
        <v>40</v>
      </c>
      <c r="H123" s="9">
        <f t="shared" si="7"/>
        <v>40</v>
      </c>
      <c r="I123" s="9">
        <f t="shared" si="8"/>
        <v>0</v>
      </c>
      <c r="J123" s="16" t="str">
        <f t="shared" si="9"/>
        <v xml:space="preserve"> </v>
      </c>
    </row>
    <row r="124" spans="1:10">
      <c r="A124" s="1">
        <v>300</v>
      </c>
      <c r="B124" s="1" t="s">
        <v>290</v>
      </c>
      <c r="C124" s="9">
        <v>40</v>
      </c>
      <c r="D124" s="9">
        <v>40</v>
      </c>
      <c r="E124" s="9">
        <f t="shared" si="6"/>
        <v>40</v>
      </c>
      <c r="F124" s="9">
        <v>40</v>
      </c>
      <c r="G124" s="9">
        <v>40</v>
      </c>
      <c r="H124" s="9">
        <f t="shared" si="7"/>
        <v>40</v>
      </c>
      <c r="I124" s="9">
        <f t="shared" si="8"/>
        <v>0</v>
      </c>
      <c r="J124" s="16" t="str">
        <f t="shared" si="9"/>
        <v xml:space="preserve"> </v>
      </c>
    </row>
    <row r="125" spans="1:10">
      <c r="A125" s="1">
        <v>301</v>
      </c>
      <c r="B125" s="1" t="s">
        <v>291</v>
      </c>
      <c r="C125" s="9">
        <v>40</v>
      </c>
      <c r="D125" s="9">
        <v>40</v>
      </c>
      <c r="E125" s="9">
        <f t="shared" si="6"/>
        <v>40</v>
      </c>
      <c r="F125" s="9">
        <v>40</v>
      </c>
      <c r="G125" s="9">
        <v>40</v>
      </c>
      <c r="H125" s="9">
        <f t="shared" si="7"/>
        <v>40</v>
      </c>
      <c r="I125" s="9">
        <f t="shared" si="8"/>
        <v>0</v>
      </c>
      <c r="J125" s="16" t="str">
        <f t="shared" si="9"/>
        <v xml:space="preserve"> </v>
      </c>
    </row>
    <row r="126" spans="1:10">
      <c r="A126" s="1">
        <v>302</v>
      </c>
      <c r="B126" s="1" t="s">
        <v>292</v>
      </c>
      <c r="C126" s="9">
        <v>40</v>
      </c>
      <c r="D126" s="9">
        <v>40</v>
      </c>
      <c r="E126" s="9">
        <f t="shared" si="6"/>
        <v>40</v>
      </c>
      <c r="F126" s="9">
        <v>40</v>
      </c>
      <c r="G126" s="9">
        <v>40</v>
      </c>
      <c r="H126" s="9">
        <f t="shared" si="7"/>
        <v>40</v>
      </c>
      <c r="I126" s="9">
        <f t="shared" si="8"/>
        <v>0</v>
      </c>
      <c r="J126" s="16" t="str">
        <f t="shared" si="9"/>
        <v xml:space="preserve"> </v>
      </c>
    </row>
    <row r="127" spans="1:10">
      <c r="A127" s="1">
        <v>304</v>
      </c>
      <c r="B127" s="1" t="s">
        <v>294</v>
      </c>
      <c r="C127" s="9">
        <v>40</v>
      </c>
      <c r="D127" s="9">
        <v>40</v>
      </c>
      <c r="E127" s="9">
        <f t="shared" si="6"/>
        <v>40</v>
      </c>
      <c r="F127" s="9">
        <v>40</v>
      </c>
      <c r="G127" s="9">
        <v>40</v>
      </c>
      <c r="H127" s="9">
        <f t="shared" si="7"/>
        <v>40</v>
      </c>
      <c r="I127" s="9">
        <f t="shared" si="8"/>
        <v>0</v>
      </c>
      <c r="J127" s="16" t="str">
        <f t="shared" si="9"/>
        <v xml:space="preserve"> </v>
      </c>
    </row>
    <row r="128" spans="1:10">
      <c r="A128" s="1">
        <v>309</v>
      </c>
      <c r="B128" s="1" t="s">
        <v>299</v>
      </c>
      <c r="C128" s="9">
        <v>40</v>
      </c>
      <c r="D128" s="9">
        <v>40</v>
      </c>
      <c r="E128" s="9">
        <f t="shared" si="6"/>
        <v>40</v>
      </c>
      <c r="F128" s="9">
        <v>40</v>
      </c>
      <c r="G128" s="9">
        <v>40</v>
      </c>
      <c r="H128" s="9">
        <f t="shared" si="7"/>
        <v>40</v>
      </c>
      <c r="I128" s="9">
        <f t="shared" si="8"/>
        <v>0</v>
      </c>
      <c r="J128" s="16" t="str">
        <f t="shared" ref="J128:J140" si="10">IFERROR(TTEST(C128:D128,F128:G128,2,2), " ")</f>
        <v xml:space="preserve"> </v>
      </c>
    </row>
    <row r="129" spans="1:10">
      <c r="A129" s="1">
        <v>316</v>
      </c>
      <c r="B129" s="1" t="s">
        <v>305</v>
      </c>
      <c r="C129" s="9">
        <v>40</v>
      </c>
      <c r="D129" s="9">
        <v>40</v>
      </c>
      <c r="E129" s="9">
        <f t="shared" si="6"/>
        <v>40</v>
      </c>
      <c r="F129" s="9">
        <v>40</v>
      </c>
      <c r="G129" s="9">
        <v>40</v>
      </c>
      <c r="H129" s="9">
        <f t="shared" si="7"/>
        <v>40</v>
      </c>
      <c r="I129" s="9">
        <f t="shared" si="8"/>
        <v>0</v>
      </c>
      <c r="J129" s="16" t="str">
        <f t="shared" si="10"/>
        <v xml:space="preserve"> </v>
      </c>
    </row>
    <row r="130" spans="1:10">
      <c r="A130" s="1">
        <v>328</v>
      </c>
      <c r="B130" s="1" t="s">
        <v>317</v>
      </c>
      <c r="C130" s="9">
        <v>40</v>
      </c>
      <c r="D130" s="9">
        <v>40</v>
      </c>
      <c r="E130" s="9">
        <f t="shared" ref="E130:E193" si="11">AVERAGE(C130:D130)</f>
        <v>40</v>
      </c>
      <c r="F130" s="9">
        <v>40</v>
      </c>
      <c r="G130" s="9">
        <v>40</v>
      </c>
      <c r="H130" s="9">
        <f t="shared" ref="H130:H193" si="12">AVERAGE(F130:G130)</f>
        <v>40</v>
      </c>
      <c r="I130" s="9">
        <f t="shared" ref="I130:I193" si="13">H130-E130</f>
        <v>0</v>
      </c>
      <c r="J130" s="16" t="str">
        <f t="shared" si="10"/>
        <v xml:space="preserve"> </v>
      </c>
    </row>
    <row r="131" spans="1:10">
      <c r="A131" s="1">
        <v>333</v>
      </c>
      <c r="B131" s="1" t="s">
        <v>322</v>
      </c>
      <c r="C131" s="9">
        <v>40</v>
      </c>
      <c r="D131" s="9">
        <v>40</v>
      </c>
      <c r="E131" s="9">
        <f t="shared" si="11"/>
        <v>40</v>
      </c>
      <c r="F131" s="9">
        <v>40</v>
      </c>
      <c r="G131" s="9">
        <v>40</v>
      </c>
      <c r="H131" s="9">
        <f t="shared" si="12"/>
        <v>40</v>
      </c>
      <c r="I131" s="9">
        <f t="shared" si="13"/>
        <v>0</v>
      </c>
      <c r="J131" s="16" t="str">
        <f t="shared" si="10"/>
        <v xml:space="preserve"> </v>
      </c>
    </row>
    <row r="132" spans="1:10">
      <c r="A132" s="1">
        <v>336</v>
      </c>
      <c r="B132" s="1" t="s">
        <v>325</v>
      </c>
      <c r="C132" s="9">
        <v>40</v>
      </c>
      <c r="D132" s="9">
        <v>40</v>
      </c>
      <c r="E132" s="9">
        <f t="shared" si="11"/>
        <v>40</v>
      </c>
      <c r="F132" s="9">
        <v>40</v>
      </c>
      <c r="G132" s="9">
        <v>40</v>
      </c>
      <c r="H132" s="9">
        <f t="shared" si="12"/>
        <v>40</v>
      </c>
      <c r="I132" s="9">
        <f t="shared" si="13"/>
        <v>0</v>
      </c>
      <c r="J132" s="16" t="str">
        <f t="shared" si="10"/>
        <v xml:space="preserve"> </v>
      </c>
    </row>
    <row r="133" spans="1:10">
      <c r="A133" s="1">
        <v>347</v>
      </c>
      <c r="B133" s="1" t="s">
        <v>335</v>
      </c>
      <c r="C133" s="9">
        <v>40</v>
      </c>
      <c r="D133" s="9">
        <v>40</v>
      </c>
      <c r="E133" s="9">
        <f t="shared" si="11"/>
        <v>40</v>
      </c>
      <c r="F133" s="9">
        <v>40</v>
      </c>
      <c r="G133" s="9">
        <v>40</v>
      </c>
      <c r="H133" s="9">
        <f t="shared" si="12"/>
        <v>40</v>
      </c>
      <c r="I133" s="9">
        <f t="shared" si="13"/>
        <v>0</v>
      </c>
      <c r="J133" s="16" t="str">
        <f t="shared" si="10"/>
        <v xml:space="preserve"> </v>
      </c>
    </row>
    <row r="134" spans="1:10">
      <c r="A134" s="1">
        <v>350</v>
      </c>
      <c r="B134" s="1" t="s">
        <v>338</v>
      </c>
      <c r="C134" s="9">
        <v>40</v>
      </c>
      <c r="D134" s="9">
        <v>40</v>
      </c>
      <c r="E134" s="9">
        <f t="shared" si="11"/>
        <v>40</v>
      </c>
      <c r="F134" s="9">
        <v>40</v>
      </c>
      <c r="G134" s="9">
        <v>40</v>
      </c>
      <c r="H134" s="9">
        <f t="shared" si="12"/>
        <v>40</v>
      </c>
      <c r="I134" s="9">
        <f t="shared" si="13"/>
        <v>0</v>
      </c>
      <c r="J134" s="16" t="str">
        <f t="shared" si="10"/>
        <v xml:space="preserve"> </v>
      </c>
    </row>
    <row r="135" spans="1:10">
      <c r="A135" s="1">
        <v>355</v>
      </c>
      <c r="B135" s="1" t="s">
        <v>342</v>
      </c>
      <c r="C135" s="9">
        <v>40</v>
      </c>
      <c r="D135" s="9">
        <v>40</v>
      </c>
      <c r="E135" s="9">
        <f t="shared" si="11"/>
        <v>40</v>
      </c>
      <c r="F135" s="9">
        <v>40</v>
      </c>
      <c r="G135" s="9">
        <v>40</v>
      </c>
      <c r="H135" s="9">
        <f t="shared" si="12"/>
        <v>40</v>
      </c>
      <c r="I135" s="9">
        <f t="shared" si="13"/>
        <v>0</v>
      </c>
      <c r="J135" s="16" t="str">
        <f t="shared" si="10"/>
        <v xml:space="preserve"> </v>
      </c>
    </row>
    <row r="136" spans="1:10">
      <c r="A136" s="1">
        <v>360</v>
      </c>
      <c r="B136" s="1" t="s">
        <v>347</v>
      </c>
      <c r="C136" s="9">
        <v>40</v>
      </c>
      <c r="D136" s="9">
        <v>40</v>
      </c>
      <c r="E136" s="9">
        <f t="shared" si="11"/>
        <v>40</v>
      </c>
      <c r="F136" s="9">
        <v>40</v>
      </c>
      <c r="G136" s="9">
        <v>40</v>
      </c>
      <c r="H136" s="9">
        <f t="shared" si="12"/>
        <v>40</v>
      </c>
      <c r="I136" s="9">
        <f t="shared" si="13"/>
        <v>0</v>
      </c>
      <c r="J136" s="16" t="str">
        <f t="shared" si="10"/>
        <v xml:space="preserve"> </v>
      </c>
    </row>
    <row r="137" spans="1:10">
      <c r="A137" s="1">
        <v>362</v>
      </c>
      <c r="B137" s="1" t="s">
        <v>349</v>
      </c>
      <c r="C137" s="9">
        <v>40</v>
      </c>
      <c r="D137" s="9">
        <v>40</v>
      </c>
      <c r="E137" s="9">
        <f t="shared" si="11"/>
        <v>40</v>
      </c>
      <c r="F137" s="9">
        <v>40</v>
      </c>
      <c r="G137" s="9">
        <v>40</v>
      </c>
      <c r="H137" s="9">
        <f t="shared" si="12"/>
        <v>40</v>
      </c>
      <c r="I137" s="9">
        <f t="shared" si="13"/>
        <v>0</v>
      </c>
      <c r="J137" s="16" t="str">
        <f t="shared" si="10"/>
        <v xml:space="preserve"> </v>
      </c>
    </row>
    <row r="138" spans="1:10">
      <c r="A138" s="1">
        <v>369</v>
      </c>
      <c r="B138" s="1" t="s">
        <v>356</v>
      </c>
      <c r="C138" s="9">
        <v>40</v>
      </c>
      <c r="D138" s="9">
        <v>40</v>
      </c>
      <c r="E138" s="9">
        <f t="shared" si="11"/>
        <v>40</v>
      </c>
      <c r="F138" s="9">
        <v>40</v>
      </c>
      <c r="G138" s="9">
        <v>40</v>
      </c>
      <c r="H138" s="9">
        <f t="shared" si="12"/>
        <v>40</v>
      </c>
      <c r="I138" s="9">
        <f t="shared" si="13"/>
        <v>0</v>
      </c>
      <c r="J138" s="16" t="str">
        <f t="shared" si="10"/>
        <v xml:space="preserve"> </v>
      </c>
    </row>
    <row r="139" spans="1:10">
      <c r="A139" s="1">
        <v>370</v>
      </c>
      <c r="B139" s="1" t="s">
        <v>357</v>
      </c>
      <c r="C139" s="9">
        <v>40</v>
      </c>
      <c r="D139" s="9">
        <v>40</v>
      </c>
      <c r="E139" s="9">
        <f t="shared" si="11"/>
        <v>40</v>
      </c>
      <c r="F139" s="9">
        <v>40</v>
      </c>
      <c r="G139" s="9">
        <v>40</v>
      </c>
      <c r="H139" s="9">
        <f t="shared" si="12"/>
        <v>40</v>
      </c>
      <c r="I139" s="9">
        <f t="shared" si="13"/>
        <v>0</v>
      </c>
      <c r="J139" s="16" t="str">
        <f t="shared" si="10"/>
        <v xml:space="preserve"> </v>
      </c>
    </row>
    <row r="140" spans="1:10">
      <c r="A140" s="1">
        <v>371</v>
      </c>
      <c r="B140" s="1" t="s">
        <v>358</v>
      </c>
      <c r="C140" s="9">
        <v>40</v>
      </c>
      <c r="D140" s="9">
        <v>40</v>
      </c>
      <c r="E140" s="9">
        <f t="shared" si="11"/>
        <v>40</v>
      </c>
      <c r="F140" s="9">
        <v>40</v>
      </c>
      <c r="G140" s="9">
        <v>40</v>
      </c>
      <c r="H140" s="9">
        <f t="shared" si="12"/>
        <v>40</v>
      </c>
      <c r="I140" s="9">
        <f t="shared" si="13"/>
        <v>0</v>
      </c>
      <c r="J140" s="16" t="str">
        <f t="shared" si="10"/>
        <v xml:space="preserve"> </v>
      </c>
    </row>
    <row r="141" spans="1:10">
      <c r="A141" s="8">
        <v>267</v>
      </c>
      <c r="B141" s="8" t="s">
        <v>257</v>
      </c>
      <c r="C141" s="9">
        <v>40</v>
      </c>
      <c r="D141" s="9">
        <v>40</v>
      </c>
      <c r="E141" s="9">
        <f t="shared" si="11"/>
        <v>40</v>
      </c>
      <c r="F141" s="9">
        <v>40</v>
      </c>
      <c r="G141" s="9">
        <v>40</v>
      </c>
      <c r="H141" s="9">
        <f t="shared" si="12"/>
        <v>40</v>
      </c>
      <c r="I141" s="9">
        <f t="shared" si="13"/>
        <v>0</v>
      </c>
      <c r="J141" s="16" t="str">
        <f>IFERROR(TTEST(C138:D138,F138:G138,2,2), " ")</f>
        <v xml:space="preserve"> </v>
      </c>
    </row>
    <row r="142" spans="1:10">
      <c r="A142" s="1">
        <v>140</v>
      </c>
      <c r="B142" s="1" t="s">
        <v>134</v>
      </c>
      <c r="C142" s="9">
        <v>34.297304702911376</v>
      </c>
      <c r="D142" s="9">
        <v>34.211593900408062</v>
      </c>
      <c r="E142" s="9">
        <f t="shared" si="11"/>
        <v>34.254449301659719</v>
      </c>
      <c r="F142" s="9">
        <v>35.617951199493405</v>
      </c>
      <c r="G142" s="9">
        <v>32.945558820452007</v>
      </c>
      <c r="H142" s="9">
        <f t="shared" si="12"/>
        <v>34.281755009972706</v>
      </c>
      <c r="I142" s="9">
        <f t="shared" si="13"/>
        <v>2.7305708312987065E-2</v>
      </c>
      <c r="J142" s="16">
        <f t="shared" ref="J142:J205" si="14">IFERROR(TTEST(C142:D142,F142:G142,2,2), " ")</f>
        <v>0.98555891996307854</v>
      </c>
    </row>
    <row r="143" spans="1:10">
      <c r="A143" s="1">
        <v>330</v>
      </c>
      <c r="B143" s="1" t="s">
        <v>319</v>
      </c>
      <c r="C143" s="9">
        <v>34.471265702911381</v>
      </c>
      <c r="D143" s="9">
        <v>36.119987760271343</v>
      </c>
      <c r="E143" s="9">
        <f t="shared" si="11"/>
        <v>35.295626731591362</v>
      </c>
      <c r="F143" s="9">
        <v>35.757134240927002</v>
      </c>
      <c r="G143" s="9">
        <v>34.920118604087598</v>
      </c>
      <c r="H143" s="9">
        <f t="shared" si="12"/>
        <v>35.338626422507303</v>
      </c>
      <c r="I143" s="9">
        <f t="shared" si="13"/>
        <v>4.2999690915941358E-2</v>
      </c>
      <c r="J143" s="16">
        <f t="shared" si="14"/>
        <v>0.96712969882668876</v>
      </c>
    </row>
    <row r="144" spans="1:10">
      <c r="A144" s="1">
        <v>205</v>
      </c>
      <c r="B144" s="1" t="s">
        <v>196</v>
      </c>
      <c r="C144" s="9">
        <v>36.805025702911379</v>
      </c>
      <c r="D144" s="9">
        <v>35.977184568132671</v>
      </c>
      <c r="E144" s="9">
        <f t="shared" si="11"/>
        <v>36.391105135522025</v>
      </c>
      <c r="F144" s="9">
        <v>37.169693753204001</v>
      </c>
      <c r="G144" s="9">
        <v>35.740076337541851</v>
      </c>
      <c r="H144" s="9">
        <f t="shared" si="12"/>
        <v>36.454885045372926</v>
      </c>
      <c r="I144" s="9">
        <f t="shared" si="13"/>
        <v>6.3779909850900651E-2</v>
      </c>
      <c r="J144" s="16">
        <f t="shared" si="14"/>
        <v>0.94548190615598271</v>
      </c>
    </row>
    <row r="145" spans="1:10">
      <c r="A145" s="8">
        <v>337</v>
      </c>
      <c r="B145" s="1" t="s">
        <v>326</v>
      </c>
      <c r="C145" s="9">
        <v>29.377460702911378</v>
      </c>
      <c r="D145" s="9">
        <v>28.903497968401229</v>
      </c>
      <c r="E145" s="9">
        <f t="shared" si="11"/>
        <v>29.140479335656302</v>
      </c>
      <c r="F145" s="9">
        <v>30.666740084869399</v>
      </c>
      <c r="G145" s="9">
        <v>27.767690931047714</v>
      </c>
      <c r="H145" s="9">
        <f t="shared" si="12"/>
        <v>29.217215507958556</v>
      </c>
      <c r="I145" s="9">
        <f t="shared" si="13"/>
        <v>7.6736172302254602E-2</v>
      </c>
      <c r="J145" s="16">
        <f t="shared" si="14"/>
        <v>0.96308222222265205</v>
      </c>
    </row>
    <row r="146" spans="1:10">
      <c r="A146" s="1">
        <v>266</v>
      </c>
      <c r="B146" s="1" t="s">
        <v>256</v>
      </c>
      <c r="C146" s="9">
        <v>32.977279702911375</v>
      </c>
      <c r="D146" s="9">
        <v>34.702205930407402</v>
      </c>
      <c r="E146" s="9">
        <f t="shared" si="11"/>
        <v>33.839742816659388</v>
      </c>
      <c r="F146" s="9">
        <v>35.518872067413326</v>
      </c>
      <c r="G146" s="9">
        <v>32.327101026262554</v>
      </c>
      <c r="H146" s="9">
        <f t="shared" si="12"/>
        <v>33.92298654683794</v>
      </c>
      <c r="I146" s="9">
        <f t="shared" si="13"/>
        <v>8.32437301785518E-2</v>
      </c>
      <c r="J146" s="16">
        <f t="shared" si="14"/>
        <v>0.96756870253099891</v>
      </c>
    </row>
    <row r="147" spans="1:10">
      <c r="A147" s="1">
        <v>188</v>
      </c>
      <c r="B147" s="1" t="s">
        <v>179</v>
      </c>
      <c r="C147" s="9">
        <v>34.922689702911384</v>
      </c>
      <c r="D147" s="9">
        <v>35.338596616472515</v>
      </c>
      <c r="E147" s="9">
        <f t="shared" si="11"/>
        <v>35.13064315969195</v>
      </c>
      <c r="F147" s="9">
        <v>36.554821774444576</v>
      </c>
      <c r="G147" s="9">
        <v>33.915819440569194</v>
      </c>
      <c r="H147" s="9">
        <f t="shared" si="12"/>
        <v>35.235320607506885</v>
      </c>
      <c r="I147" s="9">
        <f t="shared" si="13"/>
        <v>0.10467744781493593</v>
      </c>
      <c r="J147" s="16">
        <f t="shared" si="14"/>
        <v>0.94467326162604959</v>
      </c>
    </row>
    <row r="148" spans="1:10">
      <c r="A148" s="1">
        <v>136</v>
      </c>
      <c r="B148" s="1" t="s">
        <v>130</v>
      </c>
      <c r="C148" s="9">
        <v>33.409519702911403</v>
      </c>
      <c r="D148" s="9">
        <v>38.032051358904155</v>
      </c>
      <c r="E148" s="9">
        <f t="shared" si="11"/>
        <v>35.720785530907776</v>
      </c>
      <c r="F148" s="9">
        <v>36.073513791046139</v>
      </c>
      <c r="G148" s="9">
        <v>35.622640882219585</v>
      </c>
      <c r="H148" s="9">
        <f t="shared" si="12"/>
        <v>35.848077336632862</v>
      </c>
      <c r="I148" s="9">
        <f t="shared" si="13"/>
        <v>0.12729180572508625</v>
      </c>
      <c r="J148" s="16">
        <f t="shared" si="14"/>
        <v>0.9612694673314075</v>
      </c>
    </row>
    <row r="149" spans="1:10">
      <c r="A149" s="1">
        <v>231</v>
      </c>
      <c r="B149" s="1" t="s">
        <v>222</v>
      </c>
      <c r="C149" s="9">
        <v>40</v>
      </c>
      <c r="D149" s="9">
        <v>39.745228086199077</v>
      </c>
      <c r="E149" s="9">
        <f t="shared" si="11"/>
        <v>39.872614043099539</v>
      </c>
      <c r="F149" s="9">
        <v>40</v>
      </c>
      <c r="G149" s="9">
        <v>40</v>
      </c>
      <c r="H149" s="9">
        <f t="shared" si="12"/>
        <v>40</v>
      </c>
      <c r="I149" s="9">
        <f t="shared" si="13"/>
        <v>0.12738595690046139</v>
      </c>
      <c r="J149" s="16">
        <f t="shared" si="14"/>
        <v>0.42264973081037416</v>
      </c>
    </row>
    <row r="150" spans="1:10">
      <c r="A150" s="1">
        <v>164</v>
      </c>
      <c r="B150" s="1" t="s">
        <v>156</v>
      </c>
      <c r="C150" s="9">
        <v>34.096049702911372</v>
      </c>
      <c r="D150" s="9">
        <v>34.325096402849468</v>
      </c>
      <c r="E150" s="9">
        <f t="shared" si="11"/>
        <v>34.21057305288042</v>
      </c>
      <c r="F150" s="9">
        <v>35.637875363311764</v>
      </c>
      <c r="G150" s="9">
        <v>33.0584095272391</v>
      </c>
      <c r="H150" s="9">
        <f t="shared" si="12"/>
        <v>34.348142445275428</v>
      </c>
      <c r="I150" s="9">
        <f t="shared" si="13"/>
        <v>0.13756939239500809</v>
      </c>
      <c r="J150" s="16">
        <f t="shared" si="14"/>
        <v>0.92508316550681857</v>
      </c>
    </row>
    <row r="151" spans="1:10">
      <c r="A151" s="1">
        <v>297</v>
      </c>
      <c r="B151" s="1" t="s">
        <v>287</v>
      </c>
      <c r="C151" s="9">
        <v>34.30886970291138</v>
      </c>
      <c r="D151" s="9">
        <v>32.417488370622905</v>
      </c>
      <c r="E151" s="9">
        <f t="shared" si="11"/>
        <v>33.363179036767143</v>
      </c>
      <c r="F151" s="9">
        <v>34.695046231231686</v>
      </c>
      <c r="G151" s="9">
        <v>32.325224195207866</v>
      </c>
      <c r="H151" s="9">
        <f t="shared" si="12"/>
        <v>33.510135213219776</v>
      </c>
      <c r="I151" s="9">
        <f t="shared" si="13"/>
        <v>0.14695617645263326</v>
      </c>
      <c r="J151" s="16">
        <f t="shared" si="14"/>
        <v>0.93161711327096097</v>
      </c>
    </row>
    <row r="152" spans="1:10">
      <c r="A152" s="1">
        <v>182</v>
      </c>
      <c r="B152" s="1" t="s">
        <v>174</v>
      </c>
      <c r="C152" s="9">
        <v>34.209612702911372</v>
      </c>
      <c r="D152" s="9">
        <v>34.530086789812358</v>
      </c>
      <c r="E152" s="9">
        <f t="shared" si="11"/>
        <v>34.369849746361865</v>
      </c>
      <c r="F152" s="9">
        <v>36.189293667755123</v>
      </c>
      <c r="G152" s="9">
        <v>32.855692182268413</v>
      </c>
      <c r="H152" s="9">
        <f t="shared" si="12"/>
        <v>34.522492925011768</v>
      </c>
      <c r="I152" s="9">
        <f t="shared" si="13"/>
        <v>0.15264317864990318</v>
      </c>
      <c r="J152" s="16">
        <f t="shared" si="14"/>
        <v>0.93567486070594841</v>
      </c>
    </row>
    <row r="153" spans="1:10">
      <c r="A153" s="1">
        <v>148</v>
      </c>
      <c r="B153" s="1" t="s">
        <v>141</v>
      </c>
      <c r="C153" s="9">
        <v>35.50912970291138</v>
      </c>
      <c r="D153" s="9">
        <v>34.88669613429478</v>
      </c>
      <c r="E153" s="9">
        <f t="shared" si="11"/>
        <v>35.19791291860308</v>
      </c>
      <c r="F153" s="9">
        <v>35.486481472930905</v>
      </c>
      <c r="G153" s="9">
        <v>35.216024671282085</v>
      </c>
      <c r="H153" s="9">
        <f t="shared" si="12"/>
        <v>35.351253072106495</v>
      </c>
      <c r="I153" s="9">
        <f t="shared" si="13"/>
        <v>0.15334015350341446</v>
      </c>
      <c r="J153" s="16">
        <f t="shared" si="14"/>
        <v>0.69562327553754222</v>
      </c>
    </row>
    <row r="154" spans="1:10">
      <c r="A154" s="8">
        <v>121</v>
      </c>
      <c r="B154" s="1" t="s">
        <v>115</v>
      </c>
      <c r="C154" s="9">
        <v>37.145117702911378</v>
      </c>
      <c r="D154" s="9">
        <v>36.618042264665874</v>
      </c>
      <c r="E154" s="9">
        <f t="shared" si="11"/>
        <v>36.881579983788626</v>
      </c>
      <c r="F154" s="9">
        <v>37.07462005325317</v>
      </c>
      <c r="G154" s="9"/>
      <c r="H154" s="9">
        <f t="shared" si="12"/>
        <v>37.07462005325317</v>
      </c>
      <c r="I154" s="9">
        <f t="shared" si="13"/>
        <v>0.19304006946454422</v>
      </c>
      <c r="J154" s="16" t="str">
        <f t="shared" si="14"/>
        <v xml:space="preserve"> </v>
      </c>
    </row>
    <row r="155" spans="1:10">
      <c r="A155" s="1">
        <v>376</v>
      </c>
      <c r="B155" s="1" t="s">
        <v>363</v>
      </c>
      <c r="C155" s="9">
        <v>40</v>
      </c>
      <c r="D155" s="9">
        <v>35.982124601091655</v>
      </c>
      <c r="E155" s="9">
        <f t="shared" si="11"/>
        <v>37.991062300545828</v>
      </c>
      <c r="F155" s="9">
        <v>40</v>
      </c>
      <c r="G155" s="9">
        <v>36.407074933733298</v>
      </c>
      <c r="H155" s="9">
        <f t="shared" si="12"/>
        <v>38.203537466866649</v>
      </c>
      <c r="I155" s="9">
        <f t="shared" si="13"/>
        <v>0.21247516632082153</v>
      </c>
      <c r="J155" s="16">
        <f t="shared" si="14"/>
        <v>0.9443380907071649</v>
      </c>
    </row>
    <row r="156" spans="1:10">
      <c r="A156" s="1">
        <v>141</v>
      </c>
      <c r="B156" s="1" t="s">
        <v>135</v>
      </c>
      <c r="C156" s="9">
        <v>36.523992702911372</v>
      </c>
      <c r="D156" s="9">
        <v>36.506340299333843</v>
      </c>
      <c r="E156" s="9">
        <f t="shared" si="11"/>
        <v>36.515166501122607</v>
      </c>
      <c r="F156" s="9">
        <v>36.964002823028601</v>
      </c>
      <c r="G156" s="9">
        <v>36.54814747401646</v>
      </c>
      <c r="H156" s="9">
        <f t="shared" si="12"/>
        <v>36.756075148522527</v>
      </c>
      <c r="I156" s="9">
        <f t="shared" si="13"/>
        <v>0.24090864739991957</v>
      </c>
      <c r="J156" s="16">
        <f t="shared" si="14"/>
        <v>0.36660120236955895</v>
      </c>
    </row>
    <row r="157" spans="1:10">
      <c r="A157" s="1">
        <v>75</v>
      </c>
      <c r="B157" s="1" t="s">
        <v>73</v>
      </c>
      <c r="C157" s="9">
        <v>34.267669702911377</v>
      </c>
      <c r="D157" s="9">
        <v>40</v>
      </c>
      <c r="E157" s="9">
        <f t="shared" si="11"/>
        <v>37.133834851455688</v>
      </c>
      <c r="F157" s="9">
        <v>36.739956662139889</v>
      </c>
      <c r="G157" s="9">
        <v>38.108976636614116</v>
      </c>
      <c r="H157" s="9">
        <f t="shared" si="12"/>
        <v>37.424466649377003</v>
      </c>
      <c r="I157" s="9">
        <f t="shared" si="13"/>
        <v>0.29063179792131422</v>
      </c>
      <c r="J157" s="16">
        <f t="shared" si="14"/>
        <v>0.9304290008015299</v>
      </c>
    </row>
    <row r="158" spans="1:10">
      <c r="A158" s="1">
        <v>134</v>
      </c>
      <c r="B158" s="1" t="s">
        <v>128</v>
      </c>
      <c r="C158" s="9">
        <v>37.040163702911372</v>
      </c>
      <c r="D158" s="9">
        <v>40.098465238298687</v>
      </c>
      <c r="E158" s="9">
        <f t="shared" si="11"/>
        <v>38.569314470605029</v>
      </c>
      <c r="F158" s="9">
        <v>38.256924405577401</v>
      </c>
      <c r="G158" s="9">
        <v>39.467500959123882</v>
      </c>
      <c r="H158" s="9">
        <f t="shared" si="12"/>
        <v>38.862212682350645</v>
      </c>
      <c r="I158" s="9">
        <f t="shared" si="13"/>
        <v>0.29289821174561581</v>
      </c>
      <c r="J158" s="16">
        <f t="shared" si="14"/>
        <v>0.8750525813943586</v>
      </c>
    </row>
    <row r="159" spans="1:10">
      <c r="A159" s="1">
        <v>348</v>
      </c>
      <c r="B159" s="1" t="s">
        <v>336</v>
      </c>
      <c r="C159" s="9">
        <v>33.361952702911381</v>
      </c>
      <c r="D159" s="9">
        <v>34.358162198747905</v>
      </c>
      <c r="E159" s="9">
        <f t="shared" si="11"/>
        <v>33.860057450829643</v>
      </c>
      <c r="F159" s="9">
        <v>35.40256194778442</v>
      </c>
      <c r="G159" s="9">
        <v>32.923719678606304</v>
      </c>
      <c r="H159" s="9">
        <f t="shared" si="12"/>
        <v>34.163140813195362</v>
      </c>
      <c r="I159" s="9">
        <f t="shared" si="13"/>
        <v>0.30308336236571876</v>
      </c>
      <c r="J159" s="16">
        <f t="shared" si="14"/>
        <v>0.84158456836493745</v>
      </c>
    </row>
    <row r="160" spans="1:10">
      <c r="A160" s="1">
        <v>90</v>
      </c>
      <c r="B160" s="1" t="s">
        <v>88</v>
      </c>
      <c r="C160" s="9">
        <v>36.888494702911373</v>
      </c>
      <c r="D160" s="9">
        <v>38.673748288835796</v>
      </c>
      <c r="E160" s="9">
        <f t="shared" si="11"/>
        <v>37.781121495873585</v>
      </c>
      <c r="F160" s="9">
        <v>40</v>
      </c>
      <c r="G160" s="9">
        <v>36.180780683244976</v>
      </c>
      <c r="H160" s="9">
        <f t="shared" si="12"/>
        <v>38.090390341622488</v>
      </c>
      <c r="I160" s="9">
        <f t="shared" si="13"/>
        <v>0.30926884574890323</v>
      </c>
      <c r="J160" s="16">
        <f t="shared" si="14"/>
        <v>0.89680961310994201</v>
      </c>
    </row>
    <row r="161" spans="1:10">
      <c r="A161" s="1">
        <v>123</v>
      </c>
      <c r="B161" s="1" t="s">
        <v>117</v>
      </c>
      <c r="C161" s="9">
        <v>40</v>
      </c>
      <c r="D161" s="9">
        <v>39.36191586085728</v>
      </c>
      <c r="E161" s="9">
        <f t="shared" si="11"/>
        <v>39.68095793042864</v>
      </c>
      <c r="F161" s="9">
        <v>40</v>
      </c>
      <c r="G161" s="9">
        <v>40</v>
      </c>
      <c r="H161" s="9">
        <f t="shared" si="12"/>
        <v>40</v>
      </c>
      <c r="I161" s="9">
        <f t="shared" si="13"/>
        <v>0.31904206957135983</v>
      </c>
      <c r="J161" s="16">
        <f t="shared" si="14"/>
        <v>0.42264973081037416</v>
      </c>
    </row>
    <row r="162" spans="1:10">
      <c r="A162" s="1">
        <v>100</v>
      </c>
      <c r="B162" s="1" t="s">
        <v>97</v>
      </c>
      <c r="C162" s="9">
        <v>35.577226702911375</v>
      </c>
      <c r="D162" s="9">
        <v>35.88257244655064</v>
      </c>
      <c r="E162" s="9">
        <f t="shared" si="11"/>
        <v>35.729899574731007</v>
      </c>
      <c r="F162" s="9">
        <v>36.222440386993398</v>
      </c>
      <c r="G162" s="9">
        <v>35.876417402512601</v>
      </c>
      <c r="H162" s="9">
        <f t="shared" si="12"/>
        <v>36.049428894752999</v>
      </c>
      <c r="I162" s="9">
        <f t="shared" si="13"/>
        <v>0.31952932002199219</v>
      </c>
      <c r="J162" s="16">
        <f t="shared" si="14"/>
        <v>0.30036534760173395</v>
      </c>
    </row>
    <row r="163" spans="1:10">
      <c r="A163" s="8">
        <v>158</v>
      </c>
      <c r="B163" s="1" t="s">
        <v>151</v>
      </c>
      <c r="C163" s="9">
        <v>30.300589702911378</v>
      </c>
      <c r="D163" s="9">
        <v>30.334568296160018</v>
      </c>
      <c r="E163" s="9">
        <f t="shared" si="11"/>
        <v>30.317578999535698</v>
      </c>
      <c r="F163" s="9">
        <v>31.997092053375244</v>
      </c>
      <c r="G163" s="9">
        <v>29.306909833635604</v>
      </c>
      <c r="H163" s="9">
        <f t="shared" si="12"/>
        <v>30.652000943505424</v>
      </c>
      <c r="I163" s="9">
        <f t="shared" si="13"/>
        <v>0.33442194396972624</v>
      </c>
      <c r="J163" s="16">
        <f t="shared" si="14"/>
        <v>0.82686505525154308</v>
      </c>
    </row>
    <row r="164" spans="1:10">
      <c r="A164" s="1">
        <v>45</v>
      </c>
      <c r="B164" s="1" t="s">
        <v>47</v>
      </c>
      <c r="C164" s="9">
        <v>33.390779702911374</v>
      </c>
      <c r="D164" s="9">
        <v>33.125927240913903</v>
      </c>
      <c r="E164" s="9">
        <f t="shared" si="11"/>
        <v>33.258353471912642</v>
      </c>
      <c r="F164" s="9">
        <v>34.211117550811764</v>
      </c>
      <c r="G164" s="9">
        <v>32.987318311418804</v>
      </c>
      <c r="H164" s="9">
        <f t="shared" si="12"/>
        <v>33.599217931115284</v>
      </c>
      <c r="I164" s="9">
        <f t="shared" si="13"/>
        <v>0.34086445920264197</v>
      </c>
      <c r="J164" s="16">
        <f t="shared" si="14"/>
        <v>0.64071812603820555</v>
      </c>
    </row>
    <row r="165" spans="1:10">
      <c r="A165" s="8">
        <v>303</v>
      </c>
      <c r="B165" s="8" t="s">
        <v>293</v>
      </c>
      <c r="C165" s="9">
        <v>29.122209702911377</v>
      </c>
      <c r="D165" s="9">
        <v>30.121650968279159</v>
      </c>
      <c r="E165" s="9">
        <f t="shared" si="11"/>
        <v>29.621930335595266</v>
      </c>
      <c r="F165" s="9">
        <v>30.768347546539307</v>
      </c>
      <c r="G165" s="9">
        <v>29.171404674944199</v>
      </c>
      <c r="H165" s="9">
        <f t="shared" si="12"/>
        <v>29.969876110741751</v>
      </c>
      <c r="I165" s="9">
        <f t="shared" si="13"/>
        <v>0.34794577514648495</v>
      </c>
      <c r="J165" s="16">
        <f t="shared" si="14"/>
        <v>0.74728220857941929</v>
      </c>
    </row>
    <row r="166" spans="1:10">
      <c r="A166" s="8">
        <v>44</v>
      </c>
      <c r="B166" s="8" t="s">
        <v>46</v>
      </c>
      <c r="C166" s="9">
        <v>31.947910702911376</v>
      </c>
      <c r="D166" s="9">
        <v>34.394680295671733</v>
      </c>
      <c r="E166" s="9">
        <f t="shared" si="11"/>
        <v>33.171295499291553</v>
      </c>
      <c r="F166" s="9">
        <v>33.514183804473873</v>
      </c>
      <c r="G166" s="9">
        <v>33.537103925402498</v>
      </c>
      <c r="H166" s="9">
        <f t="shared" si="12"/>
        <v>33.525643864938189</v>
      </c>
      <c r="I166" s="9">
        <f t="shared" si="13"/>
        <v>0.35434836564663641</v>
      </c>
      <c r="J166" s="16">
        <f t="shared" si="14"/>
        <v>0.79936292886857419</v>
      </c>
    </row>
    <row r="167" spans="1:10">
      <c r="A167" s="1">
        <v>367</v>
      </c>
      <c r="B167" s="1" t="s">
        <v>354</v>
      </c>
      <c r="C167" s="9">
        <v>37.37885970291137</v>
      </c>
      <c r="D167" s="9">
        <v>37.993614469255718</v>
      </c>
      <c r="E167" s="9">
        <f t="shared" si="11"/>
        <v>37.686237086083544</v>
      </c>
      <c r="F167" s="9">
        <v>40</v>
      </c>
      <c r="G167" s="9">
        <v>36.116098676409038</v>
      </c>
      <c r="H167" s="9">
        <f t="shared" si="12"/>
        <v>38.058049338204519</v>
      </c>
      <c r="I167" s="9">
        <f t="shared" si="13"/>
        <v>0.37181225212097502</v>
      </c>
      <c r="J167" s="16">
        <f t="shared" si="14"/>
        <v>0.86745946328304302</v>
      </c>
    </row>
    <row r="168" spans="1:10">
      <c r="A168" s="1">
        <v>52</v>
      </c>
      <c r="B168" s="1" t="s">
        <v>53</v>
      </c>
      <c r="C168" s="9">
        <v>31.391638702911376</v>
      </c>
      <c r="D168" s="9">
        <v>30.990696225847518</v>
      </c>
      <c r="E168" s="9">
        <f t="shared" si="11"/>
        <v>31.191167464379447</v>
      </c>
      <c r="F168" s="9">
        <v>32.332596585235592</v>
      </c>
      <c r="G168" s="9">
        <v>30.845381055559432</v>
      </c>
      <c r="H168" s="9">
        <f t="shared" si="12"/>
        <v>31.58898882039751</v>
      </c>
      <c r="I168" s="9">
        <f t="shared" si="13"/>
        <v>0.39782135601806345</v>
      </c>
      <c r="J168" s="16">
        <f t="shared" si="14"/>
        <v>0.65691594195585634</v>
      </c>
    </row>
    <row r="169" spans="1:10">
      <c r="A169" s="1">
        <v>66</v>
      </c>
      <c r="B169" s="1" t="s">
        <v>65</v>
      </c>
      <c r="C169" s="9">
        <v>34.716352702911379</v>
      </c>
      <c r="D169" s="9">
        <v>35.905525479997905</v>
      </c>
      <c r="E169" s="9">
        <f t="shared" si="11"/>
        <v>35.310939091454642</v>
      </c>
      <c r="F169" s="9">
        <v>37.560910031280514</v>
      </c>
      <c r="G169" s="9">
        <v>33.876737867082866</v>
      </c>
      <c r="H169" s="9">
        <f t="shared" si="12"/>
        <v>35.71882394918169</v>
      </c>
      <c r="I169" s="9">
        <f t="shared" si="13"/>
        <v>0.40788485772704774</v>
      </c>
      <c r="J169" s="16">
        <f t="shared" si="14"/>
        <v>0.85262519376900481</v>
      </c>
    </row>
    <row r="170" spans="1:10">
      <c r="A170" s="1">
        <v>323</v>
      </c>
      <c r="B170" s="1" t="s">
        <v>312</v>
      </c>
      <c r="C170" s="9">
        <v>35.984469702911383</v>
      </c>
      <c r="D170" s="9">
        <v>36.100021634783062</v>
      </c>
      <c r="E170" s="9">
        <f t="shared" si="11"/>
        <v>36.042245668847222</v>
      </c>
      <c r="F170" s="9">
        <v>36.749703213653561</v>
      </c>
      <c r="G170" s="9">
        <v>36.28801563807896</v>
      </c>
      <c r="H170" s="9">
        <f t="shared" si="12"/>
        <v>36.51885942586626</v>
      </c>
      <c r="I170" s="9">
        <f t="shared" si="13"/>
        <v>0.47661375701903808</v>
      </c>
      <c r="J170" s="16">
        <f t="shared" si="14"/>
        <v>0.18311194766718497</v>
      </c>
    </row>
    <row r="171" spans="1:10">
      <c r="A171" s="8">
        <v>111</v>
      </c>
      <c r="B171" s="1" t="s">
        <v>107</v>
      </c>
      <c r="C171" s="9">
        <v>36.160917702911377</v>
      </c>
      <c r="D171" s="9">
        <v>35.640232358660015</v>
      </c>
      <c r="E171" s="9">
        <f t="shared" si="11"/>
        <v>35.900575030785696</v>
      </c>
      <c r="F171" s="9"/>
      <c r="G171" s="9">
        <v>36.3993933541404</v>
      </c>
      <c r="H171" s="9">
        <f t="shared" si="12"/>
        <v>36.3993933541404</v>
      </c>
      <c r="I171" s="9">
        <f t="shared" si="13"/>
        <v>0.49881832335470477</v>
      </c>
      <c r="J171" s="16" t="str">
        <f t="shared" si="14"/>
        <v xml:space="preserve"> </v>
      </c>
    </row>
    <row r="172" spans="1:10">
      <c r="A172" s="1">
        <v>270</v>
      </c>
      <c r="B172" s="1" t="s">
        <v>260</v>
      </c>
      <c r="C172" s="9">
        <v>38.244863702911374</v>
      </c>
      <c r="D172" s="9">
        <v>39.114094052995952</v>
      </c>
      <c r="E172" s="9">
        <f t="shared" si="11"/>
        <v>38.679478877953663</v>
      </c>
      <c r="F172" s="9">
        <v>40</v>
      </c>
      <c r="G172" s="9">
        <v>38.379610334123882</v>
      </c>
      <c r="H172" s="9">
        <f t="shared" si="12"/>
        <v>39.189805167061941</v>
      </c>
      <c r="I172" s="9">
        <f t="shared" si="13"/>
        <v>0.51032628910827782</v>
      </c>
      <c r="J172" s="16">
        <f t="shared" si="14"/>
        <v>0.63464563282765007</v>
      </c>
    </row>
    <row r="173" spans="1:10">
      <c r="A173" s="8">
        <v>10</v>
      </c>
      <c r="B173" s="1" t="s">
        <v>14</v>
      </c>
      <c r="C173" s="9">
        <v>36.607713702911383</v>
      </c>
      <c r="D173" s="9">
        <v>38.669727597917827</v>
      </c>
      <c r="E173" s="9">
        <f t="shared" si="11"/>
        <v>37.638720650414605</v>
      </c>
      <c r="F173" s="9">
        <v>40</v>
      </c>
      <c r="G173" s="9">
        <v>36.307009015764507</v>
      </c>
      <c r="H173" s="9">
        <f t="shared" si="12"/>
        <v>38.153504507882253</v>
      </c>
      <c r="I173" s="9">
        <f t="shared" si="13"/>
        <v>0.51478385746764843</v>
      </c>
      <c r="J173" s="16">
        <f t="shared" si="14"/>
        <v>0.83037335949146274</v>
      </c>
    </row>
    <row r="174" spans="1:10">
      <c r="A174" s="8">
        <v>25</v>
      </c>
      <c r="B174" s="1" t="s">
        <v>28</v>
      </c>
      <c r="C174" s="9">
        <v>34.793901702911384</v>
      </c>
      <c r="D174" s="9">
        <v>35.463711057390483</v>
      </c>
      <c r="E174" s="9">
        <f t="shared" si="11"/>
        <v>35.128806380150934</v>
      </c>
      <c r="F174" s="9"/>
      <c r="G174" s="9">
        <v>35.649847303118023</v>
      </c>
      <c r="H174" s="9">
        <f t="shared" si="12"/>
        <v>35.649847303118023</v>
      </c>
      <c r="I174" s="9">
        <f t="shared" si="13"/>
        <v>0.5210409229670887</v>
      </c>
      <c r="J174" s="16" t="str">
        <f t="shared" si="14"/>
        <v xml:space="preserve"> </v>
      </c>
    </row>
    <row r="175" spans="1:10">
      <c r="A175" s="1">
        <v>345</v>
      </c>
      <c r="B175" s="1" t="s">
        <v>333</v>
      </c>
      <c r="C175" s="9">
        <v>38.136816702911375</v>
      </c>
      <c r="D175" s="9">
        <v>37.647964750017437</v>
      </c>
      <c r="E175" s="9">
        <f t="shared" si="11"/>
        <v>37.892390726464406</v>
      </c>
      <c r="F175" s="9">
        <v>37.173687741241451</v>
      </c>
      <c r="G175" s="9">
        <v>39.706323896135601</v>
      </c>
      <c r="H175" s="9">
        <f t="shared" si="12"/>
        <v>38.440005818688526</v>
      </c>
      <c r="I175" s="9">
        <f t="shared" si="13"/>
        <v>0.5476150922241203</v>
      </c>
      <c r="J175" s="16">
        <f t="shared" si="14"/>
        <v>0.71243768849438738</v>
      </c>
    </row>
    <row r="176" spans="1:10">
      <c r="A176" s="1">
        <v>64</v>
      </c>
      <c r="B176" s="1" t="s">
        <v>63</v>
      </c>
      <c r="C176" s="9">
        <v>35.585406702911399</v>
      </c>
      <c r="D176" s="9">
        <v>34.9403329445975</v>
      </c>
      <c r="E176" s="9">
        <f t="shared" si="11"/>
        <v>35.26286982375445</v>
      </c>
      <c r="F176" s="9">
        <v>37.07000808425903</v>
      </c>
      <c r="G176" s="9">
        <v>34.599027906145366</v>
      </c>
      <c r="H176" s="9">
        <f t="shared" si="12"/>
        <v>35.834517995202198</v>
      </c>
      <c r="I176" s="9">
        <f t="shared" si="13"/>
        <v>0.57164817144774815</v>
      </c>
      <c r="J176" s="16">
        <f t="shared" si="14"/>
        <v>0.69819949812865945</v>
      </c>
    </row>
    <row r="177" spans="1:10">
      <c r="A177" s="1">
        <v>132</v>
      </c>
      <c r="B177" s="1" t="s">
        <v>126</v>
      </c>
      <c r="C177" s="9">
        <v>27.490793702911379</v>
      </c>
      <c r="D177" s="9">
        <v>26.6716616494015</v>
      </c>
      <c r="E177" s="9">
        <f t="shared" si="11"/>
        <v>27.081227676156438</v>
      </c>
      <c r="F177" s="9">
        <v>28.569542691192627</v>
      </c>
      <c r="G177" s="9">
        <v>26.749679837908065</v>
      </c>
      <c r="H177" s="9">
        <f t="shared" si="12"/>
        <v>27.659611264550346</v>
      </c>
      <c r="I177" s="9">
        <f t="shared" si="13"/>
        <v>0.57838358839390835</v>
      </c>
      <c r="J177" s="16">
        <f t="shared" si="14"/>
        <v>0.62075992766571553</v>
      </c>
    </row>
    <row r="178" spans="1:10">
      <c r="A178" s="1">
        <v>283</v>
      </c>
      <c r="B178" s="1" t="s">
        <v>273</v>
      </c>
      <c r="C178" s="9">
        <v>37.181875702911384</v>
      </c>
      <c r="D178" s="9">
        <v>37.858822141374858</v>
      </c>
      <c r="E178" s="9">
        <f t="shared" si="11"/>
        <v>37.520348922143121</v>
      </c>
      <c r="F178" s="9">
        <v>38.005741879425045</v>
      </c>
      <c r="G178" s="9">
        <v>38.198419840401201</v>
      </c>
      <c r="H178" s="9">
        <f t="shared" si="12"/>
        <v>38.102080859913123</v>
      </c>
      <c r="I178" s="9">
        <f t="shared" si="13"/>
        <v>0.58173193777000165</v>
      </c>
      <c r="J178" s="16">
        <f t="shared" si="14"/>
        <v>0.24013568083697689</v>
      </c>
    </row>
    <row r="179" spans="1:10">
      <c r="A179" s="1">
        <v>46</v>
      </c>
      <c r="B179" s="1" t="s">
        <v>48</v>
      </c>
      <c r="C179" s="9">
        <v>31.477629702911376</v>
      </c>
      <c r="D179" s="9">
        <v>32.341179166521343</v>
      </c>
      <c r="E179" s="9">
        <f t="shared" si="11"/>
        <v>31.909404434716357</v>
      </c>
      <c r="F179" s="9">
        <v>33.576241299591061</v>
      </c>
      <c r="G179" s="9">
        <v>31.4095296914237</v>
      </c>
      <c r="H179" s="9">
        <f t="shared" si="12"/>
        <v>32.49288549550738</v>
      </c>
      <c r="I179" s="9">
        <f t="shared" si="13"/>
        <v>0.5834810607910228</v>
      </c>
      <c r="J179" s="16">
        <f t="shared" si="14"/>
        <v>0.66648033264015294</v>
      </c>
    </row>
    <row r="180" spans="1:10">
      <c r="A180" s="1">
        <v>244</v>
      </c>
      <c r="B180" s="1" t="s">
        <v>234</v>
      </c>
      <c r="C180" s="9">
        <v>22.855165702911378</v>
      </c>
      <c r="D180" s="9">
        <v>22.508125577654159</v>
      </c>
      <c r="E180" s="9">
        <f t="shared" si="11"/>
        <v>22.681645640282767</v>
      </c>
      <c r="F180" s="9">
        <v>24.179245755157471</v>
      </c>
      <c r="G180" s="9">
        <v>22.400687223161999</v>
      </c>
      <c r="H180" s="9">
        <f t="shared" si="12"/>
        <v>23.289966489159735</v>
      </c>
      <c r="I180" s="9">
        <f t="shared" si="13"/>
        <v>0.6083208488769678</v>
      </c>
      <c r="J180" s="16">
        <f t="shared" si="14"/>
        <v>0.5711270524520814</v>
      </c>
    </row>
    <row r="181" spans="1:10">
      <c r="A181" s="1">
        <v>221</v>
      </c>
      <c r="B181" s="1" t="s">
        <v>212</v>
      </c>
      <c r="C181" s="9">
        <v>40</v>
      </c>
      <c r="D181" s="9">
        <v>36.238510404014001</v>
      </c>
      <c r="E181" s="9">
        <f t="shared" si="11"/>
        <v>38.119255202006997</v>
      </c>
      <c r="F181" s="9">
        <v>37.471638485870358</v>
      </c>
      <c r="G181" s="9">
        <v>40</v>
      </c>
      <c r="H181" s="9">
        <f t="shared" si="12"/>
        <v>38.735819242935179</v>
      </c>
      <c r="I181" s="9">
        <f t="shared" si="13"/>
        <v>0.61656404092818207</v>
      </c>
      <c r="J181" s="16">
        <f t="shared" si="14"/>
        <v>0.81107654861332734</v>
      </c>
    </row>
    <row r="182" spans="1:10">
      <c r="A182" s="1">
        <v>377</v>
      </c>
      <c r="B182" s="1" t="s">
        <v>364</v>
      </c>
      <c r="C182" s="9">
        <v>38.764703702911376</v>
      </c>
      <c r="D182" s="9">
        <v>40</v>
      </c>
      <c r="E182" s="9">
        <f t="shared" si="11"/>
        <v>39.382351851455688</v>
      </c>
      <c r="F182" s="9">
        <v>40</v>
      </c>
      <c r="G182" s="9">
        <v>40</v>
      </c>
      <c r="H182" s="9">
        <f t="shared" si="12"/>
        <v>40</v>
      </c>
      <c r="I182" s="9">
        <f t="shared" si="13"/>
        <v>0.61764814854431194</v>
      </c>
      <c r="J182" s="16">
        <f t="shared" si="14"/>
        <v>0.42264973081037416</v>
      </c>
    </row>
    <row r="183" spans="1:10">
      <c r="A183" s="1">
        <v>286</v>
      </c>
      <c r="B183" s="1" t="s">
        <v>276</v>
      </c>
      <c r="C183" s="9">
        <v>40</v>
      </c>
      <c r="D183" s="9">
        <v>38.713684054509599</v>
      </c>
      <c r="E183" s="9">
        <f t="shared" si="11"/>
        <v>39.3568420272548</v>
      </c>
      <c r="F183" s="9">
        <v>40</v>
      </c>
      <c r="G183" s="9">
        <v>40</v>
      </c>
      <c r="H183" s="9">
        <f t="shared" si="12"/>
        <v>40</v>
      </c>
      <c r="I183" s="9">
        <f t="shared" si="13"/>
        <v>0.64315797274520037</v>
      </c>
      <c r="J183" s="16">
        <f t="shared" si="14"/>
        <v>0.42264973081037416</v>
      </c>
    </row>
    <row r="184" spans="1:10">
      <c r="A184" s="8">
        <v>20</v>
      </c>
      <c r="B184" s="1" t="s">
        <v>24</v>
      </c>
      <c r="C184" s="9">
        <v>33.069086702911378</v>
      </c>
      <c r="D184" s="9">
        <v>32.20816830226353</v>
      </c>
      <c r="E184" s="9">
        <f t="shared" si="11"/>
        <v>32.638627502587454</v>
      </c>
      <c r="F184" s="9">
        <v>35.181511685333248</v>
      </c>
      <c r="G184" s="9">
        <v>31.405712400163925</v>
      </c>
      <c r="H184" s="9">
        <f t="shared" si="12"/>
        <v>33.293612042748585</v>
      </c>
      <c r="I184" s="9">
        <f t="shared" si="13"/>
        <v>0.65498454016113072</v>
      </c>
      <c r="J184" s="16">
        <f t="shared" si="14"/>
        <v>0.7673777352100366</v>
      </c>
    </row>
    <row r="185" spans="1:10">
      <c r="A185" s="1">
        <v>339</v>
      </c>
      <c r="B185" s="1" t="s">
        <v>328</v>
      </c>
      <c r="C185" s="9">
        <v>29.073017702911379</v>
      </c>
      <c r="D185" s="9">
        <v>26.59605053492955</v>
      </c>
      <c r="E185" s="9">
        <f t="shared" si="11"/>
        <v>27.834534118920466</v>
      </c>
      <c r="F185" s="9">
        <v>30.014410778961182</v>
      </c>
      <c r="G185" s="9">
        <v>26.981462751116073</v>
      </c>
      <c r="H185" s="9">
        <f t="shared" si="12"/>
        <v>28.497936765038627</v>
      </c>
      <c r="I185" s="9">
        <f t="shared" si="13"/>
        <v>0.66340264611816124</v>
      </c>
      <c r="J185" s="16">
        <f t="shared" si="14"/>
        <v>0.76700721314721321</v>
      </c>
    </row>
    <row r="186" spans="1:10">
      <c r="A186" s="1">
        <v>365</v>
      </c>
      <c r="B186" s="1" t="s">
        <v>352</v>
      </c>
      <c r="C186" s="9">
        <v>34.538671702911373</v>
      </c>
      <c r="D186" s="9">
        <v>35.63266781398228</v>
      </c>
      <c r="E186" s="9">
        <f t="shared" si="11"/>
        <v>35.085669758446826</v>
      </c>
      <c r="F186" s="9">
        <v>36.619816586456295</v>
      </c>
      <c r="G186" s="9">
        <v>34.883406475481301</v>
      </c>
      <c r="H186" s="9">
        <f t="shared" si="12"/>
        <v>35.751611530968802</v>
      </c>
      <c r="I186" s="9">
        <f t="shared" si="13"/>
        <v>0.66594177252197539</v>
      </c>
      <c r="J186" s="16">
        <f t="shared" si="14"/>
        <v>0.58292628674889357</v>
      </c>
    </row>
    <row r="187" spans="1:10">
      <c r="A187" s="1">
        <v>85</v>
      </c>
      <c r="B187" s="1" t="s">
        <v>83</v>
      </c>
      <c r="C187" s="9">
        <v>38.630909702911381</v>
      </c>
      <c r="D187" s="9">
        <v>40</v>
      </c>
      <c r="E187" s="9">
        <f t="shared" si="11"/>
        <v>39.315454851455691</v>
      </c>
      <c r="F187" s="9">
        <v>40</v>
      </c>
      <c r="G187" s="9">
        <v>40</v>
      </c>
      <c r="H187" s="9">
        <f t="shared" si="12"/>
        <v>40</v>
      </c>
      <c r="I187" s="9">
        <f t="shared" si="13"/>
        <v>0.68454514854430926</v>
      </c>
      <c r="J187" s="16">
        <f t="shared" si="14"/>
        <v>0.42264973081037416</v>
      </c>
    </row>
    <row r="188" spans="1:10">
      <c r="A188" s="1">
        <v>265</v>
      </c>
      <c r="B188" s="1" t="s">
        <v>255</v>
      </c>
      <c r="C188" s="9">
        <v>29.895891702911378</v>
      </c>
      <c r="D188" s="9">
        <v>30.114458356584823</v>
      </c>
      <c r="E188" s="9">
        <f t="shared" si="11"/>
        <v>30.005175029748102</v>
      </c>
      <c r="F188" s="9">
        <v>31.075028225860596</v>
      </c>
      <c r="G188" s="9">
        <v>30.308130536760604</v>
      </c>
      <c r="H188" s="9">
        <f t="shared" si="12"/>
        <v>30.6915793813106</v>
      </c>
      <c r="I188" s="9">
        <f t="shared" si="13"/>
        <v>0.68640435156249779</v>
      </c>
      <c r="J188" s="16">
        <f t="shared" si="14"/>
        <v>0.22729579600010041</v>
      </c>
    </row>
    <row r="189" spans="1:10">
      <c r="A189" s="8">
        <v>166</v>
      </c>
      <c r="B189" s="1" t="s">
        <v>158</v>
      </c>
      <c r="C189" s="9">
        <v>28.530889702911377</v>
      </c>
      <c r="D189" s="9">
        <v>28.693830762590682</v>
      </c>
      <c r="E189" s="9">
        <f t="shared" si="11"/>
        <v>28.61236023275103</v>
      </c>
      <c r="F189" s="9">
        <v>30.147200390777588</v>
      </c>
      <c r="G189" s="9">
        <v>28.471327100481307</v>
      </c>
      <c r="H189" s="9">
        <f t="shared" si="12"/>
        <v>29.309263745629448</v>
      </c>
      <c r="I189" s="9">
        <f t="shared" si="13"/>
        <v>0.69690351287841779</v>
      </c>
      <c r="J189" s="16">
        <f t="shared" si="14"/>
        <v>0.49484159672954608</v>
      </c>
    </row>
    <row r="190" spans="1:10">
      <c r="A190" s="1">
        <v>49</v>
      </c>
      <c r="B190" s="1" t="s">
        <v>50</v>
      </c>
      <c r="C190" s="9">
        <v>33.039922702911383</v>
      </c>
      <c r="D190" s="9">
        <v>32.304687772478374</v>
      </c>
      <c r="E190" s="9">
        <f t="shared" si="11"/>
        <v>32.672305237694879</v>
      </c>
      <c r="F190" s="9">
        <v>35.259732052764889</v>
      </c>
      <c r="G190" s="9">
        <v>31.49069050380162</v>
      </c>
      <c r="H190" s="9">
        <f t="shared" si="12"/>
        <v>33.375211278283253</v>
      </c>
      <c r="I190" s="9">
        <f t="shared" si="13"/>
        <v>0.70290604058837403</v>
      </c>
      <c r="J190" s="16">
        <f t="shared" si="14"/>
        <v>0.74939645966001756</v>
      </c>
    </row>
    <row r="191" spans="1:10">
      <c r="A191" s="1">
        <v>318</v>
      </c>
      <c r="B191" s="1" t="s">
        <v>307</v>
      </c>
      <c r="C191" s="9">
        <v>40</v>
      </c>
      <c r="D191" s="9">
        <v>38.563228879656108</v>
      </c>
      <c r="E191" s="9">
        <f t="shared" si="11"/>
        <v>39.281614439828054</v>
      </c>
      <c r="F191" s="9">
        <v>40</v>
      </c>
      <c r="G191" s="9">
        <v>40</v>
      </c>
      <c r="H191" s="9">
        <f t="shared" si="12"/>
        <v>40</v>
      </c>
      <c r="I191" s="9">
        <f t="shared" si="13"/>
        <v>0.71838556017194577</v>
      </c>
      <c r="J191" s="16">
        <f t="shared" si="14"/>
        <v>0.42264973081037416</v>
      </c>
    </row>
    <row r="192" spans="1:10">
      <c r="A192" s="1">
        <v>230</v>
      </c>
      <c r="B192" s="1" t="s">
        <v>221</v>
      </c>
      <c r="C192" s="9">
        <v>36.864916702911373</v>
      </c>
      <c r="D192" s="9">
        <v>40</v>
      </c>
      <c r="E192" s="9">
        <f t="shared" si="11"/>
        <v>38.432458351455686</v>
      </c>
      <c r="F192" s="9">
        <v>38.31161956497192</v>
      </c>
      <c r="G192" s="9">
        <v>40</v>
      </c>
      <c r="H192" s="9">
        <f t="shared" si="12"/>
        <v>39.15580978248596</v>
      </c>
      <c r="I192" s="9">
        <f t="shared" si="13"/>
        <v>0.72335143103027377</v>
      </c>
      <c r="J192" s="16">
        <f t="shared" si="14"/>
        <v>0.72388200388904478</v>
      </c>
    </row>
    <row r="193" spans="1:10">
      <c r="A193" s="1">
        <v>256</v>
      </c>
      <c r="B193" s="1" t="s">
        <v>246</v>
      </c>
      <c r="C193" s="9">
        <v>33.347616702911381</v>
      </c>
      <c r="D193" s="9">
        <v>32.811040058122899</v>
      </c>
      <c r="E193" s="9">
        <f t="shared" si="11"/>
        <v>33.07932838051714</v>
      </c>
      <c r="F193" s="9">
        <v>34.449917599639889</v>
      </c>
      <c r="G193" s="9">
        <v>33.156183515276226</v>
      </c>
      <c r="H193" s="9">
        <f t="shared" si="12"/>
        <v>33.803050557458057</v>
      </c>
      <c r="I193" s="9">
        <f t="shared" si="13"/>
        <v>0.72372217694091745</v>
      </c>
      <c r="J193" s="16">
        <f t="shared" si="14"/>
        <v>0.40998828656859998</v>
      </c>
    </row>
    <row r="194" spans="1:10">
      <c r="A194" s="1">
        <v>127</v>
      </c>
      <c r="B194" s="1" t="s">
        <v>121</v>
      </c>
      <c r="C194" s="9">
        <v>36.010859702911375</v>
      </c>
      <c r="D194" s="9">
        <v>38.559429441179546</v>
      </c>
      <c r="E194" s="9">
        <f t="shared" ref="E194:E257" si="15">AVERAGE(C194:D194)</f>
        <v>37.285144572045461</v>
      </c>
      <c r="F194" s="9">
        <v>40</v>
      </c>
      <c r="G194" s="9">
        <v>36.024603162493023</v>
      </c>
      <c r="H194" s="9">
        <f t="shared" ref="H194:H257" si="16">AVERAGE(F194:G194)</f>
        <v>38.012301581246511</v>
      </c>
      <c r="I194" s="9">
        <f t="shared" ref="I194:I257" si="17">H194-E194</f>
        <v>0.72715700920105064</v>
      </c>
      <c r="J194" s="16">
        <f t="shared" si="14"/>
        <v>0.78721584318008664</v>
      </c>
    </row>
    <row r="195" spans="1:10">
      <c r="A195" s="1">
        <v>61</v>
      </c>
      <c r="B195" s="1" t="s">
        <v>61</v>
      </c>
      <c r="C195" s="9">
        <v>30.198185702911378</v>
      </c>
      <c r="D195" s="9">
        <v>31.020008359636581</v>
      </c>
      <c r="E195" s="9">
        <f t="shared" si="15"/>
        <v>30.609097031273979</v>
      </c>
      <c r="F195" s="9">
        <v>32.558064267120358</v>
      </c>
      <c r="G195" s="9">
        <v>30.216577802385604</v>
      </c>
      <c r="H195" s="9">
        <f t="shared" si="16"/>
        <v>31.387321034752979</v>
      </c>
      <c r="I195" s="9">
        <f t="shared" si="17"/>
        <v>0.778224003479</v>
      </c>
      <c r="J195" s="16">
        <f t="shared" si="14"/>
        <v>0.59457646069447256</v>
      </c>
    </row>
    <row r="196" spans="1:10">
      <c r="A196" s="1">
        <v>357</v>
      </c>
      <c r="B196" s="1" t="s">
        <v>344</v>
      </c>
      <c r="C196" s="9">
        <v>35.512269702911382</v>
      </c>
      <c r="D196" s="9">
        <v>36.197132383074077</v>
      </c>
      <c r="E196" s="9">
        <f t="shared" si="15"/>
        <v>35.85470104299273</v>
      </c>
      <c r="F196" s="9">
        <v>38.364956662139889</v>
      </c>
      <c r="G196" s="9">
        <v>34.910967145647319</v>
      </c>
      <c r="H196" s="9">
        <f t="shared" si="16"/>
        <v>36.637961903893604</v>
      </c>
      <c r="I196" s="9">
        <f t="shared" si="17"/>
        <v>0.78326086090087443</v>
      </c>
      <c r="J196" s="16">
        <f t="shared" si="14"/>
        <v>0.69992070831659481</v>
      </c>
    </row>
    <row r="197" spans="1:10">
      <c r="A197" s="1">
        <v>344</v>
      </c>
      <c r="B197" s="1" t="s">
        <v>332</v>
      </c>
      <c r="C197" s="9">
        <v>32.363639702911371</v>
      </c>
      <c r="D197" s="9">
        <v>33.380623136247905</v>
      </c>
      <c r="E197" s="9">
        <f t="shared" si="15"/>
        <v>32.872131419579638</v>
      </c>
      <c r="F197" s="9">
        <v>34.644070401671101</v>
      </c>
      <c r="G197" s="9">
        <v>32.673307691301616</v>
      </c>
      <c r="H197" s="9">
        <f t="shared" si="16"/>
        <v>33.658689046486359</v>
      </c>
      <c r="I197" s="9">
        <f t="shared" si="17"/>
        <v>0.78655762690672049</v>
      </c>
      <c r="J197" s="16">
        <f t="shared" si="14"/>
        <v>0.55165365059057192</v>
      </c>
    </row>
    <row r="198" spans="1:10">
      <c r="A198" s="8">
        <v>372</v>
      </c>
      <c r="B198" s="8" t="s">
        <v>359</v>
      </c>
      <c r="C198" s="9">
        <v>39.694679702911372</v>
      </c>
      <c r="D198" s="9">
        <v>38.722263608660015</v>
      </c>
      <c r="E198" s="9">
        <f t="shared" si="15"/>
        <v>39.208471655785694</v>
      </c>
      <c r="F198" s="9">
        <v>40</v>
      </c>
      <c r="G198" s="9">
        <v>40</v>
      </c>
      <c r="H198" s="9">
        <f t="shared" si="16"/>
        <v>40</v>
      </c>
      <c r="I198" s="9">
        <f t="shared" si="17"/>
        <v>0.7915283442143064</v>
      </c>
      <c r="J198" s="16">
        <f t="shared" si="14"/>
        <v>0.24507177822324611</v>
      </c>
    </row>
    <row r="199" spans="1:10">
      <c r="A199" s="1">
        <v>381</v>
      </c>
      <c r="B199" s="1" t="s">
        <v>368</v>
      </c>
      <c r="C199" s="9">
        <v>37.056309702911378</v>
      </c>
      <c r="D199" s="9">
        <v>38.401644712175603</v>
      </c>
      <c r="E199" s="9">
        <f t="shared" si="15"/>
        <v>37.728977207543494</v>
      </c>
      <c r="F199" s="9">
        <v>40</v>
      </c>
      <c r="G199" s="9">
        <v>37.042440686907085</v>
      </c>
      <c r="H199" s="9">
        <f t="shared" si="16"/>
        <v>38.521220343453543</v>
      </c>
      <c r="I199" s="9">
        <f t="shared" si="17"/>
        <v>0.79224313591004858</v>
      </c>
      <c r="J199" s="16">
        <f t="shared" si="14"/>
        <v>0.67400964871058788</v>
      </c>
    </row>
    <row r="200" spans="1:10">
      <c r="A200" s="8">
        <v>287</v>
      </c>
      <c r="B200" s="1" t="s">
        <v>277</v>
      </c>
      <c r="C200" s="9">
        <v>29.154852702911377</v>
      </c>
      <c r="D200" s="9">
        <v>29.616298948015487</v>
      </c>
      <c r="E200" s="9">
        <f t="shared" si="15"/>
        <v>29.385575825463434</v>
      </c>
      <c r="F200" s="9">
        <v>30.026705548248291</v>
      </c>
      <c r="G200" s="9">
        <v>30.353689466203964</v>
      </c>
      <c r="H200" s="9">
        <f t="shared" si="16"/>
        <v>30.190197507226127</v>
      </c>
      <c r="I200" s="9">
        <f t="shared" si="17"/>
        <v>0.80462168176269344</v>
      </c>
      <c r="J200" s="16">
        <f t="shared" si="14"/>
        <v>0.10450521144732328</v>
      </c>
    </row>
    <row r="201" spans="1:10">
      <c r="A201" s="1">
        <v>167</v>
      </c>
      <c r="B201" s="1" t="s">
        <v>159</v>
      </c>
      <c r="C201" s="9">
        <v>35.496626702911371</v>
      </c>
      <c r="D201" s="9">
        <v>36.592502866472515</v>
      </c>
      <c r="E201" s="9">
        <f t="shared" si="15"/>
        <v>36.044564784691943</v>
      </c>
      <c r="F201" s="9">
        <v>37.426720425567623</v>
      </c>
      <c r="G201" s="9">
        <v>36.278196607317241</v>
      </c>
      <c r="H201" s="9">
        <f t="shared" si="16"/>
        <v>36.852458516442432</v>
      </c>
      <c r="I201" s="9">
        <f t="shared" si="17"/>
        <v>0.80789373175048951</v>
      </c>
      <c r="J201" s="16">
        <f t="shared" si="14"/>
        <v>0.41584410870853261</v>
      </c>
    </row>
    <row r="202" spans="1:10">
      <c r="A202" s="1">
        <v>308</v>
      </c>
      <c r="B202" s="1" t="s">
        <v>298</v>
      </c>
      <c r="C202" s="9">
        <v>35.165739702911381</v>
      </c>
      <c r="D202" s="9">
        <v>35.287979398454937</v>
      </c>
      <c r="E202" s="9">
        <f t="shared" si="15"/>
        <v>35.226859550683159</v>
      </c>
      <c r="F202" s="9">
        <v>36.688412472686764</v>
      </c>
      <c r="G202" s="9">
        <v>35.426893506731304</v>
      </c>
      <c r="H202" s="9">
        <f t="shared" si="16"/>
        <v>36.057652989709034</v>
      </c>
      <c r="I202" s="9">
        <f t="shared" si="17"/>
        <v>0.8307934390258751</v>
      </c>
      <c r="J202" s="16">
        <f t="shared" si="14"/>
        <v>0.32016363095458655</v>
      </c>
    </row>
    <row r="203" spans="1:10">
      <c r="A203" s="1">
        <v>234</v>
      </c>
      <c r="B203" s="1" t="s">
        <v>225</v>
      </c>
      <c r="C203" s="9">
        <v>26.986244702911378</v>
      </c>
      <c r="D203" s="9">
        <v>28.058260236467635</v>
      </c>
      <c r="E203" s="9">
        <f t="shared" si="15"/>
        <v>27.522252469689505</v>
      </c>
      <c r="F203" s="9">
        <v>29.282076641998291</v>
      </c>
      <c r="G203" s="9">
        <v>27.459568296160018</v>
      </c>
      <c r="H203" s="9">
        <f t="shared" si="16"/>
        <v>28.370822469079155</v>
      </c>
      <c r="I203" s="9">
        <f t="shared" si="17"/>
        <v>0.84856999938964961</v>
      </c>
      <c r="J203" s="16">
        <f t="shared" si="14"/>
        <v>0.5063990237620748</v>
      </c>
    </row>
    <row r="204" spans="1:10">
      <c r="A204" s="8">
        <v>13</v>
      </c>
      <c r="B204" s="1" t="s">
        <v>17</v>
      </c>
      <c r="C204" s="9">
        <v>31.798361702911379</v>
      </c>
      <c r="D204" s="9">
        <v>33.395748410906108</v>
      </c>
      <c r="E204" s="9">
        <f t="shared" si="15"/>
        <v>32.597055056908744</v>
      </c>
      <c r="F204" s="9">
        <v>34.499798581085201</v>
      </c>
      <c r="G204" s="9">
        <v>32.422277723039898</v>
      </c>
      <c r="H204" s="9">
        <f t="shared" si="16"/>
        <v>33.461038152062549</v>
      </c>
      <c r="I204" s="9">
        <f t="shared" si="17"/>
        <v>0.86398309515380589</v>
      </c>
      <c r="J204" s="16">
        <f t="shared" si="14"/>
        <v>0.57742900750106063</v>
      </c>
    </row>
    <row r="205" spans="1:10">
      <c r="A205" s="1">
        <v>281</v>
      </c>
      <c r="B205" s="1" t="s">
        <v>271</v>
      </c>
      <c r="C205" s="9">
        <v>33.465582702911377</v>
      </c>
      <c r="D205" s="9">
        <v>33.52848080226353</v>
      </c>
      <c r="E205" s="9">
        <f t="shared" si="15"/>
        <v>33.497031752587453</v>
      </c>
      <c r="F205" s="9">
        <v>35.4016413850403</v>
      </c>
      <c r="G205" s="9">
        <v>33.322440280901198</v>
      </c>
      <c r="H205" s="9">
        <f t="shared" si="16"/>
        <v>34.362040832970749</v>
      </c>
      <c r="I205" s="9">
        <f t="shared" si="17"/>
        <v>0.86500908038329527</v>
      </c>
      <c r="J205" s="16">
        <f t="shared" si="14"/>
        <v>0.49307574477856631</v>
      </c>
    </row>
    <row r="206" spans="1:10">
      <c r="A206" s="1">
        <v>378</v>
      </c>
      <c r="B206" s="1" t="s">
        <v>365</v>
      </c>
      <c r="C206" s="9">
        <v>38.472799702911374</v>
      </c>
      <c r="D206" s="9">
        <v>37.385490689958843</v>
      </c>
      <c r="E206" s="9">
        <f t="shared" si="15"/>
        <v>37.929145196435108</v>
      </c>
      <c r="F206" s="9">
        <v>37.59362868972778</v>
      </c>
      <c r="G206" s="9">
        <v>40</v>
      </c>
      <c r="H206" s="9">
        <f t="shared" si="16"/>
        <v>38.79681434486389</v>
      </c>
      <c r="I206" s="9">
        <f t="shared" si="17"/>
        <v>0.86766914842878151</v>
      </c>
      <c r="J206" s="16">
        <f t="shared" ref="J206:J269" si="18">IFERROR(TTEST(C206:D206,F206:G206,2,2), " ")</f>
        <v>0.57858691096593229</v>
      </c>
    </row>
    <row r="207" spans="1:10">
      <c r="A207" s="1">
        <v>151</v>
      </c>
      <c r="B207" s="1" t="s">
        <v>144</v>
      </c>
      <c r="C207" s="9">
        <v>36.034889702911372</v>
      </c>
      <c r="D207" s="9">
        <v>34.472770963396343</v>
      </c>
      <c r="E207" s="9">
        <f t="shared" si="15"/>
        <v>35.253830333153857</v>
      </c>
      <c r="F207" s="9">
        <v>38.068920895538326</v>
      </c>
      <c r="G207" s="9">
        <v>34.176611219133648</v>
      </c>
      <c r="H207" s="9">
        <f t="shared" si="16"/>
        <v>36.122766057335987</v>
      </c>
      <c r="I207" s="9">
        <f t="shared" si="17"/>
        <v>0.86893572418212983</v>
      </c>
      <c r="J207" s="16">
        <f t="shared" si="18"/>
        <v>0.71882185993225067</v>
      </c>
    </row>
    <row r="208" spans="1:10">
      <c r="A208" s="1">
        <v>53</v>
      </c>
      <c r="B208" s="1" t="s">
        <v>54</v>
      </c>
      <c r="C208" s="9">
        <v>27.587110702911378</v>
      </c>
      <c r="D208" s="9">
        <v>28.06445530482701</v>
      </c>
      <c r="E208" s="9">
        <f t="shared" si="15"/>
        <v>27.825783003869194</v>
      </c>
      <c r="F208" s="9">
        <v>30.095587536773682</v>
      </c>
      <c r="G208" s="9">
        <v>27.295536313738143</v>
      </c>
      <c r="H208" s="9">
        <f t="shared" si="16"/>
        <v>28.695561925255912</v>
      </c>
      <c r="I208" s="9">
        <f t="shared" si="17"/>
        <v>0.8697789213867182</v>
      </c>
      <c r="J208" s="16">
        <f t="shared" si="18"/>
        <v>0.60261224608736108</v>
      </c>
    </row>
    <row r="209" spans="1:10">
      <c r="A209" s="8">
        <v>327</v>
      </c>
      <c r="B209" s="1" t="s">
        <v>316</v>
      </c>
      <c r="C209" s="9">
        <v>33.276216702911384</v>
      </c>
      <c r="D209" s="9">
        <v>32.814171109880718</v>
      </c>
      <c r="E209" s="9">
        <f t="shared" si="15"/>
        <v>33.045193906396051</v>
      </c>
      <c r="F209" s="9">
        <v>35.775742337188717</v>
      </c>
      <c r="G209" s="9">
        <v>32.081678662981304</v>
      </c>
      <c r="H209" s="9">
        <f t="shared" si="16"/>
        <v>33.92871050008501</v>
      </c>
      <c r="I209" s="9">
        <f t="shared" si="17"/>
        <v>0.88351659368895952</v>
      </c>
      <c r="J209" s="16">
        <f t="shared" si="18"/>
        <v>0.68181748035981293</v>
      </c>
    </row>
    <row r="210" spans="1:10">
      <c r="A210" s="8">
        <v>29</v>
      </c>
      <c r="B210" s="1" t="s">
        <v>31</v>
      </c>
      <c r="C210" s="9">
        <v>26.426660702911377</v>
      </c>
      <c r="D210" s="9">
        <v>25.027401242937362</v>
      </c>
      <c r="E210" s="9">
        <f t="shared" si="15"/>
        <v>25.727030972924368</v>
      </c>
      <c r="F210" s="9">
        <v>28.286225125274658</v>
      </c>
      <c r="G210" s="9">
        <v>24.940172467912948</v>
      </c>
      <c r="H210" s="9">
        <f t="shared" si="16"/>
        <v>26.613198796593803</v>
      </c>
      <c r="I210" s="9">
        <f t="shared" si="17"/>
        <v>0.88616782366943525</v>
      </c>
      <c r="J210" s="16">
        <f t="shared" si="18"/>
        <v>0.67340503603924162</v>
      </c>
    </row>
    <row r="211" spans="1:10">
      <c r="A211" s="8">
        <v>28</v>
      </c>
      <c r="B211" s="1" t="s">
        <v>30</v>
      </c>
      <c r="C211" s="9">
        <v>33.176077702911371</v>
      </c>
      <c r="D211" s="9">
        <v>34.250690732683452</v>
      </c>
      <c r="E211" s="9">
        <f t="shared" si="15"/>
        <v>33.713384217797412</v>
      </c>
      <c r="F211" s="9">
        <v>35.639611050567623</v>
      </c>
      <c r="G211" s="9">
        <v>33.586992536272319</v>
      </c>
      <c r="H211" s="9">
        <f t="shared" si="16"/>
        <v>34.613301793419971</v>
      </c>
      <c r="I211" s="9">
        <f t="shared" si="17"/>
        <v>0.8999175756225597</v>
      </c>
      <c r="J211" s="16">
        <f t="shared" si="18"/>
        <v>0.51855199955599596</v>
      </c>
    </row>
    <row r="212" spans="1:10">
      <c r="A212" s="1">
        <v>76</v>
      </c>
      <c r="B212" s="1" t="s">
        <v>74</v>
      </c>
      <c r="C212" s="9">
        <v>32.981634702911379</v>
      </c>
      <c r="D212" s="9">
        <v>30.992969785417831</v>
      </c>
      <c r="E212" s="9">
        <f t="shared" si="15"/>
        <v>31.987302244164603</v>
      </c>
      <c r="F212" s="9">
        <v>34.846501156768795</v>
      </c>
      <c r="G212" s="9">
        <v>30.932934079851425</v>
      </c>
      <c r="H212" s="9">
        <f t="shared" si="16"/>
        <v>32.889717618310108</v>
      </c>
      <c r="I212" s="9">
        <f t="shared" si="17"/>
        <v>0.90241537414550521</v>
      </c>
      <c r="J212" s="16">
        <f t="shared" si="18"/>
        <v>0.72083979403100185</v>
      </c>
    </row>
    <row r="213" spans="1:10">
      <c r="A213" s="1">
        <v>99</v>
      </c>
      <c r="B213" s="1" t="s">
        <v>96</v>
      </c>
      <c r="C213" s="9">
        <v>25.300489702911378</v>
      </c>
      <c r="D213" s="9">
        <v>24.830091748918807</v>
      </c>
      <c r="E213" s="9">
        <f t="shared" si="15"/>
        <v>25.065290725915091</v>
      </c>
      <c r="F213" s="9">
        <v>27.081528470001221</v>
      </c>
      <c r="G213" s="9">
        <v>24.8544014248221</v>
      </c>
      <c r="H213" s="9">
        <f t="shared" si="16"/>
        <v>25.967964947411659</v>
      </c>
      <c r="I213" s="9">
        <f t="shared" si="17"/>
        <v>0.90267422149656795</v>
      </c>
      <c r="J213" s="16">
        <f t="shared" si="18"/>
        <v>0.51085202552291364</v>
      </c>
    </row>
    <row r="214" spans="1:10">
      <c r="A214" s="1">
        <v>236</v>
      </c>
      <c r="B214" s="1" t="s">
        <v>227</v>
      </c>
      <c r="C214" s="9">
        <v>31.136029702911376</v>
      </c>
      <c r="D214" s="9">
        <v>32.518604551042827</v>
      </c>
      <c r="E214" s="9">
        <f t="shared" si="15"/>
        <v>31.8273171269771</v>
      </c>
      <c r="F214" s="9">
        <v>33.605587765655514</v>
      </c>
      <c r="G214" s="9">
        <v>31.865354810442245</v>
      </c>
      <c r="H214" s="9">
        <f t="shared" si="16"/>
        <v>32.735471288048878</v>
      </c>
      <c r="I214" s="9">
        <f t="shared" si="17"/>
        <v>0.90815416107177782</v>
      </c>
      <c r="J214" s="16">
        <f t="shared" si="18"/>
        <v>0.49967610283403718</v>
      </c>
    </row>
    <row r="215" spans="1:10">
      <c r="A215" s="1">
        <v>305</v>
      </c>
      <c r="B215" s="1" t="s">
        <v>295</v>
      </c>
      <c r="C215" s="9">
        <v>34.376676702911382</v>
      </c>
      <c r="D215" s="9">
        <v>33.64490154811314</v>
      </c>
      <c r="E215" s="9">
        <f t="shared" si="15"/>
        <v>34.010789125512261</v>
      </c>
      <c r="F215" s="9">
        <v>35.340569302520748</v>
      </c>
      <c r="G215" s="9">
        <v>34.516161237444194</v>
      </c>
      <c r="H215" s="9">
        <f t="shared" si="16"/>
        <v>34.928365269982471</v>
      </c>
      <c r="I215" s="9">
        <f t="shared" si="17"/>
        <v>0.91757614447021041</v>
      </c>
      <c r="J215" s="16">
        <f t="shared" si="18"/>
        <v>0.23786773949510542</v>
      </c>
    </row>
    <row r="216" spans="1:10">
      <c r="A216" s="1">
        <v>329</v>
      </c>
      <c r="B216" s="1" t="s">
        <v>318</v>
      </c>
      <c r="C216" s="9">
        <v>26.200363702911378</v>
      </c>
      <c r="D216" s="9">
        <v>29.370400265154199</v>
      </c>
      <c r="E216" s="9">
        <f t="shared" si="15"/>
        <v>27.785381984032789</v>
      </c>
      <c r="F216" s="9">
        <v>28.895180508575439</v>
      </c>
      <c r="G216" s="9">
        <v>28.517614637102401</v>
      </c>
      <c r="H216" s="9">
        <f t="shared" si="16"/>
        <v>28.70639757283892</v>
      </c>
      <c r="I216" s="9">
        <f t="shared" si="17"/>
        <v>0.92101558880613155</v>
      </c>
      <c r="J216" s="16">
        <f t="shared" si="18"/>
        <v>0.62223351067072952</v>
      </c>
    </row>
    <row r="217" spans="1:10">
      <c r="A217" s="1">
        <v>145</v>
      </c>
      <c r="B217" s="1" t="s">
        <v>138</v>
      </c>
      <c r="C217" s="9">
        <v>38.121129702911375</v>
      </c>
      <c r="D217" s="9">
        <v>40</v>
      </c>
      <c r="E217" s="9">
        <f t="shared" si="15"/>
        <v>39.060564851455688</v>
      </c>
      <c r="F217" s="9">
        <v>40</v>
      </c>
      <c r="G217" s="9">
        <v>40</v>
      </c>
      <c r="H217" s="9">
        <f t="shared" si="16"/>
        <v>40</v>
      </c>
      <c r="I217" s="9">
        <f t="shared" si="17"/>
        <v>0.93943514854431243</v>
      </c>
      <c r="J217" s="16">
        <f t="shared" si="18"/>
        <v>0.42264973081037416</v>
      </c>
    </row>
    <row r="218" spans="1:10">
      <c r="A218" s="1">
        <v>54</v>
      </c>
      <c r="B218" s="1" t="s">
        <v>55</v>
      </c>
      <c r="C218" s="9">
        <v>28.577139702911378</v>
      </c>
      <c r="D218" s="9">
        <v>27.212881360735214</v>
      </c>
      <c r="E218" s="9">
        <f t="shared" si="15"/>
        <v>27.895010531823296</v>
      </c>
      <c r="F218" s="9">
        <v>30.602587506256103</v>
      </c>
      <c r="G218" s="9">
        <v>27.069849286760604</v>
      </c>
      <c r="H218" s="9">
        <f t="shared" si="16"/>
        <v>28.836218396508354</v>
      </c>
      <c r="I218" s="9">
        <f t="shared" si="17"/>
        <v>0.94120786468505813</v>
      </c>
      <c r="J218" s="16">
        <f t="shared" si="18"/>
        <v>0.66840356450372873</v>
      </c>
    </row>
    <row r="219" spans="1:10">
      <c r="A219" s="1">
        <v>272</v>
      </c>
      <c r="B219" s="1" t="s">
        <v>262</v>
      </c>
      <c r="C219" s="9">
        <v>36.203363702911375</v>
      </c>
      <c r="D219" s="9">
        <v>38.263695035661968</v>
      </c>
      <c r="E219" s="9">
        <f t="shared" si="15"/>
        <v>37.233529369286671</v>
      </c>
      <c r="F219" s="9">
        <v>40</v>
      </c>
      <c r="G219" s="9">
        <v>36.349565778459819</v>
      </c>
      <c r="H219" s="9">
        <f t="shared" si="16"/>
        <v>38.17478288922991</v>
      </c>
      <c r="I219" s="9">
        <f t="shared" si="17"/>
        <v>0.94125351994323836</v>
      </c>
      <c r="J219" s="16">
        <f t="shared" si="18"/>
        <v>0.6973332389186534</v>
      </c>
    </row>
    <row r="220" spans="1:10">
      <c r="A220" s="8">
        <v>200</v>
      </c>
      <c r="B220" s="8" t="s">
        <v>191</v>
      </c>
      <c r="C220" s="9">
        <v>31.947897702911376</v>
      </c>
      <c r="D220" s="9">
        <v>32.386589322771343</v>
      </c>
      <c r="E220" s="9">
        <f t="shared" si="15"/>
        <v>32.16724351284136</v>
      </c>
      <c r="F220" s="9">
        <v>33.141594693145748</v>
      </c>
      <c r="G220" s="9">
        <v>33.076486860002788</v>
      </c>
      <c r="H220" s="9">
        <f t="shared" si="16"/>
        <v>33.109040776574268</v>
      </c>
      <c r="I220" s="9">
        <f t="shared" si="17"/>
        <v>0.94179726373290862</v>
      </c>
      <c r="J220" s="16">
        <f t="shared" si="18"/>
        <v>5.1216150604949343E-2</v>
      </c>
    </row>
    <row r="221" spans="1:10">
      <c r="A221" s="1">
        <v>341</v>
      </c>
      <c r="B221" s="1" t="s">
        <v>330</v>
      </c>
      <c r="C221" s="9">
        <v>33.401513702911402</v>
      </c>
      <c r="D221" s="9">
        <v>32.614094052995952</v>
      </c>
      <c r="E221" s="9">
        <f t="shared" si="15"/>
        <v>33.007803877953677</v>
      </c>
      <c r="F221" s="9">
        <v>34.350590512237545</v>
      </c>
      <c r="G221" s="9">
        <v>33.570459638323101</v>
      </c>
      <c r="H221" s="9">
        <f t="shared" si="16"/>
        <v>33.960525075280323</v>
      </c>
      <c r="I221" s="9">
        <f t="shared" si="17"/>
        <v>0.95272119732664606</v>
      </c>
      <c r="J221" s="16">
        <f t="shared" si="18"/>
        <v>0.22774759578902215</v>
      </c>
    </row>
    <row r="222" spans="1:10">
      <c r="A222" s="8">
        <v>226</v>
      </c>
      <c r="B222" s="1" t="s">
        <v>217</v>
      </c>
      <c r="C222" s="9">
        <v>35.148579702911377</v>
      </c>
      <c r="D222" s="9">
        <v>34.467914853777202</v>
      </c>
      <c r="E222" s="9">
        <f t="shared" si="15"/>
        <v>34.80824727834429</v>
      </c>
      <c r="F222" s="9"/>
      <c r="G222" s="9">
        <v>35.763719831194194</v>
      </c>
      <c r="H222" s="9">
        <f t="shared" si="16"/>
        <v>35.763719831194194</v>
      </c>
      <c r="I222" s="9">
        <f t="shared" si="17"/>
        <v>0.95547255284990484</v>
      </c>
      <c r="J222" s="16" t="str">
        <f t="shared" si="18"/>
        <v xml:space="preserve"> </v>
      </c>
    </row>
    <row r="223" spans="1:10">
      <c r="A223" s="1">
        <v>241</v>
      </c>
      <c r="B223" s="1" t="s">
        <v>232</v>
      </c>
      <c r="C223" s="9">
        <v>40</v>
      </c>
      <c r="D223" s="9">
        <v>38.075901303972515</v>
      </c>
      <c r="E223" s="9">
        <f t="shared" si="15"/>
        <v>39.037950651986257</v>
      </c>
      <c r="F223" s="9">
        <v>40</v>
      </c>
      <c r="G223" s="9">
        <v>40</v>
      </c>
      <c r="H223" s="9">
        <f t="shared" si="16"/>
        <v>40</v>
      </c>
      <c r="I223" s="9">
        <f t="shared" si="17"/>
        <v>0.96204934801374264</v>
      </c>
      <c r="J223" s="16">
        <f t="shared" si="18"/>
        <v>0.42264973081037416</v>
      </c>
    </row>
    <row r="224" spans="1:10">
      <c r="A224" s="1">
        <v>194</v>
      </c>
      <c r="B224" s="1" t="s">
        <v>185</v>
      </c>
      <c r="C224" s="9">
        <v>36.197687702911381</v>
      </c>
      <c r="D224" s="9">
        <v>37.83817318507603</v>
      </c>
      <c r="E224" s="9">
        <f t="shared" si="15"/>
        <v>37.017930443993706</v>
      </c>
      <c r="F224" s="9">
        <v>36.338539883575436</v>
      </c>
      <c r="G224" s="9">
        <v>39.639036451067241</v>
      </c>
      <c r="H224" s="9">
        <f t="shared" si="16"/>
        <v>37.988788167321339</v>
      </c>
      <c r="I224" s="9">
        <f t="shared" si="17"/>
        <v>0.97085772332763298</v>
      </c>
      <c r="J224" s="16">
        <f t="shared" si="18"/>
        <v>0.65091511035161065</v>
      </c>
    </row>
    <row r="225" spans="1:10">
      <c r="A225" s="8">
        <v>261</v>
      </c>
      <c r="B225" s="1" t="s">
        <v>251</v>
      </c>
      <c r="C225" s="9">
        <v>35.620969702911381</v>
      </c>
      <c r="D225" s="9">
        <v>35.590999875749858</v>
      </c>
      <c r="E225" s="9">
        <f t="shared" si="15"/>
        <v>35.60598478933062</v>
      </c>
      <c r="F225" s="9"/>
      <c r="G225" s="9">
        <v>36.577421460832866</v>
      </c>
      <c r="H225" s="9">
        <f t="shared" si="16"/>
        <v>36.577421460832866</v>
      </c>
      <c r="I225" s="9">
        <f t="shared" si="17"/>
        <v>0.97143667150224644</v>
      </c>
      <c r="J225" s="16" t="str">
        <f t="shared" si="18"/>
        <v xml:space="preserve"> </v>
      </c>
    </row>
    <row r="226" spans="1:10">
      <c r="A226" s="1">
        <v>140</v>
      </c>
      <c r="B226" s="1" t="s">
        <v>137</v>
      </c>
      <c r="C226" s="9">
        <v>27.564539702911379</v>
      </c>
      <c r="D226" s="9">
        <v>28.264953885759628</v>
      </c>
      <c r="E226" s="9">
        <f t="shared" si="15"/>
        <v>27.914746794335503</v>
      </c>
      <c r="F226" s="9">
        <v>29.366734011065699</v>
      </c>
      <c r="G226" s="9">
        <v>28.4056844765799</v>
      </c>
      <c r="H226" s="9">
        <f t="shared" si="16"/>
        <v>28.886209243822798</v>
      </c>
      <c r="I226" s="9">
        <f t="shared" si="17"/>
        <v>0.97146244948729432</v>
      </c>
      <c r="J226" s="16">
        <f t="shared" si="18"/>
        <v>0.24390935009856807</v>
      </c>
    </row>
    <row r="227" spans="1:10">
      <c r="A227" s="1">
        <v>279</v>
      </c>
      <c r="B227" s="1" t="s">
        <v>269</v>
      </c>
      <c r="C227" s="9">
        <v>31.631553702911376</v>
      </c>
      <c r="D227" s="9">
        <v>29.31825283595494</v>
      </c>
      <c r="E227" s="9">
        <f t="shared" si="15"/>
        <v>30.474903269433156</v>
      </c>
      <c r="F227" s="9">
        <v>33.450650021514889</v>
      </c>
      <c r="G227" s="9">
        <v>29.489097867693221</v>
      </c>
      <c r="H227" s="9">
        <f t="shared" si="16"/>
        <v>31.469873944604053</v>
      </c>
      <c r="I227" s="9">
        <f t="shared" si="17"/>
        <v>0.99497067517089732</v>
      </c>
      <c r="J227" s="16">
        <f t="shared" si="18"/>
        <v>0.70675968948959889</v>
      </c>
    </row>
    <row r="228" spans="1:10">
      <c r="A228" s="1">
        <v>326</v>
      </c>
      <c r="B228" s="1" t="s">
        <v>315</v>
      </c>
      <c r="C228" s="9">
        <v>30.905147702911378</v>
      </c>
      <c r="D228" s="9">
        <v>33.365673337663921</v>
      </c>
      <c r="E228" s="9">
        <f t="shared" si="15"/>
        <v>32.13541052028765</v>
      </c>
      <c r="F228" s="9">
        <v>33.356854245147701</v>
      </c>
      <c r="G228" s="9">
        <v>32.910040988909003</v>
      </c>
      <c r="H228" s="9">
        <f t="shared" si="16"/>
        <v>33.133447617028352</v>
      </c>
      <c r="I228" s="9">
        <f t="shared" si="17"/>
        <v>0.99803709674070262</v>
      </c>
      <c r="J228" s="16">
        <f t="shared" si="18"/>
        <v>0.50848087272605347</v>
      </c>
    </row>
    <row r="229" spans="1:10">
      <c r="A229" s="1">
        <v>131</v>
      </c>
      <c r="B229" s="1" t="s">
        <v>125</v>
      </c>
      <c r="C229" s="9">
        <v>23.503286702911378</v>
      </c>
      <c r="D229" s="9">
        <v>22.09482983180455</v>
      </c>
      <c r="E229" s="9">
        <f t="shared" si="15"/>
        <v>22.799058267357964</v>
      </c>
      <c r="F229" s="9">
        <v>25.639534756622314</v>
      </c>
      <c r="G229" s="9">
        <v>22.000353131975448</v>
      </c>
      <c r="H229" s="9">
        <f t="shared" si="16"/>
        <v>23.819943944298881</v>
      </c>
      <c r="I229" s="9">
        <f t="shared" si="17"/>
        <v>1.0208856769409174</v>
      </c>
      <c r="J229" s="16">
        <f t="shared" si="18"/>
        <v>0.65300686294438204</v>
      </c>
    </row>
    <row r="230" spans="1:10">
      <c r="A230" s="1">
        <v>248</v>
      </c>
      <c r="B230" s="1" t="s">
        <v>238</v>
      </c>
      <c r="C230" s="9">
        <v>30.251957702911376</v>
      </c>
      <c r="D230" s="9">
        <v>31.165872846330917</v>
      </c>
      <c r="E230" s="9">
        <f t="shared" si="15"/>
        <v>30.708915274621148</v>
      </c>
      <c r="F230" s="9">
        <v>32.4049792451477</v>
      </c>
      <c r="G230" s="9">
        <v>31.061983380998885</v>
      </c>
      <c r="H230" s="9">
        <f t="shared" si="16"/>
        <v>31.733481313073291</v>
      </c>
      <c r="I230" s="9">
        <f t="shared" si="17"/>
        <v>1.0245660384521429</v>
      </c>
      <c r="J230" s="16">
        <f t="shared" si="18"/>
        <v>0.33435696913480029</v>
      </c>
    </row>
    <row r="231" spans="1:10">
      <c r="A231" s="8">
        <v>207</v>
      </c>
      <c r="B231" s="1" t="s">
        <v>198</v>
      </c>
      <c r="C231" s="9">
        <v>32.456854702911372</v>
      </c>
      <c r="D231" s="9">
        <v>32.072756086077007</v>
      </c>
      <c r="E231" s="9">
        <f t="shared" si="15"/>
        <v>32.264805394494189</v>
      </c>
      <c r="F231" s="9">
        <v>34.261391446075436</v>
      </c>
      <c r="G231" s="9">
        <v>32.320703778948101</v>
      </c>
      <c r="H231" s="9">
        <f t="shared" si="16"/>
        <v>33.291047612511768</v>
      </c>
      <c r="I231" s="9">
        <f t="shared" si="17"/>
        <v>1.026242218017579</v>
      </c>
      <c r="J231" s="16">
        <f t="shared" si="18"/>
        <v>0.40849101899624674</v>
      </c>
    </row>
    <row r="232" spans="1:10">
      <c r="A232" s="1">
        <v>321</v>
      </c>
      <c r="B232" s="1" t="s">
        <v>310</v>
      </c>
      <c r="C232" s="9">
        <v>32.061344702911377</v>
      </c>
      <c r="D232" s="9">
        <v>31.956682477678573</v>
      </c>
      <c r="E232" s="9">
        <f t="shared" si="15"/>
        <v>32.009013590294977</v>
      </c>
      <c r="F232" s="9">
        <v>34.005001828155514</v>
      </c>
      <c r="G232" s="9">
        <v>32.070001874651226</v>
      </c>
      <c r="H232" s="9">
        <f t="shared" si="16"/>
        <v>33.03750185140337</v>
      </c>
      <c r="I232" s="9">
        <f t="shared" si="17"/>
        <v>1.028488261108393</v>
      </c>
      <c r="J232" s="16">
        <f t="shared" si="18"/>
        <v>0.39970137174294562</v>
      </c>
    </row>
    <row r="233" spans="1:10">
      <c r="A233" s="1">
        <v>280</v>
      </c>
      <c r="B233" s="1" t="s">
        <v>270</v>
      </c>
      <c r="C233" s="9">
        <v>31.4088357029114</v>
      </c>
      <c r="D233" s="9">
        <v>31.998844419206893</v>
      </c>
      <c r="E233" s="9">
        <f t="shared" si="15"/>
        <v>31.703840061059147</v>
      </c>
      <c r="F233" s="9">
        <v>33.971237942657467</v>
      </c>
      <c r="G233" s="9">
        <v>31.497339521135604</v>
      </c>
      <c r="H233" s="9">
        <f t="shared" si="16"/>
        <v>32.734288731896534</v>
      </c>
      <c r="I233" s="9">
        <f t="shared" si="17"/>
        <v>1.0304486708373872</v>
      </c>
      <c r="J233" s="16">
        <f t="shared" si="18"/>
        <v>0.50284028525344437</v>
      </c>
    </row>
    <row r="234" spans="1:10">
      <c r="A234" s="8">
        <v>102</v>
      </c>
      <c r="B234" s="8" t="s">
        <v>99</v>
      </c>
      <c r="C234" s="9">
        <v>39.783549702911372</v>
      </c>
      <c r="D234" s="9">
        <v>38.148674283708843</v>
      </c>
      <c r="E234" s="9">
        <f t="shared" si="15"/>
        <v>38.966111993310108</v>
      </c>
      <c r="F234" s="9">
        <v>40</v>
      </c>
      <c r="G234" s="9">
        <v>40</v>
      </c>
      <c r="H234" s="9">
        <f t="shared" si="16"/>
        <v>40</v>
      </c>
      <c r="I234" s="9">
        <f t="shared" si="17"/>
        <v>1.0338880066898923</v>
      </c>
      <c r="J234" s="16">
        <f t="shared" si="18"/>
        <v>0.33336843752749812</v>
      </c>
    </row>
    <row r="235" spans="1:10">
      <c r="A235" s="1">
        <v>306</v>
      </c>
      <c r="B235" s="1" t="s">
        <v>296</v>
      </c>
      <c r="C235" s="9">
        <v>40</v>
      </c>
      <c r="D235" s="9">
        <v>37.916599546160015</v>
      </c>
      <c r="E235" s="9">
        <f t="shared" si="15"/>
        <v>38.958299773080007</v>
      </c>
      <c r="F235" s="9">
        <v>40</v>
      </c>
      <c r="G235" s="9">
        <v>40</v>
      </c>
      <c r="H235" s="9">
        <f t="shared" si="16"/>
        <v>40</v>
      </c>
      <c r="I235" s="9">
        <f t="shared" si="17"/>
        <v>1.0417002269199926</v>
      </c>
      <c r="J235" s="16">
        <f t="shared" si="18"/>
        <v>0.42264973081037416</v>
      </c>
    </row>
    <row r="236" spans="1:10">
      <c r="A236" s="1">
        <v>322</v>
      </c>
      <c r="B236" s="1" t="s">
        <v>311</v>
      </c>
      <c r="C236" s="9">
        <v>37.727472702911371</v>
      </c>
      <c r="D236" s="9">
        <v>36.219742093767437</v>
      </c>
      <c r="E236" s="9">
        <f t="shared" si="15"/>
        <v>36.973607398339404</v>
      </c>
      <c r="F236" s="9">
        <v>40</v>
      </c>
      <c r="G236" s="9">
        <v>36.05968311854771</v>
      </c>
      <c r="H236" s="9">
        <f t="shared" si="16"/>
        <v>38.029841559273855</v>
      </c>
      <c r="I236" s="9">
        <f t="shared" si="17"/>
        <v>1.0562341609344514</v>
      </c>
      <c r="J236" s="16">
        <f t="shared" si="18"/>
        <v>0.66624473880571766</v>
      </c>
    </row>
    <row r="237" spans="1:10">
      <c r="A237" s="8">
        <v>80</v>
      </c>
      <c r="B237" s="1" t="s">
        <v>78</v>
      </c>
      <c r="C237" s="9">
        <v>36.051909702911374</v>
      </c>
      <c r="D237" s="9">
        <v>35.085327420915874</v>
      </c>
      <c r="E237" s="9">
        <f t="shared" si="15"/>
        <v>35.568618561913624</v>
      </c>
      <c r="F237" s="9"/>
      <c r="G237" s="9">
        <v>36.6315440856376</v>
      </c>
      <c r="H237" s="9">
        <f t="shared" si="16"/>
        <v>36.6315440856376</v>
      </c>
      <c r="I237" s="9">
        <f t="shared" si="17"/>
        <v>1.0629255237239761</v>
      </c>
      <c r="J237" s="16" t="str">
        <f t="shared" si="18"/>
        <v xml:space="preserve"> </v>
      </c>
    </row>
    <row r="238" spans="1:10">
      <c r="A238" s="1">
        <v>56</v>
      </c>
      <c r="B238" s="1" t="s">
        <v>56</v>
      </c>
      <c r="C238" s="9">
        <v>25.489927702911377</v>
      </c>
      <c r="D238" s="9">
        <v>26.159590039934432</v>
      </c>
      <c r="E238" s="9">
        <f t="shared" si="15"/>
        <v>25.824758871422905</v>
      </c>
      <c r="F238" s="9">
        <v>28.024599835357666</v>
      </c>
      <c r="G238" s="9">
        <v>25.758116040910995</v>
      </c>
      <c r="H238" s="9">
        <f t="shared" si="16"/>
        <v>26.89135793813433</v>
      </c>
      <c r="I238" s="9">
        <f t="shared" si="17"/>
        <v>1.0665990667114258</v>
      </c>
      <c r="J238" s="16">
        <f t="shared" si="18"/>
        <v>0.46199465240142634</v>
      </c>
    </row>
    <row r="239" spans="1:10">
      <c r="A239" s="8">
        <v>94</v>
      </c>
      <c r="B239" s="1" t="s">
        <v>372</v>
      </c>
      <c r="C239" s="9">
        <v>36.597469702911383</v>
      </c>
      <c r="D239" s="9">
        <v>36.37689617701939</v>
      </c>
      <c r="E239" s="9">
        <f t="shared" si="15"/>
        <v>36.487182939965386</v>
      </c>
      <c r="F239" s="9">
        <v>37.562615200958248</v>
      </c>
      <c r="G239" s="9"/>
      <c r="H239" s="9">
        <f t="shared" si="16"/>
        <v>37.562615200958248</v>
      </c>
      <c r="I239" s="9">
        <f t="shared" si="17"/>
        <v>1.0754322609928622</v>
      </c>
      <c r="J239" s="16" t="str">
        <f t="shared" si="18"/>
        <v xml:space="preserve"> </v>
      </c>
    </row>
    <row r="240" spans="1:10">
      <c r="A240" s="1">
        <v>214</v>
      </c>
      <c r="B240" s="1" t="s">
        <v>205</v>
      </c>
      <c r="C240" s="9">
        <v>37.824409702911382</v>
      </c>
      <c r="D240" s="9">
        <v>40</v>
      </c>
      <c r="E240" s="9">
        <f t="shared" si="15"/>
        <v>38.912204851455691</v>
      </c>
      <c r="F240" s="9">
        <v>40</v>
      </c>
      <c r="G240" s="9">
        <v>40</v>
      </c>
      <c r="H240" s="9">
        <f t="shared" si="16"/>
        <v>40</v>
      </c>
      <c r="I240" s="9">
        <f t="shared" si="17"/>
        <v>1.0877951485443091</v>
      </c>
      <c r="J240" s="16">
        <f t="shared" si="18"/>
        <v>0.42264973081037416</v>
      </c>
    </row>
    <row r="241" spans="1:10">
      <c r="A241" s="1">
        <v>380</v>
      </c>
      <c r="B241" s="1" t="s">
        <v>367</v>
      </c>
      <c r="C241" s="9">
        <v>23.452655702911379</v>
      </c>
      <c r="D241" s="9">
        <v>23.248310361589706</v>
      </c>
      <c r="E241" s="9">
        <f t="shared" si="15"/>
        <v>23.350483032250544</v>
      </c>
      <c r="F241" s="9">
        <v>26.520222470245361</v>
      </c>
      <c r="G241" s="9">
        <v>22.369804654802596</v>
      </c>
      <c r="H241" s="9">
        <f t="shared" si="16"/>
        <v>24.445013562523979</v>
      </c>
      <c r="I241" s="9">
        <f t="shared" si="17"/>
        <v>1.0945305302734347</v>
      </c>
      <c r="J241" s="16">
        <f t="shared" si="18"/>
        <v>0.65093199355887466</v>
      </c>
    </row>
    <row r="242" spans="1:10">
      <c r="A242" s="1">
        <v>340</v>
      </c>
      <c r="B242" s="1" t="s">
        <v>329</v>
      </c>
      <c r="C242" s="9">
        <v>26.120922702911376</v>
      </c>
      <c r="D242" s="9">
        <v>27.463825498308456</v>
      </c>
      <c r="E242" s="9">
        <f t="shared" si="15"/>
        <v>26.792374100609916</v>
      </c>
      <c r="F242" s="9">
        <v>28.642182156524658</v>
      </c>
      <c r="G242" s="9">
        <v>27.176180158342635</v>
      </c>
      <c r="H242" s="9">
        <f t="shared" si="16"/>
        <v>27.909181157433647</v>
      </c>
      <c r="I242" s="9">
        <f t="shared" si="17"/>
        <v>1.1168070568237312</v>
      </c>
      <c r="J242" s="16">
        <f t="shared" si="18"/>
        <v>0.37796890325802657</v>
      </c>
    </row>
    <row r="243" spans="1:10">
      <c r="A243" s="1">
        <v>126</v>
      </c>
      <c r="B243" s="1" t="s">
        <v>120</v>
      </c>
      <c r="C243" s="9">
        <v>33.535536702911372</v>
      </c>
      <c r="D243" s="9">
        <v>33.425404085027203</v>
      </c>
      <c r="E243" s="9">
        <f t="shared" si="15"/>
        <v>33.480470393969284</v>
      </c>
      <c r="F243" s="9">
        <v>34.98913650222778</v>
      </c>
      <c r="G243" s="9">
        <v>34.326010022844585</v>
      </c>
      <c r="H243" s="9">
        <f t="shared" si="16"/>
        <v>34.657573262536182</v>
      </c>
      <c r="I243" s="9">
        <f t="shared" si="17"/>
        <v>1.1771028685668981</v>
      </c>
      <c r="J243" s="16">
        <f t="shared" si="18"/>
        <v>7.2746017077937153E-2</v>
      </c>
    </row>
    <row r="244" spans="1:10">
      <c r="A244" s="1">
        <v>320</v>
      </c>
      <c r="B244" s="1" t="s">
        <v>309</v>
      </c>
      <c r="C244" s="9">
        <v>32.767599702911383</v>
      </c>
      <c r="D244" s="9">
        <v>33.400047574724468</v>
      </c>
      <c r="E244" s="9">
        <f t="shared" si="15"/>
        <v>33.083823638817925</v>
      </c>
      <c r="F244" s="9">
        <v>34.127552792510983</v>
      </c>
      <c r="G244" s="9">
        <v>34.394895826067241</v>
      </c>
      <c r="H244" s="9">
        <f t="shared" si="16"/>
        <v>34.261224309289112</v>
      </c>
      <c r="I244" s="9">
        <f t="shared" si="17"/>
        <v>1.1774006704711866</v>
      </c>
      <c r="J244" s="16">
        <f t="shared" si="18"/>
        <v>7.5518199152497023E-2</v>
      </c>
    </row>
    <row r="245" spans="1:10">
      <c r="A245" s="1">
        <v>152</v>
      </c>
      <c r="B245" s="1" t="s">
        <v>145</v>
      </c>
      <c r="C245" s="9">
        <v>26.487100702911377</v>
      </c>
      <c r="D245" s="9">
        <v>25.889000211440202</v>
      </c>
      <c r="E245" s="9">
        <f t="shared" si="15"/>
        <v>26.188050457175791</v>
      </c>
      <c r="F245" s="9">
        <v>28.535038754425049</v>
      </c>
      <c r="G245" s="9">
        <v>26.211172376360214</v>
      </c>
      <c r="H245" s="9">
        <f t="shared" si="16"/>
        <v>27.373105565392631</v>
      </c>
      <c r="I245" s="9">
        <f t="shared" si="17"/>
        <v>1.1850551082168401</v>
      </c>
      <c r="J245" s="16">
        <f t="shared" si="18"/>
        <v>0.42740905622301395</v>
      </c>
    </row>
    <row r="246" spans="1:10">
      <c r="A246" s="1">
        <v>129</v>
      </c>
      <c r="B246" s="1" t="s">
        <v>123</v>
      </c>
      <c r="C246" s="9">
        <v>29.972587702911376</v>
      </c>
      <c r="D246" s="9">
        <v>29.525099073137557</v>
      </c>
      <c r="E246" s="9">
        <f t="shared" si="15"/>
        <v>29.748843388024468</v>
      </c>
      <c r="F246" s="9">
        <v>31.596586987457275</v>
      </c>
      <c r="G246" s="9">
        <v>30.273596082414901</v>
      </c>
      <c r="H246" s="9">
        <f t="shared" si="16"/>
        <v>30.935091534936088</v>
      </c>
      <c r="I246" s="9">
        <f t="shared" si="17"/>
        <v>1.1862481469116197</v>
      </c>
      <c r="J246" s="16">
        <f t="shared" si="18"/>
        <v>0.23146664223073543</v>
      </c>
    </row>
    <row r="247" spans="1:10">
      <c r="A247" s="8">
        <v>36</v>
      </c>
      <c r="B247" s="1" t="s">
        <v>38</v>
      </c>
      <c r="C247" s="9">
        <v>32.266596702911372</v>
      </c>
      <c r="D247" s="9">
        <v>32.29504803248814</v>
      </c>
      <c r="E247" s="9">
        <f t="shared" si="15"/>
        <v>32.280822367699756</v>
      </c>
      <c r="F247" s="9">
        <v>34.683785244903561</v>
      </c>
      <c r="G247" s="9">
        <v>32.307497297014507</v>
      </c>
      <c r="H247" s="9">
        <f t="shared" si="16"/>
        <v>33.495641270959034</v>
      </c>
      <c r="I247" s="9">
        <f t="shared" si="17"/>
        <v>1.2148189032592782</v>
      </c>
      <c r="J247" s="16">
        <f t="shared" si="18"/>
        <v>0.41413245857066427</v>
      </c>
    </row>
    <row r="248" spans="1:10">
      <c r="A248" s="1">
        <v>373</v>
      </c>
      <c r="B248" s="1" t="s">
        <v>360</v>
      </c>
      <c r="C248" s="9">
        <v>30.263767702911377</v>
      </c>
      <c r="D248" s="9">
        <v>31.059692655290878</v>
      </c>
      <c r="E248" s="9">
        <f t="shared" si="15"/>
        <v>30.661730179101127</v>
      </c>
      <c r="F248" s="9">
        <v>32.596272274932858</v>
      </c>
      <c r="G248" s="9">
        <v>31.161007199968612</v>
      </c>
      <c r="H248" s="9">
        <f t="shared" si="16"/>
        <v>31.878639737450733</v>
      </c>
      <c r="I248" s="9">
        <f t="shared" si="17"/>
        <v>1.2169095583496059</v>
      </c>
      <c r="J248" s="16">
        <f t="shared" si="18"/>
        <v>0.27631671199212837</v>
      </c>
    </row>
    <row r="249" spans="1:10">
      <c r="A249" s="1">
        <v>192</v>
      </c>
      <c r="B249" s="1" t="s">
        <v>183</v>
      </c>
      <c r="C249" s="9">
        <v>35.613679702911384</v>
      </c>
      <c r="D249" s="9">
        <v>38.969349179949077</v>
      </c>
      <c r="E249" s="9">
        <f t="shared" si="15"/>
        <v>37.29151444143023</v>
      </c>
      <c r="F249" s="9">
        <v>39.696667477569576</v>
      </c>
      <c r="G249" s="9">
        <v>37.352327619280132</v>
      </c>
      <c r="H249" s="9">
        <f t="shared" si="16"/>
        <v>38.524497548424854</v>
      </c>
      <c r="I249" s="9">
        <f t="shared" si="17"/>
        <v>1.2329831069946238</v>
      </c>
      <c r="J249" s="16">
        <f t="shared" si="18"/>
        <v>0.60810197734178728</v>
      </c>
    </row>
    <row r="250" spans="1:10">
      <c r="A250" s="1">
        <v>191</v>
      </c>
      <c r="B250" s="1" t="s">
        <v>182</v>
      </c>
      <c r="C250" s="9">
        <v>32.042335702911373</v>
      </c>
      <c r="D250" s="9">
        <v>32.521713529313999</v>
      </c>
      <c r="E250" s="9">
        <f t="shared" si="15"/>
        <v>32.282024616112686</v>
      </c>
      <c r="F250" s="9">
        <v>34.68082122512817</v>
      </c>
      <c r="G250" s="9">
        <v>32.360513959612163</v>
      </c>
      <c r="H250" s="9">
        <f t="shared" si="16"/>
        <v>33.520667592370167</v>
      </c>
      <c r="I250" s="9">
        <f t="shared" si="17"/>
        <v>1.2386429762574807</v>
      </c>
      <c r="J250" s="16">
        <f t="shared" si="18"/>
        <v>0.40550431537265141</v>
      </c>
    </row>
    <row r="251" spans="1:10">
      <c r="A251" s="1">
        <v>247</v>
      </c>
      <c r="B251" s="1" t="s">
        <v>237</v>
      </c>
      <c r="C251" s="9">
        <v>37.453874702911378</v>
      </c>
      <c r="D251" s="9">
        <v>35.421367917742046</v>
      </c>
      <c r="E251" s="9">
        <f t="shared" si="15"/>
        <v>36.437621310326712</v>
      </c>
      <c r="F251" s="9">
        <v>37.263119503936764</v>
      </c>
      <c r="G251" s="9">
        <v>38.130617414202007</v>
      </c>
      <c r="H251" s="9">
        <f t="shared" si="16"/>
        <v>37.696868459069385</v>
      </c>
      <c r="I251" s="9">
        <f t="shared" si="17"/>
        <v>1.2592471487426735</v>
      </c>
      <c r="J251" s="16">
        <f t="shared" si="18"/>
        <v>0.37253134373518559</v>
      </c>
    </row>
    <row r="252" spans="1:10">
      <c r="A252" s="1">
        <v>122</v>
      </c>
      <c r="B252" s="1" t="s">
        <v>116</v>
      </c>
      <c r="C252" s="9">
        <v>29.899988702911376</v>
      </c>
      <c r="D252" s="9">
        <v>30.13912800380162</v>
      </c>
      <c r="E252" s="9">
        <f t="shared" si="15"/>
        <v>30.019558353356498</v>
      </c>
      <c r="F252" s="9">
        <v>31.639044568023682</v>
      </c>
      <c r="G252" s="9">
        <v>30.926157270159042</v>
      </c>
      <c r="H252" s="9">
        <f t="shared" si="16"/>
        <v>31.282600919091362</v>
      </c>
      <c r="I252" s="9">
        <f t="shared" si="17"/>
        <v>1.2630425657348638</v>
      </c>
      <c r="J252" s="16">
        <f t="shared" si="18"/>
        <v>7.8334896503261975E-2</v>
      </c>
    </row>
    <row r="253" spans="1:10">
      <c r="A253" s="1">
        <v>137</v>
      </c>
      <c r="B253" s="1" t="s">
        <v>131</v>
      </c>
      <c r="C253" s="9">
        <v>34.611799702911384</v>
      </c>
      <c r="D253" s="9">
        <v>33.294487271990093</v>
      </c>
      <c r="E253" s="9">
        <f t="shared" si="15"/>
        <v>33.953143487450738</v>
      </c>
      <c r="F253" s="9">
        <v>35.415493771514889</v>
      </c>
      <c r="G253" s="9">
        <v>35.04241016932896</v>
      </c>
      <c r="H253" s="9">
        <f t="shared" si="16"/>
        <v>35.228951970421924</v>
      </c>
      <c r="I253" s="9">
        <f t="shared" si="17"/>
        <v>1.2758084829711862</v>
      </c>
      <c r="J253" s="16">
        <f t="shared" si="18"/>
        <v>0.20338777745274861</v>
      </c>
    </row>
    <row r="254" spans="1:10">
      <c r="A254" s="1">
        <v>146</v>
      </c>
      <c r="B254" s="1" t="s">
        <v>139</v>
      </c>
      <c r="C254" s="9">
        <v>26.020746702911378</v>
      </c>
      <c r="D254" s="9">
        <v>27.445127759660995</v>
      </c>
      <c r="E254" s="9">
        <f t="shared" si="15"/>
        <v>26.732937231286186</v>
      </c>
      <c r="F254" s="9">
        <v>28.5450027406829</v>
      </c>
      <c r="G254" s="9">
        <v>27.481298719133651</v>
      </c>
      <c r="H254" s="9">
        <f t="shared" si="16"/>
        <v>28.013150729908276</v>
      </c>
      <c r="I254" s="9">
        <f t="shared" si="17"/>
        <v>1.2802134986220892</v>
      </c>
      <c r="J254" s="16">
        <f t="shared" si="18"/>
        <v>0.28646634027763163</v>
      </c>
    </row>
    <row r="255" spans="1:10">
      <c r="A255" s="8">
        <v>5</v>
      </c>
      <c r="B255" s="1" t="s">
        <v>10</v>
      </c>
      <c r="C255" s="9">
        <v>40</v>
      </c>
      <c r="D255" s="9">
        <v>37.424194608415874</v>
      </c>
      <c r="E255" s="9">
        <f t="shared" si="15"/>
        <v>38.712097304207937</v>
      </c>
      <c r="F255" s="9">
        <v>40</v>
      </c>
      <c r="G255" s="9">
        <v>40</v>
      </c>
      <c r="H255" s="9">
        <f t="shared" si="16"/>
        <v>40</v>
      </c>
      <c r="I255" s="9">
        <f t="shared" si="17"/>
        <v>1.287902695792063</v>
      </c>
      <c r="J255" s="16">
        <f t="shared" si="18"/>
        <v>0.42264973081037416</v>
      </c>
    </row>
    <row r="256" spans="1:10">
      <c r="A256" s="1">
        <v>84</v>
      </c>
      <c r="B256" s="1" t="s">
        <v>82</v>
      </c>
      <c r="C256" s="9">
        <v>34.527246702911384</v>
      </c>
      <c r="D256" s="9">
        <v>36.497425351824077</v>
      </c>
      <c r="E256" s="9">
        <f t="shared" si="15"/>
        <v>35.512336027367731</v>
      </c>
      <c r="F256" s="9">
        <v>37.231095120391842</v>
      </c>
      <c r="G256" s="9">
        <v>36.379820142473491</v>
      </c>
      <c r="H256" s="9">
        <f t="shared" si="16"/>
        <v>36.805457631432667</v>
      </c>
      <c r="I256" s="9">
        <f t="shared" si="17"/>
        <v>1.293121604064936</v>
      </c>
      <c r="J256" s="16">
        <f t="shared" si="18"/>
        <v>0.35143364696475654</v>
      </c>
    </row>
    <row r="257" spans="1:10">
      <c r="A257" s="8">
        <v>11</v>
      </c>
      <c r="B257" s="1" t="s">
        <v>15</v>
      </c>
      <c r="C257" s="9">
        <v>37.407861702911376</v>
      </c>
      <c r="D257" s="9">
        <v>40</v>
      </c>
      <c r="E257" s="9">
        <f t="shared" si="15"/>
        <v>38.703930851455688</v>
      </c>
      <c r="F257" s="9">
        <v>40</v>
      </c>
      <c r="G257" s="9">
        <v>40</v>
      </c>
      <c r="H257" s="9">
        <f t="shared" si="16"/>
        <v>40</v>
      </c>
      <c r="I257" s="9">
        <f t="shared" si="17"/>
        <v>1.2960691485443121</v>
      </c>
      <c r="J257" s="16">
        <f t="shared" si="18"/>
        <v>0.42264973081037416</v>
      </c>
    </row>
    <row r="258" spans="1:10">
      <c r="A258" s="1">
        <v>86</v>
      </c>
      <c r="B258" s="1" t="s">
        <v>84</v>
      </c>
      <c r="C258" s="9">
        <v>36.181709702911377</v>
      </c>
      <c r="D258" s="9">
        <v>36.240780149187358</v>
      </c>
      <c r="E258" s="9">
        <f t="shared" ref="E258:E321" si="19">AVERAGE(C258:D258)</f>
        <v>36.211244926049368</v>
      </c>
      <c r="F258" s="9">
        <v>38.390072628936764</v>
      </c>
      <c r="G258" s="9">
        <v>36.632303510393413</v>
      </c>
      <c r="H258" s="9">
        <f t="shared" ref="H258:H321" si="20">AVERAGE(F258:G258)</f>
        <v>37.511188069665089</v>
      </c>
      <c r="I258" s="9">
        <f t="shared" ref="I258:I321" si="21">H258-E258</f>
        <v>1.2999431436157209</v>
      </c>
      <c r="J258" s="16">
        <f t="shared" si="18"/>
        <v>0.27741595914096617</v>
      </c>
    </row>
    <row r="259" spans="1:10">
      <c r="A259" s="1">
        <v>153</v>
      </c>
      <c r="B259" s="1" t="s">
        <v>146</v>
      </c>
      <c r="C259" s="9">
        <v>29.509107702911376</v>
      </c>
      <c r="D259" s="9">
        <v>30.636339460100448</v>
      </c>
      <c r="E259" s="9">
        <f t="shared" si="19"/>
        <v>30.072723581505912</v>
      </c>
      <c r="F259" s="9">
        <v>31.746001049957275</v>
      </c>
      <c r="G259" s="9">
        <v>31.04535130092076</v>
      </c>
      <c r="H259" s="9">
        <f t="shared" si="20"/>
        <v>31.395676175439018</v>
      </c>
      <c r="I259" s="9">
        <f t="shared" si="21"/>
        <v>1.3229525939331062</v>
      </c>
      <c r="J259" s="16">
        <f t="shared" si="18"/>
        <v>0.18438509749859067</v>
      </c>
    </row>
    <row r="260" spans="1:10">
      <c r="A260" s="1">
        <v>180</v>
      </c>
      <c r="B260" s="1" t="s">
        <v>172</v>
      </c>
      <c r="C260" s="9">
        <v>34.031713702911375</v>
      </c>
      <c r="D260" s="9">
        <v>35.521618161882671</v>
      </c>
      <c r="E260" s="9">
        <f t="shared" si="19"/>
        <v>34.776665932397023</v>
      </c>
      <c r="F260" s="9">
        <v>35.794682309112545</v>
      </c>
      <c r="G260" s="9">
        <v>36.405869489397297</v>
      </c>
      <c r="H260" s="9">
        <f t="shared" si="20"/>
        <v>36.100275899254925</v>
      </c>
      <c r="I260" s="9">
        <f t="shared" si="21"/>
        <v>1.3236099668579016</v>
      </c>
      <c r="J260" s="16">
        <f t="shared" si="18"/>
        <v>0.24193235159931281</v>
      </c>
    </row>
    <row r="261" spans="1:10">
      <c r="A261" s="8">
        <v>15</v>
      </c>
      <c r="B261" s="1" t="s">
        <v>19</v>
      </c>
      <c r="C261" s="9">
        <v>34.993059702911381</v>
      </c>
      <c r="D261" s="9">
        <v>36.002941404070171</v>
      </c>
      <c r="E261" s="9">
        <f t="shared" si="19"/>
        <v>35.498000553490776</v>
      </c>
      <c r="F261" s="9">
        <v>36.674840594512901</v>
      </c>
      <c r="G261" s="9">
        <v>36.970007215227398</v>
      </c>
      <c r="H261" s="9">
        <f t="shared" si="20"/>
        <v>36.822423904870149</v>
      </c>
      <c r="I261" s="9">
        <f t="shared" si="21"/>
        <v>1.3244233513793731</v>
      </c>
      <c r="J261" s="16">
        <f t="shared" si="18"/>
        <v>0.12813837797087413</v>
      </c>
    </row>
    <row r="262" spans="1:10">
      <c r="A262" s="1">
        <v>361</v>
      </c>
      <c r="B262" s="1" t="s">
        <v>348</v>
      </c>
      <c r="C262" s="9">
        <v>35.476329702911372</v>
      </c>
      <c r="D262" s="9">
        <v>38.381302152361187</v>
      </c>
      <c r="E262" s="9">
        <f t="shared" si="19"/>
        <v>36.928815927636279</v>
      </c>
      <c r="F262" s="9">
        <v>37.22692947097778</v>
      </c>
      <c r="G262" s="9">
        <v>39.315126691545757</v>
      </c>
      <c r="H262" s="9">
        <f t="shared" si="20"/>
        <v>38.271028081261768</v>
      </c>
      <c r="I262" s="9">
        <f t="shared" si="21"/>
        <v>1.3422121536254892</v>
      </c>
      <c r="J262" s="16">
        <f t="shared" si="18"/>
        <v>0.53131489864808212</v>
      </c>
    </row>
    <row r="263" spans="1:10">
      <c r="A263" s="1">
        <v>225</v>
      </c>
      <c r="B263" s="1" t="s">
        <v>216</v>
      </c>
      <c r="C263" s="9">
        <v>29.560419702911378</v>
      </c>
      <c r="D263" s="9">
        <v>30.09503391810826</v>
      </c>
      <c r="E263" s="9">
        <f t="shared" si="19"/>
        <v>29.827726810509819</v>
      </c>
      <c r="F263" s="9">
        <v>32.511299893341061</v>
      </c>
      <c r="G263" s="9">
        <v>29.828741346086776</v>
      </c>
      <c r="H263" s="9">
        <f t="shared" si="20"/>
        <v>31.170020619713917</v>
      </c>
      <c r="I263" s="9">
        <f t="shared" si="21"/>
        <v>1.3422938092040972</v>
      </c>
      <c r="J263" s="16">
        <f t="shared" si="18"/>
        <v>0.42985390360606612</v>
      </c>
    </row>
    <row r="264" spans="1:10">
      <c r="A264" s="1">
        <v>217</v>
      </c>
      <c r="B264" s="1" t="s">
        <v>208</v>
      </c>
      <c r="C264" s="9">
        <v>27.066982702911378</v>
      </c>
      <c r="D264" s="9">
        <v>26.84055737086705</v>
      </c>
      <c r="E264" s="9">
        <f t="shared" si="19"/>
        <v>26.953770036889214</v>
      </c>
      <c r="F264" s="9">
        <v>30.120083615264893</v>
      </c>
      <c r="G264" s="9">
        <v>26.480474744523999</v>
      </c>
      <c r="H264" s="9">
        <f t="shared" si="20"/>
        <v>28.300279179894446</v>
      </c>
      <c r="I264" s="9">
        <f t="shared" si="21"/>
        <v>1.3465091430052318</v>
      </c>
      <c r="J264" s="16">
        <f t="shared" si="18"/>
        <v>0.53711799721888143</v>
      </c>
    </row>
    <row r="265" spans="1:10">
      <c r="A265" s="1">
        <v>364</v>
      </c>
      <c r="B265" s="1" t="s">
        <v>351</v>
      </c>
      <c r="C265" s="9">
        <v>33.384683702911374</v>
      </c>
      <c r="D265" s="9">
        <v>33.153824125017437</v>
      </c>
      <c r="E265" s="9">
        <f t="shared" si="19"/>
        <v>33.269253913964405</v>
      </c>
      <c r="F265" s="9">
        <v>36.529568478546139</v>
      </c>
      <c r="G265" s="9">
        <v>32.738077406174703</v>
      </c>
      <c r="H265" s="9">
        <f t="shared" si="20"/>
        <v>34.633822942360425</v>
      </c>
      <c r="I265" s="9">
        <f t="shared" si="21"/>
        <v>1.3645690283960192</v>
      </c>
      <c r="J265" s="16">
        <f t="shared" si="18"/>
        <v>0.5470620390110712</v>
      </c>
    </row>
    <row r="266" spans="1:10">
      <c r="A266" s="8">
        <v>289</v>
      </c>
      <c r="B266" s="8" t="s">
        <v>279</v>
      </c>
      <c r="C266" s="9">
        <v>34.624939702911377</v>
      </c>
      <c r="D266" s="9">
        <v>34.028129850115093</v>
      </c>
      <c r="E266" s="9">
        <f t="shared" si="19"/>
        <v>34.326534776513235</v>
      </c>
      <c r="F266" s="9">
        <v>35.789704129180905</v>
      </c>
      <c r="G266" s="9">
        <v>35.607607160295757</v>
      </c>
      <c r="H266" s="9">
        <f t="shared" si="20"/>
        <v>35.698655644738331</v>
      </c>
      <c r="I266" s="9">
        <f t="shared" si="21"/>
        <v>1.372120868225096</v>
      </c>
      <c r="J266" s="16">
        <f t="shared" si="18"/>
        <v>4.8007044581329684E-2</v>
      </c>
    </row>
    <row r="267" spans="1:10">
      <c r="A267" s="1">
        <v>179</v>
      </c>
      <c r="B267" s="1" t="s">
        <v>171</v>
      </c>
      <c r="C267" s="9">
        <v>37.97377670291138</v>
      </c>
      <c r="D267" s="9">
        <v>34.888641629900249</v>
      </c>
      <c r="E267" s="9">
        <f t="shared" si="19"/>
        <v>36.431209166405814</v>
      </c>
      <c r="F267" s="9">
        <v>40</v>
      </c>
      <c r="G267" s="9">
        <v>35.606954847063335</v>
      </c>
      <c r="H267" s="9">
        <f t="shared" si="20"/>
        <v>37.803477423531668</v>
      </c>
      <c r="I267" s="9">
        <f t="shared" si="21"/>
        <v>1.3722682571258531</v>
      </c>
      <c r="J267" s="16">
        <f t="shared" si="18"/>
        <v>0.66001675222209588</v>
      </c>
    </row>
    <row r="268" spans="1:10">
      <c r="A268" s="8">
        <v>133</v>
      </c>
      <c r="B268" s="1" t="s">
        <v>127</v>
      </c>
      <c r="C268" s="9">
        <v>36.250196702911381</v>
      </c>
      <c r="D268" s="9">
        <v>34.647602353777202</v>
      </c>
      <c r="E268" s="9">
        <f t="shared" si="19"/>
        <v>35.448899528344292</v>
      </c>
      <c r="F268" s="9"/>
      <c r="G268" s="9">
        <v>36.821417127336773</v>
      </c>
      <c r="H268" s="9">
        <f t="shared" si="20"/>
        <v>36.821417127336773</v>
      </c>
      <c r="I268" s="9">
        <f t="shared" si="21"/>
        <v>1.3725175989924807</v>
      </c>
      <c r="J268" s="16" t="str">
        <f t="shared" si="18"/>
        <v xml:space="preserve"> </v>
      </c>
    </row>
    <row r="269" spans="1:10">
      <c r="A269" s="1">
        <v>352</v>
      </c>
      <c r="B269" s="1" t="s">
        <v>339</v>
      </c>
      <c r="C269" s="9">
        <v>37.596049702911372</v>
      </c>
      <c r="D269" s="9">
        <v>38.167011533464702</v>
      </c>
      <c r="E269" s="9">
        <f t="shared" si="19"/>
        <v>37.881530618188037</v>
      </c>
      <c r="F269" s="9">
        <v>38.76041106887817</v>
      </c>
      <c r="G269" s="9">
        <v>39.748785291399273</v>
      </c>
      <c r="H269" s="9">
        <f t="shared" si="20"/>
        <v>39.254598180138721</v>
      </c>
      <c r="I269" s="9">
        <f t="shared" si="21"/>
        <v>1.373067561950684</v>
      </c>
      <c r="J269" s="16">
        <f t="shared" si="18"/>
        <v>0.1379099322978633</v>
      </c>
    </row>
    <row r="270" spans="1:10">
      <c r="A270" s="1">
        <v>290</v>
      </c>
      <c r="B270" s="1" t="s">
        <v>280</v>
      </c>
      <c r="C270" s="9">
        <v>26.902103702911376</v>
      </c>
      <c r="D270" s="9">
        <v>26.922199521745956</v>
      </c>
      <c r="E270" s="9">
        <f t="shared" si="19"/>
        <v>26.912151612328664</v>
      </c>
      <c r="F270" s="9">
        <v>29.169598385772705</v>
      </c>
      <c r="G270" s="9">
        <v>27.405866895403182</v>
      </c>
      <c r="H270" s="9">
        <f t="shared" si="20"/>
        <v>28.287732640587944</v>
      </c>
      <c r="I270" s="9">
        <f t="shared" si="21"/>
        <v>1.3755810282592797</v>
      </c>
      <c r="J270" s="16">
        <f t="shared" ref="J270:J333" si="22">IFERROR(TTEST(C270:D270,F270:G270,2,2), " ")</f>
        <v>0.25917577029723204</v>
      </c>
    </row>
    <row r="271" spans="1:10">
      <c r="A271" s="1">
        <v>83</v>
      </c>
      <c r="B271" s="1" t="s">
        <v>81</v>
      </c>
      <c r="C271" s="9">
        <v>30.646040702911399</v>
      </c>
      <c r="D271" s="9">
        <v>33.428341184040598</v>
      </c>
      <c r="E271" s="9">
        <f t="shared" si="19"/>
        <v>32.037190943475998</v>
      </c>
      <c r="F271" s="9">
        <v>32.4046740693665</v>
      </c>
      <c r="G271" s="9">
        <v>34.421789441789898</v>
      </c>
      <c r="H271" s="9">
        <f t="shared" si="20"/>
        <v>33.413231755578195</v>
      </c>
      <c r="I271" s="9">
        <f t="shared" si="21"/>
        <v>1.3760408121021968</v>
      </c>
      <c r="J271" s="16">
        <f t="shared" si="22"/>
        <v>0.50724981887190501</v>
      </c>
    </row>
    <row r="272" spans="1:10">
      <c r="A272" s="1">
        <v>58</v>
      </c>
      <c r="B272" s="1" t="s">
        <v>58</v>
      </c>
      <c r="C272" s="9">
        <v>25.189773702911378</v>
      </c>
      <c r="D272" s="9">
        <v>26.109800611223495</v>
      </c>
      <c r="E272" s="9">
        <f t="shared" si="19"/>
        <v>25.649787157067436</v>
      </c>
      <c r="F272" s="9">
        <v>27.394646450958252</v>
      </c>
      <c r="G272" s="9">
        <v>26.664446149553573</v>
      </c>
      <c r="H272" s="9">
        <f t="shared" si="20"/>
        <v>27.029546300255912</v>
      </c>
      <c r="I272" s="9">
        <f t="shared" si="21"/>
        <v>1.3797591431884761</v>
      </c>
      <c r="J272" s="16">
        <f t="shared" si="22"/>
        <v>0.14324737923314157</v>
      </c>
    </row>
    <row r="273" spans="1:10">
      <c r="A273" s="1">
        <v>307</v>
      </c>
      <c r="B273" s="1" t="s">
        <v>297</v>
      </c>
      <c r="C273" s="9">
        <v>26.873880702911379</v>
      </c>
      <c r="D273" s="9">
        <v>26.367416654014001</v>
      </c>
      <c r="E273" s="9">
        <f t="shared" si="19"/>
        <v>26.62064867846269</v>
      </c>
      <c r="F273" s="9">
        <v>28.758351132354736</v>
      </c>
      <c r="G273" s="9">
        <v>27.25132397242955</v>
      </c>
      <c r="H273" s="9">
        <f t="shared" si="20"/>
        <v>28.004837552392143</v>
      </c>
      <c r="I273" s="9">
        <f t="shared" si="21"/>
        <v>1.3841888739294532</v>
      </c>
      <c r="J273" s="16">
        <f t="shared" si="22"/>
        <v>0.22376066954936136</v>
      </c>
    </row>
    <row r="274" spans="1:10">
      <c r="A274" s="1">
        <v>50</v>
      </c>
      <c r="B274" s="1" t="s">
        <v>51</v>
      </c>
      <c r="C274" s="9">
        <v>33.205866702911379</v>
      </c>
      <c r="D274" s="9">
        <v>32.224258695329937</v>
      </c>
      <c r="E274" s="9">
        <f t="shared" si="19"/>
        <v>32.715062699120658</v>
      </c>
      <c r="F274" s="9">
        <v>35.636933133087155</v>
      </c>
      <c r="G274" s="9">
        <v>32.573004041399273</v>
      </c>
      <c r="H274" s="9">
        <f t="shared" si="20"/>
        <v>34.104968587243214</v>
      </c>
      <c r="I274" s="9">
        <f t="shared" si="21"/>
        <v>1.3899058881225557</v>
      </c>
      <c r="J274" s="16">
        <f t="shared" si="22"/>
        <v>0.47865093079740717</v>
      </c>
    </row>
    <row r="275" spans="1:10">
      <c r="A275" s="8">
        <v>331</v>
      </c>
      <c r="B275" s="1" t="s">
        <v>320</v>
      </c>
      <c r="C275" s="9">
        <v>32.188501702911381</v>
      </c>
      <c r="D275" s="9">
        <v>32.547657285417827</v>
      </c>
      <c r="E275" s="9">
        <f t="shared" si="19"/>
        <v>32.368079494164604</v>
      </c>
      <c r="F275" s="9">
        <v>34.365399167022701</v>
      </c>
      <c r="G275" s="9">
        <v>33.191976819719585</v>
      </c>
      <c r="H275" s="9">
        <f t="shared" si="20"/>
        <v>33.778687993371143</v>
      </c>
      <c r="I275" s="9">
        <f t="shared" si="21"/>
        <v>1.4106084992065391</v>
      </c>
      <c r="J275" s="16">
        <f t="shared" si="22"/>
        <v>0.14825108965288125</v>
      </c>
    </row>
    <row r="276" spans="1:10">
      <c r="A276" s="8">
        <v>23</v>
      </c>
      <c r="B276" s="1" t="s">
        <v>27</v>
      </c>
      <c r="C276" s="9">
        <v>36.351171702911373</v>
      </c>
      <c r="D276" s="9">
        <v>34.837948117937358</v>
      </c>
      <c r="E276" s="9">
        <f t="shared" si="19"/>
        <v>35.594559910424366</v>
      </c>
      <c r="F276" s="9">
        <v>37.547489926300045</v>
      </c>
      <c r="G276" s="9">
        <v>36.465666089739116</v>
      </c>
      <c r="H276" s="9">
        <f t="shared" si="20"/>
        <v>37.006578008019581</v>
      </c>
      <c r="I276" s="9">
        <f t="shared" si="21"/>
        <v>1.4120180975952152</v>
      </c>
      <c r="J276" s="16">
        <f t="shared" si="22"/>
        <v>0.26828513063640691</v>
      </c>
    </row>
    <row r="277" spans="1:10">
      <c r="A277" s="1">
        <v>268</v>
      </c>
      <c r="B277" s="1" t="s">
        <v>258</v>
      </c>
      <c r="C277" s="9">
        <v>32.635089702911372</v>
      </c>
      <c r="D277" s="9">
        <v>32.338310514177593</v>
      </c>
      <c r="E277" s="9">
        <f t="shared" si="19"/>
        <v>32.486700108544483</v>
      </c>
      <c r="F277" s="9">
        <v>35.041737362823483</v>
      </c>
      <c r="G277" s="9">
        <v>32.806700025285991</v>
      </c>
      <c r="H277" s="9">
        <f t="shared" si="20"/>
        <v>33.924218694054737</v>
      </c>
      <c r="I277" s="9">
        <f t="shared" si="21"/>
        <v>1.4375185855102544</v>
      </c>
      <c r="J277" s="16">
        <f t="shared" si="22"/>
        <v>0.33034970563822619</v>
      </c>
    </row>
    <row r="278" spans="1:10">
      <c r="A278" s="1">
        <v>51</v>
      </c>
      <c r="B278" s="1" t="s">
        <v>52</v>
      </c>
      <c r="C278" s="9">
        <v>40</v>
      </c>
      <c r="D278" s="9">
        <v>37.105400357927593</v>
      </c>
      <c r="E278" s="9">
        <f t="shared" si="19"/>
        <v>38.552700178963796</v>
      </c>
      <c r="F278" s="9">
        <v>40</v>
      </c>
      <c r="G278" s="9">
        <v>40</v>
      </c>
      <c r="H278" s="9">
        <f t="shared" si="20"/>
        <v>40</v>
      </c>
      <c r="I278" s="9">
        <f t="shared" si="21"/>
        <v>1.4472998210362036</v>
      </c>
      <c r="J278" s="16">
        <f t="shared" si="22"/>
        <v>0.42264973081037416</v>
      </c>
    </row>
    <row r="279" spans="1:10">
      <c r="A279" s="1">
        <v>382</v>
      </c>
      <c r="B279" s="1" t="s">
        <v>369</v>
      </c>
      <c r="C279" s="9">
        <v>26.935051702911377</v>
      </c>
      <c r="D279" s="9">
        <v>28.248680387224471</v>
      </c>
      <c r="E279" s="9">
        <f t="shared" si="19"/>
        <v>27.591866045067924</v>
      </c>
      <c r="F279" s="9">
        <v>29.445479199371338</v>
      </c>
      <c r="G279" s="9">
        <v>28.665010724748885</v>
      </c>
      <c r="H279" s="9">
        <f t="shared" si="20"/>
        <v>29.055244962060112</v>
      </c>
      <c r="I279" s="9">
        <f t="shared" si="21"/>
        <v>1.4633789169921876</v>
      </c>
      <c r="J279" s="16">
        <f t="shared" si="22"/>
        <v>0.195514868299975</v>
      </c>
    </row>
    <row r="280" spans="1:10">
      <c r="A280" s="1">
        <v>325</v>
      </c>
      <c r="B280" s="1" t="s">
        <v>314</v>
      </c>
      <c r="C280" s="9">
        <v>32.242563702911383</v>
      </c>
      <c r="D280" s="9">
        <v>33.618427549089702</v>
      </c>
      <c r="E280" s="9">
        <f t="shared" si="19"/>
        <v>32.930495626000543</v>
      </c>
      <c r="F280" s="9">
        <v>34.750466153106686</v>
      </c>
      <c r="G280" s="9">
        <v>34.040464673723491</v>
      </c>
      <c r="H280" s="9">
        <f t="shared" si="20"/>
        <v>34.395465413415089</v>
      </c>
      <c r="I280" s="9">
        <f t="shared" si="21"/>
        <v>1.464969787414546</v>
      </c>
      <c r="J280" s="16">
        <f t="shared" si="22"/>
        <v>0.1989661850741532</v>
      </c>
    </row>
    <row r="281" spans="1:10">
      <c r="A281" s="1">
        <v>124</v>
      </c>
      <c r="B281" s="1" t="s">
        <v>118</v>
      </c>
      <c r="C281" s="9">
        <v>34.024542702911376</v>
      </c>
      <c r="D281" s="9">
        <v>34.222912107195171</v>
      </c>
      <c r="E281" s="9">
        <f t="shared" si="19"/>
        <v>34.123727405053273</v>
      </c>
      <c r="F281" s="9">
        <v>36.509510800323483</v>
      </c>
      <c r="G281" s="9">
        <v>34.682646070207866</v>
      </c>
      <c r="H281" s="9">
        <f t="shared" si="20"/>
        <v>35.596078435265674</v>
      </c>
      <c r="I281" s="9">
        <f t="shared" si="21"/>
        <v>1.4723510302124012</v>
      </c>
      <c r="J281" s="16">
        <f t="shared" si="22"/>
        <v>0.25022489113584434</v>
      </c>
    </row>
    <row r="282" spans="1:10">
      <c r="A282" s="1">
        <v>144</v>
      </c>
      <c r="B282" s="1" t="s">
        <v>373</v>
      </c>
      <c r="C282" s="9">
        <v>35.222407702911397</v>
      </c>
      <c r="D282" s="9">
        <v>34.011978421892437</v>
      </c>
      <c r="E282" s="9">
        <f t="shared" si="19"/>
        <v>34.617193062401917</v>
      </c>
      <c r="F282" s="9">
        <v>37.030422970733639</v>
      </c>
      <c r="G282" s="9">
        <v>35.177233014787944</v>
      </c>
      <c r="H282" s="9">
        <f t="shared" si="20"/>
        <v>36.103827992760792</v>
      </c>
      <c r="I282" s="9">
        <f t="shared" si="21"/>
        <v>1.4866349303588748</v>
      </c>
      <c r="J282" s="16">
        <f t="shared" si="22"/>
        <v>0.31131558616026556</v>
      </c>
    </row>
    <row r="283" spans="1:10">
      <c r="A283" s="8">
        <v>48</v>
      </c>
      <c r="B283" s="8" t="s">
        <v>49</v>
      </c>
      <c r="C283" s="9">
        <v>31.105663702911379</v>
      </c>
      <c r="D283" s="9">
        <v>31.537731440132699</v>
      </c>
      <c r="E283" s="9">
        <f t="shared" si="19"/>
        <v>31.321697571522037</v>
      </c>
      <c r="F283" s="9">
        <v>32.93200759597778</v>
      </c>
      <c r="G283" s="9">
        <v>32.703295026506694</v>
      </c>
      <c r="H283" s="9">
        <f t="shared" si="20"/>
        <v>32.817651311242237</v>
      </c>
      <c r="I283" s="9">
        <f t="shared" si="21"/>
        <v>1.4959537397201998</v>
      </c>
      <c r="J283" s="16">
        <f t="shared" si="22"/>
        <v>2.5674748631884306E-2</v>
      </c>
    </row>
    <row r="284" spans="1:10">
      <c r="A284" s="1">
        <v>98</v>
      </c>
      <c r="B284" s="1" t="s">
        <v>95</v>
      </c>
      <c r="C284" s="9">
        <v>30.664566702911376</v>
      </c>
      <c r="D284" s="9">
        <v>32.540264402117046</v>
      </c>
      <c r="E284" s="9">
        <f t="shared" si="19"/>
        <v>31.602415552514209</v>
      </c>
      <c r="F284" s="9">
        <v>33.258840228301999</v>
      </c>
      <c r="G284" s="9">
        <v>32.988546640938303</v>
      </c>
      <c r="H284" s="9">
        <f t="shared" si="20"/>
        <v>33.123693434620151</v>
      </c>
      <c r="I284" s="9">
        <f t="shared" si="21"/>
        <v>1.5212778821059416</v>
      </c>
      <c r="J284" s="16">
        <f t="shared" si="22"/>
        <v>0.24960317476998539</v>
      </c>
    </row>
    <row r="285" spans="1:10">
      <c r="A285" s="1">
        <v>317</v>
      </c>
      <c r="B285" s="1" t="s">
        <v>306</v>
      </c>
      <c r="C285" s="9">
        <v>33.371912702911374</v>
      </c>
      <c r="D285" s="9">
        <v>33.674549375261577</v>
      </c>
      <c r="E285" s="9">
        <f t="shared" si="19"/>
        <v>33.523231039086475</v>
      </c>
      <c r="F285" s="9">
        <v>35.707772061309811</v>
      </c>
      <c r="G285" s="9">
        <v>34.395952497209819</v>
      </c>
      <c r="H285" s="9">
        <f t="shared" si="20"/>
        <v>35.051862279259815</v>
      </c>
      <c r="I285" s="9">
        <f t="shared" si="21"/>
        <v>1.5286312401733397</v>
      </c>
      <c r="J285" s="16">
        <f t="shared" si="22"/>
        <v>0.15114588604937973</v>
      </c>
    </row>
    <row r="286" spans="1:10">
      <c r="A286" s="1">
        <v>60</v>
      </c>
      <c r="B286" s="1" t="s">
        <v>60</v>
      </c>
      <c r="C286" s="9">
        <v>29.121494702911377</v>
      </c>
      <c r="D286" s="9">
        <v>29.915523801531112</v>
      </c>
      <c r="E286" s="9">
        <f t="shared" si="19"/>
        <v>29.518509252221243</v>
      </c>
      <c r="F286" s="9">
        <v>31.720892712554932</v>
      </c>
      <c r="G286" s="9">
        <v>30.389736448015487</v>
      </c>
      <c r="H286" s="9">
        <f t="shared" si="20"/>
        <v>31.055314580285209</v>
      </c>
      <c r="I286" s="9">
        <f t="shared" si="21"/>
        <v>1.5368053280639664</v>
      </c>
      <c r="J286" s="16">
        <f t="shared" si="22"/>
        <v>0.18583780407010841</v>
      </c>
    </row>
    <row r="287" spans="1:10">
      <c r="A287" s="1">
        <v>228</v>
      </c>
      <c r="B287" s="1" t="s">
        <v>219</v>
      </c>
      <c r="C287" s="9">
        <v>26.041414702911378</v>
      </c>
      <c r="D287" s="9">
        <v>26.990850721086776</v>
      </c>
      <c r="E287" s="9">
        <f t="shared" si="19"/>
        <v>26.516132711999077</v>
      </c>
      <c r="F287" s="9">
        <v>28.097727581939697</v>
      </c>
      <c r="G287" s="9">
        <v>28.016809735979354</v>
      </c>
      <c r="H287" s="9">
        <f t="shared" si="20"/>
        <v>28.057268658959526</v>
      </c>
      <c r="I287" s="9">
        <f t="shared" si="21"/>
        <v>1.5411359469604484</v>
      </c>
      <c r="J287" s="16">
        <f t="shared" si="22"/>
        <v>8.3742158669687039E-2</v>
      </c>
    </row>
    <row r="288" spans="1:10">
      <c r="A288" s="1">
        <v>161</v>
      </c>
      <c r="B288" s="1" t="s">
        <v>154</v>
      </c>
      <c r="C288" s="9">
        <v>28.879569702911379</v>
      </c>
      <c r="D288" s="9">
        <v>30.284895215715682</v>
      </c>
      <c r="E288" s="9">
        <f t="shared" si="19"/>
        <v>29.582232459313531</v>
      </c>
      <c r="F288" s="9">
        <v>31.281925961456299</v>
      </c>
      <c r="G288" s="9">
        <v>30.983747754778182</v>
      </c>
      <c r="H288" s="9">
        <f t="shared" si="20"/>
        <v>31.132836858117241</v>
      </c>
      <c r="I288" s="9">
        <f t="shared" si="21"/>
        <v>1.5506043988037099</v>
      </c>
      <c r="J288" s="16">
        <f t="shared" si="22"/>
        <v>0.16352004648389484</v>
      </c>
    </row>
    <row r="289" spans="1:10">
      <c r="A289" s="1">
        <v>196</v>
      </c>
      <c r="B289" s="1" t="s">
        <v>187</v>
      </c>
      <c r="C289" s="9">
        <v>27.905386702911379</v>
      </c>
      <c r="D289" s="9">
        <v>29.346897397722518</v>
      </c>
      <c r="E289" s="9">
        <f t="shared" si="19"/>
        <v>28.62614205031695</v>
      </c>
      <c r="F289" s="9">
        <v>30.299061581573486</v>
      </c>
      <c r="G289" s="9">
        <v>30.061405454063099</v>
      </c>
      <c r="H289" s="9">
        <f t="shared" si="20"/>
        <v>30.180233517818294</v>
      </c>
      <c r="I289" s="9">
        <f t="shared" si="21"/>
        <v>1.554091467501344</v>
      </c>
      <c r="J289" s="16">
        <f t="shared" si="22"/>
        <v>0.16720868783629173</v>
      </c>
    </row>
    <row r="290" spans="1:10">
      <c r="A290" s="8">
        <v>168</v>
      </c>
      <c r="B290" s="8" t="s">
        <v>160</v>
      </c>
      <c r="C290" s="9">
        <v>37.947189702911373</v>
      </c>
      <c r="D290" s="9">
        <v>38.27951839991978</v>
      </c>
      <c r="E290" s="9">
        <f t="shared" si="19"/>
        <v>38.113354051415577</v>
      </c>
      <c r="F290" s="9">
        <v>40</v>
      </c>
      <c r="G290" s="9">
        <v>39.341505323137554</v>
      </c>
      <c r="H290" s="9">
        <f t="shared" si="20"/>
        <v>39.670752661568777</v>
      </c>
      <c r="I290" s="9">
        <f t="shared" si="21"/>
        <v>1.5573986101532</v>
      </c>
      <c r="J290" s="16">
        <f t="shared" si="22"/>
        <v>5.1761666909419746E-2</v>
      </c>
    </row>
    <row r="291" spans="1:10">
      <c r="A291" s="8">
        <v>106</v>
      </c>
      <c r="B291" s="8" t="s">
        <v>102</v>
      </c>
      <c r="C291" s="9">
        <v>37.600023702911372</v>
      </c>
      <c r="D291" s="9">
        <v>39.280231748308452</v>
      </c>
      <c r="E291" s="9">
        <f t="shared" si="19"/>
        <v>38.440127725609912</v>
      </c>
      <c r="F291" s="9">
        <v>40</v>
      </c>
      <c r="G291" s="9">
        <v>40</v>
      </c>
      <c r="H291" s="9">
        <f t="shared" si="20"/>
        <v>40</v>
      </c>
      <c r="I291" s="9">
        <f t="shared" si="21"/>
        <v>1.5598722743900879</v>
      </c>
      <c r="J291" s="16">
        <f t="shared" si="22"/>
        <v>0.20447299513073491</v>
      </c>
    </row>
    <row r="292" spans="1:10">
      <c r="A292" s="1">
        <v>97</v>
      </c>
      <c r="B292" s="1" t="s">
        <v>94</v>
      </c>
      <c r="C292" s="9">
        <v>32.607332702911378</v>
      </c>
      <c r="D292" s="9">
        <v>32.015945707048687</v>
      </c>
      <c r="E292" s="9">
        <f t="shared" si="19"/>
        <v>32.311639204980033</v>
      </c>
      <c r="F292" s="9">
        <v>35.110409542999264</v>
      </c>
      <c r="G292" s="9">
        <v>32.650266919817241</v>
      </c>
      <c r="H292" s="9">
        <f t="shared" si="20"/>
        <v>33.880338231408253</v>
      </c>
      <c r="I292" s="9">
        <f t="shared" si="21"/>
        <v>1.5686990264282201</v>
      </c>
      <c r="J292" s="16">
        <f t="shared" si="22"/>
        <v>0.34073358197664905</v>
      </c>
    </row>
    <row r="293" spans="1:10">
      <c r="A293" s="1">
        <v>68</v>
      </c>
      <c r="B293" s="1" t="s">
        <v>67</v>
      </c>
      <c r="C293" s="9">
        <v>25.509254702911377</v>
      </c>
      <c r="D293" s="9">
        <v>26.275617871965682</v>
      </c>
      <c r="E293" s="9">
        <f t="shared" si="19"/>
        <v>25.892436287438528</v>
      </c>
      <c r="F293" s="9">
        <v>27.905358120880127</v>
      </c>
      <c r="G293" s="9">
        <v>27.042915616716659</v>
      </c>
      <c r="H293" s="9">
        <f t="shared" si="20"/>
        <v>27.474136868798393</v>
      </c>
      <c r="I293" s="9">
        <f t="shared" si="21"/>
        <v>1.5817005813598648</v>
      </c>
      <c r="J293" s="16">
        <f t="shared" si="22"/>
        <v>0.11125500057153115</v>
      </c>
    </row>
    <row r="294" spans="1:10">
      <c r="A294" s="8">
        <v>264</v>
      </c>
      <c r="B294" s="8" t="s">
        <v>254</v>
      </c>
      <c r="C294" s="9">
        <v>27.405445702911376</v>
      </c>
      <c r="D294" s="9">
        <v>27.440727506365096</v>
      </c>
      <c r="E294" s="9">
        <f t="shared" si="19"/>
        <v>27.423086604638236</v>
      </c>
      <c r="F294" s="9">
        <v>29.382912442169189</v>
      </c>
      <c r="G294" s="9">
        <v>28.651666913713729</v>
      </c>
      <c r="H294" s="9">
        <f t="shared" si="20"/>
        <v>29.017289677941459</v>
      </c>
      <c r="I294" s="9">
        <f t="shared" si="21"/>
        <v>1.5942030733032233</v>
      </c>
      <c r="J294" s="16">
        <f t="shared" si="22"/>
        <v>4.8887776781165293E-2</v>
      </c>
    </row>
    <row r="295" spans="1:10">
      <c r="A295" s="8">
        <v>67</v>
      </c>
      <c r="B295" s="1" t="s">
        <v>66</v>
      </c>
      <c r="C295" s="9">
        <v>40</v>
      </c>
      <c r="D295" s="9">
        <v>36.799892698015483</v>
      </c>
      <c r="E295" s="9">
        <f t="shared" si="19"/>
        <v>38.399946349007742</v>
      </c>
      <c r="F295" s="9">
        <v>40</v>
      </c>
      <c r="G295" s="9">
        <v>40</v>
      </c>
      <c r="H295" s="9">
        <f t="shared" si="20"/>
        <v>40</v>
      </c>
      <c r="I295" s="9">
        <f t="shared" si="21"/>
        <v>1.6000536509922583</v>
      </c>
      <c r="J295" s="16">
        <f t="shared" si="22"/>
        <v>0.42264973081037416</v>
      </c>
    </row>
    <row r="296" spans="1:10">
      <c r="A296" s="1">
        <v>227</v>
      </c>
      <c r="B296" s="1" t="s">
        <v>218</v>
      </c>
      <c r="C296" s="9">
        <v>31.758592702911379</v>
      </c>
      <c r="D296" s="9">
        <v>32.318096403367001</v>
      </c>
      <c r="E296" s="9">
        <f t="shared" si="19"/>
        <v>32.03834455313919</v>
      </c>
      <c r="F296" s="9">
        <v>34.631040240509002</v>
      </c>
      <c r="G296" s="9">
        <v>32.695421491350444</v>
      </c>
      <c r="H296" s="9">
        <f t="shared" si="20"/>
        <v>33.663230865929719</v>
      </c>
      <c r="I296" s="9">
        <f t="shared" si="21"/>
        <v>1.6248863127905295</v>
      </c>
      <c r="J296" s="16">
        <f t="shared" si="22"/>
        <v>0.24809934619844354</v>
      </c>
    </row>
    <row r="297" spans="1:10">
      <c r="A297" s="1">
        <v>338</v>
      </c>
      <c r="B297" s="1" t="s">
        <v>327</v>
      </c>
      <c r="C297" s="9">
        <v>30.075311702911378</v>
      </c>
      <c r="D297" s="9">
        <v>29.888538633074081</v>
      </c>
      <c r="E297" s="9">
        <f t="shared" si="19"/>
        <v>29.981925167992728</v>
      </c>
      <c r="F297" s="9">
        <v>32.169174954076198</v>
      </c>
      <c r="G297" s="9">
        <v>31.054075513567245</v>
      </c>
      <c r="H297" s="9">
        <f t="shared" si="20"/>
        <v>31.611625233821719</v>
      </c>
      <c r="I297" s="9">
        <f t="shared" si="21"/>
        <v>1.6297000658289917</v>
      </c>
      <c r="J297" s="16">
        <f t="shared" si="22"/>
        <v>0.10221118783720595</v>
      </c>
    </row>
    <row r="298" spans="1:10">
      <c r="A298" s="8">
        <v>4</v>
      </c>
      <c r="B298" s="1" t="s">
        <v>9</v>
      </c>
      <c r="C298" s="9">
        <v>31.104269702911377</v>
      </c>
      <c r="D298" s="9">
        <v>31.923446927751815</v>
      </c>
      <c r="E298" s="9">
        <f t="shared" si="19"/>
        <v>31.513858315331596</v>
      </c>
      <c r="F298" s="9">
        <v>33.27890472122192</v>
      </c>
      <c r="G298" s="9">
        <v>33.052061353410991</v>
      </c>
      <c r="H298" s="9">
        <f t="shared" si="20"/>
        <v>33.165483037316456</v>
      </c>
      <c r="I298" s="9">
        <f t="shared" si="21"/>
        <v>1.6516247219848594</v>
      </c>
      <c r="J298" s="16">
        <f t="shared" si="22"/>
        <v>6.0289527815959532E-2</v>
      </c>
    </row>
    <row r="299" spans="1:10">
      <c r="A299" s="8">
        <v>113</v>
      </c>
      <c r="B299" s="8" t="s">
        <v>109</v>
      </c>
      <c r="C299" s="9">
        <v>28.874727702911379</v>
      </c>
      <c r="D299" s="9">
        <v>28.776520047869003</v>
      </c>
      <c r="E299" s="9">
        <f t="shared" si="19"/>
        <v>28.825623875390193</v>
      </c>
      <c r="F299" s="9">
        <v>30.602871701202393</v>
      </c>
      <c r="G299" s="9">
        <v>30.409172330583846</v>
      </c>
      <c r="H299" s="9">
        <f t="shared" si="20"/>
        <v>30.506022015893119</v>
      </c>
      <c r="I299" s="9">
        <f t="shared" si="21"/>
        <v>1.6803981405029269</v>
      </c>
      <c r="J299" s="16">
        <f t="shared" si="22"/>
        <v>4.1497137664163759E-3</v>
      </c>
    </row>
    <row r="300" spans="1:10">
      <c r="A300" s="1">
        <v>319</v>
      </c>
      <c r="B300" s="1" t="s">
        <v>308</v>
      </c>
      <c r="C300" s="9">
        <v>34.184619702911377</v>
      </c>
      <c r="D300" s="9">
        <v>35.095882688249858</v>
      </c>
      <c r="E300" s="9">
        <f t="shared" si="19"/>
        <v>34.640251195580618</v>
      </c>
      <c r="F300" s="9">
        <v>37.192944033038302</v>
      </c>
      <c r="G300" s="9">
        <v>35.449339185442241</v>
      </c>
      <c r="H300" s="9">
        <f t="shared" si="20"/>
        <v>36.321141609240271</v>
      </c>
      <c r="I300" s="9">
        <f t="shared" si="21"/>
        <v>1.6808904136596539</v>
      </c>
      <c r="J300" s="16">
        <f t="shared" si="22"/>
        <v>0.22961948994521886</v>
      </c>
    </row>
    <row r="301" spans="1:10">
      <c r="A301" s="8">
        <v>201</v>
      </c>
      <c r="B301" s="8" t="s">
        <v>192</v>
      </c>
      <c r="C301" s="9">
        <v>32.451227702911382</v>
      </c>
      <c r="D301" s="9">
        <v>32.358551297868999</v>
      </c>
      <c r="E301" s="9">
        <f t="shared" si="19"/>
        <v>32.40488950039019</v>
      </c>
      <c r="F301" s="9">
        <v>33.786709591827389</v>
      </c>
      <c r="G301" s="9">
        <v>34.386286054038699</v>
      </c>
      <c r="H301" s="9">
        <f t="shared" si="20"/>
        <v>34.08649782293304</v>
      </c>
      <c r="I301" s="9">
        <f t="shared" si="21"/>
        <v>1.68160832254285</v>
      </c>
      <c r="J301" s="16">
        <f t="shared" si="22"/>
        <v>3.1034315992185521E-2</v>
      </c>
    </row>
    <row r="302" spans="1:10">
      <c r="A302" s="8">
        <v>40</v>
      </c>
      <c r="B302" s="1" t="s">
        <v>45</v>
      </c>
      <c r="C302" s="9">
        <v>29.291483702911378</v>
      </c>
      <c r="D302" s="9">
        <v>30.530487333025253</v>
      </c>
      <c r="E302" s="9">
        <f t="shared" si="19"/>
        <v>29.910985517968314</v>
      </c>
      <c r="F302" s="9">
        <v>31.551638409576416</v>
      </c>
      <c r="G302" s="9">
        <v>31.651035581316268</v>
      </c>
      <c r="H302" s="9">
        <f t="shared" si="20"/>
        <v>31.601336995446342</v>
      </c>
      <c r="I302" s="9">
        <f t="shared" si="21"/>
        <v>1.6903514774780284</v>
      </c>
      <c r="J302" s="16">
        <f t="shared" si="22"/>
        <v>0.11277026744387142</v>
      </c>
    </row>
    <row r="303" spans="1:10">
      <c r="A303" s="1">
        <v>79</v>
      </c>
      <c r="B303" s="1" t="s">
        <v>77</v>
      </c>
      <c r="C303" s="9">
        <v>40</v>
      </c>
      <c r="D303" s="9">
        <v>36.568378720964702</v>
      </c>
      <c r="E303" s="9">
        <f t="shared" si="19"/>
        <v>38.284189360482351</v>
      </c>
      <c r="F303" s="9">
        <v>40</v>
      </c>
      <c r="G303" s="9">
        <v>40</v>
      </c>
      <c r="H303" s="9">
        <f t="shared" si="20"/>
        <v>40</v>
      </c>
      <c r="I303" s="9">
        <f t="shared" si="21"/>
        <v>1.7158106395176489</v>
      </c>
      <c r="J303" s="16">
        <f t="shared" si="22"/>
        <v>0.42264973081037416</v>
      </c>
    </row>
    <row r="304" spans="1:10">
      <c r="A304" s="1">
        <v>147</v>
      </c>
      <c r="B304" s="1" t="s">
        <v>140</v>
      </c>
      <c r="C304" s="9">
        <v>33.270727702911373</v>
      </c>
      <c r="D304" s="9">
        <v>33.20117596217564</v>
      </c>
      <c r="E304" s="9">
        <f t="shared" si="19"/>
        <v>33.235951832543506</v>
      </c>
      <c r="F304" s="9">
        <v>35.895863339385983</v>
      </c>
      <c r="G304" s="9">
        <v>34.027979169573101</v>
      </c>
      <c r="H304" s="9">
        <f t="shared" si="20"/>
        <v>34.961921254479542</v>
      </c>
      <c r="I304" s="9">
        <f t="shared" si="21"/>
        <v>1.7259694219360355</v>
      </c>
      <c r="J304" s="16">
        <f t="shared" si="22"/>
        <v>0.20605296409366114</v>
      </c>
    </row>
    <row r="305" spans="1:10">
      <c r="A305" s="1">
        <v>379</v>
      </c>
      <c r="B305" s="1" t="s">
        <v>366</v>
      </c>
      <c r="C305" s="9">
        <v>36.75264570291138</v>
      </c>
      <c r="D305" s="9">
        <v>36.297825132097515</v>
      </c>
      <c r="E305" s="9">
        <f t="shared" si="19"/>
        <v>36.525235417504447</v>
      </c>
      <c r="F305" s="9">
        <v>40</v>
      </c>
      <c r="G305" s="9">
        <v>36.522238050188335</v>
      </c>
      <c r="H305" s="9">
        <f t="shared" si="20"/>
        <v>38.261119025094168</v>
      </c>
      <c r="I305" s="9">
        <f t="shared" si="21"/>
        <v>1.7358836075897202</v>
      </c>
      <c r="J305" s="16">
        <f t="shared" si="22"/>
        <v>0.42657738268271006</v>
      </c>
    </row>
    <row r="306" spans="1:10">
      <c r="A306" s="1">
        <v>218</v>
      </c>
      <c r="B306" s="1" t="s">
        <v>209</v>
      </c>
      <c r="C306" s="9">
        <v>27.500501702911379</v>
      </c>
      <c r="D306" s="9">
        <v>28.363546640938299</v>
      </c>
      <c r="E306" s="9">
        <f t="shared" si="19"/>
        <v>27.932024171924837</v>
      </c>
      <c r="F306" s="9">
        <v>29.426440045318603</v>
      </c>
      <c r="G306" s="9">
        <v>29.940868909563299</v>
      </c>
      <c r="H306" s="9">
        <f t="shared" si="20"/>
        <v>29.683654477440953</v>
      </c>
      <c r="I306" s="9">
        <f t="shared" si="21"/>
        <v>1.751630305516116</v>
      </c>
      <c r="J306" s="16">
        <f t="shared" si="22"/>
        <v>7.3321795748117813E-2</v>
      </c>
    </row>
    <row r="307" spans="1:10">
      <c r="A307" s="8">
        <v>229</v>
      </c>
      <c r="B307" s="8" t="s">
        <v>220</v>
      </c>
      <c r="C307" s="9">
        <v>31.642576702911377</v>
      </c>
      <c r="D307" s="9">
        <v>31.298157010759628</v>
      </c>
      <c r="E307" s="9">
        <f t="shared" si="19"/>
        <v>31.470366856835504</v>
      </c>
      <c r="F307" s="9">
        <v>33.484014724883998</v>
      </c>
      <c r="G307" s="9">
        <v>32.967512403215679</v>
      </c>
      <c r="H307" s="9">
        <f t="shared" si="20"/>
        <v>33.225763564049842</v>
      </c>
      <c r="I307" s="9">
        <f t="shared" si="21"/>
        <v>1.7553967072143379</v>
      </c>
      <c r="J307" s="16">
        <f t="shared" si="22"/>
        <v>2.9873972615302329E-2</v>
      </c>
    </row>
    <row r="308" spans="1:10">
      <c r="A308" s="1">
        <v>202</v>
      </c>
      <c r="B308" s="1" t="s">
        <v>193</v>
      </c>
      <c r="C308" s="9">
        <v>25.238617702911377</v>
      </c>
      <c r="D308" s="9">
        <v>25.360706601824081</v>
      </c>
      <c r="E308" s="9">
        <f t="shared" si="19"/>
        <v>25.299662152367731</v>
      </c>
      <c r="F308" s="9">
        <v>27.885992810211182</v>
      </c>
      <c r="G308" s="9">
        <v>26.228903089250839</v>
      </c>
      <c r="H308" s="9">
        <f t="shared" si="20"/>
        <v>27.05744794973101</v>
      </c>
      <c r="I308" s="9">
        <f t="shared" si="21"/>
        <v>1.7577857973632796</v>
      </c>
      <c r="J308" s="16">
        <f t="shared" si="22"/>
        <v>0.16861788024922564</v>
      </c>
    </row>
    <row r="309" spans="1:10">
      <c r="A309" s="1">
        <v>142</v>
      </c>
      <c r="B309" s="1" t="s">
        <v>136</v>
      </c>
      <c r="C309" s="9">
        <v>36.089555702911383</v>
      </c>
      <c r="D309" s="9">
        <v>36.240713651384603</v>
      </c>
      <c r="E309" s="9">
        <f t="shared" si="19"/>
        <v>36.165134677147989</v>
      </c>
      <c r="F309" s="9">
        <v>40</v>
      </c>
      <c r="G309" s="9">
        <v>35.877233777727398</v>
      </c>
      <c r="H309" s="9">
        <f t="shared" si="20"/>
        <v>37.938616888863699</v>
      </c>
      <c r="I309" s="9">
        <f t="shared" si="21"/>
        <v>1.7734822117157094</v>
      </c>
      <c r="J309" s="16">
        <f t="shared" si="22"/>
        <v>0.48052365533933783</v>
      </c>
    </row>
    <row r="310" spans="1:10">
      <c r="A310" s="8">
        <v>240</v>
      </c>
      <c r="B310" s="8" t="s">
        <v>231</v>
      </c>
      <c r="C310" s="9">
        <v>34.184774702911383</v>
      </c>
      <c r="D310" s="9">
        <v>33.940342221941265</v>
      </c>
      <c r="E310" s="9">
        <f t="shared" si="19"/>
        <v>34.062558462426324</v>
      </c>
      <c r="F310" s="9">
        <v>36.147877499542233</v>
      </c>
      <c r="G310" s="9">
        <v>35.541166578020366</v>
      </c>
      <c r="H310" s="9">
        <f t="shared" si="20"/>
        <v>35.844522038781299</v>
      </c>
      <c r="I310" s="9">
        <f t="shared" si="21"/>
        <v>1.7819635763549755</v>
      </c>
      <c r="J310" s="16">
        <f t="shared" si="22"/>
        <v>3.2072707833983173E-2</v>
      </c>
    </row>
    <row r="311" spans="1:10">
      <c r="A311" s="1">
        <v>342</v>
      </c>
      <c r="B311" s="1" t="s">
        <v>331</v>
      </c>
      <c r="C311" s="9">
        <v>35.761747702911379</v>
      </c>
      <c r="D311" s="9">
        <v>34.082287107195171</v>
      </c>
      <c r="E311" s="9">
        <f t="shared" si="19"/>
        <v>34.922017405053275</v>
      </c>
      <c r="F311" s="9">
        <v>36.807297512969967</v>
      </c>
      <c r="G311" s="9">
        <v>36.602899823869976</v>
      </c>
      <c r="H311" s="9">
        <f t="shared" si="20"/>
        <v>36.705098668419971</v>
      </c>
      <c r="I311" s="9">
        <f t="shared" si="21"/>
        <v>1.7830812633666966</v>
      </c>
      <c r="J311" s="16">
        <f t="shared" si="22"/>
        <v>0.16958687307671472</v>
      </c>
    </row>
    <row r="312" spans="1:10">
      <c r="A312" s="1">
        <v>87</v>
      </c>
      <c r="B312" s="1" t="s">
        <v>85</v>
      </c>
      <c r="C312" s="9">
        <v>33.544885702911373</v>
      </c>
      <c r="D312" s="9">
        <v>35.59747723170689</v>
      </c>
      <c r="E312" s="9">
        <f t="shared" si="19"/>
        <v>34.571181467309131</v>
      </c>
      <c r="F312" s="9">
        <v>36.813961789093014</v>
      </c>
      <c r="G312" s="9">
        <v>35.897627149309429</v>
      </c>
      <c r="H312" s="9">
        <f t="shared" si="20"/>
        <v>36.355794469201221</v>
      </c>
      <c r="I312" s="9">
        <f t="shared" si="21"/>
        <v>1.7846130018920903</v>
      </c>
      <c r="J312" s="16">
        <f t="shared" si="22"/>
        <v>0.25324405314180265</v>
      </c>
    </row>
    <row r="313" spans="1:10">
      <c r="A313" s="1">
        <v>299</v>
      </c>
      <c r="B313" s="1" t="s">
        <v>289</v>
      </c>
      <c r="C313" s="9">
        <v>36.909749702911384</v>
      </c>
      <c r="D313" s="9">
        <v>34.507400785173687</v>
      </c>
      <c r="E313" s="9">
        <f t="shared" si="19"/>
        <v>35.708575244042535</v>
      </c>
      <c r="F313" s="9">
        <v>39.272709652862545</v>
      </c>
      <c r="G313" s="9">
        <v>35.715929303850444</v>
      </c>
      <c r="H313" s="9">
        <f t="shared" si="20"/>
        <v>37.494319478356495</v>
      </c>
      <c r="I313" s="9">
        <f t="shared" si="21"/>
        <v>1.7857442343139596</v>
      </c>
      <c r="J313" s="16">
        <f t="shared" si="22"/>
        <v>0.49287997158045127</v>
      </c>
    </row>
    <row r="314" spans="1:10">
      <c r="A314" s="1">
        <v>154</v>
      </c>
      <c r="B314" s="1" t="s">
        <v>147</v>
      </c>
      <c r="C314" s="9">
        <v>34.913869702911384</v>
      </c>
      <c r="D314" s="9">
        <v>40</v>
      </c>
      <c r="E314" s="9">
        <f t="shared" si="19"/>
        <v>37.456934851455692</v>
      </c>
      <c r="F314" s="9">
        <v>40</v>
      </c>
      <c r="G314" s="9">
        <v>38.516317640032085</v>
      </c>
      <c r="H314" s="9">
        <f t="shared" si="20"/>
        <v>39.258158820016043</v>
      </c>
      <c r="I314" s="9">
        <f t="shared" si="21"/>
        <v>1.8012239685603504</v>
      </c>
      <c r="J314" s="16">
        <f t="shared" si="22"/>
        <v>0.56668564957488976</v>
      </c>
    </row>
    <row r="315" spans="1:10">
      <c r="A315" s="8">
        <v>260</v>
      </c>
      <c r="B315" s="1" t="s">
        <v>250</v>
      </c>
      <c r="C315" s="9">
        <v>32.754732702911383</v>
      </c>
      <c r="D315" s="9">
        <v>31.495815549577987</v>
      </c>
      <c r="E315" s="9">
        <f t="shared" si="19"/>
        <v>32.125274126244683</v>
      </c>
      <c r="F315" s="9"/>
      <c r="G315" s="9">
        <v>33.929651532854351</v>
      </c>
      <c r="H315" s="9">
        <f t="shared" si="20"/>
        <v>33.929651532854351</v>
      </c>
      <c r="I315" s="9">
        <f t="shared" si="21"/>
        <v>1.8043774066096674</v>
      </c>
      <c r="J315" s="16" t="str">
        <f t="shared" si="22"/>
        <v xml:space="preserve"> </v>
      </c>
    </row>
    <row r="316" spans="1:10">
      <c r="A316" s="8">
        <v>375</v>
      </c>
      <c r="B316" s="8" t="s">
        <v>362</v>
      </c>
      <c r="C316" s="9">
        <v>30.186075702911378</v>
      </c>
      <c r="D316" s="9">
        <v>30.039009366716659</v>
      </c>
      <c r="E316" s="9">
        <f t="shared" si="19"/>
        <v>30.112542534814018</v>
      </c>
      <c r="F316" s="9">
        <v>32.400554196319597</v>
      </c>
      <c r="G316" s="9">
        <v>31.644400403000802</v>
      </c>
      <c r="H316" s="9">
        <f t="shared" si="20"/>
        <v>32.022477299660196</v>
      </c>
      <c r="I316" s="9">
        <f t="shared" si="21"/>
        <v>1.9099347648461773</v>
      </c>
      <c r="J316" s="16">
        <f t="shared" si="22"/>
        <v>3.8343796456923651E-2</v>
      </c>
    </row>
    <row r="317" spans="1:10">
      <c r="A317" s="1">
        <v>249</v>
      </c>
      <c r="B317" s="1" t="s">
        <v>239</v>
      </c>
      <c r="C317" s="9">
        <v>33.378935702911377</v>
      </c>
      <c r="D317" s="9">
        <v>32.857372556413921</v>
      </c>
      <c r="E317" s="9">
        <f t="shared" si="19"/>
        <v>33.118154129662649</v>
      </c>
      <c r="F317" s="9">
        <v>36.195133969268795</v>
      </c>
      <c r="G317" s="9">
        <v>33.870153699602398</v>
      </c>
      <c r="H317" s="9">
        <f t="shared" si="20"/>
        <v>35.032643834435596</v>
      </c>
      <c r="I317" s="9">
        <f t="shared" si="21"/>
        <v>1.9144897047729472</v>
      </c>
      <c r="J317" s="16">
        <f t="shared" si="22"/>
        <v>0.24930927673318315</v>
      </c>
    </row>
    <row r="318" spans="1:10">
      <c r="A318" s="1">
        <v>170</v>
      </c>
      <c r="B318" s="1" t="s">
        <v>162</v>
      </c>
      <c r="C318" s="9">
        <v>27.335384702911377</v>
      </c>
      <c r="D318" s="9">
        <v>28.626247678484237</v>
      </c>
      <c r="E318" s="9">
        <f t="shared" si="19"/>
        <v>27.980816190697809</v>
      </c>
      <c r="F318" s="9">
        <v>30.013479992828369</v>
      </c>
      <c r="G318" s="9">
        <v>29.794954572405135</v>
      </c>
      <c r="H318" s="9">
        <f t="shared" si="20"/>
        <v>29.904217282616752</v>
      </c>
      <c r="I318" s="9">
        <f t="shared" si="21"/>
        <v>1.9234010919189437</v>
      </c>
      <c r="J318" s="16">
        <f t="shared" si="22"/>
        <v>9.8940236933468206E-2</v>
      </c>
    </row>
    <row r="319" spans="1:10">
      <c r="A319" s="8">
        <v>103</v>
      </c>
      <c r="B319" s="8" t="s">
        <v>100</v>
      </c>
      <c r="C319" s="9">
        <v>29.062948702911378</v>
      </c>
      <c r="D319" s="9">
        <v>29.54805019923619</v>
      </c>
      <c r="E319" s="9">
        <f t="shared" si="19"/>
        <v>29.305499451073786</v>
      </c>
      <c r="F319" s="9">
        <v>31.282454297027588</v>
      </c>
      <c r="G319" s="9">
        <v>31.209821973528182</v>
      </c>
      <c r="H319" s="9">
        <f t="shared" si="20"/>
        <v>31.246138135277885</v>
      </c>
      <c r="I319" s="9">
        <f t="shared" si="21"/>
        <v>1.9406386842040995</v>
      </c>
      <c r="J319" s="16">
        <f t="shared" si="22"/>
        <v>1.5598726347869045E-2</v>
      </c>
    </row>
    <row r="320" spans="1:10">
      <c r="A320" s="1">
        <v>233</v>
      </c>
      <c r="B320" s="1" t="s">
        <v>224</v>
      </c>
      <c r="C320" s="9">
        <v>30.350329702911377</v>
      </c>
      <c r="D320" s="9">
        <v>30.613642011369979</v>
      </c>
      <c r="E320" s="9">
        <f t="shared" si="19"/>
        <v>30.481985857140678</v>
      </c>
      <c r="F320" s="9">
        <v>32.984646603546139</v>
      </c>
      <c r="G320" s="9">
        <v>31.869734082903182</v>
      </c>
      <c r="H320" s="9">
        <f t="shared" si="20"/>
        <v>32.427190343224659</v>
      </c>
      <c r="I320" s="9">
        <f t="shared" si="21"/>
        <v>1.9452044860839806</v>
      </c>
      <c r="J320" s="16">
        <f t="shared" si="22"/>
        <v>7.684702710468716E-2</v>
      </c>
    </row>
    <row r="321" spans="1:10">
      <c r="A321" s="8">
        <v>63</v>
      </c>
      <c r="B321" s="8" t="s">
        <v>62</v>
      </c>
      <c r="C321" s="9">
        <v>29.979239702911379</v>
      </c>
      <c r="D321" s="9">
        <v>29.581159864153182</v>
      </c>
      <c r="E321" s="9">
        <f t="shared" si="19"/>
        <v>29.780199783532282</v>
      </c>
      <c r="F321" s="9">
        <v>31.719521328887939</v>
      </c>
      <c r="G321" s="9">
        <v>31.791630063738143</v>
      </c>
      <c r="H321" s="9">
        <f t="shared" si="20"/>
        <v>31.755575696313041</v>
      </c>
      <c r="I321" s="9">
        <f t="shared" si="21"/>
        <v>1.9753759127807591</v>
      </c>
      <c r="J321" s="16">
        <f t="shared" si="22"/>
        <v>1.0323717802509081E-2</v>
      </c>
    </row>
    <row r="322" spans="1:10">
      <c r="A322" s="8">
        <v>37</v>
      </c>
      <c r="B322" s="8" t="s">
        <v>39</v>
      </c>
      <c r="C322" s="9">
        <v>38.047037702911382</v>
      </c>
      <c r="D322" s="9">
        <v>37.996780667986187</v>
      </c>
      <c r="E322" s="9">
        <f t="shared" ref="E322:E369" si="23">AVERAGE(C322:D322)</f>
        <v>38.021909185448784</v>
      </c>
      <c r="F322" s="9">
        <v>40</v>
      </c>
      <c r="G322" s="9">
        <v>40</v>
      </c>
      <c r="H322" s="9">
        <f t="shared" ref="H322:H369" si="24">AVERAGE(F322:G322)</f>
        <v>40</v>
      </c>
      <c r="I322" s="9">
        <f t="shared" ref="I322:I369" si="25">H322-E322</f>
        <v>1.9780908145512157</v>
      </c>
      <c r="J322" s="16">
        <f t="shared" si="22"/>
        <v>1.6133781422231588E-4</v>
      </c>
    </row>
    <row r="323" spans="1:10">
      <c r="A323" s="8">
        <v>30</v>
      </c>
      <c r="B323" s="8" t="s">
        <v>32</v>
      </c>
      <c r="C323" s="9">
        <v>26.774015702911399</v>
      </c>
      <c r="D323" s="9">
        <v>27.318317685808456</v>
      </c>
      <c r="E323" s="9">
        <f t="shared" si="23"/>
        <v>27.046166694359925</v>
      </c>
      <c r="F323" s="9">
        <v>29.409071728668213</v>
      </c>
      <c r="G323" s="9">
        <v>28.669063840593612</v>
      </c>
      <c r="H323" s="9">
        <f t="shared" si="24"/>
        <v>29.039067784630912</v>
      </c>
      <c r="I323" s="9">
        <f t="shared" si="25"/>
        <v>1.9929010902709869</v>
      </c>
      <c r="J323" s="16">
        <f t="shared" si="22"/>
        <v>4.9229196068941009E-2</v>
      </c>
    </row>
    <row r="324" spans="1:10">
      <c r="A324" s="1">
        <v>220</v>
      </c>
      <c r="B324" s="1" t="s">
        <v>211</v>
      </c>
      <c r="C324" s="9">
        <v>36.138513702911382</v>
      </c>
      <c r="D324" s="9">
        <v>35.577114077703001</v>
      </c>
      <c r="E324" s="9">
        <f t="shared" si="23"/>
        <v>35.857813890307192</v>
      </c>
      <c r="F324" s="9">
        <v>40</v>
      </c>
      <c r="G324" s="9">
        <v>35.727144513811382</v>
      </c>
      <c r="H324" s="9">
        <f t="shared" si="24"/>
        <v>37.863572256905691</v>
      </c>
      <c r="I324" s="9">
        <f t="shared" si="25"/>
        <v>2.0057583665984993</v>
      </c>
      <c r="J324" s="16">
        <f t="shared" si="22"/>
        <v>0.45020468927834767</v>
      </c>
    </row>
    <row r="325" spans="1:10">
      <c r="A325" s="8">
        <v>21</v>
      </c>
      <c r="B325" s="1" t="s">
        <v>25</v>
      </c>
      <c r="C325" s="9">
        <v>27.094755702911378</v>
      </c>
      <c r="D325" s="9">
        <v>26.963598523821151</v>
      </c>
      <c r="E325" s="9">
        <f t="shared" si="23"/>
        <v>27.029177113366266</v>
      </c>
      <c r="F325" s="9">
        <v>29.789763256988525</v>
      </c>
      <c r="G325" s="9">
        <v>28.41317585536412</v>
      </c>
      <c r="H325" s="9">
        <f t="shared" si="24"/>
        <v>29.101469556176323</v>
      </c>
      <c r="I325" s="9">
        <f t="shared" si="25"/>
        <v>2.0722924428100562</v>
      </c>
      <c r="J325" s="16">
        <f t="shared" si="22"/>
        <v>9.5619935951960056E-2</v>
      </c>
    </row>
    <row r="326" spans="1:10">
      <c r="A326" s="8">
        <v>95</v>
      </c>
      <c r="B326" s="8" t="s">
        <v>92</v>
      </c>
      <c r="C326" s="9">
        <v>26.509496702911377</v>
      </c>
      <c r="D326" s="9">
        <v>27.240362699236201</v>
      </c>
      <c r="E326" s="9">
        <f t="shared" si="23"/>
        <v>26.874929701073789</v>
      </c>
      <c r="F326" s="9">
        <v>29.125429913482666</v>
      </c>
      <c r="G326" s="9">
        <v>28.786115918840682</v>
      </c>
      <c r="H326" s="9">
        <f t="shared" si="24"/>
        <v>28.955772916161674</v>
      </c>
      <c r="I326" s="9">
        <f t="shared" si="25"/>
        <v>2.0808432150878851</v>
      </c>
      <c r="J326" s="16">
        <f t="shared" si="22"/>
        <v>3.5504659099909637E-2</v>
      </c>
    </row>
    <row r="327" spans="1:10">
      <c r="A327" s="1">
        <v>72</v>
      </c>
      <c r="B327" s="1" t="s">
        <v>70</v>
      </c>
      <c r="C327" s="9">
        <v>34.688709702911382</v>
      </c>
      <c r="D327" s="9">
        <v>33.688782010759624</v>
      </c>
      <c r="E327" s="9">
        <f t="shared" si="23"/>
        <v>34.188745856835503</v>
      </c>
      <c r="F327" s="9">
        <v>37.06726150222778</v>
      </c>
      <c r="G327" s="9">
        <v>35.477957044028997</v>
      </c>
      <c r="H327" s="9">
        <f t="shared" si="24"/>
        <v>36.272609273128388</v>
      </c>
      <c r="I327" s="9">
        <f t="shared" si="25"/>
        <v>2.0838634162928855</v>
      </c>
      <c r="J327" s="16">
        <f t="shared" si="22"/>
        <v>0.15663872418234803</v>
      </c>
    </row>
    <row r="328" spans="1:10">
      <c r="A328" s="1">
        <v>250</v>
      </c>
      <c r="B328" s="1" t="s">
        <v>240</v>
      </c>
      <c r="C328" s="9">
        <v>34.875524702911378</v>
      </c>
      <c r="D328" s="9">
        <v>34.921394620622905</v>
      </c>
      <c r="E328" s="9">
        <f t="shared" si="23"/>
        <v>34.898459661767141</v>
      </c>
      <c r="F328" s="9">
        <v>38.098892971954001</v>
      </c>
      <c r="G328" s="9">
        <v>35.955141339983257</v>
      </c>
      <c r="H328" s="9">
        <f t="shared" si="24"/>
        <v>37.027017155968629</v>
      </c>
      <c r="I328" s="9">
        <f t="shared" si="25"/>
        <v>2.1285574942014875</v>
      </c>
      <c r="J328" s="16">
        <f t="shared" si="22"/>
        <v>0.1855089164398076</v>
      </c>
    </row>
    <row r="329" spans="1:10">
      <c r="A329" s="8">
        <v>33</v>
      </c>
      <c r="B329" s="8" t="s">
        <v>35</v>
      </c>
      <c r="C329" s="9">
        <v>34.86893270291138</v>
      </c>
      <c r="D329" s="9">
        <v>33.974006925310405</v>
      </c>
      <c r="E329" s="9">
        <f t="shared" si="23"/>
        <v>34.421469814110893</v>
      </c>
      <c r="F329" s="9">
        <v>36.550003811798092</v>
      </c>
      <c r="G329" s="9">
        <v>36.574590955461773</v>
      </c>
      <c r="H329" s="9">
        <f t="shared" si="24"/>
        <v>36.562297383629932</v>
      </c>
      <c r="I329" s="9">
        <f t="shared" si="25"/>
        <v>2.1408275695190397</v>
      </c>
      <c r="J329" s="16">
        <f t="shared" si="22"/>
        <v>4.1046783218363886E-2</v>
      </c>
    </row>
    <row r="330" spans="1:10">
      <c r="A330" s="8">
        <v>32</v>
      </c>
      <c r="B330" s="8" t="s">
        <v>34</v>
      </c>
      <c r="C330" s="9">
        <v>32.36997970291138</v>
      </c>
      <c r="D330" s="9">
        <v>32.704498563493999</v>
      </c>
      <c r="E330" s="9">
        <f t="shared" si="23"/>
        <v>32.537239133202689</v>
      </c>
      <c r="F330" s="9">
        <v>35.172421261749264</v>
      </c>
      <c r="G330" s="9">
        <v>34.207926068987163</v>
      </c>
      <c r="H330" s="9">
        <f t="shared" si="24"/>
        <v>34.690173665368214</v>
      </c>
      <c r="I330" s="9">
        <f t="shared" si="25"/>
        <v>2.1529345321655242</v>
      </c>
      <c r="J330" s="16">
        <f t="shared" si="22"/>
        <v>5.187460938225863E-2</v>
      </c>
    </row>
    <row r="331" spans="1:10">
      <c r="A331" s="8">
        <v>178</v>
      </c>
      <c r="B331" s="8" t="s">
        <v>170</v>
      </c>
      <c r="C331" s="9">
        <v>33.351899702911382</v>
      </c>
      <c r="D331" s="9">
        <v>32.956451688493999</v>
      </c>
      <c r="E331" s="9">
        <f t="shared" si="23"/>
        <v>33.154175695702691</v>
      </c>
      <c r="F331" s="9">
        <v>35.609768673858639</v>
      </c>
      <c r="G331" s="9">
        <v>35.005758558000835</v>
      </c>
      <c r="H331" s="9">
        <f t="shared" si="24"/>
        <v>35.307763615929737</v>
      </c>
      <c r="I331" s="9">
        <f t="shared" si="25"/>
        <v>2.1535879202270465</v>
      </c>
      <c r="J331" s="16">
        <f t="shared" si="22"/>
        <v>2.6963631293916154E-2</v>
      </c>
    </row>
    <row r="332" spans="1:10">
      <c r="A332" s="1">
        <v>189</v>
      </c>
      <c r="B332" s="1" t="s">
        <v>180</v>
      </c>
      <c r="C332" s="9">
        <v>30.425251702911378</v>
      </c>
      <c r="D332" s="9">
        <v>31.415291104997909</v>
      </c>
      <c r="E332" s="9">
        <f t="shared" si="23"/>
        <v>30.920271403954644</v>
      </c>
      <c r="F332" s="9">
        <v>33.412819668731686</v>
      </c>
      <c r="G332" s="9">
        <v>32.75047901698521</v>
      </c>
      <c r="H332" s="9">
        <f t="shared" si="24"/>
        <v>33.081649342858448</v>
      </c>
      <c r="I332" s="9">
        <f t="shared" si="25"/>
        <v>2.1613779389038044</v>
      </c>
      <c r="J332" s="16">
        <f t="shared" si="22"/>
        <v>6.8249628659209693E-2</v>
      </c>
    </row>
    <row r="333" spans="1:10">
      <c r="A333" s="1">
        <v>109</v>
      </c>
      <c r="B333" s="1" t="s">
        <v>105</v>
      </c>
      <c r="C333" s="9">
        <v>30.128329702911376</v>
      </c>
      <c r="D333" s="9">
        <v>33.059093747820171</v>
      </c>
      <c r="E333" s="9">
        <f t="shared" si="23"/>
        <v>31.593711725365772</v>
      </c>
      <c r="F333" s="9">
        <v>33.006295010528561</v>
      </c>
      <c r="G333" s="9">
        <v>34.548910413469585</v>
      </c>
      <c r="H333" s="9">
        <f t="shared" si="24"/>
        <v>33.777602711999073</v>
      </c>
      <c r="I333" s="9">
        <f t="shared" si="25"/>
        <v>2.1838909866333012</v>
      </c>
      <c r="J333" s="16">
        <f t="shared" si="22"/>
        <v>0.31799679026562633</v>
      </c>
    </row>
    <row r="334" spans="1:10">
      <c r="A334" s="1">
        <v>292</v>
      </c>
      <c r="B334" s="1" t="s">
        <v>282</v>
      </c>
      <c r="C334" s="9">
        <v>34.037893702911376</v>
      </c>
      <c r="D334" s="9">
        <v>33.519062314714702</v>
      </c>
      <c r="E334" s="9">
        <f t="shared" si="23"/>
        <v>33.778478008813039</v>
      </c>
      <c r="F334" s="9">
        <v>37.728756710968014</v>
      </c>
      <c r="G334" s="9">
        <v>34.229631696428569</v>
      </c>
      <c r="H334" s="9">
        <f t="shared" si="24"/>
        <v>35.979194203698292</v>
      </c>
      <c r="I334" s="9">
        <f t="shared" si="25"/>
        <v>2.2007161948852527</v>
      </c>
      <c r="J334" s="16">
        <f t="shared" ref="J334:J347" si="26">IFERROR(TTEST(C334:D334,F334:G334,2,2), " ")</f>
        <v>0.33944534534189963</v>
      </c>
    </row>
    <row r="335" spans="1:10">
      <c r="A335" s="8">
        <v>239</v>
      </c>
      <c r="B335" s="8" t="s">
        <v>230</v>
      </c>
      <c r="C335" s="9">
        <v>38.350289702911383</v>
      </c>
      <c r="D335" s="9">
        <v>37.244732175554546</v>
      </c>
      <c r="E335" s="9">
        <f t="shared" si="23"/>
        <v>37.797510939232964</v>
      </c>
      <c r="F335" s="9">
        <v>40</v>
      </c>
      <c r="G335" s="9">
        <v>40</v>
      </c>
      <c r="H335" s="9">
        <f t="shared" si="24"/>
        <v>40</v>
      </c>
      <c r="I335" s="9">
        <f t="shared" si="25"/>
        <v>2.2024890607670358</v>
      </c>
      <c r="J335" s="16">
        <f t="shared" si="26"/>
        <v>5.7601769653504942E-2</v>
      </c>
    </row>
    <row r="336" spans="1:10">
      <c r="A336" s="8">
        <v>149</v>
      </c>
      <c r="B336" s="8" t="s">
        <v>142</v>
      </c>
      <c r="C336" s="9">
        <v>33.345319702911382</v>
      </c>
      <c r="D336" s="9">
        <v>33.583198819841655</v>
      </c>
      <c r="E336" s="9">
        <f t="shared" si="23"/>
        <v>33.464259261376519</v>
      </c>
      <c r="F336" s="9">
        <v>35.726727292022701</v>
      </c>
      <c r="G336" s="9">
        <v>35.655496869768413</v>
      </c>
      <c r="H336" s="9">
        <f t="shared" si="24"/>
        <v>35.691112080895557</v>
      </c>
      <c r="I336" s="9">
        <f t="shared" si="25"/>
        <v>2.2268528195190385</v>
      </c>
      <c r="J336" s="16">
        <f t="shared" si="26"/>
        <v>3.0941611674350435E-3</v>
      </c>
    </row>
    <row r="337" spans="1:10">
      <c r="A337" s="1">
        <v>215</v>
      </c>
      <c r="B337" s="1" t="s">
        <v>206</v>
      </c>
      <c r="C337" s="9">
        <v>38.38052570291137</v>
      </c>
      <c r="D337" s="9">
        <v>37.123382840837749</v>
      </c>
      <c r="E337" s="9">
        <f t="shared" si="23"/>
        <v>37.75195427187456</v>
      </c>
      <c r="F337" s="9">
        <v>40.016564175567623</v>
      </c>
      <c r="G337" s="9">
        <v>39.956499372209819</v>
      </c>
      <c r="H337" s="9">
        <f t="shared" si="24"/>
        <v>39.986531773888721</v>
      </c>
      <c r="I337" s="9">
        <f t="shared" si="25"/>
        <v>2.2345775020141616</v>
      </c>
      <c r="J337" s="16">
        <f t="shared" si="26"/>
        <v>7.0967716054436192E-2</v>
      </c>
    </row>
    <row r="338" spans="1:10">
      <c r="A338" s="8">
        <v>120</v>
      </c>
      <c r="B338" s="8" t="s">
        <v>114</v>
      </c>
      <c r="C338" s="9">
        <v>29.207893702911377</v>
      </c>
      <c r="D338" s="9">
        <v>29.269319806780135</v>
      </c>
      <c r="E338" s="9">
        <f t="shared" si="23"/>
        <v>29.238606754845755</v>
      </c>
      <c r="F338" s="9">
        <v>31.70302848526001</v>
      </c>
      <c r="G338" s="9">
        <v>31.25256565638951</v>
      </c>
      <c r="H338" s="9">
        <f t="shared" si="24"/>
        <v>31.47779707082476</v>
      </c>
      <c r="I338" s="9">
        <f t="shared" si="25"/>
        <v>2.2391903159790054</v>
      </c>
      <c r="J338" s="16">
        <f t="shared" si="26"/>
        <v>1.0149072327706125E-2</v>
      </c>
    </row>
    <row r="339" spans="1:10">
      <c r="A339" s="1">
        <v>204</v>
      </c>
      <c r="B339" s="1" t="s">
        <v>195</v>
      </c>
      <c r="C339" s="9">
        <v>28.407142702911376</v>
      </c>
      <c r="D339" s="9">
        <v>27.947202954973495</v>
      </c>
      <c r="E339" s="9">
        <f t="shared" si="23"/>
        <v>28.177172828942435</v>
      </c>
      <c r="F339" s="9">
        <v>31.003941342315674</v>
      </c>
      <c r="G339" s="9">
        <v>29.832350049700057</v>
      </c>
      <c r="H339" s="9">
        <f t="shared" si="24"/>
        <v>30.418145696007866</v>
      </c>
      <c r="I339" s="9">
        <f t="shared" si="25"/>
        <v>2.2409728670654303</v>
      </c>
      <c r="J339" s="16">
        <f t="shared" si="26"/>
        <v>7.0611246053118748E-2</v>
      </c>
    </row>
    <row r="340" spans="1:10">
      <c r="A340" s="1">
        <v>216</v>
      </c>
      <c r="B340" s="1" t="s">
        <v>207</v>
      </c>
      <c r="C340" s="9">
        <v>33.213964702911383</v>
      </c>
      <c r="D340" s="9">
        <v>32.77313641139439</v>
      </c>
      <c r="E340" s="9">
        <f t="shared" si="23"/>
        <v>32.993550557152886</v>
      </c>
      <c r="F340" s="9">
        <v>35.89263992019653</v>
      </c>
      <c r="G340" s="9">
        <v>34.590856824602398</v>
      </c>
      <c r="H340" s="9">
        <f t="shared" si="24"/>
        <v>35.241748372399464</v>
      </c>
      <c r="I340" s="9">
        <f t="shared" si="25"/>
        <v>2.2481978152465771</v>
      </c>
      <c r="J340" s="16">
        <f t="shared" si="26"/>
        <v>8.2091243184870932E-2</v>
      </c>
    </row>
    <row r="341" spans="1:10">
      <c r="A341" s="8">
        <v>104</v>
      </c>
      <c r="B341" s="8" t="s">
        <v>101</v>
      </c>
      <c r="C341" s="9">
        <v>24.319732702911377</v>
      </c>
      <c r="D341" s="9">
        <v>24.115566526140487</v>
      </c>
      <c r="E341" s="9">
        <f t="shared" si="23"/>
        <v>24.217649614525932</v>
      </c>
      <c r="F341" s="9">
        <v>27.007561490020752</v>
      </c>
      <c r="G341" s="9">
        <v>25.935720716203964</v>
      </c>
      <c r="H341" s="9">
        <f t="shared" si="24"/>
        <v>26.471641103112358</v>
      </c>
      <c r="I341" s="9">
        <f t="shared" si="25"/>
        <v>2.2539914885864256</v>
      </c>
      <c r="J341" s="16">
        <f t="shared" si="26"/>
        <v>5.3891395443739776E-2</v>
      </c>
    </row>
    <row r="342" spans="1:10">
      <c r="A342" s="1">
        <v>254</v>
      </c>
      <c r="B342" s="1" t="s">
        <v>244</v>
      </c>
      <c r="C342" s="9">
        <v>29.012489702911378</v>
      </c>
      <c r="D342" s="9">
        <v>30.819025312151229</v>
      </c>
      <c r="E342" s="9">
        <f t="shared" si="23"/>
        <v>29.915757507531303</v>
      </c>
      <c r="F342" s="9">
        <v>32.41714935012817</v>
      </c>
      <c r="G342" s="9">
        <v>31.976745877947128</v>
      </c>
      <c r="H342" s="9">
        <f t="shared" si="24"/>
        <v>32.196947614037647</v>
      </c>
      <c r="I342" s="9">
        <f t="shared" si="25"/>
        <v>2.2811901065063438</v>
      </c>
      <c r="J342" s="16">
        <f t="shared" si="26"/>
        <v>0.13360950626226575</v>
      </c>
    </row>
    <row r="343" spans="1:10">
      <c r="A343" s="1">
        <v>159</v>
      </c>
      <c r="B343" s="1" t="s">
        <v>152</v>
      </c>
      <c r="C343" s="9">
        <v>33.057176702911377</v>
      </c>
      <c r="D343" s="9">
        <v>36.780384036199102</v>
      </c>
      <c r="E343" s="9">
        <f t="shared" si="23"/>
        <v>34.918780369555236</v>
      </c>
      <c r="F343" s="9">
        <v>34.42657546707153</v>
      </c>
      <c r="G343" s="9">
        <v>40</v>
      </c>
      <c r="H343" s="9">
        <f t="shared" si="24"/>
        <v>37.213287733535765</v>
      </c>
      <c r="I343" s="9">
        <f t="shared" si="25"/>
        <v>2.2945073639805287</v>
      </c>
      <c r="J343" s="16">
        <f t="shared" si="26"/>
        <v>0.56425276559959292</v>
      </c>
    </row>
    <row r="344" spans="1:10">
      <c r="A344" s="8">
        <v>31</v>
      </c>
      <c r="B344" s="1" t="s">
        <v>33</v>
      </c>
      <c r="C344" s="9">
        <v>35.392717702911384</v>
      </c>
      <c r="D344" s="9">
        <v>40</v>
      </c>
      <c r="E344" s="9">
        <f t="shared" si="23"/>
        <v>37.696358851455692</v>
      </c>
      <c r="F344" s="9">
        <v>40</v>
      </c>
      <c r="G344" s="9">
        <v>40</v>
      </c>
      <c r="H344" s="9">
        <f t="shared" si="24"/>
        <v>40</v>
      </c>
      <c r="I344" s="9">
        <f t="shared" si="25"/>
        <v>2.3036411485443082</v>
      </c>
      <c r="J344" s="16">
        <f t="shared" si="26"/>
        <v>0.42264973081037416</v>
      </c>
    </row>
    <row r="345" spans="1:10">
      <c r="A345" s="8">
        <v>187</v>
      </c>
      <c r="B345" s="8" t="s">
        <v>371</v>
      </c>
      <c r="C345" s="9">
        <v>38.011861702911375</v>
      </c>
      <c r="D345" s="9">
        <v>37.322262082781108</v>
      </c>
      <c r="E345" s="9">
        <f t="shared" si="23"/>
        <v>37.667061892846242</v>
      </c>
      <c r="F345" s="9">
        <v>40</v>
      </c>
      <c r="G345" s="9">
        <v>40</v>
      </c>
      <c r="H345" s="9">
        <f t="shared" si="24"/>
        <v>40</v>
      </c>
      <c r="I345" s="9">
        <f t="shared" si="25"/>
        <v>2.3329381071537583</v>
      </c>
      <c r="J345" s="16">
        <f t="shared" si="26"/>
        <v>2.1153143370090877E-2</v>
      </c>
    </row>
    <row r="346" spans="1:10">
      <c r="A346" s="1">
        <v>160</v>
      </c>
      <c r="B346" s="1" t="s">
        <v>153</v>
      </c>
      <c r="C346" s="9">
        <v>31.593137702911378</v>
      </c>
      <c r="D346" s="9">
        <v>31.412940158830899</v>
      </c>
      <c r="E346" s="9">
        <f t="shared" si="23"/>
        <v>31.503038930871138</v>
      </c>
      <c r="F346" s="9">
        <v>34.593922421417233</v>
      </c>
      <c r="G346" s="9">
        <v>33.083280835832866</v>
      </c>
      <c r="H346" s="9">
        <f t="shared" si="24"/>
        <v>33.838601628625049</v>
      </c>
      <c r="I346" s="9">
        <f t="shared" si="25"/>
        <v>2.335562697753911</v>
      </c>
      <c r="J346" s="16">
        <f t="shared" si="26"/>
        <v>9.1716193961381531E-2</v>
      </c>
    </row>
    <row r="347" spans="1:10">
      <c r="A347" s="8">
        <v>185</v>
      </c>
      <c r="B347" s="8" t="s">
        <v>177</v>
      </c>
      <c r="C347" s="9">
        <v>28.077373702911377</v>
      </c>
      <c r="D347" s="9">
        <v>28.524605069841659</v>
      </c>
      <c r="E347" s="9">
        <f t="shared" si="23"/>
        <v>28.300989386376518</v>
      </c>
      <c r="F347" s="9">
        <v>30.9274280519104</v>
      </c>
      <c r="G347" s="9">
        <v>30.364066803850399</v>
      </c>
      <c r="H347" s="9">
        <f t="shared" si="24"/>
        <v>30.645747427880401</v>
      </c>
      <c r="I347" s="9">
        <f t="shared" si="25"/>
        <v>2.3447580415038836</v>
      </c>
      <c r="J347" s="16">
        <f t="shared" si="26"/>
        <v>2.2727835432682468E-2</v>
      </c>
    </row>
    <row r="348" spans="1:10">
      <c r="A348" s="1">
        <v>135</v>
      </c>
      <c r="B348" s="1" t="s">
        <v>129</v>
      </c>
      <c r="C348" s="9">
        <v>35.02628570291138</v>
      </c>
      <c r="D348" s="9">
        <v>35.705826078142437</v>
      </c>
      <c r="E348" s="9">
        <f t="shared" si="23"/>
        <v>35.366055890526908</v>
      </c>
      <c r="F348" s="9"/>
      <c r="G348" s="9">
        <v>35.4939711404501</v>
      </c>
      <c r="H348" s="9">
        <f t="shared" si="24"/>
        <v>35.4939711404501</v>
      </c>
      <c r="I348" s="9">
        <f t="shared" si="25"/>
        <v>0.12791524992319125</v>
      </c>
      <c r="J348" s="16">
        <f>IFERROR(TTEST(C345:D345,F345:G345,2,2), " ")</f>
        <v>2.1153143370090877E-2</v>
      </c>
    </row>
    <row r="349" spans="1:10">
      <c r="A349" s="8">
        <v>93</v>
      </c>
      <c r="B349" s="8" t="s">
        <v>91</v>
      </c>
      <c r="C349" s="9">
        <v>30.046802702911378</v>
      </c>
      <c r="D349" s="9">
        <v>30.093067441667831</v>
      </c>
      <c r="E349" s="9">
        <f t="shared" si="23"/>
        <v>30.069935072289603</v>
      </c>
      <c r="F349" s="9">
        <v>32.400154873809811</v>
      </c>
      <c r="G349" s="9">
        <v>32.513998304094585</v>
      </c>
      <c r="H349" s="9">
        <f t="shared" si="24"/>
        <v>32.457076588952198</v>
      </c>
      <c r="I349" s="9">
        <f t="shared" si="25"/>
        <v>2.3871415166625951</v>
      </c>
      <c r="J349" s="16">
        <f t="shared" ref="J349:J355" si="27">IFERROR(TTEST(C349:D349,F349:G349,2,2), " ")</f>
        <v>6.6183686854807294E-4</v>
      </c>
    </row>
    <row r="350" spans="1:10">
      <c r="A350" s="8">
        <v>65</v>
      </c>
      <c r="B350" s="8" t="s">
        <v>64</v>
      </c>
      <c r="C350" s="9">
        <v>30.065511702911376</v>
      </c>
      <c r="D350" s="9">
        <v>30.376364026750839</v>
      </c>
      <c r="E350" s="9">
        <f t="shared" si="23"/>
        <v>30.220937864831107</v>
      </c>
      <c r="F350" s="9">
        <v>32.381325528106686</v>
      </c>
      <c r="G350" s="9">
        <v>32.966390882219585</v>
      </c>
      <c r="H350" s="9">
        <f t="shared" si="24"/>
        <v>32.673858205163135</v>
      </c>
      <c r="I350" s="9">
        <f t="shared" si="25"/>
        <v>2.4529203403320281</v>
      </c>
      <c r="J350" s="16">
        <f t="shared" si="27"/>
        <v>1.7753434144075885E-2</v>
      </c>
    </row>
    <row r="351" spans="1:10">
      <c r="A351" s="8">
        <v>92</v>
      </c>
      <c r="B351" s="8" t="s">
        <v>90</v>
      </c>
      <c r="C351" s="9">
        <v>25.107975702911379</v>
      </c>
      <c r="D351" s="9">
        <v>25.221340451921737</v>
      </c>
      <c r="E351" s="9">
        <f t="shared" si="23"/>
        <v>25.164658077416558</v>
      </c>
      <c r="F351" s="9">
        <v>27.856211468658447</v>
      </c>
      <c r="G351" s="9">
        <v>27.407448774065301</v>
      </c>
      <c r="H351" s="9">
        <f t="shared" si="24"/>
        <v>27.631830121361872</v>
      </c>
      <c r="I351" s="9">
        <f t="shared" si="25"/>
        <v>2.4671720439453146</v>
      </c>
      <c r="J351" s="16">
        <f t="shared" si="27"/>
        <v>8.6846899708563144E-3</v>
      </c>
    </row>
    <row r="352" spans="1:10">
      <c r="A352" s="8">
        <v>255</v>
      </c>
      <c r="B352" s="1" t="s">
        <v>245</v>
      </c>
      <c r="C352" s="9">
        <v>32.819223702911373</v>
      </c>
      <c r="D352" s="9">
        <v>34.403105741228401</v>
      </c>
      <c r="E352" s="9">
        <f t="shared" si="23"/>
        <v>33.611164722069887</v>
      </c>
      <c r="F352" s="9">
        <v>35.802120968780514</v>
      </c>
      <c r="G352" s="9">
        <v>36.403650556291851</v>
      </c>
      <c r="H352" s="9">
        <f t="shared" si="24"/>
        <v>36.102885762536182</v>
      </c>
      <c r="I352" s="9">
        <f t="shared" si="25"/>
        <v>2.4917210404662953</v>
      </c>
      <c r="J352" s="16">
        <f t="shared" si="27"/>
        <v>9.8758959612866959E-2</v>
      </c>
    </row>
    <row r="353" spans="1:10">
      <c r="A353" s="8">
        <v>273</v>
      </c>
      <c r="B353" s="8" t="s">
        <v>263</v>
      </c>
      <c r="C353" s="9">
        <v>30.085214702911376</v>
      </c>
      <c r="D353" s="9">
        <v>30.556064878191268</v>
      </c>
      <c r="E353" s="9">
        <f t="shared" si="23"/>
        <v>30.320639790551322</v>
      </c>
      <c r="F353" s="9">
        <v>32.505192563018795</v>
      </c>
      <c r="G353" s="9">
        <v>33.140890393938335</v>
      </c>
      <c r="H353" s="9">
        <f t="shared" si="24"/>
        <v>32.823041478478565</v>
      </c>
      <c r="I353" s="9">
        <f t="shared" si="25"/>
        <v>2.502401687927243</v>
      </c>
      <c r="J353" s="16">
        <f t="shared" si="27"/>
        <v>2.408546284574254E-2</v>
      </c>
    </row>
    <row r="354" spans="1:10">
      <c r="A354" s="8">
        <v>374</v>
      </c>
      <c r="B354" s="8" t="s">
        <v>361</v>
      </c>
      <c r="C354" s="9">
        <v>29.391372702911376</v>
      </c>
      <c r="D354" s="9">
        <v>29.755039487566268</v>
      </c>
      <c r="E354" s="9">
        <f t="shared" si="23"/>
        <v>29.573206095238824</v>
      </c>
      <c r="F354" s="9">
        <v>32.463173672637936</v>
      </c>
      <c r="G354" s="9">
        <v>31.716135297502792</v>
      </c>
      <c r="H354" s="9">
        <f t="shared" si="24"/>
        <v>32.089654485070362</v>
      </c>
      <c r="I354" s="9">
        <f t="shared" si="25"/>
        <v>2.5164483898315382</v>
      </c>
      <c r="J354" s="16">
        <f t="shared" si="27"/>
        <v>2.6187214520148095E-2</v>
      </c>
    </row>
    <row r="355" spans="1:10">
      <c r="A355" s="8">
        <v>35</v>
      </c>
      <c r="B355" s="1" t="s">
        <v>37</v>
      </c>
      <c r="C355" s="9">
        <v>35.736967702911372</v>
      </c>
      <c r="D355" s="9">
        <v>34.675674710954937</v>
      </c>
      <c r="E355" s="9">
        <f t="shared" si="23"/>
        <v>35.206321206933154</v>
      </c>
      <c r="F355" s="9">
        <v>38.420132440389899</v>
      </c>
      <c r="G355" s="9">
        <v>37.040546949114102</v>
      </c>
      <c r="H355" s="9">
        <f t="shared" si="24"/>
        <v>37.730339694752004</v>
      </c>
      <c r="I355" s="9">
        <f t="shared" si="25"/>
        <v>2.5240184878188501</v>
      </c>
      <c r="J355" s="16">
        <f t="shared" si="27"/>
        <v>0.10116748837953737</v>
      </c>
    </row>
    <row r="356" spans="1:10">
      <c r="A356" s="8">
        <v>199</v>
      </c>
      <c r="B356" s="8" t="s">
        <v>190</v>
      </c>
      <c r="C356" s="9">
        <v>29.299329702911379</v>
      </c>
      <c r="D356" s="9">
        <v>30.467529569353378</v>
      </c>
      <c r="E356" s="9">
        <f t="shared" si="23"/>
        <v>29.883429636132377</v>
      </c>
      <c r="F356" s="9">
        <v>32.378754422149655</v>
      </c>
      <c r="G356" s="9">
        <v>32.461740766252788</v>
      </c>
      <c r="H356" s="9">
        <f t="shared" si="24"/>
        <v>32.420247594201221</v>
      </c>
      <c r="I356" s="9">
        <f t="shared" si="25"/>
        <v>2.5368179580688448</v>
      </c>
      <c r="J356" s="16">
        <f>IFERROR(TTEST(C353:D353,F353:G353,2,2), " ")</f>
        <v>2.408546284574254E-2</v>
      </c>
    </row>
    <row r="357" spans="1:10">
      <c r="A357" s="8">
        <v>78</v>
      </c>
      <c r="B357" s="8" t="s">
        <v>76</v>
      </c>
      <c r="C357" s="9">
        <v>29.395218702911379</v>
      </c>
      <c r="D357" s="9">
        <v>29.378357206072128</v>
      </c>
      <c r="E357" s="9">
        <f t="shared" si="23"/>
        <v>29.386787954491751</v>
      </c>
      <c r="F357" s="9">
        <v>32.164109036407467</v>
      </c>
      <c r="G357" s="9">
        <v>31.815998349870956</v>
      </c>
      <c r="H357" s="9">
        <f t="shared" si="24"/>
        <v>31.99005369313921</v>
      </c>
      <c r="I357" s="9">
        <f t="shared" si="25"/>
        <v>2.6032657386474582</v>
      </c>
      <c r="J357" s="16">
        <f t="shared" ref="J357:J369" si="28">IFERROR(TTEST(C357:D357,F357:G357,2,2), " ")</f>
        <v>4.4509056443475525E-3</v>
      </c>
    </row>
    <row r="358" spans="1:10">
      <c r="A358" s="1">
        <v>112</v>
      </c>
      <c r="B358" s="1" t="s">
        <v>108</v>
      </c>
      <c r="C358" s="9">
        <v>34.39680370291137</v>
      </c>
      <c r="D358" s="9">
        <v>34.73987225123814</v>
      </c>
      <c r="E358" s="9">
        <f t="shared" si="23"/>
        <v>34.568337977074755</v>
      </c>
      <c r="F358" s="9">
        <v>36.048626706085201</v>
      </c>
      <c r="G358" s="9">
        <v>38.41295460292271</v>
      </c>
      <c r="H358" s="9">
        <f t="shared" si="24"/>
        <v>37.230790654503956</v>
      </c>
      <c r="I358" s="9">
        <f t="shared" si="25"/>
        <v>2.6624526774292008</v>
      </c>
      <c r="J358" s="16">
        <f t="shared" si="28"/>
        <v>0.15562854873010656</v>
      </c>
    </row>
    <row r="359" spans="1:10">
      <c r="A359" s="8">
        <v>293</v>
      </c>
      <c r="B359" s="8" t="s">
        <v>283</v>
      </c>
      <c r="C359" s="9">
        <v>37.205809702911381</v>
      </c>
      <c r="D359" s="9">
        <v>37.363865171160015</v>
      </c>
      <c r="E359" s="9">
        <f t="shared" si="23"/>
        <v>37.284837437035698</v>
      </c>
      <c r="F359" s="9">
        <v>40</v>
      </c>
      <c r="G359" s="9">
        <v>40</v>
      </c>
      <c r="H359" s="9">
        <f t="shared" si="24"/>
        <v>40</v>
      </c>
      <c r="I359" s="9">
        <f t="shared" si="25"/>
        <v>2.7151625629643021</v>
      </c>
      <c r="J359" s="16">
        <f t="shared" si="28"/>
        <v>8.4608878135659688E-4</v>
      </c>
    </row>
    <row r="360" spans="1:10">
      <c r="A360" s="1">
        <v>190</v>
      </c>
      <c r="B360" s="1" t="s">
        <v>181</v>
      </c>
      <c r="C360" s="9">
        <v>30.447351702911376</v>
      </c>
      <c r="D360" s="9">
        <v>31.523840223039901</v>
      </c>
      <c r="E360" s="9">
        <f t="shared" si="23"/>
        <v>30.985595962975637</v>
      </c>
      <c r="F360" s="9">
        <v>34.7255714087512</v>
      </c>
      <c r="G360" s="9">
        <v>33.055101667131694</v>
      </c>
      <c r="H360" s="9">
        <f t="shared" si="24"/>
        <v>33.890336537941451</v>
      </c>
      <c r="I360" s="9">
        <f t="shared" si="25"/>
        <v>2.9047405749658139</v>
      </c>
      <c r="J360" s="16">
        <f t="shared" si="28"/>
        <v>9.9804564859017231E-2</v>
      </c>
    </row>
    <row r="361" spans="1:10">
      <c r="A361" s="8">
        <v>310</v>
      </c>
      <c r="B361" s="8" t="s">
        <v>300</v>
      </c>
      <c r="C361" s="9">
        <v>27.516847702911377</v>
      </c>
      <c r="D361" s="9">
        <v>28.321449552263534</v>
      </c>
      <c r="E361" s="9">
        <f t="shared" si="23"/>
        <v>27.919148627587454</v>
      </c>
      <c r="F361" s="9">
        <v>30.588516995391846</v>
      </c>
      <c r="G361" s="9">
        <v>31.065511975969589</v>
      </c>
      <c r="H361" s="9">
        <f t="shared" si="24"/>
        <v>30.827014485680717</v>
      </c>
      <c r="I361" s="9">
        <f t="shared" si="25"/>
        <v>2.9078658580932633</v>
      </c>
      <c r="J361" s="16">
        <f t="shared" si="28"/>
        <v>2.4905174013044481E-2</v>
      </c>
    </row>
    <row r="362" spans="1:10">
      <c r="A362" s="1">
        <v>258</v>
      </c>
      <c r="B362" s="1" t="s">
        <v>248</v>
      </c>
      <c r="C362" s="9">
        <v>30.448999702911376</v>
      </c>
      <c r="D362" s="9">
        <v>30.260898862566268</v>
      </c>
      <c r="E362" s="9">
        <f t="shared" si="23"/>
        <v>30.354949282738822</v>
      </c>
      <c r="F362" s="9">
        <v>34.342655941925045</v>
      </c>
      <c r="G362" s="9">
        <v>32.461244855608257</v>
      </c>
      <c r="H362" s="9">
        <f t="shared" si="24"/>
        <v>33.401950398766651</v>
      </c>
      <c r="I362" s="9">
        <f t="shared" si="25"/>
        <v>3.047001116027829</v>
      </c>
      <c r="J362" s="16">
        <f t="shared" si="28"/>
        <v>8.4276688923694443E-2</v>
      </c>
    </row>
    <row r="363" spans="1:10">
      <c r="A363" s="8">
        <v>177</v>
      </c>
      <c r="B363" s="8" t="s">
        <v>169</v>
      </c>
      <c r="C363" s="9">
        <v>27.267763702911378</v>
      </c>
      <c r="D363" s="9">
        <v>27.196066175188339</v>
      </c>
      <c r="E363" s="9">
        <f t="shared" si="23"/>
        <v>27.231914939049858</v>
      </c>
      <c r="F363" s="9">
        <v>30.574896618804932</v>
      </c>
      <c r="G363" s="9">
        <v>30.038904462541854</v>
      </c>
      <c r="H363" s="9">
        <f t="shared" si="24"/>
        <v>30.306900540673393</v>
      </c>
      <c r="I363" s="9">
        <f t="shared" si="25"/>
        <v>3.0749856016235348</v>
      </c>
      <c r="J363" s="16">
        <f t="shared" si="28"/>
        <v>7.643136211387817E-3</v>
      </c>
    </row>
    <row r="364" spans="1:10">
      <c r="A364" s="8">
        <v>368</v>
      </c>
      <c r="B364" s="8" t="s">
        <v>355</v>
      </c>
      <c r="C364" s="9">
        <v>33.740755702911372</v>
      </c>
      <c r="D364" s="9">
        <v>34.025474820818218</v>
      </c>
      <c r="E364" s="9">
        <f t="shared" si="23"/>
        <v>33.883115261864795</v>
      </c>
      <c r="F364" s="9">
        <v>36.840077206573483</v>
      </c>
      <c r="G364" s="9">
        <v>37.245176587785991</v>
      </c>
      <c r="H364" s="9">
        <f t="shared" si="24"/>
        <v>37.042626897179737</v>
      </c>
      <c r="I364" s="9">
        <f t="shared" si="25"/>
        <v>3.1595116353149422</v>
      </c>
      <c r="J364" s="16">
        <f t="shared" si="28"/>
        <v>6.0840218227414282E-3</v>
      </c>
    </row>
    <row r="365" spans="1:10">
      <c r="A365" s="8">
        <v>34</v>
      </c>
      <c r="B365" s="8" t="s">
        <v>36</v>
      </c>
      <c r="C365" s="9">
        <v>35.461847702911371</v>
      </c>
      <c r="D365" s="9">
        <v>36.41898373195103</v>
      </c>
      <c r="E365" s="9">
        <f t="shared" si="23"/>
        <v>35.9404157174312</v>
      </c>
      <c r="F365" s="9">
        <v>39.133583828887936</v>
      </c>
      <c r="G365" s="9">
        <v>39.6192534010477</v>
      </c>
      <c r="H365" s="9">
        <f t="shared" si="24"/>
        <v>39.376418614967818</v>
      </c>
      <c r="I365" s="9">
        <f t="shared" si="25"/>
        <v>3.4360028975366177</v>
      </c>
      <c r="J365" s="16">
        <f t="shared" si="28"/>
        <v>2.3536022765501482E-2</v>
      </c>
    </row>
    <row r="366" spans="1:10">
      <c r="A366" s="1">
        <v>363</v>
      </c>
      <c r="B366" s="1" t="s">
        <v>350</v>
      </c>
      <c r="C366" s="9">
        <v>31.390583702911378</v>
      </c>
      <c r="D366" s="9">
        <v>30.10901096888951</v>
      </c>
      <c r="E366" s="9">
        <f t="shared" si="23"/>
        <v>30.749797335900446</v>
      </c>
      <c r="F366" s="9">
        <v>35.771084591827389</v>
      </c>
      <c r="G366" s="9">
        <v>32.712801252092632</v>
      </c>
      <c r="H366" s="9">
        <f t="shared" si="24"/>
        <v>34.24194292196001</v>
      </c>
      <c r="I366" s="9">
        <f t="shared" si="25"/>
        <v>3.4921455860595643</v>
      </c>
      <c r="J366" s="16">
        <f t="shared" si="28"/>
        <v>0.16977936894344481</v>
      </c>
    </row>
    <row r="367" spans="1:10">
      <c r="A367" s="8">
        <v>346</v>
      </c>
      <c r="B367" s="8" t="s">
        <v>334</v>
      </c>
      <c r="C367" s="9">
        <v>33.171594702911378</v>
      </c>
      <c r="D367" s="9">
        <v>32.936176572527202</v>
      </c>
      <c r="E367" s="9">
        <f t="shared" si="23"/>
        <v>33.05388563771929</v>
      </c>
      <c r="F367" s="9"/>
      <c r="G367" s="9">
        <v>36.576921735491069</v>
      </c>
      <c r="H367" s="9">
        <f t="shared" si="24"/>
        <v>36.576921735491069</v>
      </c>
      <c r="I367" s="9">
        <f t="shared" si="25"/>
        <v>3.5230360977717794</v>
      </c>
      <c r="J367" s="16" t="str">
        <f t="shared" si="28"/>
        <v xml:space="preserve"> </v>
      </c>
    </row>
    <row r="368" spans="1:10">
      <c r="A368" s="8">
        <v>315</v>
      </c>
      <c r="B368" s="8" t="s">
        <v>304</v>
      </c>
      <c r="C368" s="9">
        <v>32.505909702911381</v>
      </c>
      <c r="D368" s="9">
        <v>31.650129590715682</v>
      </c>
      <c r="E368" s="9">
        <f t="shared" si="23"/>
        <v>32.07801964681353</v>
      </c>
      <c r="F368" s="9">
        <v>36.326805874786373</v>
      </c>
      <c r="G368" s="9">
        <v>35.580362592424663</v>
      </c>
      <c r="H368" s="9">
        <f t="shared" si="24"/>
        <v>35.953584233605518</v>
      </c>
      <c r="I368" s="9">
        <f t="shared" si="25"/>
        <v>3.8755645867919881</v>
      </c>
      <c r="J368" s="16">
        <f t="shared" si="28"/>
        <v>2.0796459465558026E-2</v>
      </c>
    </row>
    <row r="369" spans="1:10">
      <c r="A369" s="8">
        <v>1</v>
      </c>
      <c r="B369" s="8" t="s">
        <v>6</v>
      </c>
      <c r="C369" s="9">
        <v>35.924889702911372</v>
      </c>
      <c r="D369" s="9">
        <v>33.764900479997905</v>
      </c>
      <c r="E369" s="9">
        <f t="shared" si="23"/>
        <v>34.844895091454639</v>
      </c>
      <c r="F369" s="9">
        <v>40</v>
      </c>
      <c r="G369" s="9">
        <v>39.311479840959819</v>
      </c>
      <c r="H369" s="9">
        <f t="shared" si="24"/>
        <v>39.65573992047991</v>
      </c>
      <c r="I369" s="9">
        <f t="shared" si="25"/>
        <v>4.810844829025271</v>
      </c>
      <c r="J369" s="16">
        <f t="shared" si="28"/>
        <v>5.1283974954729986E-2</v>
      </c>
    </row>
  </sheetData>
  <sortState ref="A2:J369">
    <sortCondition ref="I2:I369"/>
  </sortState>
  <conditionalFormatting sqref="F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G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D1 F1:G1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D1048576 F1:G104857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6 F6:G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D7 F7:G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D8 F8:G8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12 F9:G12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D16 F13:G1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D22 F17:G22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28 F23:G2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D37 F29:G3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D5 F2:G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D47 F38:G47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D54 F48:G54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5:D68 F55:G68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9:D83 F69:G8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4:D98 F84:G98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9:D118 F99:G118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9:D149 F119:G149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369">
    <cfRule type="cellIs" dxfId="0" priority="1" operator="lessThanOrEqual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&gt;5fold exp diff serum vs plasma</vt:lpstr>
      <vt:lpstr>Sheet1</vt:lpstr>
    </vt:vector>
  </TitlesOfParts>
  <Company>FHCRC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Cheng</dc:creator>
  <cp:lastModifiedBy>Heather Cheng</cp:lastModifiedBy>
  <cp:lastPrinted>2013-04-01T23:41:34Z</cp:lastPrinted>
  <dcterms:created xsi:type="dcterms:W3CDTF">2012-08-18T05:48:47Z</dcterms:created>
  <dcterms:modified xsi:type="dcterms:W3CDTF">2013-04-01T23:51:10Z</dcterms:modified>
</cp:coreProperties>
</file>