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35" windowHeight="12270" activeTab="0"/>
  </bookViews>
  <sheets>
    <sheet name="COL8A2_tallies" sheetId="1" r:id="rId1"/>
  </sheets>
  <definedNames/>
  <calcPr fullCalcOnLoad="1"/>
</workbook>
</file>

<file path=xl/sharedStrings.xml><?xml version="1.0" encoding="utf-8"?>
<sst xmlns="http://schemas.openxmlformats.org/spreadsheetml/2006/main" count="351" uniqueCount="54">
  <si>
    <t>Group</t>
  </si>
  <si>
    <t>LWK</t>
  </si>
  <si>
    <t>C</t>
  </si>
  <si>
    <t>T</t>
  </si>
  <si>
    <t>YRI</t>
  </si>
  <si>
    <t>ASW</t>
  </si>
  <si>
    <t>CHB</t>
  </si>
  <si>
    <t>CHS</t>
  </si>
  <si>
    <t>JPT</t>
  </si>
  <si>
    <t>CEU</t>
  </si>
  <si>
    <t>FIN</t>
  </si>
  <si>
    <t>GBR</t>
  </si>
  <si>
    <t>IBS</t>
  </si>
  <si>
    <t>TSI</t>
  </si>
  <si>
    <t>CLM</t>
  </si>
  <si>
    <t>PUR</t>
  </si>
  <si>
    <t>MXL</t>
  </si>
  <si>
    <t>All African</t>
  </si>
  <si>
    <t>All East Asian</t>
  </si>
  <si>
    <t>All European</t>
  </si>
  <si>
    <t>All Hispanic</t>
  </si>
  <si>
    <t>Major</t>
  </si>
  <si>
    <t>Minor</t>
  </si>
  <si>
    <t>m0</t>
  </si>
  <si>
    <t>m1</t>
  </si>
  <si>
    <t>m2</t>
  </si>
  <si>
    <t>total_maj</t>
  </si>
  <si>
    <t>total.min</t>
  </si>
  <si>
    <t>MAF</t>
  </si>
  <si>
    <t>rs35841184</t>
  </si>
  <si>
    <t>rs145553904</t>
  </si>
  <si>
    <t>rs117860804</t>
  </si>
  <si>
    <t>rs35495320</t>
  </si>
  <si>
    <t>rs75864656</t>
  </si>
  <si>
    <t>rs115156902</t>
  </si>
  <si>
    <t>rs57985157</t>
  </si>
  <si>
    <t>T645I</t>
  </si>
  <si>
    <t>P586P</t>
  </si>
  <si>
    <t>P575L</t>
  </si>
  <si>
    <t>D537N</t>
  </si>
  <si>
    <t>T502M</t>
  </si>
  <si>
    <t>G495G</t>
  </si>
  <si>
    <t>R434H</t>
  </si>
  <si>
    <t>R155Q</t>
  </si>
  <si>
    <t>A35A</t>
  </si>
  <si>
    <t>G3R</t>
  </si>
  <si>
    <t>EVS:</t>
  </si>
  <si>
    <t xml:space="preserve">AA MAF = </t>
  </si>
  <si>
    <t>CA MAF =</t>
  </si>
  <si>
    <t>NA</t>
  </si>
  <si>
    <t>G357R</t>
  </si>
  <si>
    <t>Major allele = G, minor allele = A</t>
  </si>
  <si>
    <t>Major allele = C, minor allele = T</t>
  </si>
  <si>
    <t>Major allele = C, minor allele = 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</si>
</sst>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6"/>
  <sheetViews>
    <sheetView tabSelected="1" workbookViewId="0" topLeftCell="A154">
      <selection activeCell="F11" sqref="F11"/>
    </sheetView>
  </sheetViews>
  <sheetFormatPr defaultColWidth="9.140625" defaultRowHeight="12.75"/>
  <cols>
    <col min="1" max="1" width="14.00390625" style="0" customWidth="1"/>
    <col min="2" max="2" width="11.57421875" style="0" bestFit="1" customWidth="1"/>
    <col min="3" max="3" width="9.00390625" style="0" bestFit="1" customWidth="1"/>
  </cols>
  <sheetData>
    <row r="1" spans="1:72" ht="12.75">
      <c r="A1" s="1" t="s">
        <v>36</v>
      </c>
      <c r="C1" s="2">
        <v>36563348</v>
      </c>
      <c r="D1" t="s">
        <v>51</v>
      </c>
      <c r="BT1" t="s">
        <v>34</v>
      </c>
    </row>
    <row r="2" spans="1:79" ht="12.75">
      <c r="A2" t="s">
        <v>0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BT2" t="s">
        <v>21</v>
      </c>
      <c r="BU2" t="s">
        <v>22</v>
      </c>
      <c r="BV2" t="s">
        <v>23</v>
      </c>
      <c r="BW2" t="s">
        <v>24</v>
      </c>
      <c r="BX2" t="s">
        <v>25</v>
      </c>
      <c r="BY2" t="s">
        <v>26</v>
      </c>
      <c r="BZ2" t="s">
        <v>27</v>
      </c>
      <c r="CA2" t="s">
        <v>28</v>
      </c>
    </row>
    <row r="3" spans="1:79" ht="12.75">
      <c r="A3" t="s">
        <v>1</v>
      </c>
      <c r="B3">
        <v>97</v>
      </c>
      <c r="C3">
        <v>0</v>
      </c>
      <c r="D3">
        <v>0</v>
      </c>
      <c r="E3">
        <v>194</v>
      </c>
      <c r="F3">
        <v>0</v>
      </c>
      <c r="G3">
        <v>0</v>
      </c>
      <c r="BT3" t="s">
        <v>2</v>
      </c>
      <c r="BU3" t="s">
        <v>3</v>
      </c>
      <c r="BV3">
        <v>97</v>
      </c>
      <c r="BW3">
        <v>0</v>
      </c>
      <c r="BX3">
        <v>0</v>
      </c>
      <c r="BY3">
        <v>194</v>
      </c>
      <c r="BZ3">
        <v>0</v>
      </c>
      <c r="CA3">
        <v>0</v>
      </c>
    </row>
    <row r="4" spans="1:79" ht="12.75">
      <c r="A4" t="s">
        <v>4</v>
      </c>
      <c r="B4">
        <v>87</v>
      </c>
      <c r="C4">
        <v>0</v>
      </c>
      <c r="D4">
        <v>0</v>
      </c>
      <c r="E4">
        <v>174</v>
      </c>
      <c r="F4">
        <v>0</v>
      </c>
      <c r="G4">
        <v>0</v>
      </c>
      <c r="I4" t="s">
        <v>46</v>
      </c>
      <c r="BT4" t="s">
        <v>2</v>
      </c>
      <c r="BU4" t="s">
        <v>3</v>
      </c>
      <c r="BV4">
        <v>87</v>
      </c>
      <c r="BW4">
        <v>0</v>
      </c>
      <c r="BX4">
        <v>0</v>
      </c>
      <c r="BY4">
        <v>174</v>
      </c>
      <c r="BZ4">
        <v>0</v>
      </c>
      <c r="CA4">
        <v>0</v>
      </c>
    </row>
    <row r="5" spans="1:79" ht="12.75">
      <c r="A5" t="s">
        <v>5</v>
      </c>
      <c r="B5">
        <v>61</v>
      </c>
      <c r="C5">
        <v>0</v>
      </c>
      <c r="D5">
        <v>0</v>
      </c>
      <c r="E5">
        <v>122</v>
      </c>
      <c r="F5">
        <v>0</v>
      </c>
      <c r="G5">
        <v>0</v>
      </c>
      <c r="I5" t="s">
        <v>47</v>
      </c>
      <c r="J5">
        <v>0</v>
      </c>
      <c r="BT5" t="s">
        <v>2</v>
      </c>
      <c r="BU5" t="s">
        <v>3</v>
      </c>
      <c r="BV5">
        <v>61</v>
      </c>
      <c r="BW5">
        <v>0</v>
      </c>
      <c r="BX5">
        <v>0</v>
      </c>
      <c r="BY5">
        <v>122</v>
      </c>
      <c r="BZ5">
        <v>0</v>
      </c>
      <c r="CA5">
        <v>0</v>
      </c>
    </row>
    <row r="6" spans="1:79" ht="12.75">
      <c r="A6" t="s">
        <v>6</v>
      </c>
      <c r="B6">
        <v>97</v>
      </c>
      <c r="C6">
        <v>0</v>
      </c>
      <c r="D6">
        <v>0</v>
      </c>
      <c r="E6">
        <v>194</v>
      </c>
      <c r="F6">
        <v>0</v>
      </c>
      <c r="G6">
        <v>0</v>
      </c>
      <c r="BT6" t="s">
        <v>2</v>
      </c>
      <c r="BU6" t="s">
        <v>3</v>
      </c>
      <c r="BV6">
        <v>97</v>
      </c>
      <c r="BW6">
        <v>0</v>
      </c>
      <c r="BX6">
        <v>0</v>
      </c>
      <c r="BY6">
        <v>194</v>
      </c>
      <c r="BZ6">
        <v>0</v>
      </c>
      <c r="CA6">
        <v>0</v>
      </c>
    </row>
    <row r="7" spans="1:79" ht="12.75">
      <c r="A7" t="s">
        <v>7</v>
      </c>
      <c r="B7">
        <v>100</v>
      </c>
      <c r="C7">
        <v>0</v>
      </c>
      <c r="D7">
        <v>0</v>
      </c>
      <c r="E7">
        <v>200</v>
      </c>
      <c r="F7">
        <v>0</v>
      </c>
      <c r="G7">
        <v>0</v>
      </c>
      <c r="BT7" t="s">
        <v>2</v>
      </c>
      <c r="BU7" t="s">
        <v>3</v>
      </c>
      <c r="BV7">
        <v>100</v>
      </c>
      <c r="BW7">
        <v>0</v>
      </c>
      <c r="BX7">
        <v>0</v>
      </c>
      <c r="BY7">
        <v>200</v>
      </c>
      <c r="BZ7">
        <v>0</v>
      </c>
      <c r="CA7">
        <v>0</v>
      </c>
    </row>
    <row r="8" spans="1:79" ht="12.75">
      <c r="A8" t="s">
        <v>8</v>
      </c>
      <c r="B8">
        <v>89</v>
      </c>
      <c r="C8">
        <v>0</v>
      </c>
      <c r="D8">
        <v>0</v>
      </c>
      <c r="E8">
        <v>178</v>
      </c>
      <c r="F8">
        <v>0</v>
      </c>
      <c r="G8">
        <v>0</v>
      </c>
      <c r="BT8" t="s">
        <v>2</v>
      </c>
      <c r="BU8" t="s">
        <v>3</v>
      </c>
      <c r="BV8">
        <v>89</v>
      </c>
      <c r="BW8">
        <v>0</v>
      </c>
      <c r="BX8">
        <v>0</v>
      </c>
      <c r="BY8">
        <v>178</v>
      </c>
      <c r="BZ8">
        <v>0</v>
      </c>
      <c r="CA8">
        <v>0</v>
      </c>
    </row>
    <row r="9" spans="1:79" ht="12.75">
      <c r="A9" t="s">
        <v>9</v>
      </c>
      <c r="B9">
        <v>82</v>
      </c>
      <c r="C9">
        <v>0</v>
      </c>
      <c r="D9">
        <v>0</v>
      </c>
      <c r="E9">
        <v>164</v>
      </c>
      <c r="F9">
        <v>0</v>
      </c>
      <c r="G9">
        <v>0</v>
      </c>
      <c r="BT9" t="s">
        <v>2</v>
      </c>
      <c r="BU9" t="s">
        <v>3</v>
      </c>
      <c r="BV9">
        <v>79</v>
      </c>
      <c r="BW9">
        <v>3</v>
      </c>
      <c r="BX9">
        <v>0</v>
      </c>
      <c r="BY9">
        <v>161</v>
      </c>
      <c r="BZ9">
        <v>3</v>
      </c>
      <c r="CA9">
        <v>0.0182926829268293</v>
      </c>
    </row>
    <row r="10" spans="1:79" ht="12.75">
      <c r="A10" t="s">
        <v>10</v>
      </c>
      <c r="B10">
        <v>93</v>
      </c>
      <c r="C10">
        <v>0</v>
      </c>
      <c r="D10">
        <v>0</v>
      </c>
      <c r="E10">
        <v>186</v>
      </c>
      <c r="F10">
        <v>0</v>
      </c>
      <c r="G10">
        <v>0</v>
      </c>
      <c r="BT10" t="s">
        <v>2</v>
      </c>
      <c r="BU10" t="s">
        <v>3</v>
      </c>
      <c r="BV10">
        <v>93</v>
      </c>
      <c r="BW10">
        <v>0</v>
      </c>
      <c r="BX10">
        <v>0</v>
      </c>
      <c r="BY10">
        <v>186</v>
      </c>
      <c r="BZ10">
        <v>0</v>
      </c>
      <c r="CA10">
        <v>0</v>
      </c>
    </row>
    <row r="11" spans="1:79" ht="12.75">
      <c r="A11" t="s">
        <v>11</v>
      </c>
      <c r="B11">
        <v>86</v>
      </c>
      <c r="C11">
        <v>1</v>
      </c>
      <c r="D11">
        <v>0</v>
      </c>
      <c r="E11">
        <v>173</v>
      </c>
      <c r="F11">
        <v>1</v>
      </c>
      <c r="G11">
        <v>0.00574712643678161</v>
      </c>
      <c r="BT11" t="s">
        <v>2</v>
      </c>
      <c r="BU11" t="s">
        <v>3</v>
      </c>
      <c r="BV11">
        <v>87</v>
      </c>
      <c r="BW11">
        <v>0</v>
      </c>
      <c r="BX11">
        <v>0</v>
      </c>
      <c r="BY11">
        <v>174</v>
      </c>
      <c r="BZ11">
        <v>0</v>
      </c>
      <c r="CA11">
        <v>0</v>
      </c>
    </row>
    <row r="12" spans="1:79" ht="12.75">
      <c r="A12" t="s">
        <v>12</v>
      </c>
      <c r="B12">
        <v>14</v>
      </c>
      <c r="C12">
        <v>0</v>
      </c>
      <c r="D12">
        <v>0</v>
      </c>
      <c r="E12">
        <v>28</v>
      </c>
      <c r="F12">
        <v>0</v>
      </c>
      <c r="G12">
        <v>0</v>
      </c>
      <c r="BT12" t="s">
        <v>2</v>
      </c>
      <c r="BU12" t="s">
        <v>3</v>
      </c>
      <c r="BV12">
        <v>14</v>
      </c>
      <c r="BW12">
        <v>0</v>
      </c>
      <c r="BX12">
        <v>0</v>
      </c>
      <c r="BY12">
        <v>28</v>
      </c>
      <c r="BZ12">
        <v>0</v>
      </c>
      <c r="CA12">
        <v>0</v>
      </c>
    </row>
    <row r="13" spans="1:79" ht="12.75">
      <c r="A13" t="s">
        <v>13</v>
      </c>
      <c r="B13">
        <v>98</v>
      </c>
      <c r="C13">
        <v>0</v>
      </c>
      <c r="D13">
        <v>0</v>
      </c>
      <c r="E13">
        <v>196</v>
      </c>
      <c r="F13">
        <v>0</v>
      </c>
      <c r="G13">
        <v>0</v>
      </c>
      <c r="BT13" t="s">
        <v>2</v>
      </c>
      <c r="BU13" t="s">
        <v>3</v>
      </c>
      <c r="BV13">
        <v>97</v>
      </c>
      <c r="BW13">
        <v>1</v>
      </c>
      <c r="BX13">
        <v>0</v>
      </c>
      <c r="BY13">
        <v>195</v>
      </c>
      <c r="BZ13">
        <v>1</v>
      </c>
      <c r="CA13">
        <v>0.00510204081632653</v>
      </c>
    </row>
    <row r="14" spans="1:79" ht="12.75">
      <c r="A14" t="s">
        <v>14</v>
      </c>
      <c r="B14">
        <v>60</v>
      </c>
      <c r="C14">
        <v>0</v>
      </c>
      <c r="D14">
        <v>0</v>
      </c>
      <c r="E14">
        <v>120</v>
      </c>
      <c r="F14">
        <v>0</v>
      </c>
      <c r="G14">
        <v>0</v>
      </c>
      <c r="BT14" t="s">
        <v>2</v>
      </c>
      <c r="BU14" t="s">
        <v>3</v>
      </c>
      <c r="BV14">
        <v>60</v>
      </c>
      <c r="BW14">
        <v>0</v>
      </c>
      <c r="BX14">
        <v>0</v>
      </c>
      <c r="BY14">
        <v>120</v>
      </c>
      <c r="BZ14">
        <v>0</v>
      </c>
      <c r="CA14">
        <v>0</v>
      </c>
    </row>
    <row r="15" spans="1:79" ht="12.75">
      <c r="A15" t="s">
        <v>15</v>
      </c>
      <c r="B15">
        <v>55</v>
      </c>
      <c r="C15">
        <v>0</v>
      </c>
      <c r="D15">
        <v>0</v>
      </c>
      <c r="E15">
        <v>110</v>
      </c>
      <c r="F15">
        <v>0</v>
      </c>
      <c r="G15">
        <v>0</v>
      </c>
      <c r="BT15" t="s">
        <v>2</v>
      </c>
      <c r="BU15" t="s">
        <v>3</v>
      </c>
      <c r="BV15">
        <v>55</v>
      </c>
      <c r="BW15">
        <v>0</v>
      </c>
      <c r="BX15">
        <v>0</v>
      </c>
      <c r="BY15">
        <v>110</v>
      </c>
      <c r="BZ15">
        <v>0</v>
      </c>
      <c r="CA15">
        <v>0</v>
      </c>
    </row>
    <row r="16" spans="1:79" ht="12.75">
      <c r="A16" t="s">
        <v>16</v>
      </c>
      <c r="B16">
        <v>66</v>
      </c>
      <c r="C16">
        <v>0</v>
      </c>
      <c r="D16">
        <v>0</v>
      </c>
      <c r="E16">
        <v>132</v>
      </c>
      <c r="F16">
        <v>0</v>
      </c>
      <c r="G16">
        <v>0</v>
      </c>
      <c r="BT16" t="s">
        <v>2</v>
      </c>
      <c r="BU16" t="s">
        <v>3</v>
      </c>
      <c r="BV16">
        <v>66</v>
      </c>
      <c r="BW16">
        <v>0</v>
      </c>
      <c r="BX16">
        <v>0</v>
      </c>
      <c r="BY16">
        <v>132</v>
      </c>
      <c r="BZ16">
        <v>0</v>
      </c>
      <c r="CA16">
        <v>0</v>
      </c>
    </row>
    <row r="17" spans="1:79" ht="12.75">
      <c r="A17" t="s">
        <v>17</v>
      </c>
      <c r="B17">
        <f>SUM(B3:B4)</f>
        <v>184</v>
      </c>
      <c r="C17">
        <f>SUM(C3:C4)</f>
        <v>0</v>
      </c>
      <c r="D17">
        <f>SUM(D3:D4)</f>
        <v>0</v>
      </c>
      <c r="E17">
        <f>SUM(E3:E4)</f>
        <v>368</v>
      </c>
      <c r="F17">
        <f>SUM(F3:F4)</f>
        <v>0</v>
      </c>
      <c r="G17">
        <f>F17/(E17+F17)</f>
        <v>0</v>
      </c>
      <c r="BV17">
        <f>SUM(BV3:BV4)</f>
        <v>184</v>
      </c>
      <c r="BW17">
        <f>SUM(BW3:BW4)</f>
        <v>0</v>
      </c>
      <c r="BX17">
        <f>SUM(BX3:BX4)</f>
        <v>0</v>
      </c>
      <c r="BY17">
        <f>SUM(BY3:BY4)</f>
        <v>368</v>
      </c>
      <c r="BZ17">
        <f>SUM(BZ3:BZ4)</f>
        <v>0</v>
      </c>
      <c r="CA17">
        <f>BZ17/(BY17+BZ17)</f>
        <v>0</v>
      </c>
    </row>
    <row r="18" spans="1:79" ht="12.75">
      <c r="A18" t="s">
        <v>18</v>
      </c>
      <c r="B18">
        <f>SUM(B6:B8)</f>
        <v>286</v>
      </c>
      <c r="C18">
        <f>SUM(C6:C8)</f>
        <v>0</v>
      </c>
      <c r="D18">
        <f>SUM(D6:D8)</f>
        <v>0</v>
      </c>
      <c r="E18">
        <f>SUM(E6:E8)</f>
        <v>572</v>
      </c>
      <c r="F18">
        <f>SUM(F6:F8)</f>
        <v>0</v>
      </c>
      <c r="G18">
        <f>F18/(E18+F18)</f>
        <v>0</v>
      </c>
      <c r="BV18">
        <f>SUM(BV6:BV8)</f>
        <v>286</v>
      </c>
      <c r="BW18">
        <f>SUM(BW6:BW8)</f>
        <v>0</v>
      </c>
      <c r="BX18">
        <f>SUM(BX6:BX8)</f>
        <v>0</v>
      </c>
      <c r="BY18">
        <f>SUM(BY6:BY8)</f>
        <v>572</v>
      </c>
      <c r="BZ18">
        <f>SUM(BZ6:BZ8)</f>
        <v>0</v>
      </c>
      <c r="CA18">
        <f>BZ18/(BY18+BZ18)</f>
        <v>0</v>
      </c>
    </row>
    <row r="19" spans="1:79" ht="12.75">
      <c r="A19" t="s">
        <v>19</v>
      </c>
      <c r="B19">
        <f>SUM(B9:B13)</f>
        <v>373</v>
      </c>
      <c r="C19">
        <f>SUM(C9:C13)</f>
        <v>1</v>
      </c>
      <c r="D19">
        <f>SUM(D9:D13)</f>
        <v>0</v>
      </c>
      <c r="E19">
        <f>SUM(E9:E13)</f>
        <v>747</v>
      </c>
      <c r="F19">
        <f>SUM(F9:F13)</f>
        <v>1</v>
      </c>
      <c r="G19">
        <f>F19/(E19+F19)</f>
        <v>0.001336898395721925</v>
      </c>
      <c r="I19" t="s">
        <v>48</v>
      </c>
      <c r="J19">
        <v>0.000142</v>
      </c>
      <c r="BV19">
        <f>SUM(BV9:BV13)</f>
        <v>370</v>
      </c>
      <c r="BW19">
        <f>SUM(BW9:BW13)</f>
        <v>4</v>
      </c>
      <c r="BX19">
        <f>SUM(BX9:BX13)</f>
        <v>0</v>
      </c>
      <c r="BY19">
        <f>SUM(BY9:BY13)</f>
        <v>744</v>
      </c>
      <c r="BZ19">
        <f>SUM(BZ9:BZ13)</f>
        <v>4</v>
      </c>
      <c r="CA19">
        <f>BZ19/(BY19+BZ19)</f>
        <v>0.0053475935828877</v>
      </c>
    </row>
    <row r="20" spans="1:79" ht="12.75">
      <c r="A20" t="s">
        <v>20</v>
      </c>
      <c r="B20">
        <f>SUM(B14:B16)</f>
        <v>181</v>
      </c>
      <c r="C20">
        <f>SUM(C14:C16)</f>
        <v>0</v>
      </c>
      <c r="D20">
        <f>SUM(D14:D16)</f>
        <v>0</v>
      </c>
      <c r="E20">
        <f>SUM(E14:E16)</f>
        <v>362</v>
      </c>
      <c r="F20">
        <f>SUM(F14:F16)</f>
        <v>0</v>
      </c>
      <c r="G20">
        <f>F20/(E20+F20)</f>
        <v>0</v>
      </c>
      <c r="BV20">
        <f>SUM(BV14:BV16)</f>
        <v>181</v>
      </c>
      <c r="BW20">
        <f>SUM(BW14:BW16)</f>
        <v>0</v>
      </c>
      <c r="BX20">
        <f>SUM(BX14:BX16)</f>
        <v>0</v>
      </c>
      <c r="BY20">
        <f>SUM(BY14:BY16)</f>
        <v>362</v>
      </c>
      <c r="BZ20">
        <f>SUM(BZ14:BZ16)</f>
        <v>0</v>
      </c>
      <c r="CA20">
        <f>BZ20/(BY20+BZ20)</f>
        <v>0</v>
      </c>
    </row>
    <row r="22" spans="1:4" ht="12.75">
      <c r="A22" s="1" t="s">
        <v>37</v>
      </c>
      <c r="B22" t="s">
        <v>29</v>
      </c>
      <c r="C22" s="3">
        <v>36563524</v>
      </c>
      <c r="D22" t="s">
        <v>51</v>
      </c>
    </row>
    <row r="23" spans="1:7" ht="12.75">
      <c r="A23" t="s">
        <v>0</v>
      </c>
      <c r="B23" t="s">
        <v>23</v>
      </c>
      <c r="C23" t="s">
        <v>24</v>
      </c>
      <c r="D23" t="s">
        <v>25</v>
      </c>
      <c r="E23" t="s">
        <v>26</v>
      </c>
      <c r="F23" t="s">
        <v>27</v>
      </c>
      <c r="G23" t="s">
        <v>28</v>
      </c>
    </row>
    <row r="24" spans="1:7" ht="12.75">
      <c r="A24" t="s">
        <v>1</v>
      </c>
      <c r="B24">
        <v>97</v>
      </c>
      <c r="C24">
        <v>0</v>
      </c>
      <c r="D24">
        <v>0</v>
      </c>
      <c r="E24">
        <v>194</v>
      </c>
      <c r="F24">
        <v>0</v>
      </c>
      <c r="G24">
        <v>0</v>
      </c>
    </row>
    <row r="25" spans="1:9" ht="12.75">
      <c r="A25" t="s">
        <v>4</v>
      </c>
      <c r="B25">
        <v>87</v>
      </c>
      <c r="C25">
        <v>0</v>
      </c>
      <c r="D25">
        <v>0</v>
      </c>
      <c r="E25">
        <v>174</v>
      </c>
      <c r="F25">
        <v>0</v>
      </c>
      <c r="G25">
        <v>0</v>
      </c>
      <c r="I25" t="s">
        <v>46</v>
      </c>
    </row>
    <row r="26" spans="1:10" ht="12.75">
      <c r="A26" t="s">
        <v>5</v>
      </c>
      <c r="B26">
        <v>60</v>
      </c>
      <c r="C26">
        <v>1</v>
      </c>
      <c r="D26">
        <v>0</v>
      </c>
      <c r="E26">
        <v>121</v>
      </c>
      <c r="F26">
        <v>1</v>
      </c>
      <c r="G26">
        <v>0.00819672131147541</v>
      </c>
      <c r="I26" t="s">
        <v>47</v>
      </c>
      <c r="J26">
        <v>0.00535</v>
      </c>
    </row>
    <row r="27" spans="1:7" ht="12.75">
      <c r="A27" t="s">
        <v>6</v>
      </c>
      <c r="B27">
        <v>96</v>
      </c>
      <c r="C27">
        <v>1</v>
      </c>
      <c r="D27">
        <v>0</v>
      </c>
      <c r="E27">
        <v>193</v>
      </c>
      <c r="F27">
        <v>1</v>
      </c>
      <c r="G27">
        <v>0.00515463917525773</v>
      </c>
    </row>
    <row r="28" spans="1:7" ht="12.75">
      <c r="A28" t="s">
        <v>7</v>
      </c>
      <c r="B28">
        <v>100</v>
      </c>
      <c r="C28">
        <v>0</v>
      </c>
      <c r="D28">
        <v>0</v>
      </c>
      <c r="E28">
        <v>200</v>
      </c>
      <c r="F28">
        <v>0</v>
      </c>
      <c r="G28">
        <v>0</v>
      </c>
    </row>
    <row r="29" spans="1:7" ht="12.75">
      <c r="A29" t="s">
        <v>8</v>
      </c>
      <c r="B29">
        <v>89</v>
      </c>
      <c r="C29">
        <v>0</v>
      </c>
      <c r="D29">
        <v>0</v>
      </c>
      <c r="E29">
        <v>178</v>
      </c>
      <c r="F29">
        <v>0</v>
      </c>
      <c r="G29">
        <v>0</v>
      </c>
    </row>
    <row r="30" spans="1:7" ht="12.75">
      <c r="A30" t="s">
        <v>9</v>
      </c>
      <c r="B30">
        <v>77</v>
      </c>
      <c r="C30">
        <v>5</v>
      </c>
      <c r="D30">
        <v>0</v>
      </c>
      <c r="E30">
        <v>159</v>
      </c>
      <c r="F30">
        <v>5</v>
      </c>
      <c r="G30">
        <v>0.0304878048780488</v>
      </c>
    </row>
    <row r="31" spans="1:7" ht="12.75">
      <c r="A31" t="s">
        <v>10</v>
      </c>
      <c r="B31">
        <v>91</v>
      </c>
      <c r="C31">
        <v>2</v>
      </c>
      <c r="D31">
        <v>0</v>
      </c>
      <c r="E31">
        <v>184</v>
      </c>
      <c r="F31">
        <v>2</v>
      </c>
      <c r="G31">
        <v>0.010752688172043</v>
      </c>
    </row>
    <row r="32" spans="1:7" ht="12.75">
      <c r="A32" t="s">
        <v>11</v>
      </c>
      <c r="B32">
        <v>84</v>
      </c>
      <c r="C32">
        <v>3</v>
      </c>
      <c r="D32">
        <v>0</v>
      </c>
      <c r="E32">
        <v>171</v>
      </c>
      <c r="F32">
        <v>3</v>
      </c>
      <c r="G32">
        <v>0.0172413793103448</v>
      </c>
    </row>
    <row r="33" spans="1:7" ht="12.75">
      <c r="A33" t="s">
        <v>12</v>
      </c>
      <c r="B33">
        <v>11</v>
      </c>
      <c r="C33">
        <v>3</v>
      </c>
      <c r="D33">
        <v>0</v>
      </c>
      <c r="E33">
        <v>25</v>
      </c>
      <c r="F33">
        <v>3</v>
      </c>
      <c r="G33">
        <v>0.107142857142857</v>
      </c>
    </row>
    <row r="34" spans="1:7" ht="12.75">
      <c r="A34" t="s">
        <v>13</v>
      </c>
      <c r="B34">
        <v>95</v>
      </c>
      <c r="C34">
        <v>3</v>
      </c>
      <c r="D34">
        <v>0</v>
      </c>
      <c r="E34">
        <v>193</v>
      </c>
      <c r="F34">
        <v>3</v>
      </c>
      <c r="G34">
        <v>0.0153061224489796</v>
      </c>
    </row>
    <row r="35" spans="1:7" ht="12.75">
      <c r="A35" t="s">
        <v>14</v>
      </c>
      <c r="B35">
        <v>56</v>
      </c>
      <c r="C35">
        <v>4</v>
      </c>
      <c r="D35">
        <v>0</v>
      </c>
      <c r="E35">
        <v>116</v>
      </c>
      <c r="F35">
        <v>4</v>
      </c>
      <c r="G35">
        <v>0.0333333333333333</v>
      </c>
    </row>
    <row r="36" spans="1:7" ht="12.75">
      <c r="A36" t="s">
        <v>15</v>
      </c>
      <c r="B36">
        <v>54</v>
      </c>
      <c r="C36">
        <v>1</v>
      </c>
      <c r="D36">
        <v>0</v>
      </c>
      <c r="E36">
        <v>109</v>
      </c>
      <c r="F36">
        <v>1</v>
      </c>
      <c r="G36">
        <v>0.00909090909090909</v>
      </c>
    </row>
    <row r="37" spans="1:7" ht="12.75">
      <c r="A37" t="s">
        <v>16</v>
      </c>
      <c r="B37">
        <v>63</v>
      </c>
      <c r="C37">
        <v>3</v>
      </c>
      <c r="D37">
        <v>0</v>
      </c>
      <c r="E37">
        <v>129</v>
      </c>
      <c r="F37">
        <v>3</v>
      </c>
      <c r="G37">
        <v>0.0227272727272727</v>
      </c>
    </row>
    <row r="38" spans="1:7" ht="12.75">
      <c r="A38" t="s">
        <v>17</v>
      </c>
      <c r="B38">
        <f>SUM(B24:B25)</f>
        <v>184</v>
      </c>
      <c r="C38">
        <f>SUM(C24:C25)</f>
        <v>0</v>
      </c>
      <c r="D38">
        <f>SUM(D24:D25)</f>
        <v>0</v>
      </c>
      <c r="E38">
        <f>SUM(E24:E25)</f>
        <v>368</v>
      </c>
      <c r="F38">
        <f>SUM(F24:F25)</f>
        <v>0</v>
      </c>
      <c r="G38">
        <f>F38/(E38+F38)</f>
        <v>0</v>
      </c>
    </row>
    <row r="39" spans="1:7" ht="12.75">
      <c r="A39" t="s">
        <v>18</v>
      </c>
      <c r="B39">
        <f>SUM(B27:B29)</f>
        <v>285</v>
      </c>
      <c r="C39">
        <f>SUM(C27:C29)</f>
        <v>1</v>
      </c>
      <c r="D39">
        <f>SUM(D27:D29)</f>
        <v>0</v>
      </c>
      <c r="E39">
        <f>SUM(E27:E29)</f>
        <v>571</v>
      </c>
      <c r="F39">
        <f>SUM(F27:F29)</f>
        <v>1</v>
      </c>
      <c r="G39">
        <f>F39/(E39+F39)</f>
        <v>0.0017482517482517483</v>
      </c>
    </row>
    <row r="40" spans="1:10" ht="12.75">
      <c r="A40" t="s">
        <v>19</v>
      </c>
      <c r="B40">
        <f>SUM(B30:B34)</f>
        <v>358</v>
      </c>
      <c r="C40">
        <f>SUM(C30:C34)</f>
        <v>16</v>
      </c>
      <c r="D40">
        <f>SUM(D30:D34)</f>
        <v>0</v>
      </c>
      <c r="E40">
        <f>SUM(E30:E34)</f>
        <v>732</v>
      </c>
      <c r="F40">
        <f>SUM(F30:F34)</f>
        <v>16</v>
      </c>
      <c r="G40">
        <f>F40/(E40+F40)</f>
        <v>0.0213903743315508</v>
      </c>
      <c r="I40" t="s">
        <v>48</v>
      </c>
      <c r="J40">
        <v>0.0265</v>
      </c>
    </row>
    <row r="41" spans="1:7" ht="12.75">
      <c r="A41" t="s">
        <v>20</v>
      </c>
      <c r="B41">
        <f>SUM(B35:B37)</f>
        <v>173</v>
      </c>
      <c r="C41">
        <f>SUM(C35:C37)</f>
        <v>8</v>
      </c>
      <c r="D41">
        <f>SUM(D35:D37)</f>
        <v>0</v>
      </c>
      <c r="E41">
        <f>SUM(E35:E37)</f>
        <v>354</v>
      </c>
      <c r="F41">
        <f>SUM(F35:F37)</f>
        <v>8</v>
      </c>
      <c r="G41">
        <f>F41/(E41+F41)</f>
        <v>0.022099447513812154</v>
      </c>
    </row>
    <row r="43" spans="1:4" ht="12.75">
      <c r="A43" s="1" t="s">
        <v>38</v>
      </c>
      <c r="B43" t="s">
        <v>30</v>
      </c>
      <c r="C43" s="3">
        <v>36563558</v>
      </c>
      <c r="D43" t="s">
        <v>51</v>
      </c>
    </row>
    <row r="44" spans="1:7" ht="12.75">
      <c r="A44" t="s">
        <v>0</v>
      </c>
      <c r="B44" t="s">
        <v>23</v>
      </c>
      <c r="C44" t="s">
        <v>24</v>
      </c>
      <c r="D44" t="s">
        <v>25</v>
      </c>
      <c r="E44" t="s">
        <v>26</v>
      </c>
      <c r="F44" t="s">
        <v>27</v>
      </c>
      <c r="G44" t="s">
        <v>28</v>
      </c>
    </row>
    <row r="45" spans="1:7" ht="12.75">
      <c r="A45" t="s">
        <v>1</v>
      </c>
      <c r="B45">
        <v>97</v>
      </c>
      <c r="C45">
        <v>0</v>
      </c>
      <c r="D45">
        <v>0</v>
      </c>
      <c r="E45">
        <v>194</v>
      </c>
      <c r="F45">
        <v>0</v>
      </c>
      <c r="G45">
        <v>0</v>
      </c>
    </row>
    <row r="46" spans="1:9" ht="12.75">
      <c r="A46" t="s">
        <v>4</v>
      </c>
      <c r="B46">
        <v>87</v>
      </c>
      <c r="C46">
        <v>0</v>
      </c>
      <c r="D46">
        <v>0</v>
      </c>
      <c r="E46">
        <v>174</v>
      </c>
      <c r="F46">
        <v>0</v>
      </c>
      <c r="G46">
        <v>0</v>
      </c>
      <c r="I46" t="s">
        <v>46</v>
      </c>
    </row>
    <row r="47" spans="1:10" ht="12.75">
      <c r="A47" t="s">
        <v>5</v>
      </c>
      <c r="B47">
        <v>61</v>
      </c>
      <c r="C47">
        <v>0</v>
      </c>
      <c r="D47">
        <v>0</v>
      </c>
      <c r="E47">
        <v>122</v>
      </c>
      <c r="F47">
        <v>0</v>
      </c>
      <c r="G47">
        <v>0</v>
      </c>
      <c r="I47" t="s">
        <v>47</v>
      </c>
      <c r="J47">
        <v>0</v>
      </c>
    </row>
    <row r="48" spans="1:7" ht="12.75">
      <c r="A48" t="s">
        <v>6</v>
      </c>
      <c r="B48">
        <v>97</v>
      </c>
      <c r="C48">
        <v>0</v>
      </c>
      <c r="D48">
        <v>0</v>
      </c>
      <c r="E48">
        <v>194</v>
      </c>
      <c r="F48">
        <v>0</v>
      </c>
      <c r="G48">
        <v>0</v>
      </c>
    </row>
    <row r="49" spans="1:7" ht="12.75">
      <c r="A49" t="s">
        <v>7</v>
      </c>
      <c r="B49">
        <v>100</v>
      </c>
      <c r="C49">
        <v>0</v>
      </c>
      <c r="D49">
        <v>0</v>
      </c>
      <c r="E49">
        <v>200</v>
      </c>
      <c r="F49">
        <v>0</v>
      </c>
      <c r="G49">
        <v>0</v>
      </c>
    </row>
    <row r="50" spans="1:7" ht="12.75">
      <c r="A50" t="s">
        <v>8</v>
      </c>
      <c r="B50">
        <v>89</v>
      </c>
      <c r="C50">
        <v>0</v>
      </c>
      <c r="D50">
        <v>0</v>
      </c>
      <c r="E50">
        <v>178</v>
      </c>
      <c r="F50">
        <v>0</v>
      </c>
      <c r="G50">
        <v>0</v>
      </c>
    </row>
    <row r="51" spans="1:7" ht="12.75">
      <c r="A51" t="s">
        <v>9</v>
      </c>
      <c r="B51">
        <v>82</v>
      </c>
      <c r="C51">
        <v>0</v>
      </c>
      <c r="D51">
        <v>0</v>
      </c>
      <c r="E51">
        <v>164</v>
      </c>
      <c r="F51">
        <v>0</v>
      </c>
      <c r="G51">
        <v>0</v>
      </c>
    </row>
    <row r="52" spans="1:7" ht="12.75">
      <c r="A52" t="s">
        <v>10</v>
      </c>
      <c r="B52">
        <v>91</v>
      </c>
      <c r="C52">
        <v>2</v>
      </c>
      <c r="D52">
        <v>0</v>
      </c>
      <c r="E52">
        <v>184</v>
      </c>
      <c r="F52">
        <v>2</v>
      </c>
      <c r="G52">
        <v>0.010752688172043</v>
      </c>
    </row>
    <row r="53" spans="1:7" ht="12.75">
      <c r="A53" t="s">
        <v>11</v>
      </c>
      <c r="B53">
        <v>87</v>
      </c>
      <c r="C53">
        <v>0</v>
      </c>
      <c r="D53">
        <v>0</v>
      </c>
      <c r="E53">
        <v>174</v>
      </c>
      <c r="F53">
        <v>0</v>
      </c>
      <c r="G53">
        <v>0</v>
      </c>
    </row>
    <row r="54" spans="1:7" ht="12.75">
      <c r="A54" t="s">
        <v>12</v>
      </c>
      <c r="B54">
        <v>14</v>
      </c>
      <c r="C54">
        <v>0</v>
      </c>
      <c r="D54">
        <v>0</v>
      </c>
      <c r="E54">
        <v>28</v>
      </c>
      <c r="F54">
        <v>0</v>
      </c>
      <c r="G54">
        <v>0</v>
      </c>
    </row>
    <row r="55" spans="1:7" ht="12.75">
      <c r="A55" t="s">
        <v>13</v>
      </c>
      <c r="B55">
        <v>98</v>
      </c>
      <c r="C55">
        <v>0</v>
      </c>
      <c r="D55">
        <v>0</v>
      </c>
      <c r="E55">
        <v>196</v>
      </c>
      <c r="F55">
        <v>0</v>
      </c>
      <c r="G55">
        <v>0</v>
      </c>
    </row>
    <row r="56" spans="1:7" ht="12.75">
      <c r="A56" t="s">
        <v>14</v>
      </c>
      <c r="B56">
        <v>60</v>
      </c>
      <c r="C56">
        <v>0</v>
      </c>
      <c r="D56">
        <v>0</v>
      </c>
      <c r="E56">
        <v>120</v>
      </c>
      <c r="F56">
        <v>0</v>
      </c>
      <c r="G56">
        <v>0</v>
      </c>
    </row>
    <row r="57" spans="1:7" ht="12.75">
      <c r="A57" t="s">
        <v>15</v>
      </c>
      <c r="B57">
        <v>55</v>
      </c>
      <c r="C57">
        <v>0</v>
      </c>
      <c r="D57">
        <v>0</v>
      </c>
      <c r="E57">
        <v>110</v>
      </c>
      <c r="F57">
        <v>0</v>
      </c>
      <c r="G57">
        <v>0</v>
      </c>
    </row>
    <row r="58" spans="1:7" ht="12.75">
      <c r="A58" t="s">
        <v>16</v>
      </c>
      <c r="B58">
        <v>66</v>
      </c>
      <c r="C58">
        <v>0</v>
      </c>
      <c r="D58">
        <v>0</v>
      </c>
      <c r="E58">
        <v>132</v>
      </c>
      <c r="F58">
        <v>0</v>
      </c>
      <c r="G58">
        <v>0</v>
      </c>
    </row>
    <row r="59" spans="1:7" ht="12.75">
      <c r="A59" t="s">
        <v>17</v>
      </c>
      <c r="B59">
        <f>SUM(B45:B46)</f>
        <v>184</v>
      </c>
      <c r="C59">
        <f>SUM(C45:C46)</f>
        <v>0</v>
      </c>
      <c r="D59">
        <f>SUM(D45:D46)</f>
        <v>0</v>
      </c>
      <c r="E59">
        <f>SUM(E45:E46)</f>
        <v>368</v>
      </c>
      <c r="F59">
        <f>SUM(F45:F46)</f>
        <v>0</v>
      </c>
      <c r="G59">
        <f>F59/(E59+F59)</f>
        <v>0</v>
      </c>
    </row>
    <row r="60" spans="1:7" ht="12.75">
      <c r="A60" t="s">
        <v>18</v>
      </c>
      <c r="B60">
        <f>SUM(B48:B50)</f>
        <v>286</v>
      </c>
      <c r="C60">
        <f>SUM(C48:C50)</f>
        <v>0</v>
      </c>
      <c r="D60">
        <f>SUM(D48:D50)</f>
        <v>0</v>
      </c>
      <c r="E60">
        <f>SUM(E48:E50)</f>
        <v>572</v>
      </c>
      <c r="F60">
        <f>SUM(F48:F50)</f>
        <v>0</v>
      </c>
      <c r="G60">
        <f>F60/(E60+F60)</f>
        <v>0</v>
      </c>
    </row>
    <row r="61" spans="1:10" ht="12.75">
      <c r="A61" t="s">
        <v>19</v>
      </c>
      <c r="B61">
        <f>SUM(B51:B55)</f>
        <v>372</v>
      </c>
      <c r="C61">
        <f>SUM(C51:C55)</f>
        <v>2</v>
      </c>
      <c r="D61">
        <f>SUM(D51:D55)</f>
        <v>0</v>
      </c>
      <c r="E61">
        <f>SUM(E51:E55)</f>
        <v>746</v>
      </c>
      <c r="F61">
        <f>SUM(F51:F55)</f>
        <v>2</v>
      </c>
      <c r="G61">
        <f>F61/(E61+F61)</f>
        <v>0.00267379679144385</v>
      </c>
      <c r="I61" t="s">
        <v>48</v>
      </c>
      <c r="J61">
        <v>0.001853</v>
      </c>
    </row>
    <row r="62" spans="1:7" ht="12.75">
      <c r="A62" t="s">
        <v>20</v>
      </c>
      <c r="B62">
        <f>SUM(B56:B58)</f>
        <v>181</v>
      </c>
      <c r="C62">
        <f>SUM(C56:C58)</f>
        <v>0</v>
      </c>
      <c r="D62">
        <f>SUM(D56:D58)</f>
        <v>0</v>
      </c>
      <c r="E62">
        <f>SUM(E56:E58)</f>
        <v>362</v>
      </c>
      <c r="F62">
        <f>SUM(F56:F58)</f>
        <v>0</v>
      </c>
      <c r="G62">
        <f>F62/(E62+F62)</f>
        <v>0</v>
      </c>
    </row>
    <row r="64" spans="1:4" ht="12.75">
      <c r="A64" s="1" t="s">
        <v>39</v>
      </c>
      <c r="B64" s="3">
        <v>36563673</v>
      </c>
      <c r="D64" t="s">
        <v>52</v>
      </c>
    </row>
    <row r="65" spans="1:7" ht="12.75">
      <c r="A65" t="s">
        <v>0</v>
      </c>
      <c r="B65" t="s">
        <v>23</v>
      </c>
      <c r="C65" t="s">
        <v>24</v>
      </c>
      <c r="D65" t="s">
        <v>25</v>
      </c>
      <c r="E65" t="s">
        <v>26</v>
      </c>
      <c r="F65" t="s">
        <v>27</v>
      </c>
      <c r="G65" t="s">
        <v>28</v>
      </c>
    </row>
    <row r="66" spans="1:7" ht="12.75">
      <c r="A66" t="s">
        <v>1</v>
      </c>
      <c r="B66">
        <v>97</v>
      </c>
      <c r="C66">
        <v>0</v>
      </c>
      <c r="D66">
        <v>0</v>
      </c>
      <c r="E66">
        <v>194</v>
      </c>
      <c r="F66">
        <v>0</v>
      </c>
      <c r="G66">
        <v>0</v>
      </c>
    </row>
    <row r="67" spans="1:9" ht="12.75">
      <c r="A67" t="s">
        <v>4</v>
      </c>
      <c r="B67">
        <v>87</v>
      </c>
      <c r="C67">
        <v>0</v>
      </c>
      <c r="D67">
        <v>0</v>
      </c>
      <c r="E67">
        <v>174</v>
      </c>
      <c r="F67">
        <v>0</v>
      </c>
      <c r="G67">
        <v>0</v>
      </c>
      <c r="I67" t="s">
        <v>46</v>
      </c>
    </row>
    <row r="68" spans="1:10" ht="12.75">
      <c r="A68" t="s">
        <v>5</v>
      </c>
      <c r="B68">
        <v>61</v>
      </c>
      <c r="C68">
        <v>0</v>
      </c>
      <c r="D68">
        <v>0</v>
      </c>
      <c r="E68">
        <v>122</v>
      </c>
      <c r="F68">
        <v>0</v>
      </c>
      <c r="G68">
        <v>0</v>
      </c>
      <c r="I68" t="s">
        <v>47</v>
      </c>
      <c r="J68" t="s">
        <v>49</v>
      </c>
    </row>
    <row r="69" spans="1:7" ht="12.75">
      <c r="A69" t="s">
        <v>6</v>
      </c>
      <c r="B69">
        <v>97</v>
      </c>
      <c r="C69">
        <v>0</v>
      </c>
      <c r="D69">
        <v>0</v>
      </c>
      <c r="E69">
        <v>194</v>
      </c>
      <c r="F69">
        <v>0</v>
      </c>
      <c r="G69">
        <v>0</v>
      </c>
    </row>
    <row r="70" spans="1:7" ht="12.75">
      <c r="A70" t="s">
        <v>7</v>
      </c>
      <c r="B70">
        <v>100</v>
      </c>
      <c r="C70">
        <v>0</v>
      </c>
      <c r="D70">
        <v>0</v>
      </c>
      <c r="E70">
        <v>200</v>
      </c>
      <c r="F70">
        <v>0</v>
      </c>
      <c r="G70">
        <v>0</v>
      </c>
    </row>
    <row r="71" spans="1:7" ht="12.75">
      <c r="A71" t="s">
        <v>8</v>
      </c>
      <c r="B71">
        <v>89</v>
      </c>
      <c r="C71">
        <v>0</v>
      </c>
      <c r="D71">
        <v>0</v>
      </c>
      <c r="E71">
        <v>178</v>
      </c>
      <c r="F71">
        <v>0</v>
      </c>
      <c r="G71">
        <v>0</v>
      </c>
    </row>
    <row r="72" spans="1:7" ht="12.75">
      <c r="A72" t="s">
        <v>9</v>
      </c>
      <c r="B72">
        <v>82</v>
      </c>
      <c r="C72">
        <v>0</v>
      </c>
      <c r="D72">
        <v>0</v>
      </c>
      <c r="E72">
        <v>164</v>
      </c>
      <c r="F72">
        <v>0</v>
      </c>
      <c r="G72">
        <v>0</v>
      </c>
    </row>
    <row r="73" spans="1:7" ht="12.75">
      <c r="A73" t="s">
        <v>10</v>
      </c>
      <c r="B73">
        <v>93</v>
      </c>
      <c r="C73">
        <v>0</v>
      </c>
      <c r="D73">
        <v>0</v>
      </c>
      <c r="E73">
        <v>186</v>
      </c>
      <c r="F73">
        <v>0</v>
      </c>
      <c r="G73">
        <v>0</v>
      </c>
    </row>
    <row r="74" spans="1:7" ht="12.75">
      <c r="A74" t="s">
        <v>11</v>
      </c>
      <c r="B74">
        <v>87</v>
      </c>
      <c r="C74">
        <v>0</v>
      </c>
      <c r="D74">
        <v>0</v>
      </c>
      <c r="E74">
        <v>174</v>
      </c>
      <c r="F74">
        <v>0</v>
      </c>
      <c r="G74">
        <v>0</v>
      </c>
    </row>
    <row r="75" spans="1:7" ht="12.75">
      <c r="A75" t="s">
        <v>12</v>
      </c>
      <c r="B75">
        <v>14</v>
      </c>
      <c r="C75">
        <v>0</v>
      </c>
      <c r="D75">
        <v>0</v>
      </c>
      <c r="E75">
        <v>28</v>
      </c>
      <c r="F75">
        <v>0</v>
      </c>
      <c r="G75">
        <v>0</v>
      </c>
    </row>
    <row r="76" spans="1:7" ht="12.75">
      <c r="A76" t="s">
        <v>13</v>
      </c>
      <c r="B76">
        <v>98</v>
      </c>
      <c r="C76">
        <v>0</v>
      </c>
      <c r="D76">
        <v>0</v>
      </c>
      <c r="E76">
        <v>196</v>
      </c>
      <c r="F76">
        <v>0</v>
      </c>
      <c r="G76">
        <v>0</v>
      </c>
    </row>
    <row r="77" spans="1:7" ht="12.75">
      <c r="A77" t="s">
        <v>14</v>
      </c>
      <c r="B77">
        <v>60</v>
      </c>
      <c r="C77">
        <v>0</v>
      </c>
      <c r="D77">
        <v>0</v>
      </c>
      <c r="E77">
        <v>120</v>
      </c>
      <c r="F77">
        <v>0</v>
      </c>
      <c r="G77">
        <v>0</v>
      </c>
    </row>
    <row r="78" spans="1:7" ht="12.75">
      <c r="A78" t="s">
        <v>15</v>
      </c>
      <c r="B78">
        <v>54</v>
      </c>
      <c r="C78">
        <v>1</v>
      </c>
      <c r="D78">
        <v>0</v>
      </c>
      <c r="E78">
        <v>109</v>
      </c>
      <c r="F78">
        <v>1</v>
      </c>
      <c r="G78">
        <v>0.00909090909090909</v>
      </c>
    </row>
    <row r="79" spans="1:7" ht="12.75">
      <c r="A79" t="s">
        <v>16</v>
      </c>
      <c r="B79">
        <v>66</v>
      </c>
      <c r="C79">
        <v>0</v>
      </c>
      <c r="D79">
        <v>0</v>
      </c>
      <c r="E79">
        <v>132</v>
      </c>
      <c r="F79">
        <v>0</v>
      </c>
      <c r="G79">
        <v>0</v>
      </c>
    </row>
    <row r="80" spans="1:7" ht="12.75">
      <c r="A80" t="s">
        <v>17</v>
      </c>
      <c r="B80">
        <f>SUM(B66:B67)</f>
        <v>184</v>
      </c>
      <c r="C80">
        <f>SUM(C66:C67)</f>
        <v>0</v>
      </c>
      <c r="D80">
        <f>SUM(D66:D67)</f>
        <v>0</v>
      </c>
      <c r="E80">
        <f>SUM(E66:E67)</f>
        <v>368</v>
      </c>
      <c r="F80">
        <f>SUM(F66:F67)</f>
        <v>0</v>
      </c>
      <c r="G80">
        <f>F80/(E80+F80)</f>
        <v>0</v>
      </c>
    </row>
    <row r="81" spans="1:7" ht="12.75">
      <c r="A81" t="s">
        <v>18</v>
      </c>
      <c r="B81">
        <f>SUM(B69:B71)</f>
        <v>286</v>
      </c>
      <c r="C81">
        <f>SUM(C69:C71)</f>
        <v>0</v>
      </c>
      <c r="D81">
        <f>SUM(D69:D71)</f>
        <v>0</v>
      </c>
      <c r="E81">
        <f>SUM(E69:E71)</f>
        <v>572</v>
      </c>
      <c r="F81">
        <f>SUM(F69:F71)</f>
        <v>0</v>
      </c>
      <c r="G81">
        <f>F81/(E81+F81)</f>
        <v>0</v>
      </c>
    </row>
    <row r="82" spans="1:10" ht="12.75">
      <c r="A82" t="s">
        <v>19</v>
      </c>
      <c r="B82">
        <f>SUM(B72:B76)</f>
        <v>374</v>
      </c>
      <c r="C82">
        <f>SUM(C72:C76)</f>
        <v>0</v>
      </c>
      <c r="D82">
        <f>SUM(D72:D76)</f>
        <v>0</v>
      </c>
      <c r="E82">
        <f>SUM(E72:E76)</f>
        <v>748</v>
      </c>
      <c r="F82">
        <f>SUM(F72:F76)</f>
        <v>0</v>
      </c>
      <c r="G82">
        <f>F82/(E82+F82)</f>
        <v>0</v>
      </c>
      <c r="I82" t="s">
        <v>48</v>
      </c>
      <c r="J82" t="s">
        <v>49</v>
      </c>
    </row>
    <row r="83" spans="1:7" ht="12.75">
      <c r="A83" t="s">
        <v>20</v>
      </c>
      <c r="B83">
        <f>SUM(B77:B79)</f>
        <v>180</v>
      </c>
      <c r="C83">
        <f>SUM(C77:C79)</f>
        <v>1</v>
      </c>
      <c r="D83">
        <f>SUM(D77:D79)</f>
        <v>0</v>
      </c>
      <c r="E83">
        <f>SUM(E77:E79)</f>
        <v>361</v>
      </c>
      <c r="F83">
        <f>SUM(F77:F79)</f>
        <v>1</v>
      </c>
      <c r="G83">
        <f>F83/(E83+F83)</f>
        <v>0.0027624309392265192</v>
      </c>
    </row>
    <row r="85" spans="1:4" ht="12.75">
      <c r="A85" s="1" t="s">
        <v>40</v>
      </c>
      <c r="B85" t="s">
        <v>31</v>
      </c>
      <c r="C85" s="3">
        <v>36563777</v>
      </c>
      <c r="D85" t="s">
        <v>51</v>
      </c>
    </row>
    <row r="86" spans="1:7" ht="12.75">
      <c r="A86" t="s">
        <v>0</v>
      </c>
      <c r="B86" t="s">
        <v>23</v>
      </c>
      <c r="C86" t="s">
        <v>24</v>
      </c>
      <c r="D86" t="s">
        <v>25</v>
      </c>
      <c r="E86" t="s">
        <v>26</v>
      </c>
      <c r="F86" t="s">
        <v>27</v>
      </c>
      <c r="G86" t="s">
        <v>28</v>
      </c>
    </row>
    <row r="87" spans="1:7" ht="12.75">
      <c r="A87" t="s">
        <v>1</v>
      </c>
      <c r="B87">
        <v>91</v>
      </c>
      <c r="C87">
        <v>5</v>
      </c>
      <c r="D87">
        <v>1</v>
      </c>
      <c r="E87">
        <v>187</v>
      </c>
      <c r="F87">
        <v>7</v>
      </c>
      <c r="G87">
        <v>0.0360824742268041</v>
      </c>
    </row>
    <row r="88" spans="1:9" ht="12.75">
      <c r="A88" t="s">
        <v>4</v>
      </c>
      <c r="B88">
        <v>87</v>
      </c>
      <c r="C88">
        <v>0</v>
      </c>
      <c r="D88">
        <v>0</v>
      </c>
      <c r="E88">
        <v>174</v>
      </c>
      <c r="F88">
        <v>0</v>
      </c>
      <c r="G88">
        <v>0</v>
      </c>
      <c r="I88" t="s">
        <v>46</v>
      </c>
    </row>
    <row r="89" spans="1:10" ht="12.75">
      <c r="A89" t="s">
        <v>5</v>
      </c>
      <c r="B89">
        <v>58</v>
      </c>
      <c r="C89">
        <v>3</v>
      </c>
      <c r="D89">
        <v>0</v>
      </c>
      <c r="E89">
        <v>119</v>
      </c>
      <c r="F89">
        <v>3</v>
      </c>
      <c r="G89">
        <v>0.0245901639344262</v>
      </c>
      <c r="I89" t="s">
        <v>47</v>
      </c>
      <c r="J89">
        <v>0.006255</v>
      </c>
    </row>
    <row r="90" spans="1:7" ht="12.75">
      <c r="A90" t="s">
        <v>6</v>
      </c>
      <c r="B90">
        <v>61</v>
      </c>
      <c r="C90">
        <v>31</v>
      </c>
      <c r="D90">
        <v>5</v>
      </c>
      <c r="E90">
        <v>153</v>
      </c>
      <c r="F90">
        <v>41</v>
      </c>
      <c r="G90">
        <v>0.211340206185567</v>
      </c>
    </row>
    <row r="91" spans="1:7" ht="12.75">
      <c r="A91" t="s">
        <v>7</v>
      </c>
      <c r="B91">
        <v>57</v>
      </c>
      <c r="C91">
        <v>32</v>
      </c>
      <c r="D91">
        <v>11</v>
      </c>
      <c r="E91">
        <v>146</v>
      </c>
      <c r="F91">
        <v>54</v>
      </c>
      <c r="G91">
        <v>0.27</v>
      </c>
    </row>
    <row r="92" spans="1:7" ht="12.75">
      <c r="A92" t="s">
        <v>8</v>
      </c>
      <c r="B92">
        <v>61</v>
      </c>
      <c r="C92">
        <v>22</v>
      </c>
      <c r="D92">
        <v>6</v>
      </c>
      <c r="E92">
        <v>144</v>
      </c>
      <c r="F92">
        <v>34</v>
      </c>
      <c r="G92">
        <v>0.191011235955056</v>
      </c>
    </row>
    <row r="93" spans="1:7" ht="12.75">
      <c r="A93" t="s">
        <v>9</v>
      </c>
      <c r="B93">
        <v>82</v>
      </c>
      <c r="C93">
        <v>0</v>
      </c>
      <c r="D93">
        <v>0</v>
      </c>
      <c r="E93">
        <v>164</v>
      </c>
      <c r="F93">
        <v>0</v>
      </c>
      <c r="G93">
        <v>0</v>
      </c>
    </row>
    <row r="94" spans="1:7" ht="12.75">
      <c r="A94" t="s">
        <v>10</v>
      </c>
      <c r="B94">
        <v>92</v>
      </c>
      <c r="C94">
        <v>1</v>
      </c>
      <c r="D94">
        <v>0</v>
      </c>
      <c r="E94">
        <v>185</v>
      </c>
      <c r="F94">
        <v>1</v>
      </c>
      <c r="G94">
        <v>0.00537634408602151</v>
      </c>
    </row>
    <row r="95" spans="1:7" ht="12.75">
      <c r="A95" t="s">
        <v>11</v>
      </c>
      <c r="B95">
        <v>87</v>
      </c>
      <c r="C95">
        <v>0</v>
      </c>
      <c r="D95">
        <v>0</v>
      </c>
      <c r="E95">
        <v>174</v>
      </c>
      <c r="F95">
        <v>0</v>
      </c>
      <c r="G95">
        <v>0</v>
      </c>
    </row>
    <row r="96" spans="1:7" ht="12.75">
      <c r="A96" t="s">
        <v>12</v>
      </c>
      <c r="B96">
        <v>14</v>
      </c>
      <c r="C96">
        <v>0</v>
      </c>
      <c r="D96">
        <v>0</v>
      </c>
      <c r="E96">
        <v>28</v>
      </c>
      <c r="F96">
        <v>0</v>
      </c>
      <c r="G96">
        <v>0</v>
      </c>
    </row>
    <row r="97" spans="1:7" ht="12.75">
      <c r="A97" t="s">
        <v>13</v>
      </c>
      <c r="B97">
        <v>98</v>
      </c>
      <c r="C97">
        <v>0</v>
      </c>
      <c r="D97">
        <v>0</v>
      </c>
      <c r="E97">
        <v>196</v>
      </c>
      <c r="F97">
        <v>0</v>
      </c>
      <c r="G97">
        <v>0</v>
      </c>
    </row>
    <row r="98" spans="1:7" ht="12.75">
      <c r="A98" t="s">
        <v>14</v>
      </c>
      <c r="B98">
        <v>55</v>
      </c>
      <c r="C98">
        <v>5</v>
      </c>
      <c r="D98">
        <v>0</v>
      </c>
      <c r="E98">
        <v>115</v>
      </c>
      <c r="F98">
        <v>5</v>
      </c>
      <c r="G98">
        <v>0.0416666666666667</v>
      </c>
    </row>
    <row r="99" spans="1:7" ht="12.75">
      <c r="A99" t="s">
        <v>15</v>
      </c>
      <c r="B99">
        <v>55</v>
      </c>
      <c r="C99">
        <v>0</v>
      </c>
      <c r="D99">
        <v>0</v>
      </c>
      <c r="E99">
        <v>110</v>
      </c>
      <c r="F99">
        <v>0</v>
      </c>
      <c r="G99">
        <v>0</v>
      </c>
    </row>
    <row r="100" spans="1:7" ht="12.75">
      <c r="A100" t="s">
        <v>16</v>
      </c>
      <c r="B100">
        <v>63</v>
      </c>
      <c r="C100">
        <v>3</v>
      </c>
      <c r="D100">
        <v>0</v>
      </c>
      <c r="E100">
        <v>129</v>
      </c>
      <c r="F100">
        <v>3</v>
      </c>
      <c r="G100">
        <v>0.0227272727272727</v>
      </c>
    </row>
    <row r="101" spans="1:7" ht="12.75">
      <c r="A101" t="s">
        <v>17</v>
      </c>
      <c r="B101">
        <f>SUM(B87:B88)</f>
        <v>178</v>
      </c>
      <c r="C101">
        <f>SUM(C87:C88)</f>
        <v>5</v>
      </c>
      <c r="D101">
        <f>SUM(D87:D88)</f>
        <v>1</v>
      </c>
      <c r="E101">
        <f>SUM(E87:E88)</f>
        <v>361</v>
      </c>
      <c r="F101">
        <f>SUM(F87:F88)</f>
        <v>7</v>
      </c>
      <c r="G101">
        <f>F101/(E101+F101)</f>
        <v>0.019021739130434784</v>
      </c>
    </row>
    <row r="102" spans="1:7" ht="12.75">
      <c r="A102" t="s">
        <v>18</v>
      </c>
      <c r="B102">
        <f>SUM(B90:B92)</f>
        <v>179</v>
      </c>
      <c r="C102">
        <f>SUM(C90:C92)</f>
        <v>85</v>
      </c>
      <c r="D102">
        <f>SUM(D90:D92)</f>
        <v>22</v>
      </c>
      <c r="E102">
        <f>SUM(E90:E92)</f>
        <v>443</v>
      </c>
      <c r="F102">
        <f>SUM(F90:F92)</f>
        <v>129</v>
      </c>
      <c r="G102">
        <f>F102/(E102+F102)</f>
        <v>0.22552447552447552</v>
      </c>
    </row>
    <row r="103" spans="1:10" ht="12.75">
      <c r="A103" t="s">
        <v>19</v>
      </c>
      <c r="B103">
        <f>SUM(B93:B97)</f>
        <v>373</v>
      </c>
      <c r="C103">
        <f>SUM(C93:C97)</f>
        <v>1</v>
      </c>
      <c r="D103">
        <f>SUM(D93:D97)</f>
        <v>0</v>
      </c>
      <c r="E103">
        <f>SUM(E93:E97)</f>
        <v>747</v>
      </c>
      <c r="F103">
        <f>SUM(F93:F97)</f>
        <v>1</v>
      </c>
      <c r="G103">
        <f>F103/(E103+F103)</f>
        <v>0.001336898395721925</v>
      </c>
      <c r="I103" t="s">
        <v>48</v>
      </c>
      <c r="J103">
        <v>0.001</v>
      </c>
    </row>
    <row r="104" spans="1:7" ht="12.75">
      <c r="A104" t="s">
        <v>20</v>
      </c>
      <c r="B104">
        <f>SUM(B98:B100)</f>
        <v>173</v>
      </c>
      <c r="C104">
        <f>SUM(C98:C100)</f>
        <v>8</v>
      </c>
      <c r="D104">
        <f>SUM(D98:D100)</f>
        <v>0</v>
      </c>
      <c r="E104">
        <f>SUM(E98:E100)</f>
        <v>354</v>
      </c>
      <c r="F104">
        <f>SUM(F98:F100)</f>
        <v>8</v>
      </c>
      <c r="G104">
        <f>F104/(E104+F104)</f>
        <v>0.022099447513812154</v>
      </c>
    </row>
    <row r="106" spans="1:4" ht="12.75">
      <c r="A106" s="1" t="s">
        <v>41</v>
      </c>
      <c r="B106" t="s">
        <v>32</v>
      </c>
      <c r="C106" s="3">
        <v>36563797</v>
      </c>
      <c r="D106" t="s">
        <v>52</v>
      </c>
    </row>
    <row r="107" spans="1:7" ht="12.75">
      <c r="A107" t="s">
        <v>0</v>
      </c>
      <c r="B107" t="s">
        <v>23</v>
      </c>
      <c r="C107" t="s">
        <v>24</v>
      </c>
      <c r="D107" t="s">
        <v>25</v>
      </c>
      <c r="E107" t="s">
        <v>26</v>
      </c>
      <c r="F107" t="s">
        <v>27</v>
      </c>
      <c r="G107" t="s">
        <v>28</v>
      </c>
    </row>
    <row r="108" spans="1:7" ht="12.75">
      <c r="A108" t="s">
        <v>1</v>
      </c>
      <c r="B108">
        <v>70</v>
      </c>
      <c r="C108">
        <v>25</v>
      </c>
      <c r="D108">
        <v>2</v>
      </c>
      <c r="E108">
        <v>165</v>
      </c>
      <c r="F108">
        <v>29</v>
      </c>
      <c r="G108">
        <v>0.149484536082474</v>
      </c>
    </row>
    <row r="109" spans="1:9" ht="12.75">
      <c r="A109" t="s">
        <v>4</v>
      </c>
      <c r="B109">
        <v>59</v>
      </c>
      <c r="C109">
        <v>26</v>
      </c>
      <c r="D109">
        <v>2</v>
      </c>
      <c r="E109">
        <v>144</v>
      </c>
      <c r="F109">
        <v>30</v>
      </c>
      <c r="G109">
        <v>0.172413793103448</v>
      </c>
      <c r="I109" t="s">
        <v>46</v>
      </c>
    </row>
    <row r="110" spans="1:10" ht="12.75">
      <c r="A110" t="s">
        <v>5</v>
      </c>
      <c r="B110">
        <v>44</v>
      </c>
      <c r="C110">
        <v>14</v>
      </c>
      <c r="D110">
        <v>3</v>
      </c>
      <c r="E110">
        <v>102</v>
      </c>
      <c r="F110">
        <v>20</v>
      </c>
      <c r="G110">
        <v>0.163934426229508</v>
      </c>
      <c r="I110" t="s">
        <v>47</v>
      </c>
      <c r="J110">
        <v>0.0654</v>
      </c>
    </row>
    <row r="111" spans="1:7" ht="12.75">
      <c r="A111" t="s">
        <v>6</v>
      </c>
      <c r="B111">
        <v>19</v>
      </c>
      <c r="C111">
        <v>57</v>
      </c>
      <c r="D111">
        <v>21</v>
      </c>
      <c r="E111">
        <v>95</v>
      </c>
      <c r="F111">
        <v>99</v>
      </c>
      <c r="G111">
        <v>0.510309278350515</v>
      </c>
    </row>
    <row r="112" spans="1:7" ht="12.75">
      <c r="A112" t="s">
        <v>7</v>
      </c>
      <c r="B112">
        <v>27</v>
      </c>
      <c r="C112">
        <v>51</v>
      </c>
      <c r="D112">
        <v>22</v>
      </c>
      <c r="E112">
        <v>105</v>
      </c>
      <c r="F112">
        <v>95</v>
      </c>
      <c r="G112">
        <v>0.475</v>
      </c>
    </row>
    <row r="113" spans="1:7" ht="12.75">
      <c r="A113" t="s">
        <v>8</v>
      </c>
      <c r="B113">
        <v>24</v>
      </c>
      <c r="C113">
        <v>39</v>
      </c>
      <c r="D113">
        <v>26</v>
      </c>
      <c r="E113">
        <v>87</v>
      </c>
      <c r="F113">
        <v>91</v>
      </c>
      <c r="G113">
        <v>0.51123595505618</v>
      </c>
    </row>
    <row r="114" spans="1:7" ht="12.75">
      <c r="A114" t="s">
        <v>9</v>
      </c>
      <c r="B114">
        <v>82</v>
      </c>
      <c r="C114">
        <v>0</v>
      </c>
      <c r="D114">
        <v>0</v>
      </c>
      <c r="E114">
        <v>164</v>
      </c>
      <c r="F114">
        <v>0</v>
      </c>
      <c r="G114">
        <v>0</v>
      </c>
    </row>
    <row r="115" spans="1:7" ht="12.75">
      <c r="A115" t="s">
        <v>10</v>
      </c>
      <c r="B115">
        <v>85</v>
      </c>
      <c r="C115">
        <v>8</v>
      </c>
      <c r="D115">
        <v>0</v>
      </c>
      <c r="E115">
        <v>178</v>
      </c>
      <c r="F115">
        <v>8</v>
      </c>
      <c r="G115">
        <v>0.043010752688172</v>
      </c>
    </row>
    <row r="116" spans="1:7" ht="12.75">
      <c r="A116" t="s">
        <v>11</v>
      </c>
      <c r="B116">
        <v>87</v>
      </c>
      <c r="C116">
        <v>0</v>
      </c>
      <c r="D116">
        <v>0</v>
      </c>
      <c r="E116">
        <v>174</v>
      </c>
      <c r="F116">
        <v>0</v>
      </c>
      <c r="G116">
        <v>0</v>
      </c>
    </row>
    <row r="117" spans="1:7" ht="12.75">
      <c r="A117" t="s">
        <v>12</v>
      </c>
      <c r="B117">
        <v>14</v>
      </c>
      <c r="C117">
        <v>0</v>
      </c>
      <c r="D117">
        <v>0</v>
      </c>
      <c r="E117">
        <v>28</v>
      </c>
      <c r="F117">
        <v>0</v>
      </c>
      <c r="G117">
        <v>0</v>
      </c>
    </row>
    <row r="118" spans="1:7" ht="12.75">
      <c r="A118" t="s">
        <v>13</v>
      </c>
      <c r="B118">
        <v>97</v>
      </c>
      <c r="C118">
        <v>1</v>
      </c>
      <c r="D118">
        <v>0</v>
      </c>
      <c r="E118">
        <v>195</v>
      </c>
      <c r="F118">
        <v>1</v>
      </c>
      <c r="G118">
        <v>0.00510204081632653</v>
      </c>
    </row>
    <row r="119" spans="1:7" ht="12.75">
      <c r="A119" t="s">
        <v>14</v>
      </c>
      <c r="B119">
        <v>38</v>
      </c>
      <c r="C119">
        <v>18</v>
      </c>
      <c r="D119">
        <v>4</v>
      </c>
      <c r="E119">
        <v>94</v>
      </c>
      <c r="F119">
        <v>26</v>
      </c>
      <c r="G119">
        <v>0.216666666666667</v>
      </c>
    </row>
    <row r="120" spans="1:7" ht="12.75">
      <c r="A120" t="s">
        <v>15</v>
      </c>
      <c r="B120">
        <v>42</v>
      </c>
      <c r="C120">
        <v>11</v>
      </c>
      <c r="D120">
        <v>2</v>
      </c>
      <c r="E120">
        <v>95</v>
      </c>
      <c r="F120">
        <v>15</v>
      </c>
      <c r="G120">
        <v>0.136363636363636</v>
      </c>
    </row>
    <row r="121" spans="1:7" ht="12.75">
      <c r="A121" t="s">
        <v>16</v>
      </c>
      <c r="B121">
        <v>29</v>
      </c>
      <c r="C121">
        <v>30</v>
      </c>
      <c r="D121">
        <v>7</v>
      </c>
      <c r="E121">
        <v>88</v>
      </c>
      <c r="F121">
        <v>44</v>
      </c>
      <c r="G121">
        <v>0.333333333333333</v>
      </c>
    </row>
    <row r="122" spans="1:7" ht="12.75">
      <c r="A122" t="s">
        <v>17</v>
      </c>
      <c r="B122">
        <f>SUM(B108:B109)</f>
        <v>129</v>
      </c>
      <c r="C122">
        <f>SUM(C108:C109)</f>
        <v>51</v>
      </c>
      <c r="D122">
        <f>SUM(D108:D109)</f>
        <v>4</v>
      </c>
      <c r="E122">
        <f>SUM(E108:E109)</f>
        <v>309</v>
      </c>
      <c r="F122">
        <f>SUM(F108:F109)</f>
        <v>59</v>
      </c>
      <c r="G122">
        <f>F122/(E122+F122)</f>
        <v>0.16032608695652173</v>
      </c>
    </row>
    <row r="123" spans="1:7" ht="12.75">
      <c r="A123" t="s">
        <v>18</v>
      </c>
      <c r="B123">
        <f>SUM(B111:B113)</f>
        <v>70</v>
      </c>
      <c r="C123">
        <f>SUM(C111:C113)</f>
        <v>147</v>
      </c>
      <c r="D123">
        <f>SUM(D111:D113)</f>
        <v>69</v>
      </c>
      <c r="E123">
        <f>SUM(E111:E113)</f>
        <v>287</v>
      </c>
      <c r="F123">
        <f>SUM(F111:F113)</f>
        <v>285</v>
      </c>
      <c r="G123">
        <f>F123/(E123+F123)</f>
        <v>0.4982517482517482</v>
      </c>
    </row>
    <row r="124" spans="1:10" ht="12.75">
      <c r="A124" t="s">
        <v>19</v>
      </c>
      <c r="B124">
        <f>SUM(B114:B118)</f>
        <v>365</v>
      </c>
      <c r="C124">
        <f>SUM(C114:C118)</f>
        <v>9</v>
      </c>
      <c r="D124">
        <f>SUM(D114:D118)</f>
        <v>0</v>
      </c>
      <c r="E124">
        <f>SUM(E114:E118)</f>
        <v>739</v>
      </c>
      <c r="F124">
        <f>SUM(F114:F118)</f>
        <v>9</v>
      </c>
      <c r="G124">
        <f>F124/(E124+F124)</f>
        <v>0.012032085561497326</v>
      </c>
      <c r="I124" t="s">
        <v>48</v>
      </c>
      <c r="J124">
        <v>0.00346</v>
      </c>
    </row>
    <row r="125" spans="1:7" ht="12.75">
      <c r="A125" t="s">
        <v>20</v>
      </c>
      <c r="B125">
        <f>SUM(B119:B121)</f>
        <v>109</v>
      </c>
      <c r="C125">
        <f>SUM(C119:C121)</f>
        <v>59</v>
      </c>
      <c r="D125">
        <f>SUM(D119:D121)</f>
        <v>13</v>
      </c>
      <c r="E125">
        <f>SUM(E119:E121)</f>
        <v>277</v>
      </c>
      <c r="F125">
        <f>SUM(F119:F121)</f>
        <v>85</v>
      </c>
      <c r="G125">
        <f>F125/(E125+F125)</f>
        <v>0.23480662983425415</v>
      </c>
    </row>
    <row r="127" spans="1:4" ht="12.75">
      <c r="A127" s="1" t="s">
        <v>42</v>
      </c>
      <c r="C127" s="3">
        <v>36563981</v>
      </c>
      <c r="D127" t="s">
        <v>52</v>
      </c>
    </row>
    <row r="128" spans="1:7" ht="12.75">
      <c r="A128" t="s">
        <v>0</v>
      </c>
      <c r="B128" t="s">
        <v>23</v>
      </c>
      <c r="C128" t="s">
        <v>24</v>
      </c>
      <c r="D128" t="s">
        <v>25</v>
      </c>
      <c r="E128" t="s">
        <v>26</v>
      </c>
      <c r="F128" t="s">
        <v>27</v>
      </c>
      <c r="G128" t="s">
        <v>28</v>
      </c>
    </row>
    <row r="129" spans="1:7" ht="12.75">
      <c r="A129" t="s">
        <v>1</v>
      </c>
      <c r="B129">
        <v>97</v>
      </c>
      <c r="C129">
        <v>0</v>
      </c>
      <c r="D129">
        <v>0</v>
      </c>
      <c r="E129">
        <v>194</v>
      </c>
      <c r="F129">
        <v>0</v>
      </c>
      <c r="G129">
        <v>0</v>
      </c>
    </row>
    <row r="130" spans="1:9" ht="12.75">
      <c r="A130" t="s">
        <v>4</v>
      </c>
      <c r="B130">
        <v>87</v>
      </c>
      <c r="C130">
        <v>0</v>
      </c>
      <c r="D130">
        <v>0</v>
      </c>
      <c r="E130">
        <v>174</v>
      </c>
      <c r="F130">
        <v>0</v>
      </c>
      <c r="G130">
        <v>0</v>
      </c>
      <c r="I130" t="s">
        <v>46</v>
      </c>
    </row>
    <row r="131" spans="1:10" ht="12.75">
      <c r="A131" t="s">
        <v>5</v>
      </c>
      <c r="B131">
        <v>61</v>
      </c>
      <c r="C131">
        <v>0</v>
      </c>
      <c r="D131">
        <v>0</v>
      </c>
      <c r="E131">
        <v>122</v>
      </c>
      <c r="F131">
        <v>0</v>
      </c>
      <c r="G131">
        <v>0</v>
      </c>
      <c r="I131" t="s">
        <v>47</v>
      </c>
      <c r="J131">
        <v>0.000557</v>
      </c>
    </row>
    <row r="132" spans="1:7" ht="12.75">
      <c r="A132" t="s">
        <v>6</v>
      </c>
      <c r="B132">
        <v>97</v>
      </c>
      <c r="C132">
        <v>0</v>
      </c>
      <c r="D132">
        <v>0</v>
      </c>
      <c r="E132">
        <v>194</v>
      </c>
      <c r="F132">
        <v>0</v>
      </c>
      <c r="G132">
        <v>0</v>
      </c>
    </row>
    <row r="133" spans="1:7" ht="12.75">
      <c r="A133" t="s">
        <v>7</v>
      </c>
      <c r="B133">
        <v>100</v>
      </c>
      <c r="C133">
        <v>0</v>
      </c>
      <c r="D133">
        <v>0</v>
      </c>
      <c r="E133">
        <v>200</v>
      </c>
      <c r="F133">
        <v>0</v>
      </c>
      <c r="G133">
        <v>0</v>
      </c>
    </row>
    <row r="134" spans="1:7" ht="12.75">
      <c r="A134" t="s">
        <v>8</v>
      </c>
      <c r="B134">
        <v>89</v>
      </c>
      <c r="C134">
        <v>0</v>
      </c>
      <c r="D134">
        <v>0</v>
      </c>
      <c r="E134">
        <v>178</v>
      </c>
      <c r="F134">
        <v>0</v>
      </c>
      <c r="G134">
        <v>0</v>
      </c>
    </row>
    <row r="135" spans="1:7" ht="12.75">
      <c r="A135" t="s">
        <v>9</v>
      </c>
      <c r="B135">
        <v>82</v>
      </c>
      <c r="C135">
        <v>0</v>
      </c>
      <c r="D135">
        <v>0</v>
      </c>
      <c r="E135">
        <v>164</v>
      </c>
      <c r="F135">
        <v>0</v>
      </c>
      <c r="G135">
        <v>0</v>
      </c>
    </row>
    <row r="136" spans="1:7" ht="12.75">
      <c r="A136" t="s">
        <v>10</v>
      </c>
      <c r="B136">
        <v>92</v>
      </c>
      <c r="C136">
        <v>1</v>
      </c>
      <c r="D136">
        <v>0</v>
      </c>
      <c r="E136">
        <v>185</v>
      </c>
      <c r="F136">
        <v>1</v>
      </c>
      <c r="G136">
        <v>0.00537634408602151</v>
      </c>
    </row>
    <row r="137" spans="1:7" ht="12.75">
      <c r="A137" t="s">
        <v>11</v>
      </c>
      <c r="B137">
        <v>86</v>
      </c>
      <c r="C137">
        <v>1</v>
      </c>
      <c r="D137">
        <v>0</v>
      </c>
      <c r="E137">
        <v>173</v>
      </c>
      <c r="F137">
        <v>1</v>
      </c>
      <c r="G137">
        <v>0.00574712643678161</v>
      </c>
    </row>
    <row r="138" spans="1:7" ht="12.75">
      <c r="A138" t="s">
        <v>12</v>
      </c>
      <c r="B138">
        <v>14</v>
      </c>
      <c r="C138">
        <v>0</v>
      </c>
      <c r="D138">
        <v>0</v>
      </c>
      <c r="E138">
        <v>28</v>
      </c>
      <c r="F138">
        <v>0</v>
      </c>
      <c r="G138">
        <v>0</v>
      </c>
    </row>
    <row r="139" spans="1:7" ht="12.75">
      <c r="A139" t="s">
        <v>13</v>
      </c>
      <c r="B139">
        <v>98</v>
      </c>
      <c r="C139">
        <v>0</v>
      </c>
      <c r="D139">
        <v>0</v>
      </c>
      <c r="E139">
        <v>196</v>
      </c>
      <c r="F139">
        <v>0</v>
      </c>
      <c r="G139">
        <v>0</v>
      </c>
    </row>
    <row r="140" spans="1:7" ht="12.75">
      <c r="A140" t="s">
        <v>14</v>
      </c>
      <c r="B140">
        <v>60</v>
      </c>
      <c r="C140">
        <v>0</v>
      </c>
      <c r="D140">
        <v>0</v>
      </c>
      <c r="E140">
        <v>120</v>
      </c>
      <c r="F140">
        <v>0</v>
      </c>
      <c r="G140">
        <v>0</v>
      </c>
    </row>
    <row r="141" spans="1:7" ht="12.75">
      <c r="A141" t="s">
        <v>15</v>
      </c>
      <c r="B141">
        <v>55</v>
      </c>
      <c r="C141">
        <v>0</v>
      </c>
      <c r="D141">
        <v>0</v>
      </c>
      <c r="E141">
        <v>110</v>
      </c>
      <c r="F141">
        <v>0</v>
      </c>
      <c r="G141">
        <v>0</v>
      </c>
    </row>
    <row r="142" spans="1:7" ht="12.75">
      <c r="A142" t="s">
        <v>16</v>
      </c>
      <c r="B142">
        <v>66</v>
      </c>
      <c r="C142">
        <v>0</v>
      </c>
      <c r="D142">
        <v>0</v>
      </c>
      <c r="E142">
        <v>132</v>
      </c>
      <c r="F142">
        <v>0</v>
      </c>
      <c r="G142">
        <v>0</v>
      </c>
    </row>
    <row r="143" spans="1:7" ht="12.75">
      <c r="A143" t="s">
        <v>17</v>
      </c>
      <c r="B143">
        <f>SUM(B129:B130)</f>
        <v>184</v>
      </c>
      <c r="C143">
        <f>SUM(C129:C130)</f>
        <v>0</v>
      </c>
      <c r="D143">
        <f>SUM(D129:D130)</f>
        <v>0</v>
      </c>
      <c r="E143">
        <f>SUM(E129:E130)</f>
        <v>368</v>
      </c>
      <c r="F143">
        <f>SUM(F129:F130)</f>
        <v>0</v>
      </c>
      <c r="G143">
        <f>F143/(E143+F143)</f>
        <v>0</v>
      </c>
    </row>
    <row r="144" spans="1:7" ht="12.75">
      <c r="A144" t="s">
        <v>18</v>
      </c>
      <c r="B144">
        <f>SUM(B132:B134)</f>
        <v>286</v>
      </c>
      <c r="C144">
        <f>SUM(C132:C134)</f>
        <v>0</v>
      </c>
      <c r="D144">
        <f>SUM(D132:D134)</f>
        <v>0</v>
      </c>
      <c r="E144">
        <f>SUM(E132:E134)</f>
        <v>572</v>
      </c>
      <c r="F144">
        <f>SUM(F132:F134)</f>
        <v>0</v>
      </c>
      <c r="G144">
        <f>F144/(E144+F144)</f>
        <v>0</v>
      </c>
    </row>
    <row r="145" spans="1:10" ht="12.75">
      <c r="A145" t="s">
        <v>19</v>
      </c>
      <c r="B145">
        <f>SUM(B135:B139)</f>
        <v>372</v>
      </c>
      <c r="C145">
        <f>SUM(C135:C139)</f>
        <v>2</v>
      </c>
      <c r="D145">
        <f>SUM(D135:D139)</f>
        <v>0</v>
      </c>
      <c r="E145">
        <f>SUM(E135:E139)</f>
        <v>746</v>
      </c>
      <c r="F145">
        <f>SUM(F135:F139)</f>
        <v>2</v>
      </c>
      <c r="G145">
        <f>F145/(E145+F145)</f>
        <v>0.00267379679144385</v>
      </c>
      <c r="I145" t="s">
        <v>48</v>
      </c>
      <c r="J145">
        <v>0.000882</v>
      </c>
    </row>
    <row r="146" spans="1:7" ht="12.75">
      <c r="A146" t="s">
        <v>20</v>
      </c>
      <c r="B146">
        <f>SUM(B140:B142)</f>
        <v>181</v>
      </c>
      <c r="C146">
        <f>SUM(C140:C142)</f>
        <v>0</v>
      </c>
      <c r="D146">
        <f>SUM(D140:D142)</f>
        <v>0</v>
      </c>
      <c r="E146">
        <f>SUM(E140:E142)</f>
        <v>362</v>
      </c>
      <c r="F146">
        <f>SUM(F140:F142)</f>
        <v>0</v>
      </c>
      <c r="G146">
        <f>F146/(E146+F146)</f>
        <v>0</v>
      </c>
    </row>
    <row r="148" spans="1:4" ht="12.75">
      <c r="A148" s="1" t="s">
        <v>50</v>
      </c>
      <c r="C148" s="3">
        <v>36564213</v>
      </c>
      <c r="D148" t="s">
        <v>53</v>
      </c>
    </row>
    <row r="149" ht="12.75">
      <c r="A149" t="s">
        <v>46</v>
      </c>
    </row>
    <row r="150" spans="1:2" ht="12.75">
      <c r="A150" t="s">
        <v>47</v>
      </c>
      <c r="B150">
        <v>0</v>
      </c>
    </row>
    <row r="151" spans="1:2" ht="12.75">
      <c r="A151" t="s">
        <v>48</v>
      </c>
      <c r="B151">
        <v>0.000292</v>
      </c>
    </row>
    <row r="155" spans="1:4" ht="12.75">
      <c r="A155" s="1" t="s">
        <v>43</v>
      </c>
      <c r="B155" t="s">
        <v>33</v>
      </c>
      <c r="C155" s="3">
        <v>36564818</v>
      </c>
      <c r="D155" t="s">
        <v>52</v>
      </c>
    </row>
    <row r="156" spans="1:7" ht="12.75">
      <c r="A156" t="s">
        <v>0</v>
      </c>
      <c r="B156" t="s">
        <v>23</v>
      </c>
      <c r="C156" t="s">
        <v>24</v>
      </c>
      <c r="D156" t="s">
        <v>25</v>
      </c>
      <c r="E156" t="s">
        <v>26</v>
      </c>
      <c r="F156" t="s">
        <v>27</v>
      </c>
      <c r="G156" t="s">
        <v>28</v>
      </c>
    </row>
    <row r="157" spans="1:7" ht="12.75">
      <c r="A157" t="s">
        <v>1</v>
      </c>
      <c r="B157">
        <v>95</v>
      </c>
      <c r="C157">
        <v>2</v>
      </c>
      <c r="D157">
        <v>0</v>
      </c>
      <c r="E157">
        <v>192</v>
      </c>
      <c r="F157">
        <v>2</v>
      </c>
      <c r="G157">
        <v>0.0103092783505155</v>
      </c>
    </row>
    <row r="158" spans="1:9" ht="12.75">
      <c r="A158" t="s">
        <v>4</v>
      </c>
      <c r="B158">
        <v>85</v>
      </c>
      <c r="C158">
        <v>2</v>
      </c>
      <c r="D158">
        <v>0</v>
      </c>
      <c r="E158">
        <v>172</v>
      </c>
      <c r="F158">
        <v>2</v>
      </c>
      <c r="G158">
        <v>0.0114942528735632</v>
      </c>
      <c r="I158" t="s">
        <v>46</v>
      </c>
    </row>
    <row r="159" spans="1:10" ht="12.75">
      <c r="A159" t="s">
        <v>5</v>
      </c>
      <c r="B159">
        <v>59</v>
      </c>
      <c r="C159">
        <v>2</v>
      </c>
      <c r="D159">
        <v>0</v>
      </c>
      <c r="E159">
        <v>120</v>
      </c>
      <c r="F159">
        <v>2</v>
      </c>
      <c r="G159">
        <v>0.0163934426229508</v>
      </c>
      <c r="I159" t="s">
        <v>47</v>
      </c>
      <c r="J159">
        <v>0.0018</v>
      </c>
    </row>
    <row r="160" spans="1:7" ht="12.75">
      <c r="A160" t="s">
        <v>6</v>
      </c>
      <c r="B160">
        <v>87</v>
      </c>
      <c r="C160">
        <v>10</v>
      </c>
      <c r="D160">
        <v>0</v>
      </c>
      <c r="E160">
        <v>184</v>
      </c>
      <c r="F160">
        <v>10</v>
      </c>
      <c r="G160">
        <v>0.0515463917525773</v>
      </c>
    </row>
    <row r="161" spans="1:7" ht="12.75">
      <c r="A161" t="s">
        <v>7</v>
      </c>
      <c r="B161">
        <v>85</v>
      </c>
      <c r="C161">
        <v>15</v>
      </c>
      <c r="D161">
        <v>0</v>
      </c>
      <c r="E161">
        <v>185</v>
      </c>
      <c r="F161">
        <v>15</v>
      </c>
      <c r="G161">
        <v>0.075</v>
      </c>
    </row>
    <row r="162" spans="1:7" ht="12.75">
      <c r="A162" t="s">
        <v>8</v>
      </c>
      <c r="B162">
        <v>79</v>
      </c>
      <c r="C162">
        <v>9</v>
      </c>
      <c r="D162">
        <v>1</v>
      </c>
      <c r="E162">
        <v>167</v>
      </c>
      <c r="F162">
        <v>11</v>
      </c>
      <c r="G162">
        <v>0.0617977528089888</v>
      </c>
    </row>
    <row r="163" spans="1:7" ht="12.75">
      <c r="A163" t="s">
        <v>9</v>
      </c>
      <c r="B163">
        <v>81</v>
      </c>
      <c r="C163">
        <v>1</v>
      </c>
      <c r="D163">
        <v>0</v>
      </c>
      <c r="E163">
        <v>163</v>
      </c>
      <c r="F163">
        <v>1</v>
      </c>
      <c r="G163">
        <v>0.00609756097560976</v>
      </c>
    </row>
    <row r="164" spans="1:7" ht="12.75">
      <c r="A164" t="s">
        <v>10</v>
      </c>
      <c r="B164">
        <v>93</v>
      </c>
      <c r="C164">
        <v>0</v>
      </c>
      <c r="D164">
        <v>0</v>
      </c>
      <c r="E164">
        <v>186</v>
      </c>
      <c r="F164">
        <v>0</v>
      </c>
      <c r="G164">
        <v>0</v>
      </c>
    </row>
    <row r="165" spans="1:7" ht="12.75">
      <c r="A165" t="s">
        <v>11</v>
      </c>
      <c r="B165">
        <v>87</v>
      </c>
      <c r="C165">
        <v>0</v>
      </c>
      <c r="D165">
        <v>0</v>
      </c>
      <c r="E165">
        <v>174</v>
      </c>
      <c r="F165">
        <v>0</v>
      </c>
      <c r="G165">
        <v>0</v>
      </c>
    </row>
    <row r="166" spans="1:7" ht="12.75">
      <c r="A166" t="s">
        <v>12</v>
      </c>
      <c r="B166">
        <v>14</v>
      </c>
      <c r="C166">
        <v>0</v>
      </c>
      <c r="D166">
        <v>0</v>
      </c>
      <c r="E166">
        <v>28</v>
      </c>
      <c r="F166">
        <v>0</v>
      </c>
      <c r="G166">
        <v>0</v>
      </c>
    </row>
    <row r="167" spans="1:7" ht="12.75">
      <c r="A167" t="s">
        <v>13</v>
      </c>
      <c r="B167">
        <v>98</v>
      </c>
      <c r="C167">
        <v>0</v>
      </c>
      <c r="D167">
        <v>0</v>
      </c>
      <c r="E167">
        <v>196</v>
      </c>
      <c r="F167">
        <v>0</v>
      </c>
      <c r="G167">
        <v>0</v>
      </c>
    </row>
    <row r="168" spans="1:7" ht="12.75">
      <c r="A168" t="s">
        <v>14</v>
      </c>
      <c r="B168">
        <v>56</v>
      </c>
      <c r="C168">
        <v>4</v>
      </c>
      <c r="D168">
        <v>0</v>
      </c>
      <c r="E168">
        <v>116</v>
      </c>
      <c r="F168">
        <v>4</v>
      </c>
      <c r="G168">
        <v>0.0333333333333333</v>
      </c>
    </row>
    <row r="169" spans="1:7" ht="12.75">
      <c r="A169" t="s">
        <v>15</v>
      </c>
      <c r="B169">
        <v>55</v>
      </c>
      <c r="C169">
        <v>0</v>
      </c>
      <c r="D169">
        <v>0</v>
      </c>
      <c r="E169">
        <v>110</v>
      </c>
      <c r="F169">
        <v>0</v>
      </c>
      <c r="G169">
        <v>0</v>
      </c>
    </row>
    <row r="170" spans="1:7" ht="12.75">
      <c r="A170" t="s">
        <v>16</v>
      </c>
      <c r="B170">
        <v>63</v>
      </c>
      <c r="C170">
        <v>3</v>
      </c>
      <c r="D170">
        <v>0</v>
      </c>
      <c r="E170">
        <v>129</v>
      </c>
      <c r="F170">
        <v>3</v>
      </c>
      <c r="G170">
        <v>0.0227272727272727</v>
      </c>
    </row>
    <row r="171" spans="1:7" ht="12.75">
      <c r="A171" t="s">
        <v>17</v>
      </c>
      <c r="B171">
        <f>SUM(B157:B158)</f>
        <v>180</v>
      </c>
      <c r="C171">
        <f>SUM(C157:C158)</f>
        <v>4</v>
      </c>
      <c r="D171">
        <f>SUM(D157:D158)</f>
        <v>0</v>
      </c>
      <c r="E171">
        <f>SUM(E157:E158)</f>
        <v>364</v>
      </c>
      <c r="F171">
        <f>SUM(F157:F158)</f>
        <v>4</v>
      </c>
      <c r="G171">
        <f>F171/(E171+F171)</f>
        <v>0.010869565217391304</v>
      </c>
    </row>
    <row r="172" spans="1:7" ht="12.75">
      <c r="A172" t="s">
        <v>18</v>
      </c>
      <c r="B172">
        <f>SUM(B160:B162)</f>
        <v>251</v>
      </c>
      <c r="C172">
        <f>SUM(C160:C162)</f>
        <v>34</v>
      </c>
      <c r="D172">
        <f>SUM(D160:D162)</f>
        <v>1</v>
      </c>
      <c r="E172">
        <f>SUM(E160:E162)</f>
        <v>536</v>
      </c>
      <c r="F172">
        <f>SUM(F160:F162)</f>
        <v>36</v>
      </c>
      <c r="G172">
        <f>F172/(E172+F172)</f>
        <v>0.06293706293706294</v>
      </c>
    </row>
    <row r="173" spans="1:10" ht="12.75">
      <c r="A173" t="s">
        <v>19</v>
      </c>
      <c r="B173">
        <f>SUM(B163:B167)</f>
        <v>373</v>
      </c>
      <c r="C173">
        <f>SUM(C163:C167)</f>
        <v>1</v>
      </c>
      <c r="D173">
        <f>SUM(D163:D167)</f>
        <v>0</v>
      </c>
      <c r="E173">
        <f>SUM(E163:E167)</f>
        <v>747</v>
      </c>
      <c r="F173">
        <f>SUM(F163:F167)</f>
        <v>1</v>
      </c>
      <c r="G173">
        <f>F173/(E173+F173)</f>
        <v>0.001336898395721925</v>
      </c>
      <c r="I173" t="s">
        <v>48</v>
      </c>
      <c r="J173">
        <v>0</v>
      </c>
    </row>
    <row r="174" spans="1:7" ht="12.75">
      <c r="A174" t="s">
        <v>20</v>
      </c>
      <c r="B174">
        <f>SUM(B168:B170)</f>
        <v>174</v>
      </c>
      <c r="C174">
        <f>SUM(C168:C170)</f>
        <v>7</v>
      </c>
      <c r="D174">
        <f>SUM(D168:D170)</f>
        <v>0</v>
      </c>
      <c r="E174">
        <f>SUM(E168:E170)</f>
        <v>355</v>
      </c>
      <c r="F174">
        <f>SUM(F168:F170)</f>
        <v>7</v>
      </c>
      <c r="G174">
        <f>F174/(E174+F174)</f>
        <v>0.019337016574585635</v>
      </c>
    </row>
    <row r="176" spans="1:4" ht="12.75">
      <c r="A176" s="1" t="s">
        <v>44</v>
      </c>
      <c r="B176" t="s">
        <v>35</v>
      </c>
      <c r="C176" s="3">
        <v>36565739</v>
      </c>
      <c r="D176" t="s">
        <v>52</v>
      </c>
    </row>
    <row r="177" spans="1:7" ht="12.75">
      <c r="A177" t="s">
        <v>0</v>
      </c>
      <c r="B177" t="s">
        <v>23</v>
      </c>
      <c r="C177" t="s">
        <v>24</v>
      </c>
      <c r="D177" t="s">
        <v>25</v>
      </c>
      <c r="E177" t="s">
        <v>26</v>
      </c>
      <c r="F177" t="s">
        <v>27</v>
      </c>
      <c r="G177" t="s">
        <v>28</v>
      </c>
    </row>
    <row r="178" spans="1:7" ht="12.75">
      <c r="A178" t="s">
        <v>1</v>
      </c>
      <c r="B178">
        <v>92</v>
      </c>
      <c r="C178">
        <v>5</v>
      </c>
      <c r="D178">
        <v>0</v>
      </c>
      <c r="E178">
        <v>189</v>
      </c>
      <c r="F178">
        <v>5</v>
      </c>
      <c r="G178">
        <v>0.0257731958762887</v>
      </c>
    </row>
    <row r="179" spans="1:9" ht="12.75">
      <c r="A179" t="s">
        <v>4</v>
      </c>
      <c r="B179">
        <v>79</v>
      </c>
      <c r="C179">
        <v>8</v>
      </c>
      <c r="D179">
        <v>0</v>
      </c>
      <c r="E179">
        <v>166</v>
      </c>
      <c r="F179">
        <v>8</v>
      </c>
      <c r="G179">
        <v>0.0459770114942529</v>
      </c>
      <c r="I179" t="s">
        <v>46</v>
      </c>
    </row>
    <row r="180" spans="1:10" ht="12.75">
      <c r="A180" t="s">
        <v>5</v>
      </c>
      <c r="B180">
        <v>59</v>
      </c>
      <c r="C180">
        <v>2</v>
      </c>
      <c r="D180">
        <v>0</v>
      </c>
      <c r="E180">
        <v>120</v>
      </c>
      <c r="F180">
        <v>2</v>
      </c>
      <c r="G180">
        <v>0.0163934426229508</v>
      </c>
      <c r="I180" t="s">
        <v>47</v>
      </c>
      <c r="J180">
        <v>0.027822</v>
      </c>
    </row>
    <row r="181" spans="1:7" ht="12.75">
      <c r="A181" t="s">
        <v>6</v>
      </c>
      <c r="B181">
        <v>44</v>
      </c>
      <c r="C181">
        <v>49</v>
      </c>
      <c r="D181">
        <v>4</v>
      </c>
      <c r="E181">
        <v>137</v>
      </c>
      <c r="F181">
        <v>57</v>
      </c>
      <c r="G181">
        <v>0.293814432989691</v>
      </c>
    </row>
    <row r="182" spans="1:7" ht="12.75">
      <c r="A182" t="s">
        <v>7</v>
      </c>
      <c r="B182">
        <v>68</v>
      </c>
      <c r="C182">
        <v>25</v>
      </c>
      <c r="D182">
        <v>7</v>
      </c>
      <c r="E182">
        <v>161</v>
      </c>
      <c r="F182">
        <v>39</v>
      </c>
      <c r="G182">
        <v>0.195</v>
      </c>
    </row>
    <row r="183" spans="1:7" ht="12.75">
      <c r="A183" t="s">
        <v>8</v>
      </c>
      <c r="B183">
        <v>40</v>
      </c>
      <c r="C183">
        <v>41</v>
      </c>
      <c r="D183">
        <v>8</v>
      </c>
      <c r="E183">
        <v>121</v>
      </c>
      <c r="F183">
        <v>57</v>
      </c>
      <c r="G183">
        <v>0.320224719101124</v>
      </c>
    </row>
    <row r="184" spans="1:7" ht="12.75">
      <c r="A184" t="s">
        <v>9</v>
      </c>
      <c r="B184">
        <v>82</v>
      </c>
      <c r="C184">
        <v>0</v>
      </c>
      <c r="D184">
        <v>0</v>
      </c>
      <c r="E184">
        <v>164</v>
      </c>
      <c r="F184">
        <v>0</v>
      </c>
      <c r="G184">
        <v>0</v>
      </c>
    </row>
    <row r="185" spans="1:7" ht="12.75">
      <c r="A185" t="s">
        <v>10</v>
      </c>
      <c r="B185">
        <v>88</v>
      </c>
      <c r="C185">
        <v>5</v>
      </c>
      <c r="D185">
        <v>0</v>
      </c>
      <c r="E185">
        <v>181</v>
      </c>
      <c r="F185">
        <v>5</v>
      </c>
      <c r="G185">
        <v>0.0268817204301075</v>
      </c>
    </row>
    <row r="186" spans="1:7" ht="12.75">
      <c r="A186" t="s">
        <v>11</v>
      </c>
      <c r="B186">
        <v>87</v>
      </c>
      <c r="C186">
        <v>0</v>
      </c>
      <c r="D186">
        <v>0</v>
      </c>
      <c r="E186">
        <v>174</v>
      </c>
      <c r="F186">
        <v>0</v>
      </c>
      <c r="G186">
        <v>0</v>
      </c>
    </row>
    <row r="187" spans="1:7" ht="12.75">
      <c r="A187" t="s">
        <v>12</v>
      </c>
      <c r="B187">
        <v>14</v>
      </c>
      <c r="C187">
        <v>0</v>
      </c>
      <c r="D187">
        <v>0</v>
      </c>
      <c r="E187">
        <v>28</v>
      </c>
      <c r="F187">
        <v>0</v>
      </c>
      <c r="G187">
        <v>0</v>
      </c>
    </row>
    <row r="188" spans="1:7" ht="12.75">
      <c r="A188" t="s">
        <v>13</v>
      </c>
      <c r="B188">
        <v>97</v>
      </c>
      <c r="C188">
        <v>1</v>
      </c>
      <c r="D188">
        <v>0</v>
      </c>
      <c r="E188">
        <v>195</v>
      </c>
      <c r="F188">
        <v>1</v>
      </c>
      <c r="G188">
        <v>0.00510204081632653</v>
      </c>
    </row>
    <row r="189" spans="1:7" ht="12.75">
      <c r="A189" t="s">
        <v>14</v>
      </c>
      <c r="B189">
        <v>44</v>
      </c>
      <c r="C189">
        <v>15</v>
      </c>
      <c r="D189">
        <v>1</v>
      </c>
      <c r="E189">
        <v>103</v>
      </c>
      <c r="F189">
        <v>17</v>
      </c>
      <c r="G189">
        <v>0.141666666666667</v>
      </c>
    </row>
    <row r="190" spans="1:7" ht="12.75">
      <c r="A190" t="s">
        <v>15</v>
      </c>
      <c r="B190">
        <v>43</v>
      </c>
      <c r="C190">
        <v>12</v>
      </c>
      <c r="D190">
        <v>0</v>
      </c>
      <c r="E190">
        <v>98</v>
      </c>
      <c r="F190">
        <v>12</v>
      </c>
      <c r="G190">
        <v>0.109090909090909</v>
      </c>
    </row>
    <row r="191" spans="1:7" ht="12.75">
      <c r="A191" t="s">
        <v>16</v>
      </c>
      <c r="B191">
        <v>32</v>
      </c>
      <c r="C191">
        <v>28</v>
      </c>
      <c r="D191">
        <v>6</v>
      </c>
      <c r="E191">
        <v>92</v>
      </c>
      <c r="F191">
        <v>40</v>
      </c>
      <c r="G191">
        <v>0.303030303030303</v>
      </c>
    </row>
    <row r="192" spans="1:7" ht="12.75">
      <c r="A192" t="s">
        <v>17</v>
      </c>
      <c r="B192">
        <f>SUM(B178:B179)</f>
        <v>171</v>
      </c>
      <c r="C192">
        <f>SUM(C178:C179)</f>
        <v>13</v>
      </c>
      <c r="D192">
        <f>SUM(D178:D179)</f>
        <v>0</v>
      </c>
      <c r="E192">
        <f>SUM(E178:E179)</f>
        <v>355</v>
      </c>
      <c r="F192">
        <f>SUM(F178:F179)</f>
        <v>13</v>
      </c>
      <c r="G192">
        <f>F192/(E192+F192)</f>
        <v>0.035326086956521736</v>
      </c>
    </row>
    <row r="193" spans="1:7" ht="12.75">
      <c r="A193" t="s">
        <v>18</v>
      </c>
      <c r="B193">
        <f>SUM(B181:B183)</f>
        <v>152</v>
      </c>
      <c r="C193">
        <f>SUM(C181:C183)</f>
        <v>115</v>
      </c>
      <c r="D193">
        <f>SUM(D181:D183)</f>
        <v>19</v>
      </c>
      <c r="E193">
        <f>SUM(E181:E183)</f>
        <v>419</v>
      </c>
      <c r="F193">
        <f>SUM(F181:F183)</f>
        <v>153</v>
      </c>
      <c r="G193">
        <f>F193/(E193+F193)</f>
        <v>0.2674825174825175</v>
      </c>
    </row>
    <row r="194" spans="1:10" ht="12.75">
      <c r="A194" t="s">
        <v>19</v>
      </c>
      <c r="B194">
        <f>SUM(B184:B188)</f>
        <v>368</v>
      </c>
      <c r="C194">
        <f>SUM(C184:C188)</f>
        <v>6</v>
      </c>
      <c r="D194">
        <f>SUM(D184:D188)</f>
        <v>0</v>
      </c>
      <c r="E194">
        <f>SUM(E184:E188)</f>
        <v>742</v>
      </c>
      <c r="F194">
        <f>SUM(F184:F188)</f>
        <v>6</v>
      </c>
      <c r="G194">
        <f>F194/(E194+F194)</f>
        <v>0.008021390374331552</v>
      </c>
      <c r="I194" t="s">
        <v>48</v>
      </c>
      <c r="J194">
        <v>0.003278</v>
      </c>
    </row>
    <row r="195" spans="1:7" ht="12.75">
      <c r="A195" t="s">
        <v>20</v>
      </c>
      <c r="B195">
        <f>SUM(B189:B191)</f>
        <v>119</v>
      </c>
      <c r="C195">
        <f>SUM(C189:C191)</f>
        <v>55</v>
      </c>
      <c r="D195">
        <f>SUM(D189:D191)</f>
        <v>7</v>
      </c>
      <c r="E195">
        <f>SUM(E189:E191)</f>
        <v>293</v>
      </c>
      <c r="F195">
        <f>SUM(F189:F191)</f>
        <v>69</v>
      </c>
      <c r="G195">
        <f>F195/(E195+F195)</f>
        <v>0.19060773480662985</v>
      </c>
    </row>
    <row r="197" spans="1:4" ht="12.75">
      <c r="A197" s="1" t="s">
        <v>45</v>
      </c>
      <c r="B197" t="s">
        <v>34</v>
      </c>
      <c r="C197" s="3">
        <v>36565837</v>
      </c>
      <c r="D197" t="s">
        <v>52</v>
      </c>
    </row>
    <row r="198" spans="1:7" ht="12.75">
      <c r="A198" t="s">
        <v>0</v>
      </c>
      <c r="B198" t="s">
        <v>23</v>
      </c>
      <c r="C198" t="s">
        <v>24</v>
      </c>
      <c r="D198" t="s">
        <v>25</v>
      </c>
      <c r="E198" t="s">
        <v>26</v>
      </c>
      <c r="F198" t="s">
        <v>27</v>
      </c>
      <c r="G198" t="s">
        <v>28</v>
      </c>
    </row>
    <row r="199" spans="1:7" ht="12.75">
      <c r="A199" t="s">
        <v>1</v>
      </c>
      <c r="B199">
        <v>97</v>
      </c>
      <c r="C199">
        <v>0</v>
      </c>
      <c r="D199">
        <v>0</v>
      </c>
      <c r="E199">
        <v>194</v>
      </c>
      <c r="F199">
        <v>0</v>
      </c>
      <c r="G199">
        <v>0</v>
      </c>
    </row>
    <row r="200" spans="1:9" ht="12.75">
      <c r="A200" t="s">
        <v>4</v>
      </c>
      <c r="B200">
        <v>87</v>
      </c>
      <c r="C200">
        <v>0</v>
      </c>
      <c r="D200">
        <v>0</v>
      </c>
      <c r="E200">
        <v>174</v>
      </c>
      <c r="F200">
        <v>0</v>
      </c>
      <c r="G200">
        <v>0</v>
      </c>
      <c r="I200" t="s">
        <v>46</v>
      </c>
    </row>
    <row r="201" spans="1:10" ht="12.75">
      <c r="A201" t="s">
        <v>5</v>
      </c>
      <c r="B201">
        <v>61</v>
      </c>
      <c r="C201">
        <v>0</v>
      </c>
      <c r="D201">
        <v>0</v>
      </c>
      <c r="E201">
        <v>122</v>
      </c>
      <c r="F201">
        <v>0</v>
      </c>
      <c r="G201">
        <v>0</v>
      </c>
      <c r="I201" t="s">
        <v>47</v>
      </c>
      <c r="J201">
        <v>0.000272</v>
      </c>
    </row>
    <row r="202" spans="1:7" ht="12.75">
      <c r="A202" t="s">
        <v>6</v>
      </c>
      <c r="B202">
        <v>97</v>
      </c>
      <c r="C202">
        <v>0</v>
      </c>
      <c r="D202">
        <v>0</v>
      </c>
      <c r="E202">
        <v>194</v>
      </c>
      <c r="F202">
        <v>0</v>
      </c>
      <c r="G202">
        <v>0</v>
      </c>
    </row>
    <row r="203" spans="1:7" ht="12.75">
      <c r="A203" t="s">
        <v>7</v>
      </c>
      <c r="B203">
        <v>100</v>
      </c>
      <c r="C203">
        <v>0</v>
      </c>
      <c r="D203">
        <v>0</v>
      </c>
      <c r="E203">
        <v>200</v>
      </c>
      <c r="F203">
        <v>0</v>
      </c>
      <c r="G203">
        <v>0</v>
      </c>
    </row>
    <row r="204" spans="1:7" ht="12.75">
      <c r="A204" t="s">
        <v>8</v>
      </c>
      <c r="B204">
        <v>89</v>
      </c>
      <c r="C204">
        <v>0</v>
      </c>
      <c r="D204">
        <v>0</v>
      </c>
      <c r="E204">
        <v>178</v>
      </c>
      <c r="F204">
        <v>0</v>
      </c>
      <c r="G204">
        <v>0</v>
      </c>
    </row>
    <row r="205" spans="1:7" ht="12.75">
      <c r="A205" t="s">
        <v>9</v>
      </c>
      <c r="B205">
        <v>79</v>
      </c>
      <c r="C205">
        <v>3</v>
      </c>
      <c r="D205">
        <v>0</v>
      </c>
      <c r="E205">
        <v>161</v>
      </c>
      <c r="F205">
        <v>3</v>
      </c>
      <c r="G205">
        <v>0.0182926829268293</v>
      </c>
    </row>
    <row r="206" spans="1:7" ht="12.75">
      <c r="A206" t="s">
        <v>10</v>
      </c>
      <c r="B206">
        <v>93</v>
      </c>
      <c r="C206">
        <v>0</v>
      </c>
      <c r="D206">
        <v>0</v>
      </c>
      <c r="E206">
        <v>186</v>
      </c>
      <c r="F206">
        <v>0</v>
      </c>
      <c r="G206">
        <v>0</v>
      </c>
    </row>
    <row r="207" spans="1:7" ht="12.75">
      <c r="A207" t="s">
        <v>11</v>
      </c>
      <c r="B207">
        <v>87</v>
      </c>
      <c r="C207">
        <v>0</v>
      </c>
      <c r="D207">
        <v>0</v>
      </c>
      <c r="E207">
        <v>174</v>
      </c>
      <c r="F207">
        <v>0</v>
      </c>
      <c r="G207">
        <v>0</v>
      </c>
    </row>
    <row r="208" spans="1:7" ht="12.75">
      <c r="A208" t="s">
        <v>12</v>
      </c>
      <c r="B208">
        <v>14</v>
      </c>
      <c r="C208">
        <v>0</v>
      </c>
      <c r="D208">
        <v>0</v>
      </c>
      <c r="E208">
        <v>28</v>
      </c>
      <c r="F208">
        <v>0</v>
      </c>
      <c r="G208">
        <v>0</v>
      </c>
    </row>
    <row r="209" spans="1:7" ht="12.75">
      <c r="A209" t="s">
        <v>13</v>
      </c>
      <c r="B209">
        <v>97</v>
      </c>
      <c r="C209">
        <v>1</v>
      </c>
      <c r="D209">
        <v>0</v>
      </c>
      <c r="E209">
        <v>195</v>
      </c>
      <c r="F209">
        <v>1</v>
      </c>
      <c r="G209">
        <v>0.00510204081632653</v>
      </c>
    </row>
    <row r="210" spans="1:7" ht="12.75">
      <c r="A210" t="s">
        <v>14</v>
      </c>
      <c r="B210">
        <v>60</v>
      </c>
      <c r="C210">
        <v>0</v>
      </c>
      <c r="D210">
        <v>0</v>
      </c>
      <c r="E210">
        <v>120</v>
      </c>
      <c r="F210">
        <v>0</v>
      </c>
      <c r="G210">
        <v>0</v>
      </c>
    </row>
    <row r="211" spans="1:7" ht="12.75">
      <c r="A211" t="s">
        <v>15</v>
      </c>
      <c r="B211">
        <v>55</v>
      </c>
      <c r="C211">
        <v>0</v>
      </c>
      <c r="D211">
        <v>0</v>
      </c>
      <c r="E211">
        <v>110</v>
      </c>
      <c r="F211">
        <v>0</v>
      </c>
      <c r="G211">
        <v>0</v>
      </c>
    </row>
    <row r="212" spans="1:7" ht="12.75">
      <c r="A212" t="s">
        <v>16</v>
      </c>
      <c r="B212">
        <v>66</v>
      </c>
      <c r="C212">
        <v>0</v>
      </c>
      <c r="D212">
        <v>0</v>
      </c>
      <c r="E212">
        <v>132</v>
      </c>
      <c r="F212">
        <v>0</v>
      </c>
      <c r="G212">
        <v>0</v>
      </c>
    </row>
    <row r="213" spans="1:7" ht="12.75">
      <c r="A213" t="s">
        <v>17</v>
      </c>
      <c r="B213">
        <f>SUM(B199:B200)</f>
        <v>184</v>
      </c>
      <c r="C213">
        <f>SUM(C199:C200)</f>
        <v>0</v>
      </c>
      <c r="D213">
        <f>SUM(D199:D200)</f>
        <v>0</v>
      </c>
      <c r="E213">
        <f>SUM(E199:E200)</f>
        <v>368</v>
      </c>
      <c r="F213">
        <f>SUM(F199:F200)</f>
        <v>0</v>
      </c>
      <c r="G213">
        <f>F213/(E213+F213)</f>
        <v>0</v>
      </c>
    </row>
    <row r="214" spans="1:7" ht="12.75">
      <c r="A214" t="s">
        <v>18</v>
      </c>
      <c r="B214">
        <f>SUM(B202:B204)</f>
        <v>286</v>
      </c>
      <c r="C214">
        <f>SUM(C202:C204)</f>
        <v>0</v>
      </c>
      <c r="D214">
        <f>SUM(D202:D204)</f>
        <v>0</v>
      </c>
      <c r="E214">
        <f>SUM(E202:E204)</f>
        <v>572</v>
      </c>
      <c r="F214">
        <f>SUM(F202:F204)</f>
        <v>0</v>
      </c>
      <c r="G214">
        <f>F214/(E214+F214)</f>
        <v>0</v>
      </c>
    </row>
    <row r="215" spans="1:10" ht="12.75">
      <c r="A215" t="s">
        <v>19</v>
      </c>
      <c r="B215">
        <f>SUM(B205:B209)</f>
        <v>370</v>
      </c>
      <c r="C215">
        <f>SUM(C205:C209)</f>
        <v>4</v>
      </c>
      <c r="D215">
        <f>SUM(D205:D209)</f>
        <v>0</v>
      </c>
      <c r="E215">
        <f>SUM(E205:E209)</f>
        <v>744</v>
      </c>
      <c r="F215">
        <f>SUM(F205:F209)</f>
        <v>4</v>
      </c>
      <c r="G215">
        <f>F215/(E215+F215)</f>
        <v>0.0053475935828877</v>
      </c>
      <c r="I215" t="s">
        <v>48</v>
      </c>
      <c r="J215">
        <v>0</v>
      </c>
    </row>
    <row r="216" spans="1:7" ht="12.75">
      <c r="A216" t="s">
        <v>20</v>
      </c>
      <c r="B216">
        <f>SUM(B210:B212)</f>
        <v>181</v>
      </c>
      <c r="C216">
        <f>SUM(C210:C212)</f>
        <v>0</v>
      </c>
      <c r="D216">
        <f>SUM(D210:D212)</f>
        <v>0</v>
      </c>
      <c r="E216">
        <f>SUM(E210:E212)</f>
        <v>362</v>
      </c>
      <c r="F216">
        <f>SUM(F210:F212)</f>
        <v>0</v>
      </c>
      <c r="G216">
        <f>F216/(E216+F216)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Igo</cp:lastModifiedBy>
  <dcterms:created xsi:type="dcterms:W3CDTF">2012-02-01T20:53:49Z</dcterms:created>
  <dcterms:modified xsi:type="dcterms:W3CDTF">2012-02-09T04:06:37Z</dcterms:modified>
  <cp:category/>
  <cp:version/>
  <cp:contentType/>
  <cp:contentStatus/>
</cp:coreProperties>
</file>