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9705" tabRatio="845" activeTab="1"/>
  </bookViews>
  <sheets>
    <sheet name="search with SNP" sheetId="1" r:id="rId1"/>
    <sheet name="search shared SNP" sheetId="2" r:id="rId2"/>
    <sheet name="lung cancer" sheetId="3" r:id="rId3"/>
    <sheet name="COPD" sheetId="4" r:id="rId4"/>
  </sheets>
  <definedNames>
    <definedName name="_xlnm._FilterDatabase" localSheetId="1" hidden="1">'search shared SNP'!$A$1:$B$1</definedName>
  </definedNames>
  <calcPr fullCalcOnLoad="1"/>
</workbook>
</file>

<file path=xl/sharedStrings.xml><?xml version="1.0" encoding="utf-8"?>
<sst xmlns="http://schemas.openxmlformats.org/spreadsheetml/2006/main" count="3258" uniqueCount="800">
  <si>
    <t>rs9816619</t>
  </si>
  <si>
    <t>rs10937405</t>
  </si>
  <si>
    <t>rs4600802</t>
  </si>
  <si>
    <t>P Value</t>
  </si>
  <si>
    <t>rs7355025</t>
  </si>
  <si>
    <t>rs6428571</t>
  </si>
  <si>
    <t>rs522870</t>
  </si>
  <si>
    <t>rs11892454</t>
  </si>
  <si>
    <t>rs2631941</t>
  </si>
  <si>
    <t>rs1007823</t>
  </si>
  <si>
    <t>rs2160411</t>
  </si>
  <si>
    <t>rs13059346</t>
  </si>
  <si>
    <t>rs6784559</t>
  </si>
  <si>
    <t>rs6816078</t>
  </si>
  <si>
    <t>rs2320771</t>
  </si>
  <si>
    <t>rs2736100</t>
  </si>
  <si>
    <t>rs4836066</t>
  </si>
  <si>
    <t>rs2268718</t>
  </si>
  <si>
    <t>rs210610</t>
  </si>
  <si>
    <t>rs9375355</t>
  </si>
  <si>
    <t>rs4734484</t>
  </si>
  <si>
    <t>rs7004099</t>
  </si>
  <si>
    <t>rs7816010</t>
  </si>
  <si>
    <t>rs7038689</t>
  </si>
  <si>
    <t>rs1112922</t>
  </si>
  <si>
    <t>rs9326475</t>
  </si>
  <si>
    <t>rs2514133</t>
  </si>
  <si>
    <t>rs12422304</t>
  </si>
  <si>
    <t>rs224773</t>
  </si>
  <si>
    <t>rs10847046</t>
  </si>
  <si>
    <t>rs725834</t>
  </si>
  <si>
    <t>rs9557341</t>
  </si>
  <si>
    <t>rs8040530</t>
  </si>
  <si>
    <t>rs8025210</t>
  </si>
  <si>
    <t>rs8053669</t>
  </si>
  <si>
    <t>rs8061067</t>
  </si>
  <si>
    <t>rs9945635</t>
  </si>
  <si>
    <t>rs2729741</t>
  </si>
  <si>
    <t>rs11663418</t>
  </si>
  <si>
    <t>rs6035877</t>
  </si>
  <si>
    <t>rs8136914</t>
  </si>
  <si>
    <t>rs4823839</t>
  </si>
  <si>
    <t>rs17589429</t>
  </si>
  <si>
    <t>rs1530057</t>
  </si>
  <si>
    <t>rs1201296</t>
  </si>
  <si>
    <t>rs9840545</t>
  </si>
  <si>
    <t>rs7626795</t>
  </si>
  <si>
    <t>rs4635969</t>
  </si>
  <si>
    <t>rs402710</t>
  </si>
  <si>
    <t>rs401681</t>
  </si>
  <si>
    <t>rs1366625</t>
  </si>
  <si>
    <t>rs9295740</t>
  </si>
  <si>
    <t>rs13194504</t>
  </si>
  <si>
    <t>rs4324798</t>
  </si>
  <si>
    <t>rs3117582</t>
  </si>
  <si>
    <t>rs3131379</t>
  </si>
  <si>
    <t>rs7910260</t>
  </si>
  <si>
    <t>rs1926203</t>
  </si>
  <si>
    <t>rs748404</t>
  </si>
  <si>
    <t>rs2036534</t>
  </si>
  <si>
    <t>rs667282</t>
  </si>
  <si>
    <t>rs938682</t>
  </si>
  <si>
    <t>rs12914385</t>
  </si>
  <si>
    <t>rs8042374</t>
  </si>
  <si>
    <t>rs7259688</t>
  </si>
  <si>
    <t>rs6080100</t>
  </si>
  <si>
    <t>NA</t>
  </si>
  <si>
    <t>rs9831513</t>
  </si>
  <si>
    <t>rs6806854</t>
  </si>
  <si>
    <t>rs4404437</t>
  </si>
  <si>
    <t>rs4611807</t>
  </si>
  <si>
    <t>rs13322914</t>
  </si>
  <si>
    <t>rs2600843</t>
  </si>
  <si>
    <t>rs6767124</t>
  </si>
  <si>
    <t>rs1364593</t>
  </si>
  <si>
    <t>rs10513838</t>
  </si>
  <si>
    <t>rs7621676</t>
  </si>
  <si>
    <t>rs1895663</t>
  </si>
  <si>
    <t>rs1597774</t>
  </si>
  <si>
    <t>rs1597775</t>
  </si>
  <si>
    <t>Bergen Population</t>
  </si>
  <si>
    <t>rs8050136</t>
  </si>
  <si>
    <t xml:space="preserve">EOCOPD </t>
  </si>
  <si>
    <t>Rate of FEV1 of LHS</t>
  </si>
  <si>
    <t>Bergen Population</t>
  </si>
  <si>
    <t>NETT-NAS</t>
  </si>
  <si>
    <t>COPD GWAS</t>
  </si>
  <si>
    <t>current CPD</t>
  </si>
  <si>
    <t>smoking cessation</t>
  </si>
  <si>
    <t>Trait or  Populationg</t>
  </si>
  <si>
    <t>ECLIPSE</t>
  </si>
  <si>
    <t>COPD and white ethnicity</t>
  </si>
  <si>
    <t>NA</t>
  </si>
  <si>
    <t xml:space="preserve">ECLIPSE </t>
  </si>
  <si>
    <t>Bergen Population</t>
  </si>
  <si>
    <t>COPD GWAS</t>
  </si>
  <si>
    <t>9.8x10-8</t>
  </si>
  <si>
    <t>2.02x10-7</t>
  </si>
  <si>
    <t>4.47x10-6</t>
  </si>
  <si>
    <t>6.69x10-5</t>
  </si>
  <si>
    <t>2.21x10-5</t>
  </si>
  <si>
    <t>ICGN Populaion</t>
  </si>
  <si>
    <t>6.61x10-6</t>
  </si>
  <si>
    <t>ICGN Populaion</t>
  </si>
  <si>
    <r>
      <t>1.36x10</t>
    </r>
    <r>
      <rPr>
        <vertAlign val="superscript"/>
        <sz val="11"/>
        <rFont val="Times New Roman"/>
        <family val="1"/>
      </rPr>
      <t xml:space="preserve"> -6</t>
    </r>
  </si>
  <si>
    <r>
      <t>3.10Ex10</t>
    </r>
    <r>
      <rPr>
        <vertAlign val="superscript"/>
        <sz val="11"/>
        <rFont val="Times New Roman"/>
        <family val="1"/>
      </rPr>
      <t xml:space="preserve"> -6</t>
    </r>
  </si>
  <si>
    <r>
      <t>3.30x10</t>
    </r>
    <r>
      <rPr>
        <vertAlign val="superscript"/>
        <sz val="11"/>
        <rFont val="Times New Roman"/>
        <family val="1"/>
      </rPr>
      <t xml:space="preserve"> -5</t>
    </r>
  </si>
  <si>
    <r>
      <t>7.86 × 10</t>
    </r>
    <r>
      <rPr>
        <vertAlign val="superscript"/>
        <sz val="11"/>
        <rFont val="Times New Roman"/>
        <family val="1"/>
      </rPr>
      <t xml:space="preserve"> -7</t>
    </r>
  </si>
  <si>
    <r>
      <t>1.40 × 10</t>
    </r>
    <r>
      <rPr>
        <vertAlign val="superscript"/>
        <sz val="11"/>
        <rFont val="Times New Roman"/>
        <family val="1"/>
      </rPr>
      <t xml:space="preserve"> -6</t>
    </r>
  </si>
  <si>
    <r>
      <t>2.78×10</t>
    </r>
    <r>
      <rPr>
        <vertAlign val="superscript"/>
        <sz val="11"/>
        <color indexed="63"/>
        <rFont val="Times New Roman"/>
        <family val="1"/>
      </rPr>
      <t>−5</t>
    </r>
  </si>
  <si>
    <t>rs7531867</t>
  </si>
  <si>
    <t>rs1805096</t>
  </si>
  <si>
    <t>rs1892535</t>
  </si>
  <si>
    <t>rs6588153</t>
  </si>
  <si>
    <t>rs1938484</t>
  </si>
  <si>
    <t>rs8179183</t>
  </si>
  <si>
    <t>rs3790419</t>
  </si>
  <si>
    <t>rs3828034</t>
  </si>
  <si>
    <t>rs12564626</t>
  </si>
  <si>
    <t>rs10443259</t>
  </si>
  <si>
    <t>rs6691346</t>
  </si>
  <si>
    <t>rs4655680</t>
  </si>
  <si>
    <t>rs1137100</t>
  </si>
  <si>
    <t>rs10889562</t>
  </si>
  <si>
    <t>rs6702028</t>
  </si>
  <si>
    <t>rs1782763</t>
  </si>
  <si>
    <t>rs1171265</t>
  </si>
  <si>
    <t>rs1171271</t>
  </si>
  <si>
    <t>rs1782754</t>
  </si>
  <si>
    <t>rs1171279</t>
  </si>
  <si>
    <t>rs1171274</t>
  </si>
  <si>
    <t>rs10889558</t>
  </si>
  <si>
    <t>rs6694528</t>
  </si>
  <si>
    <t>rs1327121</t>
  </si>
  <si>
    <t>rs17412682</t>
  </si>
  <si>
    <t>rs2025804</t>
  </si>
  <si>
    <t>rs17127652</t>
  </si>
  <si>
    <t>rs4655811</t>
  </si>
  <si>
    <t>rs6657868</t>
  </si>
  <si>
    <t>rs9436746</t>
  </si>
  <si>
    <t>rs970468</t>
  </si>
  <si>
    <t>rs17097182</t>
  </si>
  <si>
    <t>rs1045895</t>
  </si>
  <si>
    <t>rs9436299</t>
  </si>
  <si>
    <t>rs1327118</t>
  </si>
  <si>
    <t>rs10493377</t>
  </si>
  <si>
    <t>rs1800795</t>
  </si>
  <si>
    <t>rs1554606</t>
  </si>
  <si>
    <t>rs902</t>
  </si>
  <si>
    <t>rs2765889</t>
  </si>
  <si>
    <t>rs2296621</t>
  </si>
  <si>
    <t>rs1805113</t>
  </si>
  <si>
    <t>rs2291477</t>
  </si>
  <si>
    <t>rs1805112</t>
  </si>
  <si>
    <t>rs2306886</t>
  </si>
  <si>
    <t>rs1805110</t>
  </si>
  <si>
    <t>rs12026758</t>
  </si>
  <si>
    <t>rs2810894</t>
  </si>
  <si>
    <t>rs1804506</t>
  </si>
  <si>
    <t>rs6604050</t>
  </si>
  <si>
    <t>rs2765887</t>
  </si>
  <si>
    <t>rs6660484</t>
  </si>
  <si>
    <t>rs7532589</t>
  </si>
  <si>
    <t>rs11578802</t>
  </si>
  <si>
    <t>rs923378</t>
  </si>
  <si>
    <t>rs4658112</t>
  </si>
  <si>
    <t>rs284170</t>
  </si>
  <si>
    <t>rs7529421</t>
  </si>
  <si>
    <t>rs284176</t>
  </si>
  <si>
    <t>rs12044500</t>
  </si>
  <si>
    <t>rs6700529</t>
  </si>
  <si>
    <t>rs1473486</t>
  </si>
  <si>
    <t>rs4658270</t>
  </si>
  <si>
    <t>rs284165</t>
  </si>
  <si>
    <t>rs10493859</t>
  </si>
  <si>
    <t>rs10874996</t>
  </si>
  <si>
    <t>rs2129972</t>
  </si>
  <si>
    <t>rs6686126</t>
  </si>
  <si>
    <t>rs17575497</t>
  </si>
  <si>
    <t xml:space="preserve">GWAS-Han Chinese Southern </t>
  </si>
  <si>
    <t>Initial screen</t>
  </si>
  <si>
    <t>GELCC</t>
  </si>
  <si>
    <t>Mayo Clinic</t>
  </si>
  <si>
    <t>4.6E−07</t>
  </si>
  <si>
    <t>1.3 E−07</t>
  </si>
  <si>
    <t>5.1 E−05</t>
  </si>
  <si>
    <t>1.4 E−06</t>
  </si>
  <si>
    <t>8.7 E−09</t>
  </si>
  <si>
    <t>2.2 E−06</t>
  </si>
  <si>
    <t>1.72E−05</t>
  </si>
  <si>
    <t>2.85E−05</t>
  </si>
  <si>
    <t>rs4927136</t>
  </si>
  <si>
    <t>rs1846594</t>
  </si>
  <si>
    <t>rs9343676</t>
  </si>
  <si>
    <t>rs2523545</t>
  </si>
  <si>
    <t>rs4713447</t>
  </si>
  <si>
    <t>rs753725</t>
  </si>
  <si>
    <t>rs2517646</t>
  </si>
  <si>
    <t>rs1419675</t>
  </si>
  <si>
    <t>rs1632879</t>
  </si>
  <si>
    <t>rs407238</t>
  </si>
  <si>
    <t>rs2498274</t>
  </si>
  <si>
    <t>rs2242154</t>
  </si>
  <si>
    <t>rs174549</t>
  </si>
  <si>
    <t>rs2956467</t>
  </si>
  <si>
    <t>rs17728461</t>
  </si>
  <si>
    <t>rs174534</t>
  </si>
  <si>
    <t>rs174548</t>
  </si>
  <si>
    <t>rs174577</t>
  </si>
  <si>
    <t>rs174583</t>
  </si>
  <si>
    <t>rs737909</t>
  </si>
  <si>
    <t>rs7636839</t>
  </si>
  <si>
    <t>rs4975615</t>
  </si>
  <si>
    <t>rs451360</t>
  </si>
  <si>
    <t>rs466502</t>
  </si>
  <si>
    <t>rs452932</t>
  </si>
  <si>
    <t>rs452384</t>
  </si>
  <si>
    <t>rs467095</t>
  </si>
  <si>
    <t>rs31484</t>
  </si>
  <si>
    <t>rs27070</t>
  </si>
  <si>
    <t>rs2861539</t>
  </si>
  <si>
    <t>rs12867512</t>
  </si>
  <si>
    <t>rs11617518</t>
  </si>
  <si>
    <t>rs9580741</t>
  </si>
  <si>
    <t>rs745068</t>
  </si>
  <si>
    <t>rs745069</t>
  </si>
  <si>
    <t>rs2840252</t>
  </si>
  <si>
    <t>rs9553037</t>
  </si>
  <si>
    <t>rs753954</t>
  </si>
  <si>
    <t>rs2349225</t>
  </si>
  <si>
    <t>rs36578</t>
  </si>
  <si>
    <t>rs1076137</t>
  </si>
  <si>
    <t>rs3958025</t>
  </si>
  <si>
    <t>rs5752968</t>
  </si>
  <si>
    <t>rs4993442</t>
  </si>
  <si>
    <t>rs9625874</t>
  </si>
  <si>
    <t>rs3887275</t>
  </si>
  <si>
    <t>rs8136147</t>
  </si>
  <si>
    <t>rs4823063</t>
  </si>
  <si>
    <t>rs36590</t>
  </si>
  <si>
    <t>rs36594</t>
  </si>
  <si>
    <t>rs36604</t>
  </si>
  <si>
    <t>rs36605</t>
  </si>
  <si>
    <t>rs36606</t>
  </si>
  <si>
    <t>rs36609</t>
  </si>
  <si>
    <t>rs737904</t>
  </si>
  <si>
    <t>rs5763634</t>
  </si>
  <si>
    <t>rs5763640</t>
  </si>
  <si>
    <t>rs5763644</t>
  </si>
  <si>
    <t>rs4239932</t>
  </si>
  <si>
    <t>rs2017677</t>
  </si>
  <si>
    <t>rs3788423</t>
  </si>
  <si>
    <t>rs2412963</t>
  </si>
  <si>
    <t>rs41172</t>
  </si>
  <si>
    <t>rs28257</t>
  </si>
  <si>
    <t>rs41175</t>
  </si>
  <si>
    <t>rs41178</t>
  </si>
  <si>
    <t>rs41179</t>
  </si>
  <si>
    <t>rs193473</t>
  </si>
  <si>
    <t>rs8141404</t>
  </si>
  <si>
    <t>rs7510705</t>
  </si>
  <si>
    <t>rs9625919</t>
  </si>
  <si>
    <t>rs6006356</t>
  </si>
  <si>
    <t>rs718772</t>
  </si>
  <si>
    <t>rs4337577</t>
  </si>
  <si>
    <t>rs4239933</t>
  </si>
  <si>
    <t>rs8139832</t>
  </si>
  <si>
    <t>rs9620953</t>
  </si>
  <si>
    <t>rs9625933</t>
  </si>
  <si>
    <t>rs8141765</t>
  </si>
  <si>
    <t>rs8138286</t>
  </si>
  <si>
    <t>rs1978083</t>
  </si>
  <si>
    <t>rs12167333</t>
  </si>
  <si>
    <t>rs713875</t>
  </si>
  <si>
    <t>rs9614157</t>
  </si>
  <si>
    <t>rs9614158</t>
  </si>
  <si>
    <t>rs2023683</t>
  </si>
  <si>
    <t>rs9614159</t>
  </si>
  <si>
    <t xml:space="preserve">GWAS-Han Chinese Northern and Southern </t>
  </si>
  <si>
    <t xml:space="preserve">GWAS-Han Chinese Northern </t>
  </si>
  <si>
    <t>Cancer</t>
  </si>
  <si>
    <t>P1 value</t>
  </si>
  <si>
    <t>Source1</t>
  </si>
  <si>
    <t>No</t>
  </si>
  <si>
    <t>zbh001</t>
  </si>
  <si>
    <t>lung cancer</t>
  </si>
  <si>
    <t>HGVST665</t>
  </si>
  <si>
    <t>rs2131877</t>
  </si>
  <si>
    <t>rs16951095</t>
  </si>
  <si>
    <t>rs9303196</t>
  </si>
  <si>
    <t>GWAS of non-small cell lung cancer</t>
  </si>
  <si>
    <t>rs1656402</t>
  </si>
  <si>
    <t>rs1209950</t>
  </si>
  <si>
    <t>rs9981861</t>
  </si>
  <si>
    <t>HGVST673</t>
  </si>
  <si>
    <t>HGVST624</t>
  </si>
  <si>
    <t>HGVST620</t>
  </si>
  <si>
    <t xml:space="preserve">GWAS of lung adenocarcinoma </t>
  </si>
  <si>
    <t>HGVST592</t>
  </si>
  <si>
    <t>HGVST357</t>
  </si>
  <si>
    <t>HGVST357</t>
  </si>
  <si>
    <t>rs716274</t>
  </si>
  <si>
    <t>GWAS of small cell lung cancer</t>
  </si>
  <si>
    <t>HGVST674</t>
  </si>
  <si>
    <t>HGSVT72</t>
  </si>
  <si>
    <t>GWAS of lung cancer</t>
  </si>
  <si>
    <t>rs3750861</t>
  </si>
  <si>
    <t>HGSVT119</t>
  </si>
  <si>
    <t>rs2808630</t>
  </si>
  <si>
    <t>HGSVT136</t>
  </si>
  <si>
    <t>HGSVT170</t>
  </si>
  <si>
    <t>HGSVT329</t>
  </si>
  <si>
    <t>HGSVT479</t>
  </si>
  <si>
    <t>rs2352028</t>
  </si>
  <si>
    <t>rs1862214</t>
  </si>
  <si>
    <t>HGSVT74</t>
  </si>
  <si>
    <t>HGSVT164</t>
  </si>
  <si>
    <t>HGSVT180</t>
  </si>
  <si>
    <t>GWAS of chronic obstructive pulmonary disease</t>
  </si>
  <si>
    <t>rs9812024</t>
  </si>
  <si>
    <t>rs6444384</t>
  </si>
  <si>
    <t>rs17429138</t>
  </si>
  <si>
    <t>rs4687051</t>
  </si>
  <si>
    <t>rs12496452</t>
  </si>
  <si>
    <t>rs9862720</t>
  </si>
  <si>
    <t>rs949561</t>
  </si>
  <si>
    <t>rs6444386</t>
  </si>
  <si>
    <t>rs17429491</t>
  </si>
  <si>
    <t>rs1424824</t>
  </si>
  <si>
    <t>rs16864552</t>
  </si>
  <si>
    <t>rs16864553</t>
  </si>
  <si>
    <t>rs9818996</t>
  </si>
  <si>
    <t>rs9833664</t>
  </si>
  <si>
    <t>rs13071778</t>
  </si>
  <si>
    <t>rs9825314</t>
  </si>
  <si>
    <t>rs1317484</t>
  </si>
  <si>
    <t>rs7615734</t>
  </si>
  <si>
    <t>rs9846068</t>
  </si>
  <si>
    <t>rs3856776</t>
  </si>
  <si>
    <t>rs1920286</t>
  </si>
  <si>
    <t>rs7629431</t>
  </si>
  <si>
    <t>rs13085076</t>
  </si>
  <si>
    <t>rs9332461</t>
  </si>
  <si>
    <t>rs4398410</t>
  </si>
  <si>
    <t>rs17444539</t>
  </si>
  <si>
    <t>rs6790258</t>
  </si>
  <si>
    <t>rs6797409</t>
  </si>
  <si>
    <t>rs28673064</t>
  </si>
  <si>
    <t>rs6763020</t>
  </si>
  <si>
    <t>rs4396880</t>
  </si>
  <si>
    <t>rs1920266</t>
  </si>
  <si>
    <t>rs1920265</t>
  </si>
  <si>
    <t>rs1881993</t>
  </si>
  <si>
    <t>rs9847400</t>
  </si>
  <si>
    <t>rs9834994</t>
  </si>
  <si>
    <t>rs10937401</t>
  </si>
  <si>
    <t>rs9835487</t>
  </si>
  <si>
    <t>rs9835923</t>
  </si>
  <si>
    <t>rs6774934</t>
  </si>
  <si>
    <t>rs1920280</t>
  </si>
  <si>
    <t>rs1920281</t>
  </si>
  <si>
    <t>rs1920282</t>
  </si>
  <si>
    <t>rs6804873</t>
  </si>
  <si>
    <t>rs13080141</t>
  </si>
  <si>
    <t>Trait or  Populationg</t>
  </si>
  <si>
    <t>rs2634028</t>
  </si>
  <si>
    <t>rs2046737</t>
  </si>
  <si>
    <t>rs12727153</t>
  </si>
  <si>
    <t>rs6656018</t>
  </si>
  <si>
    <t>rs1192524</t>
  </si>
  <si>
    <t>rs6680463</t>
  </si>
  <si>
    <t>rs12566180</t>
  </si>
  <si>
    <t>rs12141128</t>
  </si>
  <si>
    <t>rs2770186</t>
  </si>
  <si>
    <t>rs883873</t>
  </si>
  <si>
    <t>rs6693438</t>
  </si>
  <si>
    <t>rs284878</t>
  </si>
  <si>
    <t>rs6662887</t>
  </si>
  <si>
    <t>rs284868</t>
  </si>
  <si>
    <t>rs284869</t>
  </si>
  <si>
    <t>rs11165300</t>
  </si>
  <si>
    <t>rs1750641</t>
  </si>
  <si>
    <t>rs1613413</t>
  </si>
  <si>
    <t>rs4658260</t>
  </si>
  <si>
    <t>rs4658261</t>
  </si>
  <si>
    <t>rs7524066</t>
  </si>
  <si>
    <t>rs2279455</t>
  </si>
  <si>
    <t>rs10157635</t>
  </si>
  <si>
    <t>rs10157887</t>
  </si>
  <si>
    <t>rs6685808</t>
  </si>
  <si>
    <t>rs10783002</t>
  </si>
  <si>
    <t>rs10783003</t>
  </si>
  <si>
    <t>rs11466583</t>
  </si>
  <si>
    <t>rs2306887</t>
  </si>
  <si>
    <t>rs3738441</t>
  </si>
  <si>
    <t>rs2810904</t>
  </si>
  <si>
    <t>rs2297142</t>
  </si>
  <si>
    <t>rs11466567</t>
  </si>
  <si>
    <t>rs11165637</t>
  </si>
  <si>
    <t>rs1017956</t>
  </si>
  <si>
    <t>rs7550028</t>
  </si>
  <si>
    <t>rs10875040</t>
  </si>
  <si>
    <t>rs2235970</t>
  </si>
  <si>
    <t>rs6687387</t>
  </si>
  <si>
    <t>rs769211</t>
  </si>
  <si>
    <t>rs12140446</t>
  </si>
  <si>
    <t>rs2301022</t>
  </si>
  <si>
    <t>SNP</t>
  </si>
  <si>
    <t>SNP</t>
  </si>
  <si>
    <t>P1 value</t>
  </si>
  <si>
    <t>Source1</t>
  </si>
  <si>
    <t>PMID</t>
  </si>
  <si>
    <t>rs720485</t>
  </si>
  <si>
    <t>rs13097576</t>
  </si>
  <si>
    <t>rs6801312</t>
  </si>
  <si>
    <t>rs9846059</t>
  </si>
  <si>
    <t>rs4118375</t>
  </si>
  <si>
    <t>rs7622471</t>
  </si>
  <si>
    <t>rs16864723</t>
  </si>
  <si>
    <t>rs16864725</t>
  </si>
  <si>
    <t>rs16864734</t>
  </si>
  <si>
    <t>rs10513840</t>
  </si>
  <si>
    <t>rs4575879</t>
  </si>
  <si>
    <t>rs4450788</t>
  </si>
  <si>
    <t>rs9839197</t>
  </si>
  <si>
    <t>rs4687087</t>
  </si>
  <si>
    <t>rs6804480</t>
  </si>
  <si>
    <t>rs7616178</t>
  </si>
  <si>
    <t>rs13180</t>
  </si>
  <si>
    <t>rs4488809</t>
  </si>
  <si>
    <t>rs465498</t>
  </si>
  <si>
    <t>rs753955</t>
  </si>
  <si>
    <t>rs36600</t>
  </si>
  <si>
    <t xml:space="preserve">EOCOPD </t>
  </si>
  <si>
    <t xml:space="preserve"> NETT-NAS </t>
  </si>
  <si>
    <t xml:space="preserve"> ICGN</t>
  </si>
  <si>
    <t>rs4245815</t>
  </si>
  <si>
    <t>rs1794282</t>
  </si>
  <si>
    <t>rs4679232</t>
  </si>
  <si>
    <t>rs826802</t>
  </si>
  <si>
    <t>rs2524005</t>
  </si>
  <si>
    <t>rs11144603</t>
  </si>
  <si>
    <t>rs9829889</t>
  </si>
  <si>
    <t>rs11144641</t>
  </si>
  <si>
    <t>rs1938648</t>
  </si>
  <si>
    <t>rs9470224</t>
  </si>
  <si>
    <t>rs175597</t>
  </si>
  <si>
    <t>rs13211507</t>
  </si>
  <si>
    <t>rs1051385</t>
  </si>
  <si>
    <t>UK-GWA</t>
  </si>
  <si>
    <t>Texas-GWA</t>
  </si>
  <si>
    <t>lung cancer</t>
  </si>
  <si>
    <t>COPD</t>
  </si>
  <si>
    <t xml:space="preserve"> European Americans</t>
  </si>
  <si>
    <t>lung cancer</t>
  </si>
  <si>
    <t>rs6495309</t>
  </si>
  <si>
    <t>rs1394371</t>
  </si>
  <si>
    <t>rs4887053</t>
  </si>
  <si>
    <t>rs6495314</t>
  </si>
  <si>
    <t>rs1996371</t>
  </si>
  <si>
    <t>rs11638372</t>
  </si>
  <si>
    <t>rs4887077</t>
  </si>
  <si>
    <t>rs558702</t>
  </si>
  <si>
    <t>rs12594247</t>
  </si>
  <si>
    <t>rs9262143</t>
  </si>
  <si>
    <t>rs1270942</t>
  </si>
  <si>
    <t>rs2187668</t>
  </si>
  <si>
    <t>rs1481847</t>
  </si>
  <si>
    <t>rs7750641</t>
  </si>
  <si>
    <t>rs389884</t>
  </si>
  <si>
    <t>rs2256543</t>
  </si>
  <si>
    <t>rs1235162</t>
  </si>
  <si>
    <t>rs8321</t>
  </si>
  <si>
    <t>rs4254535</t>
  </si>
  <si>
    <t>rs1020312</t>
  </si>
  <si>
    <t>rs7775397</t>
  </si>
  <si>
    <t>rs4975616</t>
  </si>
  <si>
    <t>rs3130893</t>
  </si>
  <si>
    <t>rs3130380</t>
  </si>
  <si>
    <t>rs2837378</t>
  </si>
  <si>
    <t>rs2746150</t>
  </si>
  <si>
    <t>rs1481855</t>
  </si>
  <si>
    <t>rs6904596</t>
  </si>
  <si>
    <t>rs3131093</t>
  </si>
  <si>
    <t>rs3129791</t>
  </si>
  <si>
    <t>rs9686327</t>
  </si>
  <si>
    <t>rs735243</t>
  </si>
  <si>
    <t>rs11219732</t>
  </si>
  <si>
    <t>rs6720264</t>
  </si>
  <si>
    <t>NETT/NAS</t>
  </si>
  <si>
    <t>rs7727670</t>
  </si>
  <si>
    <t>rs7341022</t>
  </si>
  <si>
    <t>rs1080879</t>
  </si>
  <si>
    <t>rs32466</t>
  </si>
  <si>
    <t>rs30539</t>
  </si>
  <si>
    <t>rs7524799</t>
  </si>
  <si>
    <t>rs11588172</t>
  </si>
  <si>
    <t>rs7522756</t>
  </si>
  <si>
    <t>rs1575208</t>
  </si>
  <si>
    <t>rs9862661</t>
  </si>
  <si>
    <t>rs6426962</t>
  </si>
  <si>
    <t>rs12193019</t>
  </si>
  <si>
    <t>rs16903825</t>
  </si>
  <si>
    <t>rs1551133</t>
  </si>
  <si>
    <t>rs13061634</t>
  </si>
  <si>
    <t>rs12495172</t>
  </si>
  <si>
    <t>rs239349</t>
  </si>
  <si>
    <t>rs10942957</t>
  </si>
  <si>
    <t>rs215864</t>
  </si>
  <si>
    <t>rs12421122</t>
  </si>
  <si>
    <t>rs6823107</t>
  </si>
  <si>
    <t>rs4432437</t>
  </si>
  <si>
    <t>rs11210569</t>
  </si>
  <si>
    <t>rs2589183</t>
  </si>
  <si>
    <t>rs12762979</t>
  </si>
  <si>
    <t>rs1996020</t>
  </si>
  <si>
    <t>rs732285</t>
  </si>
  <si>
    <t>rs4754595</t>
  </si>
  <si>
    <t>rs7775523</t>
  </si>
  <si>
    <t>rs1738899</t>
  </si>
  <si>
    <t>rs7529406</t>
  </si>
  <si>
    <t>rs25796</t>
  </si>
  <si>
    <t>rs32447</t>
  </si>
  <si>
    <t>rs17310770</t>
  </si>
  <si>
    <t>rs6852830</t>
  </si>
  <si>
    <t>rs1622472</t>
  </si>
  <si>
    <t>rs17099345</t>
  </si>
  <si>
    <t>rs11719713</t>
  </si>
  <si>
    <t>rs935381</t>
  </si>
  <si>
    <t>rs2269640</t>
  </si>
  <si>
    <t>rs12576370</t>
  </si>
  <si>
    <t>rs4588237</t>
  </si>
  <si>
    <t>rs16943236</t>
  </si>
  <si>
    <t>rs7233241</t>
  </si>
  <si>
    <t>rs26566</t>
  </si>
  <si>
    <t>rs200303</t>
  </si>
  <si>
    <t>rs12577504</t>
  </si>
  <si>
    <t>rs10769813</t>
  </si>
  <si>
    <t>rs4712564</t>
  </si>
  <si>
    <t>rs9350301</t>
  </si>
  <si>
    <t>rs4148777</t>
  </si>
  <si>
    <t>rs3767943</t>
  </si>
  <si>
    <t>rs8009673</t>
  </si>
  <si>
    <t>rs4974153</t>
  </si>
  <si>
    <t>rs10926189</t>
  </si>
  <si>
    <t>rs979455</t>
  </si>
  <si>
    <t>rs9639549</t>
  </si>
  <si>
    <t>rs3747581</t>
  </si>
  <si>
    <t>SNP</t>
  </si>
  <si>
    <t>lung cancer Nanjing</t>
  </si>
  <si>
    <t>lung cancer Beijing</t>
  </si>
  <si>
    <t xml:space="preserve"> lung adenocarcinoma</t>
  </si>
  <si>
    <t>GWAS-Han Chinese</t>
  </si>
  <si>
    <t>Cancer</t>
  </si>
  <si>
    <t>lung cancer Nanjing and Beijing</t>
  </si>
  <si>
    <t>lung cacer</t>
  </si>
  <si>
    <t>Population and Source</t>
  </si>
  <si>
    <t>rs1655902</t>
  </si>
  <si>
    <t>rs2257914</t>
  </si>
  <si>
    <t>rs2596571</t>
  </si>
  <si>
    <t>rs2596573</t>
  </si>
  <si>
    <t>rs7762933</t>
  </si>
  <si>
    <t>rs4246215</t>
  </si>
  <si>
    <t>rs2051764</t>
  </si>
  <si>
    <t>rs9614162</t>
  </si>
  <si>
    <t>PMID</t>
  </si>
  <si>
    <t>Japanese and Korean</t>
  </si>
  <si>
    <t>Texas discovery</t>
  </si>
  <si>
    <t>rs4458268</t>
  </si>
  <si>
    <t>rs17090892</t>
  </si>
  <si>
    <t>rs11177790</t>
  </si>
  <si>
    <t>rs12339991</t>
  </si>
  <si>
    <t>rs27536</t>
  </si>
  <si>
    <t>rs2488825</t>
  </si>
  <si>
    <t>rs9426841</t>
  </si>
  <si>
    <t>rs3787025</t>
  </si>
  <si>
    <t>rs875649</t>
  </si>
  <si>
    <t>rs12537593</t>
  </si>
  <si>
    <t>rs12097924</t>
  </si>
  <si>
    <t>rs766908</t>
  </si>
  <si>
    <t>rs1530169</t>
  </si>
  <si>
    <t>rs10250721</t>
  </si>
  <si>
    <t>rs3819783</t>
  </si>
  <si>
    <t>rs4938648</t>
  </si>
  <si>
    <t>rs40394</t>
  </si>
  <si>
    <t>rs1807333</t>
  </si>
  <si>
    <t>rs6540985</t>
  </si>
  <si>
    <t>rs1548446</t>
  </si>
  <si>
    <t>rs6789670</t>
  </si>
  <si>
    <t>rs11709483</t>
  </si>
  <si>
    <t>rs4712572</t>
  </si>
  <si>
    <t>rs973852</t>
  </si>
  <si>
    <t>rs9368262</t>
  </si>
  <si>
    <t>rs8075200</t>
  </si>
  <si>
    <t>rs4653305</t>
  </si>
  <si>
    <t>rs1240265</t>
  </si>
  <si>
    <t>rs12535529</t>
  </si>
  <si>
    <t>rs4689860</t>
  </si>
  <si>
    <t>rs12152753</t>
  </si>
  <si>
    <t>rs3734046</t>
  </si>
  <si>
    <t>rs12934964</t>
  </si>
  <si>
    <t>rs8075175</t>
  </si>
  <si>
    <t>2.44x10-3</t>
  </si>
  <si>
    <t>2.32x10-3</t>
  </si>
  <si>
    <t>2.46x10-3</t>
  </si>
  <si>
    <t>Small Cell Carcinoma NCI Data</t>
  </si>
  <si>
    <t>Squamous Cell Carcinoma NCI Data</t>
  </si>
  <si>
    <t>Adenocarcinoma NCI Data</t>
  </si>
  <si>
    <t>Overall NCI Data</t>
  </si>
  <si>
    <t>5.24 E-27</t>
  </si>
  <si>
    <t>2.75 E-38</t>
  </si>
  <si>
    <t>rs2069845</t>
  </si>
  <si>
    <t>rs2069825</t>
  </si>
  <si>
    <t>rs2069840</t>
  </si>
  <si>
    <t>rs1818879</t>
  </si>
  <si>
    <t>rs2069827</t>
  </si>
  <si>
    <t xml:space="preserve"> Lung Health Study </t>
  </si>
  <si>
    <t xml:space="preserve"> 7.18×10−8</t>
  </si>
  <si>
    <t>8.59 ×10−8</t>
  </si>
  <si>
    <t>1.48 ×10−6</t>
  </si>
  <si>
    <t>7.19×10−3</t>
  </si>
  <si>
    <t>3.93×10−3</t>
  </si>
  <si>
    <t>1.72×10−2</t>
  </si>
  <si>
    <t>1.29×10−3</t>
  </si>
  <si>
    <t>5.15×10−4</t>
  </si>
  <si>
    <t>Primary</t>
  </si>
  <si>
    <t>COPDGene</t>
  </si>
  <si>
    <t>EOCOPD</t>
  </si>
  <si>
    <t>ICGN</t>
  </si>
  <si>
    <t>rs1801272</t>
  </si>
  <si>
    <t>rs3025343</t>
  </si>
  <si>
    <t xml:space="preserve"> Pulmonary Emphysema</t>
  </si>
  <si>
    <t>rs422331</t>
  </si>
  <si>
    <t>rs9261290</t>
  </si>
  <si>
    <t>rs3099844</t>
  </si>
  <si>
    <t>rs3132610</t>
  </si>
  <si>
    <t>rs1447210</t>
  </si>
  <si>
    <t>rs174570</t>
  </si>
  <si>
    <t>rs31489</t>
  </si>
  <si>
    <t>rs2734986</t>
  </si>
  <si>
    <t>rs10946808</t>
  </si>
  <si>
    <t>rs7998462</t>
  </si>
  <si>
    <t>rs171388</t>
  </si>
  <si>
    <t>rs3749971</t>
  </si>
  <si>
    <t>rs7814391</t>
  </si>
  <si>
    <t>rs1233579</t>
  </si>
  <si>
    <t>rs1995917</t>
  </si>
  <si>
    <t>rs915108</t>
  </si>
  <si>
    <t>rs4785310</t>
  </si>
  <si>
    <t>rs504022</t>
  </si>
  <si>
    <t>rs3734523</t>
  </si>
  <si>
    <t>rs6934993</t>
  </si>
  <si>
    <t>rs9650084</t>
  </si>
  <si>
    <t>rs1545092</t>
  </si>
  <si>
    <t>rs9515642</t>
  </si>
  <si>
    <t>rs259940</t>
  </si>
  <si>
    <t>rs11090598</t>
  </si>
  <si>
    <t>rs6901126</t>
  </si>
  <si>
    <t>rs4083914</t>
  </si>
  <si>
    <t>rs9479510</t>
  </si>
  <si>
    <t>rs1903003</t>
  </si>
  <si>
    <t>rs7671167</t>
  </si>
  <si>
    <t>rs2869967</t>
  </si>
  <si>
    <t>9.06x10-3</t>
  </si>
  <si>
    <t>7.75 x10-3</t>
  </si>
  <si>
    <t>4.43 x10-3</t>
  </si>
  <si>
    <t>rs1062980</t>
  </si>
  <si>
    <t>rs8034191</t>
  </si>
  <si>
    <t>rs1051730</t>
  </si>
  <si>
    <t>rs1828591</t>
  </si>
  <si>
    <t>rs13118928</t>
  </si>
  <si>
    <t>1.36 x10-3</t>
  </si>
  <si>
    <t>2.69 x10-4</t>
  </si>
  <si>
    <t>7.60 x10-3</t>
  </si>
  <si>
    <t xml:space="preserve">NETT-NAS </t>
  </si>
  <si>
    <t xml:space="preserve">Norway </t>
  </si>
  <si>
    <t xml:space="preserve">Primary </t>
  </si>
  <si>
    <t>4.81x10-7</t>
  </si>
  <si>
    <t>5.01x10-7</t>
  </si>
  <si>
    <t>5.37x10-7</t>
  </si>
  <si>
    <t>2.80x10-6</t>
  </si>
  <si>
    <t>8.38x10-7</t>
  </si>
  <si>
    <t>9.24x10-7</t>
  </si>
  <si>
    <t>9.87x10-7</t>
  </si>
  <si>
    <t xml:space="preserve">COPD Gene </t>
  </si>
  <si>
    <t>8.33x10-3</t>
  </si>
  <si>
    <t>8.69x10-3</t>
  </si>
  <si>
    <t>6.70x10-5</t>
  </si>
  <si>
    <t>6.94x10-5</t>
  </si>
  <si>
    <t>6.05x10-5</t>
  </si>
  <si>
    <t>9.95x10-3</t>
  </si>
  <si>
    <t>7.90x10-3</t>
  </si>
  <si>
    <t>1.51x10-4</t>
  </si>
  <si>
    <t>4.32x10-4</t>
  </si>
  <si>
    <t>HGVST144</t>
  </si>
  <si>
    <t>COPD</t>
  </si>
  <si>
    <t>HGVST468</t>
  </si>
  <si>
    <t>SNP_rs</t>
  </si>
  <si>
    <t>result from lung cancer association studies</t>
  </si>
  <si>
    <t>for lung cancer</t>
  </si>
  <si>
    <t>for COPD</t>
  </si>
  <si>
    <t>result from COPD association studies</t>
  </si>
  <si>
    <t>shared SNP for both lung cancer and COPD</t>
  </si>
  <si>
    <t>rs2568498</t>
  </si>
  <si>
    <t>rs12903150</t>
  </si>
  <si>
    <t>rs17483548</t>
  </si>
  <si>
    <t>rs10519198</t>
  </si>
  <si>
    <t>rs1964678</t>
  </si>
  <si>
    <t>rs3817092</t>
  </si>
  <si>
    <t>rs4299116</t>
  </si>
  <si>
    <t>rs11634990</t>
  </si>
  <si>
    <t>rs10519203</t>
  </si>
  <si>
    <t>rs12915366</t>
  </si>
  <si>
    <t>rs12916483</t>
  </si>
  <si>
    <t>rs3813572</t>
  </si>
  <si>
    <t>rs3813571</t>
  </si>
  <si>
    <t>rs3813570</t>
  </si>
  <si>
    <t>rs17554464</t>
  </si>
  <si>
    <t>rs4886571</t>
  </si>
  <si>
    <t>rs2292117</t>
  </si>
  <si>
    <t>rs4887062</t>
  </si>
  <si>
    <t>rs8053</t>
  </si>
  <si>
    <t>rs1979906</t>
  </si>
  <si>
    <t>rs4275821</t>
  </si>
  <si>
    <t>rs2036527</t>
  </si>
  <si>
    <t>rs6495306</t>
  </si>
  <si>
    <t>rs601079</t>
  </si>
  <si>
    <t>rs621849</t>
  </si>
  <si>
    <t>rs16969968</t>
  </si>
  <si>
    <t>rs1317286</t>
  </si>
  <si>
    <t>rs3743075</t>
  </si>
  <si>
    <t>rs3743074</t>
  </si>
  <si>
    <t>rs8192475</t>
  </si>
  <si>
    <t>rs2067808</t>
  </si>
  <si>
    <t>rs1948</t>
  </si>
  <si>
    <t>rs7178270</t>
  </si>
  <si>
    <t>rs950776</t>
  </si>
  <si>
    <t>rs11637890</t>
  </si>
  <si>
    <t>rs3971872</t>
  </si>
  <si>
    <t>rs12594550</t>
  </si>
  <si>
    <t>rs8032156</t>
  </si>
  <si>
    <t>rs1021071</t>
  </si>
  <si>
    <t>rs11072793</t>
  </si>
  <si>
    <t>rs7182567</t>
  </si>
  <si>
    <t>rs8024939</t>
  </si>
  <si>
    <t>rs1021069</t>
  </si>
  <si>
    <t>rs1994017</t>
  </si>
  <si>
    <t>rs2277547</t>
  </si>
  <si>
    <t>rs2277545</t>
  </si>
  <si>
    <t>rs3743057</t>
  </si>
  <si>
    <t>rs3825807</t>
  </si>
  <si>
    <t>rs7182809</t>
  </si>
  <si>
    <t>rs1800797</t>
  </si>
  <si>
    <t>rs743012</t>
  </si>
  <si>
    <t>rs10490658</t>
  </si>
  <si>
    <t>rs6665</t>
  </si>
  <si>
    <t>rs6866285</t>
  </si>
  <si>
    <t>rs391210</t>
  </si>
  <si>
    <t>rs765958</t>
  </si>
  <si>
    <t>rs832504</t>
  </si>
  <si>
    <t>rs766132</t>
  </si>
  <si>
    <t>rs3786099</t>
  </si>
  <si>
    <t>rs852333</t>
  </si>
  <si>
    <t>rs10516367</t>
  </si>
  <si>
    <t>rs1955504</t>
  </si>
  <si>
    <t>rs12910984</t>
  </si>
  <si>
    <t>rs2552360</t>
  </si>
  <si>
    <t>rs2046693</t>
  </si>
  <si>
    <t>rs6444383</t>
  </si>
  <si>
    <t>rs7617035</t>
  </si>
  <si>
    <t>rs6776619</t>
  </si>
  <si>
    <t>rs11926834</t>
  </si>
  <si>
    <t>rs9849562</t>
  </si>
  <si>
    <t>rs2141609</t>
  </si>
  <si>
    <t>rs9290900</t>
  </si>
  <si>
    <t>rs17443378</t>
  </si>
  <si>
    <t>rs2378502</t>
  </si>
  <si>
    <t>rs6787246</t>
  </si>
  <si>
    <t>rs12635565</t>
  </si>
  <si>
    <t>rs12633764</t>
  </si>
  <si>
    <t>rs10937394</t>
  </si>
  <si>
    <t>rs7612053</t>
  </si>
  <si>
    <t>rs7646083</t>
  </si>
  <si>
    <t>rs6792756</t>
  </si>
  <si>
    <t>rs9817078</t>
  </si>
  <si>
    <t>rs9882796</t>
  </si>
  <si>
    <t>rs9812901</t>
  </si>
  <si>
    <t>rs10937396</t>
  </si>
  <si>
    <t>rs6790731</t>
  </si>
  <si>
    <t>rs9873650</t>
  </si>
  <si>
    <t>rs10155001</t>
  </si>
  <si>
    <t>rs12631683</t>
  </si>
  <si>
    <t>rs7649341</t>
  </si>
  <si>
    <t>rs12489218</t>
  </si>
  <si>
    <t>rs17445954</t>
  </si>
  <si>
    <t>rs11707283</t>
  </si>
  <si>
    <t>rs13095039</t>
  </si>
  <si>
    <t>rs2395471</t>
  </si>
  <si>
    <t>GWAS of lung cancer in never smokers</t>
  </si>
  <si>
    <t>GWAS of lung cancer in smokers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</si>
</sst>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E+00"/>
  </numFmts>
  <fonts count="30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1"/>
      <color indexed="63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>
        <color indexed="10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>
        <color indexed="10"/>
      </top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>
        <color indexed="10"/>
      </top>
      <bottom style="thin"/>
    </border>
    <border>
      <left style="thin"/>
      <right style="medium"/>
      <top style="medium"/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10"/>
      </bottom>
    </border>
    <border>
      <left>
        <color indexed="63"/>
      </left>
      <right>
        <color indexed="63"/>
      </right>
      <top style="medium"/>
      <bottom style="medium">
        <color indexed="10"/>
      </bottom>
    </border>
    <border>
      <left>
        <color indexed="63"/>
      </left>
      <right style="medium"/>
      <top style="medium"/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9" borderId="0" xfId="0" applyFill="1" applyAlignment="1">
      <alignment vertical="center"/>
    </xf>
    <xf numFmtId="0" fontId="5" fillId="0" borderId="10" xfId="0" applyFont="1" applyBorder="1" applyAlignment="1">
      <alignment horizontal="left" vertical="center"/>
    </xf>
    <xf numFmtId="11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1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1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left" vertical="center"/>
    </xf>
    <xf numFmtId="11" fontId="6" fillId="19" borderId="10" xfId="0" applyNumberFormat="1" applyFont="1" applyFill="1" applyBorder="1" applyAlignment="1">
      <alignment horizontal="right" vertical="center"/>
    </xf>
    <xf numFmtId="0" fontId="6" fillId="19" borderId="10" xfId="0" applyFont="1" applyFill="1" applyBorder="1" applyAlignment="1">
      <alignment horizontal="right" vertical="center"/>
    </xf>
    <xf numFmtId="11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1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1" fontId="6" fillId="0" borderId="10" xfId="0" applyNumberFormat="1" applyFont="1" applyBorder="1" applyAlignment="1">
      <alignment horizontal="center" vertical="center"/>
    </xf>
    <xf numFmtId="11" fontId="0" fillId="0" borderId="0" xfId="0" applyNumberFormat="1" applyAlignment="1">
      <alignment horizontal="right" vertical="center"/>
    </xf>
    <xf numFmtId="0" fontId="0" fillId="0" borderId="0" xfId="0" applyFill="1" applyAlignment="1">
      <alignment vertical="center"/>
    </xf>
    <xf numFmtId="11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11" fontId="6" fillId="0" borderId="10" xfId="0" applyNumberFormat="1" applyFont="1" applyFill="1" applyBorder="1" applyAlignment="1">
      <alignment horizontal="right" vertical="top"/>
    </xf>
    <xf numFmtId="11" fontId="6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1" fontId="6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NumberFormat="1" applyBorder="1" applyAlignment="1">
      <alignment horizontal="left" vertical="center"/>
    </xf>
    <xf numFmtId="11" fontId="6" fillId="0" borderId="21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NumberFormat="1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1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1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8" fillId="0" borderId="27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0" fillId="24" borderId="0" xfId="0" applyFill="1" applyAlignment="1">
      <alignment horizontal="center" vertical="center"/>
    </xf>
    <xf numFmtId="0" fontId="28" fillId="0" borderId="31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0" borderId="33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29" fillId="4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8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5.00390625" style="0" customWidth="1"/>
    <col min="2" max="2" width="21.625" style="4" bestFit="1" customWidth="1"/>
    <col min="3" max="3" width="12.375" style="4" customWidth="1"/>
    <col min="4" max="4" width="11.25390625" style="4" customWidth="1"/>
    <col min="5" max="5" width="22.75390625" style="4" bestFit="1" customWidth="1"/>
    <col min="6" max="6" width="27.25390625" style="47" bestFit="1" customWidth="1"/>
    <col min="7" max="7" width="18.375" style="2" bestFit="1" customWidth="1"/>
    <col min="8" max="8" width="21.375" style="2" bestFit="1" customWidth="1"/>
    <col min="9" max="9" width="21.625" style="2" bestFit="1" customWidth="1"/>
    <col min="10" max="10" width="20.25390625" style="25" bestFit="1" customWidth="1"/>
    <col min="11" max="11" width="9.00390625" style="25" customWidth="1"/>
  </cols>
  <sheetData>
    <row r="1" ht="22.5" customHeight="1" thickBot="1"/>
    <row r="2" spans="2:7" ht="22.5" customHeight="1" thickBot="1">
      <c r="B2" s="85" t="s">
        <v>699</v>
      </c>
      <c r="C2" s="86" t="s">
        <v>698</v>
      </c>
      <c r="D2" s="87"/>
      <c r="E2" s="87"/>
      <c r="F2" s="87"/>
      <c r="G2" s="88"/>
    </row>
    <row r="3" spans="2:7" ht="33.75" customHeight="1">
      <c r="B3" s="84" t="s">
        <v>697</v>
      </c>
      <c r="C3" s="35" t="s">
        <v>548</v>
      </c>
      <c r="D3" s="48" t="s">
        <v>3</v>
      </c>
      <c r="E3" s="49" t="s">
        <v>553</v>
      </c>
      <c r="F3" s="50" t="s">
        <v>556</v>
      </c>
      <c r="G3" s="63" t="s">
        <v>565</v>
      </c>
    </row>
    <row r="4" spans="2:7" ht="18" customHeight="1">
      <c r="B4" s="89" t="s">
        <v>668</v>
      </c>
      <c r="C4" s="51" t="str">
        <f>VLOOKUP(B4,'lung cancer'!A:E,1,0)</f>
        <v>rs1051730</v>
      </c>
      <c r="D4" s="46">
        <f>VLOOKUP(B4,'lung cancer'!A:E,2,0)</f>
        <v>0.289</v>
      </c>
      <c r="E4" s="46" t="str">
        <f>VLOOKUP(B4,'lung cancer'!A:E,3,0)</f>
        <v> lung adenocarcinoma</v>
      </c>
      <c r="F4" s="52" t="str">
        <f>VLOOKUP(B4,'lung cancer'!A:E,4,0)</f>
        <v>Japanese and Korean</v>
      </c>
      <c r="G4" s="38">
        <f>VLOOKUP(B4,'lung cancer'!A:E,5,0)</f>
        <v>20871597</v>
      </c>
    </row>
    <row r="5" spans="2:7" ht="18" customHeight="1">
      <c r="B5" s="53"/>
      <c r="C5" s="51"/>
      <c r="D5" s="46"/>
      <c r="E5" s="46"/>
      <c r="F5" s="52"/>
      <c r="G5" s="38"/>
    </row>
    <row r="6" spans="2:7" ht="18" customHeight="1">
      <c r="B6" s="53"/>
      <c r="C6" s="51"/>
      <c r="D6" s="46"/>
      <c r="E6" s="46"/>
      <c r="F6" s="52"/>
      <c r="G6" s="38"/>
    </row>
    <row r="7" spans="2:7" ht="18" customHeight="1">
      <c r="B7" s="53"/>
      <c r="C7" s="51"/>
      <c r="D7" s="46"/>
      <c r="E7" s="46"/>
      <c r="F7" s="52"/>
      <c r="G7" s="38"/>
    </row>
    <row r="8" spans="2:7" ht="18" customHeight="1">
      <c r="B8" s="53"/>
      <c r="C8" s="51"/>
      <c r="D8" s="46"/>
      <c r="E8" s="46"/>
      <c r="F8" s="52"/>
      <c r="G8" s="38"/>
    </row>
    <row r="9" spans="2:7" ht="18" customHeight="1" thickBot="1">
      <c r="B9" s="54"/>
      <c r="C9" s="55"/>
      <c r="D9" s="56"/>
      <c r="E9" s="56"/>
      <c r="F9" s="57"/>
      <c r="G9" s="39"/>
    </row>
    <row r="13" ht="15" thickBot="1"/>
    <row r="14" spans="2:7" ht="22.5" customHeight="1" thickBot="1">
      <c r="B14" s="85" t="s">
        <v>700</v>
      </c>
      <c r="C14" s="90" t="s">
        <v>701</v>
      </c>
      <c r="D14" s="91"/>
      <c r="E14" s="91"/>
      <c r="F14" s="91"/>
      <c r="G14" s="92"/>
    </row>
    <row r="15" spans="2:7" ht="33.75" customHeight="1">
      <c r="B15" s="93" t="s">
        <v>697</v>
      </c>
      <c r="C15" s="36" t="s">
        <v>548</v>
      </c>
      <c r="D15" s="58" t="s">
        <v>281</v>
      </c>
      <c r="E15" s="59" t="s">
        <v>282</v>
      </c>
      <c r="F15" s="60" t="s">
        <v>364</v>
      </c>
      <c r="G15" s="64" t="s">
        <v>565</v>
      </c>
    </row>
    <row r="16" spans="2:7" ht="18" customHeight="1">
      <c r="B16" s="37" t="str">
        <f>B4</f>
        <v>rs1051730</v>
      </c>
      <c r="C16" s="51" t="str">
        <f>VLOOKUP(B16,COPD!A:D,1,0)</f>
        <v>rs1051730</v>
      </c>
      <c r="D16" s="46" t="str">
        <f>VLOOKUP(B16,COPD!A:D,2,0)</f>
        <v>2.80x10-6</v>
      </c>
      <c r="E16" s="46" t="str">
        <f>VLOOKUP(B16,COPD!A:D,3,0)</f>
        <v>Primary </v>
      </c>
      <c r="F16" s="52" t="str">
        <f>VLOOKUP(B16,COPD!A:D,4,0)</f>
        <v>COPD and white ethnicity</v>
      </c>
      <c r="G16" s="38" t="e">
        <f>VLOOKUP(B16,COPD!A:D,5,0)</f>
        <v>#REF!</v>
      </c>
    </row>
    <row r="17" spans="2:7" ht="18" customHeight="1">
      <c r="B17" s="61"/>
      <c r="C17" s="51"/>
      <c r="D17" s="46"/>
      <c r="E17" s="46"/>
      <c r="F17" s="52"/>
      <c r="G17" s="38"/>
    </row>
    <row r="18" spans="2:7" ht="18" customHeight="1">
      <c r="B18" s="61"/>
      <c r="C18" s="51"/>
      <c r="D18" s="46"/>
      <c r="E18" s="46"/>
      <c r="F18" s="52"/>
      <c r="G18" s="38"/>
    </row>
    <row r="19" spans="2:7" ht="18" customHeight="1">
      <c r="B19" s="61"/>
      <c r="C19" s="51"/>
      <c r="D19" s="46"/>
      <c r="E19" s="46"/>
      <c r="F19" s="52"/>
      <c r="G19" s="38"/>
    </row>
    <row r="20" spans="2:7" ht="18" customHeight="1" thickBot="1">
      <c r="B20" s="62"/>
      <c r="C20" s="55"/>
      <c r="D20" s="56"/>
      <c r="E20" s="56"/>
      <c r="F20" s="57"/>
      <c r="G20" s="39"/>
    </row>
    <row r="24" spans="2:11" s="71" customFormat="1" ht="26.25" customHeight="1">
      <c r="B24" s="68"/>
      <c r="C24" s="83"/>
      <c r="D24" s="83"/>
      <c r="E24" s="83"/>
      <c r="F24" s="83"/>
      <c r="G24" s="83"/>
      <c r="H24" s="83"/>
      <c r="I24" s="83"/>
      <c r="J24" s="83"/>
      <c r="K24" s="70"/>
    </row>
    <row r="25" spans="2:11" s="71" customFormat="1" ht="42.75" customHeight="1">
      <c r="B25" s="68"/>
      <c r="C25" s="72"/>
      <c r="D25" s="73"/>
      <c r="E25" s="72"/>
      <c r="F25" s="74"/>
      <c r="G25" s="75"/>
      <c r="H25" s="75"/>
      <c r="I25" s="75"/>
      <c r="J25" s="76"/>
      <c r="K25" s="70"/>
    </row>
    <row r="26" spans="2:11" s="71" customFormat="1" ht="18" customHeight="1">
      <c r="B26" s="77"/>
      <c r="C26" s="68"/>
      <c r="D26" s="68"/>
      <c r="E26" s="68"/>
      <c r="F26" s="78"/>
      <c r="G26" s="69"/>
      <c r="H26" s="69"/>
      <c r="I26" s="69"/>
      <c r="J26" s="70"/>
      <c r="K26" s="70"/>
    </row>
    <row r="27" spans="2:11" s="71" customFormat="1" ht="18" customHeight="1">
      <c r="B27" s="68"/>
      <c r="C27" s="68"/>
      <c r="D27" s="68"/>
      <c r="E27" s="68"/>
      <c r="F27" s="78"/>
      <c r="G27" s="69"/>
      <c r="H27" s="69"/>
      <c r="I27" s="69"/>
      <c r="J27" s="70"/>
      <c r="K27" s="70"/>
    </row>
    <row r="28" spans="2:11" s="71" customFormat="1" ht="18" customHeight="1">
      <c r="B28" s="68"/>
      <c r="C28" s="68"/>
      <c r="D28" s="68"/>
      <c r="E28" s="68"/>
      <c r="F28" s="78"/>
      <c r="G28" s="69"/>
      <c r="H28" s="69"/>
      <c r="I28" s="69"/>
      <c r="J28" s="70"/>
      <c r="K28" s="70"/>
    </row>
    <row r="29" spans="2:11" s="71" customFormat="1" ht="18" customHeight="1">
      <c r="B29" s="68"/>
      <c r="C29" s="68"/>
      <c r="D29" s="68"/>
      <c r="E29" s="68"/>
      <c r="F29" s="78"/>
      <c r="G29" s="69"/>
      <c r="H29" s="69"/>
      <c r="I29" s="69"/>
      <c r="J29" s="70"/>
      <c r="K29" s="70"/>
    </row>
    <row r="30" spans="2:11" s="71" customFormat="1" ht="18" customHeight="1">
      <c r="B30" s="68"/>
      <c r="C30" s="68"/>
      <c r="D30" s="68"/>
      <c r="E30" s="68"/>
      <c r="F30" s="78"/>
      <c r="G30" s="69"/>
      <c r="H30" s="69"/>
      <c r="I30" s="69"/>
      <c r="J30" s="70"/>
      <c r="K30" s="70"/>
    </row>
    <row r="31" spans="2:11" s="71" customFormat="1" ht="18" customHeight="1">
      <c r="B31" s="68"/>
      <c r="C31" s="68"/>
      <c r="D31" s="68"/>
      <c r="E31" s="68"/>
      <c r="F31" s="78"/>
      <c r="G31" s="69"/>
      <c r="H31" s="69"/>
      <c r="I31" s="69"/>
      <c r="J31" s="70"/>
      <c r="K31" s="70"/>
    </row>
    <row r="32" spans="2:11" s="71" customFormat="1" ht="14.25">
      <c r="B32" s="68"/>
      <c r="C32" s="68"/>
      <c r="D32" s="68"/>
      <c r="E32" s="68"/>
      <c r="F32" s="78"/>
      <c r="G32" s="69"/>
      <c r="H32" s="69"/>
      <c r="I32" s="69"/>
      <c r="J32" s="70"/>
      <c r="K32" s="70"/>
    </row>
    <row r="33" spans="2:11" s="71" customFormat="1" ht="14.25">
      <c r="B33" s="68"/>
      <c r="C33" s="68"/>
      <c r="D33" s="68"/>
      <c r="E33" s="68"/>
      <c r="F33" s="78"/>
      <c r="G33" s="69"/>
      <c r="H33" s="69"/>
      <c r="I33" s="69"/>
      <c r="J33" s="70"/>
      <c r="K33" s="70"/>
    </row>
    <row r="34" spans="2:11" s="71" customFormat="1" ht="14.25">
      <c r="B34" s="68"/>
      <c r="C34" s="68"/>
      <c r="D34" s="68"/>
      <c r="E34" s="68"/>
      <c r="F34" s="78"/>
      <c r="G34" s="69"/>
      <c r="H34" s="69"/>
      <c r="I34" s="69"/>
      <c r="J34" s="70"/>
      <c r="K34" s="70"/>
    </row>
    <row r="35" spans="2:11" s="71" customFormat="1" ht="26.25" customHeight="1">
      <c r="B35" s="68"/>
      <c r="C35" s="83"/>
      <c r="D35" s="83"/>
      <c r="E35" s="83"/>
      <c r="F35" s="83"/>
      <c r="G35" s="83"/>
      <c r="H35" s="83"/>
      <c r="I35" s="83"/>
      <c r="J35" s="83"/>
      <c r="K35" s="70"/>
    </row>
    <row r="36" spans="2:11" s="71" customFormat="1" ht="42.75" customHeight="1">
      <c r="B36" s="68"/>
      <c r="C36" s="72"/>
      <c r="D36" s="73"/>
      <c r="E36" s="72"/>
      <c r="F36" s="74"/>
      <c r="G36" s="75"/>
      <c r="H36" s="75"/>
      <c r="I36" s="75"/>
      <c r="J36" s="76"/>
      <c r="K36" s="79"/>
    </row>
    <row r="37" spans="2:11" s="71" customFormat="1" ht="18" customHeight="1">
      <c r="B37" s="68"/>
      <c r="C37" s="68"/>
      <c r="D37" s="68"/>
      <c r="E37" s="68"/>
      <c r="F37" s="78"/>
      <c r="G37" s="69"/>
      <c r="H37" s="69"/>
      <c r="I37" s="69"/>
      <c r="J37" s="70"/>
      <c r="K37" s="70"/>
    </row>
    <row r="38" spans="2:11" s="71" customFormat="1" ht="18" customHeight="1">
      <c r="B38" s="68"/>
      <c r="C38" s="68"/>
      <c r="D38" s="68"/>
      <c r="E38" s="68"/>
      <c r="F38" s="78"/>
      <c r="G38" s="69"/>
      <c r="H38" s="69"/>
      <c r="I38" s="69"/>
      <c r="J38" s="70"/>
      <c r="K38" s="70"/>
    </row>
    <row r="39" spans="2:11" s="71" customFormat="1" ht="18" customHeight="1">
      <c r="B39" s="68"/>
      <c r="C39" s="68"/>
      <c r="D39" s="68"/>
      <c r="E39" s="68"/>
      <c r="F39" s="78"/>
      <c r="G39" s="69"/>
      <c r="H39" s="69"/>
      <c r="I39" s="69"/>
      <c r="J39" s="70"/>
      <c r="K39" s="70"/>
    </row>
    <row r="40" spans="2:11" s="71" customFormat="1" ht="18" customHeight="1">
      <c r="B40" s="68"/>
      <c r="C40" s="68"/>
      <c r="D40" s="68"/>
      <c r="E40" s="68"/>
      <c r="F40" s="78"/>
      <c r="G40" s="69"/>
      <c r="H40" s="69"/>
      <c r="I40" s="69"/>
      <c r="J40" s="70"/>
      <c r="K40" s="70"/>
    </row>
    <row r="41" spans="2:11" s="71" customFormat="1" ht="18" customHeight="1">
      <c r="B41" s="68"/>
      <c r="C41" s="68"/>
      <c r="D41" s="68"/>
      <c r="E41" s="68"/>
      <c r="F41" s="78"/>
      <c r="G41" s="69"/>
      <c r="H41" s="69"/>
      <c r="I41" s="69"/>
      <c r="J41" s="70"/>
      <c r="K41" s="70"/>
    </row>
    <row r="42" spans="2:11" s="71" customFormat="1" ht="18" customHeight="1">
      <c r="B42" s="68"/>
      <c r="C42" s="68"/>
      <c r="D42" s="68"/>
      <c r="E42" s="68"/>
      <c r="F42" s="78"/>
      <c r="G42" s="69"/>
      <c r="H42" s="69"/>
      <c r="I42" s="69"/>
      <c r="J42" s="70"/>
      <c r="K42" s="70"/>
    </row>
    <row r="43" spans="2:11" s="71" customFormat="1" ht="14.25">
      <c r="B43" s="68"/>
      <c r="C43" s="68"/>
      <c r="D43" s="68"/>
      <c r="E43" s="68"/>
      <c r="F43" s="78"/>
      <c r="G43" s="69"/>
      <c r="H43" s="69"/>
      <c r="I43" s="69"/>
      <c r="J43" s="70"/>
      <c r="K43" s="70"/>
    </row>
    <row r="44" spans="2:11" s="71" customFormat="1" ht="14.25">
      <c r="B44" s="68"/>
      <c r="C44" s="68"/>
      <c r="D44" s="68"/>
      <c r="E44" s="68"/>
      <c r="F44" s="78"/>
      <c r="G44" s="69"/>
      <c r="H44" s="69"/>
      <c r="I44" s="69"/>
      <c r="J44" s="70"/>
      <c r="K44" s="70"/>
    </row>
    <row r="45" spans="2:11" s="71" customFormat="1" ht="14.25">
      <c r="B45" s="68"/>
      <c r="C45" s="68"/>
      <c r="D45" s="68"/>
      <c r="E45" s="68"/>
      <c r="F45" s="78"/>
      <c r="G45" s="69"/>
      <c r="H45" s="69"/>
      <c r="I45" s="69"/>
      <c r="J45" s="70"/>
      <c r="K45" s="70"/>
    </row>
    <row r="46" spans="2:11" s="71" customFormat="1" ht="26.25" customHeight="1">
      <c r="B46" s="68"/>
      <c r="C46" s="83"/>
      <c r="D46" s="83"/>
      <c r="E46" s="83"/>
      <c r="F46" s="83"/>
      <c r="G46" s="83"/>
      <c r="H46" s="83"/>
      <c r="I46" s="83"/>
      <c r="J46" s="83"/>
      <c r="K46" s="70"/>
    </row>
    <row r="47" spans="2:11" s="71" customFormat="1" ht="36.75" customHeight="1">
      <c r="B47" s="68"/>
      <c r="C47" s="72"/>
      <c r="D47" s="73"/>
      <c r="E47" s="72"/>
      <c r="F47" s="73"/>
      <c r="G47" s="75"/>
      <c r="H47" s="80"/>
      <c r="I47" s="76"/>
      <c r="J47" s="75"/>
      <c r="K47" s="76"/>
    </row>
    <row r="48" spans="2:11" s="71" customFormat="1" ht="18" customHeight="1">
      <c r="B48" s="77"/>
      <c r="C48" s="68"/>
      <c r="D48" s="68"/>
      <c r="E48" s="68"/>
      <c r="F48" s="78"/>
      <c r="G48" s="69"/>
      <c r="H48" s="69"/>
      <c r="I48" s="69"/>
      <c r="J48" s="70"/>
      <c r="K48" s="70"/>
    </row>
    <row r="49" spans="2:11" s="71" customFormat="1" ht="18" customHeight="1">
      <c r="B49" s="68"/>
      <c r="C49" s="68"/>
      <c r="D49" s="68"/>
      <c r="E49" s="68"/>
      <c r="F49" s="78"/>
      <c r="G49" s="69"/>
      <c r="H49" s="69"/>
      <c r="I49" s="69"/>
      <c r="J49" s="70"/>
      <c r="K49" s="70"/>
    </row>
    <row r="50" spans="2:11" s="71" customFormat="1" ht="18" customHeight="1">
      <c r="B50" s="68"/>
      <c r="C50" s="68"/>
      <c r="D50" s="68"/>
      <c r="E50" s="68"/>
      <c r="F50" s="78"/>
      <c r="G50" s="69"/>
      <c r="H50" s="69"/>
      <c r="I50" s="69"/>
      <c r="J50" s="70"/>
      <c r="K50" s="70"/>
    </row>
    <row r="51" spans="2:11" s="71" customFormat="1" ht="18" customHeight="1">
      <c r="B51" s="68"/>
      <c r="C51" s="68"/>
      <c r="D51" s="68"/>
      <c r="E51" s="68"/>
      <c r="F51" s="78"/>
      <c r="G51" s="69"/>
      <c r="H51" s="69"/>
      <c r="I51" s="69"/>
      <c r="J51" s="70"/>
      <c r="K51" s="70"/>
    </row>
    <row r="52" spans="2:11" s="71" customFormat="1" ht="18" customHeight="1">
      <c r="B52" s="68"/>
      <c r="C52" s="68"/>
      <c r="D52" s="68"/>
      <c r="E52" s="68"/>
      <c r="F52" s="78"/>
      <c r="G52" s="69"/>
      <c r="H52" s="69"/>
      <c r="I52" s="69"/>
      <c r="J52" s="70"/>
      <c r="K52" s="70"/>
    </row>
    <row r="53" spans="2:11" s="71" customFormat="1" ht="14.25">
      <c r="B53" s="68"/>
      <c r="C53" s="68"/>
      <c r="D53" s="68"/>
      <c r="E53" s="68"/>
      <c r="F53" s="78"/>
      <c r="G53" s="69"/>
      <c r="H53" s="69"/>
      <c r="I53" s="69"/>
      <c r="J53" s="70"/>
      <c r="K53" s="70"/>
    </row>
    <row r="54" spans="2:11" s="71" customFormat="1" ht="14.25">
      <c r="B54" s="68"/>
      <c r="C54" s="68"/>
      <c r="D54" s="68"/>
      <c r="E54" s="68"/>
      <c r="F54" s="78"/>
      <c r="G54" s="69"/>
      <c r="H54" s="69"/>
      <c r="I54" s="69"/>
      <c r="J54" s="70"/>
      <c r="K54" s="70"/>
    </row>
    <row r="55" spans="2:11" s="71" customFormat="1" ht="14.25">
      <c r="B55" s="68"/>
      <c r="C55" s="68"/>
      <c r="D55" s="68"/>
      <c r="E55" s="68"/>
      <c r="F55" s="78"/>
      <c r="G55" s="69"/>
      <c r="H55" s="69"/>
      <c r="I55" s="69"/>
      <c r="J55" s="70"/>
      <c r="K55" s="70"/>
    </row>
    <row r="56" spans="2:11" s="71" customFormat="1" ht="27.75" customHeight="1">
      <c r="B56" s="68"/>
      <c r="C56" s="82"/>
      <c r="D56" s="82"/>
      <c r="E56" s="82"/>
      <c r="F56" s="82"/>
      <c r="G56" s="82"/>
      <c r="H56" s="69"/>
      <c r="I56" s="69"/>
      <c r="J56" s="70"/>
      <c r="K56" s="70"/>
    </row>
    <row r="57" spans="2:11" s="71" customFormat="1" ht="33.75" customHeight="1">
      <c r="B57" s="68"/>
      <c r="C57" s="72"/>
      <c r="D57" s="73"/>
      <c r="E57" s="72"/>
      <c r="F57" s="72"/>
      <c r="G57" s="75"/>
      <c r="H57" s="69"/>
      <c r="I57" s="69"/>
      <c r="J57" s="70"/>
      <c r="K57" s="70"/>
    </row>
    <row r="58" spans="2:7" s="71" customFormat="1" ht="18" customHeight="1">
      <c r="B58" s="77"/>
      <c r="C58" s="68"/>
      <c r="D58" s="68"/>
      <c r="E58" s="68"/>
      <c r="F58" s="78"/>
      <c r="G58" s="69"/>
    </row>
    <row r="59" spans="2:7" s="71" customFormat="1" ht="18" customHeight="1">
      <c r="B59" s="68"/>
      <c r="C59" s="68"/>
      <c r="D59" s="68"/>
      <c r="E59" s="68"/>
      <c r="F59" s="78"/>
      <c r="G59" s="69"/>
    </row>
    <row r="60" spans="2:7" s="71" customFormat="1" ht="18" customHeight="1">
      <c r="B60" s="68"/>
      <c r="C60" s="68"/>
      <c r="D60" s="68"/>
      <c r="E60" s="68"/>
      <c r="F60" s="78"/>
      <c r="G60" s="69"/>
    </row>
    <row r="61" spans="2:7" s="71" customFormat="1" ht="18" customHeight="1">
      <c r="B61" s="68"/>
      <c r="C61" s="68"/>
      <c r="D61" s="68"/>
      <c r="E61" s="68"/>
      <c r="F61" s="78"/>
      <c r="G61" s="69"/>
    </row>
    <row r="62" spans="2:7" s="71" customFormat="1" ht="14.25">
      <c r="B62" s="68"/>
      <c r="C62" s="68"/>
      <c r="D62" s="68"/>
      <c r="E62" s="68"/>
      <c r="F62" s="78"/>
      <c r="G62" s="69"/>
    </row>
    <row r="63" spans="2:11" s="71" customFormat="1" ht="14.25">
      <c r="B63" s="68"/>
      <c r="C63" s="68"/>
      <c r="D63" s="68"/>
      <c r="E63" s="68"/>
      <c r="F63" s="78"/>
      <c r="G63" s="69"/>
      <c r="H63" s="69"/>
      <c r="I63" s="69"/>
      <c r="J63" s="70"/>
      <c r="K63" s="70"/>
    </row>
    <row r="64" spans="2:11" s="71" customFormat="1" ht="14.25">
      <c r="B64" s="68"/>
      <c r="C64" s="68"/>
      <c r="D64" s="68"/>
      <c r="E64" s="68"/>
      <c r="F64" s="78"/>
      <c r="G64" s="69"/>
      <c r="H64" s="69"/>
      <c r="I64" s="69"/>
      <c r="J64" s="70"/>
      <c r="K64" s="70"/>
    </row>
    <row r="65" spans="2:11" s="71" customFormat="1" ht="27.75" customHeight="1">
      <c r="B65" s="68"/>
      <c r="C65" s="82"/>
      <c r="D65" s="82"/>
      <c r="E65" s="82"/>
      <c r="F65" s="82"/>
      <c r="G65" s="82"/>
      <c r="H65" s="69"/>
      <c r="I65" s="69"/>
      <c r="J65" s="70"/>
      <c r="K65" s="70"/>
    </row>
    <row r="66" spans="2:11" s="71" customFormat="1" ht="33.75" customHeight="1">
      <c r="B66" s="68"/>
      <c r="C66" s="72"/>
      <c r="D66" s="73"/>
      <c r="E66" s="72"/>
      <c r="F66" s="72"/>
      <c r="G66" s="75"/>
      <c r="H66" s="69"/>
      <c r="I66" s="69"/>
      <c r="J66" s="70"/>
      <c r="K66" s="70"/>
    </row>
    <row r="67" spans="2:7" s="71" customFormat="1" ht="18" customHeight="1">
      <c r="B67" s="81"/>
      <c r="C67" s="68"/>
      <c r="D67" s="68"/>
      <c r="E67" s="68"/>
      <c r="F67" s="78"/>
      <c r="G67" s="69"/>
    </row>
    <row r="68" spans="2:7" s="71" customFormat="1" ht="18" customHeight="1">
      <c r="B68" s="68"/>
      <c r="C68" s="68"/>
      <c r="D68" s="68"/>
      <c r="E68" s="68"/>
      <c r="F68" s="78"/>
      <c r="G68" s="69"/>
    </row>
    <row r="69" spans="2:7" s="71" customFormat="1" ht="18" customHeight="1">
      <c r="B69" s="68"/>
      <c r="C69" s="68"/>
      <c r="D69" s="68"/>
      <c r="E69" s="68"/>
      <c r="F69" s="78"/>
      <c r="G69" s="69"/>
    </row>
    <row r="70" spans="2:7" s="71" customFormat="1" ht="18" customHeight="1">
      <c r="B70" s="68"/>
      <c r="C70" s="68"/>
      <c r="D70" s="68"/>
      <c r="E70" s="68"/>
      <c r="F70" s="78"/>
      <c r="G70" s="69"/>
    </row>
    <row r="71" spans="2:11" s="71" customFormat="1" ht="14.25">
      <c r="B71" s="68"/>
      <c r="C71" s="68"/>
      <c r="D71" s="68"/>
      <c r="E71" s="68"/>
      <c r="F71" s="78"/>
      <c r="G71" s="69"/>
      <c r="H71" s="69"/>
      <c r="I71" s="69"/>
      <c r="J71" s="70"/>
      <c r="K71" s="70"/>
    </row>
    <row r="72" spans="2:11" s="71" customFormat="1" ht="14.25">
      <c r="B72" s="68"/>
      <c r="C72" s="68"/>
      <c r="D72" s="68"/>
      <c r="E72" s="68"/>
      <c r="F72" s="78"/>
      <c r="G72" s="69"/>
      <c r="H72" s="69"/>
      <c r="I72" s="69"/>
      <c r="J72" s="70"/>
      <c r="K72" s="70"/>
    </row>
    <row r="73" spans="2:11" s="71" customFormat="1" ht="14.25">
      <c r="B73" s="68"/>
      <c r="C73" s="68"/>
      <c r="D73" s="68"/>
      <c r="E73" s="68"/>
      <c r="F73" s="78"/>
      <c r="G73" s="69"/>
      <c r="H73" s="69"/>
      <c r="I73" s="69"/>
      <c r="J73" s="70"/>
      <c r="K73" s="70"/>
    </row>
    <row r="74" spans="2:11" s="71" customFormat="1" ht="14.25">
      <c r="B74" s="68"/>
      <c r="C74" s="68"/>
      <c r="D74" s="68"/>
      <c r="E74" s="68"/>
      <c r="F74" s="78"/>
      <c r="G74" s="69"/>
      <c r="H74" s="69"/>
      <c r="I74" s="69"/>
      <c r="J74" s="70"/>
      <c r="K74" s="70"/>
    </row>
    <row r="75" spans="2:11" s="71" customFormat="1" ht="14.25">
      <c r="B75" s="68"/>
      <c r="C75" s="68"/>
      <c r="D75" s="68"/>
      <c r="E75" s="68"/>
      <c r="F75" s="78"/>
      <c r="G75" s="69"/>
      <c r="H75" s="69"/>
      <c r="I75" s="69"/>
      <c r="J75" s="70"/>
      <c r="K75" s="70"/>
    </row>
    <row r="76" spans="2:11" s="71" customFormat="1" ht="14.25">
      <c r="B76" s="68"/>
      <c r="C76" s="68"/>
      <c r="D76" s="68"/>
      <c r="E76" s="68"/>
      <c r="F76" s="78"/>
      <c r="G76" s="69"/>
      <c r="H76" s="69"/>
      <c r="I76" s="69"/>
      <c r="J76" s="70"/>
      <c r="K76" s="70"/>
    </row>
    <row r="77" spans="2:11" s="71" customFormat="1" ht="14.25">
      <c r="B77" s="68"/>
      <c r="C77" s="68"/>
      <c r="D77" s="68"/>
      <c r="E77" s="68"/>
      <c r="F77" s="78"/>
      <c r="G77" s="69"/>
      <c r="H77" s="69"/>
      <c r="I77" s="69"/>
      <c r="J77" s="70"/>
      <c r="K77" s="70"/>
    </row>
    <row r="78" spans="2:11" s="71" customFormat="1" ht="14.25">
      <c r="B78" s="68"/>
      <c r="C78" s="68"/>
      <c r="D78" s="68"/>
      <c r="E78" s="68"/>
      <c r="F78" s="78"/>
      <c r="G78" s="69"/>
      <c r="H78" s="69"/>
      <c r="I78" s="69"/>
      <c r="J78" s="70"/>
      <c r="K78" s="70"/>
    </row>
    <row r="79" spans="2:11" s="71" customFormat="1" ht="14.25">
      <c r="B79" s="68"/>
      <c r="C79" s="68"/>
      <c r="D79" s="68"/>
      <c r="E79" s="68"/>
      <c r="F79" s="78"/>
      <c r="G79" s="69"/>
      <c r="H79" s="69"/>
      <c r="I79" s="69"/>
      <c r="J79" s="70"/>
      <c r="K79" s="70"/>
    </row>
    <row r="80" spans="2:11" s="71" customFormat="1" ht="14.25">
      <c r="B80" s="68"/>
      <c r="C80" s="68"/>
      <c r="D80" s="68"/>
      <c r="E80" s="68"/>
      <c r="F80" s="78"/>
      <c r="G80" s="69"/>
      <c r="H80" s="69"/>
      <c r="I80" s="69"/>
      <c r="J80" s="70"/>
      <c r="K80" s="70"/>
    </row>
    <row r="81" spans="2:11" s="71" customFormat="1" ht="14.25">
      <c r="B81" s="68"/>
      <c r="C81" s="68"/>
      <c r="D81" s="68"/>
      <c r="E81" s="68"/>
      <c r="F81" s="78"/>
      <c r="G81" s="69"/>
      <c r="H81" s="69"/>
      <c r="I81" s="69"/>
      <c r="J81" s="70"/>
      <c r="K81" s="70"/>
    </row>
    <row r="82" spans="2:11" s="71" customFormat="1" ht="14.25">
      <c r="B82" s="68"/>
      <c r="C82" s="68"/>
      <c r="D82" s="68"/>
      <c r="E82" s="68"/>
      <c r="F82" s="78"/>
      <c r="G82" s="69"/>
      <c r="H82" s="69"/>
      <c r="I82" s="69"/>
      <c r="J82" s="70"/>
      <c r="K82" s="70"/>
    </row>
    <row r="83" spans="2:11" s="71" customFormat="1" ht="14.25">
      <c r="B83" s="68"/>
      <c r="C83" s="68"/>
      <c r="D83" s="68"/>
      <c r="E83" s="68"/>
      <c r="F83" s="78"/>
      <c r="G83" s="69"/>
      <c r="H83" s="69"/>
      <c r="I83" s="69"/>
      <c r="J83" s="70"/>
      <c r="K83" s="70"/>
    </row>
    <row r="84" spans="2:11" s="71" customFormat="1" ht="14.25">
      <c r="B84" s="68"/>
      <c r="C84" s="68"/>
      <c r="D84" s="68"/>
      <c r="E84" s="68"/>
      <c r="F84" s="78"/>
      <c r="G84" s="69"/>
      <c r="H84" s="69"/>
      <c r="I84" s="69"/>
      <c r="J84" s="70"/>
      <c r="K84" s="70"/>
    </row>
    <row r="85" spans="2:11" s="71" customFormat="1" ht="14.25">
      <c r="B85" s="68"/>
      <c r="C85" s="68"/>
      <c r="D85" s="68"/>
      <c r="E85" s="68"/>
      <c r="F85" s="78"/>
      <c r="G85" s="69"/>
      <c r="H85" s="69"/>
      <c r="I85" s="69"/>
      <c r="J85" s="70"/>
      <c r="K85" s="70"/>
    </row>
    <row r="86" spans="2:11" s="71" customFormat="1" ht="14.25">
      <c r="B86" s="68"/>
      <c r="C86" s="68"/>
      <c r="D86" s="68"/>
      <c r="E86" s="68"/>
      <c r="F86" s="78"/>
      <c r="G86" s="69"/>
      <c r="H86" s="69"/>
      <c r="I86" s="69"/>
      <c r="J86" s="70"/>
      <c r="K86" s="70"/>
    </row>
    <row r="87" spans="2:11" s="71" customFormat="1" ht="14.25">
      <c r="B87" s="68"/>
      <c r="C87" s="68"/>
      <c r="D87" s="68"/>
      <c r="E87" s="68"/>
      <c r="F87" s="78"/>
      <c r="G87" s="69"/>
      <c r="H87" s="69"/>
      <c r="I87" s="69"/>
      <c r="J87" s="70"/>
      <c r="K87" s="70"/>
    </row>
    <row r="88" spans="2:11" s="71" customFormat="1" ht="14.25">
      <c r="B88" s="68"/>
      <c r="C88" s="68"/>
      <c r="D88" s="68"/>
      <c r="E88" s="68"/>
      <c r="F88" s="78"/>
      <c r="G88" s="69"/>
      <c r="H88" s="69"/>
      <c r="I88" s="69"/>
      <c r="J88" s="70"/>
      <c r="K88" s="70"/>
    </row>
    <row r="89" spans="2:11" s="71" customFormat="1" ht="14.25">
      <c r="B89" s="68"/>
      <c r="C89" s="68"/>
      <c r="D89" s="68"/>
      <c r="E89" s="68"/>
      <c r="F89" s="78"/>
      <c r="G89" s="69"/>
      <c r="H89" s="69"/>
      <c r="I89" s="69"/>
      <c r="J89" s="70"/>
      <c r="K89" s="70"/>
    </row>
    <row r="90" spans="2:11" s="71" customFormat="1" ht="14.25">
      <c r="B90" s="68"/>
      <c r="C90" s="68"/>
      <c r="D90" s="68"/>
      <c r="E90" s="68"/>
      <c r="F90" s="78"/>
      <c r="G90" s="69"/>
      <c r="H90" s="69"/>
      <c r="I90" s="69"/>
      <c r="J90" s="70"/>
      <c r="K90" s="70"/>
    </row>
    <row r="91" spans="2:11" s="71" customFormat="1" ht="14.25">
      <c r="B91" s="68"/>
      <c r="C91" s="68"/>
      <c r="D91" s="68"/>
      <c r="E91" s="68"/>
      <c r="F91" s="78"/>
      <c r="G91" s="69"/>
      <c r="H91" s="69"/>
      <c r="I91" s="69"/>
      <c r="J91" s="70"/>
      <c r="K91" s="70"/>
    </row>
    <row r="92" spans="2:11" s="71" customFormat="1" ht="14.25">
      <c r="B92" s="68"/>
      <c r="C92" s="68"/>
      <c r="D92" s="68"/>
      <c r="E92" s="68"/>
      <c r="F92" s="78"/>
      <c r="G92" s="69"/>
      <c r="H92" s="69"/>
      <c r="I92" s="69"/>
      <c r="J92" s="70"/>
      <c r="K92" s="70"/>
    </row>
    <row r="93" spans="2:11" s="71" customFormat="1" ht="14.25">
      <c r="B93" s="68"/>
      <c r="C93" s="68"/>
      <c r="D93" s="68"/>
      <c r="E93" s="68"/>
      <c r="F93" s="78"/>
      <c r="G93" s="69"/>
      <c r="H93" s="69"/>
      <c r="I93" s="69"/>
      <c r="J93" s="70"/>
      <c r="K93" s="70"/>
    </row>
    <row r="94" spans="2:11" s="71" customFormat="1" ht="14.25">
      <c r="B94" s="68"/>
      <c r="C94" s="68"/>
      <c r="D94" s="68"/>
      <c r="E94" s="68"/>
      <c r="F94" s="78"/>
      <c r="G94" s="69"/>
      <c r="H94" s="69"/>
      <c r="I94" s="69"/>
      <c r="J94" s="70"/>
      <c r="K94" s="70"/>
    </row>
    <row r="95" spans="2:11" s="71" customFormat="1" ht="14.25">
      <c r="B95" s="68"/>
      <c r="C95" s="68"/>
      <c r="D95" s="68"/>
      <c r="E95" s="68"/>
      <c r="F95" s="78"/>
      <c r="G95" s="69"/>
      <c r="H95" s="69"/>
      <c r="I95" s="69"/>
      <c r="J95" s="70"/>
      <c r="K95" s="70"/>
    </row>
    <row r="96" spans="2:11" s="71" customFormat="1" ht="14.25">
      <c r="B96" s="68"/>
      <c r="C96" s="68"/>
      <c r="D96" s="68"/>
      <c r="E96" s="68"/>
      <c r="F96" s="78"/>
      <c r="G96" s="69"/>
      <c r="H96" s="69"/>
      <c r="I96" s="69"/>
      <c r="J96" s="70"/>
      <c r="K96" s="70"/>
    </row>
    <row r="97" spans="2:11" s="71" customFormat="1" ht="14.25">
      <c r="B97" s="68"/>
      <c r="C97" s="68"/>
      <c r="D97" s="68"/>
      <c r="E97" s="68"/>
      <c r="F97" s="78"/>
      <c r="G97" s="69"/>
      <c r="H97" s="69"/>
      <c r="I97" s="69"/>
      <c r="J97" s="70"/>
      <c r="K97" s="70"/>
    </row>
    <row r="98" spans="2:11" s="71" customFormat="1" ht="14.25">
      <c r="B98" s="68"/>
      <c r="C98" s="68"/>
      <c r="D98" s="68"/>
      <c r="E98" s="68"/>
      <c r="F98" s="78"/>
      <c r="G98" s="69"/>
      <c r="H98" s="69"/>
      <c r="I98" s="69"/>
      <c r="J98" s="70"/>
      <c r="K98" s="70"/>
    </row>
    <row r="99" spans="2:11" s="71" customFormat="1" ht="14.25">
      <c r="B99" s="68"/>
      <c r="C99" s="68"/>
      <c r="D99" s="68"/>
      <c r="E99" s="68"/>
      <c r="F99" s="78"/>
      <c r="G99" s="69"/>
      <c r="H99" s="69"/>
      <c r="I99" s="69"/>
      <c r="J99" s="70"/>
      <c r="K99" s="70"/>
    </row>
    <row r="100" spans="2:11" s="71" customFormat="1" ht="14.25">
      <c r="B100" s="68"/>
      <c r="C100" s="68"/>
      <c r="D100" s="68"/>
      <c r="E100" s="68"/>
      <c r="F100" s="78"/>
      <c r="G100" s="69"/>
      <c r="H100" s="69"/>
      <c r="I100" s="69"/>
      <c r="J100" s="70"/>
      <c r="K100" s="70"/>
    </row>
    <row r="101" spans="2:11" s="71" customFormat="1" ht="14.25">
      <c r="B101" s="68"/>
      <c r="C101" s="68"/>
      <c r="D101" s="68"/>
      <c r="E101" s="68"/>
      <c r="F101" s="78"/>
      <c r="G101" s="69"/>
      <c r="H101" s="69"/>
      <c r="I101" s="69"/>
      <c r="J101" s="70"/>
      <c r="K101" s="70"/>
    </row>
    <row r="102" spans="2:11" s="71" customFormat="1" ht="14.25">
      <c r="B102" s="68"/>
      <c r="C102" s="68"/>
      <c r="D102" s="68"/>
      <c r="E102" s="68"/>
      <c r="F102" s="78"/>
      <c r="G102" s="69"/>
      <c r="H102" s="69"/>
      <c r="I102" s="69"/>
      <c r="J102" s="70"/>
      <c r="K102" s="70"/>
    </row>
    <row r="103" spans="2:11" s="71" customFormat="1" ht="14.25">
      <c r="B103" s="68"/>
      <c r="C103" s="68"/>
      <c r="D103" s="68"/>
      <c r="E103" s="68"/>
      <c r="F103" s="78"/>
      <c r="G103" s="69"/>
      <c r="H103" s="69"/>
      <c r="I103" s="69"/>
      <c r="J103" s="70"/>
      <c r="K103" s="70"/>
    </row>
    <row r="104" spans="2:11" s="71" customFormat="1" ht="14.25">
      <c r="B104" s="68"/>
      <c r="C104" s="68"/>
      <c r="D104" s="68"/>
      <c r="E104" s="68"/>
      <c r="F104" s="78"/>
      <c r="G104" s="69"/>
      <c r="H104" s="69"/>
      <c r="I104" s="69"/>
      <c r="J104" s="70"/>
      <c r="K104" s="70"/>
    </row>
    <row r="105" spans="2:11" s="71" customFormat="1" ht="14.25">
      <c r="B105" s="68"/>
      <c r="C105" s="68"/>
      <c r="D105" s="68"/>
      <c r="E105" s="68"/>
      <c r="F105" s="78"/>
      <c r="G105" s="69"/>
      <c r="H105" s="69"/>
      <c r="I105" s="69"/>
      <c r="J105" s="70"/>
      <c r="K105" s="70"/>
    </row>
    <row r="106" spans="2:11" s="71" customFormat="1" ht="14.25">
      <c r="B106" s="68"/>
      <c r="C106" s="68"/>
      <c r="D106" s="68"/>
      <c r="E106" s="68"/>
      <c r="F106" s="78"/>
      <c r="G106" s="69"/>
      <c r="H106" s="69"/>
      <c r="I106" s="69"/>
      <c r="J106" s="70"/>
      <c r="K106" s="70"/>
    </row>
    <row r="107" spans="2:11" s="71" customFormat="1" ht="14.25">
      <c r="B107" s="68"/>
      <c r="C107" s="68"/>
      <c r="D107" s="68"/>
      <c r="E107" s="68"/>
      <c r="F107" s="78"/>
      <c r="G107" s="69"/>
      <c r="H107" s="69"/>
      <c r="I107" s="69"/>
      <c r="J107" s="70"/>
      <c r="K107" s="70"/>
    </row>
    <row r="108" spans="2:11" s="71" customFormat="1" ht="14.25">
      <c r="B108" s="68"/>
      <c r="C108" s="68"/>
      <c r="D108" s="68"/>
      <c r="E108" s="68"/>
      <c r="F108" s="78"/>
      <c r="G108" s="69"/>
      <c r="H108" s="69"/>
      <c r="I108" s="69"/>
      <c r="J108" s="70"/>
      <c r="K108" s="70"/>
    </row>
    <row r="109" spans="2:11" s="71" customFormat="1" ht="14.25">
      <c r="B109" s="68"/>
      <c r="C109" s="68"/>
      <c r="D109" s="68"/>
      <c r="E109" s="68"/>
      <c r="F109" s="78"/>
      <c r="G109" s="69"/>
      <c r="H109" s="69"/>
      <c r="I109" s="69"/>
      <c r="J109" s="70"/>
      <c r="K109" s="70"/>
    </row>
    <row r="110" spans="2:11" s="71" customFormat="1" ht="14.25">
      <c r="B110" s="68"/>
      <c r="C110" s="68"/>
      <c r="D110" s="68"/>
      <c r="E110" s="68"/>
      <c r="F110" s="78"/>
      <c r="G110" s="69"/>
      <c r="H110" s="69"/>
      <c r="I110" s="69"/>
      <c r="J110" s="70"/>
      <c r="K110" s="70"/>
    </row>
    <row r="111" spans="2:11" s="71" customFormat="1" ht="14.25">
      <c r="B111" s="68"/>
      <c r="C111" s="68"/>
      <c r="D111" s="68"/>
      <c r="E111" s="68"/>
      <c r="F111" s="78"/>
      <c r="G111" s="69"/>
      <c r="H111" s="69"/>
      <c r="I111" s="69"/>
      <c r="J111" s="70"/>
      <c r="K111" s="70"/>
    </row>
    <row r="112" spans="2:11" s="71" customFormat="1" ht="14.25">
      <c r="B112" s="68"/>
      <c r="C112" s="68"/>
      <c r="D112" s="68"/>
      <c r="E112" s="68"/>
      <c r="F112" s="78"/>
      <c r="G112" s="69"/>
      <c r="H112" s="69"/>
      <c r="I112" s="69"/>
      <c r="J112" s="70"/>
      <c r="K112" s="70"/>
    </row>
    <row r="113" spans="2:11" s="71" customFormat="1" ht="14.25">
      <c r="B113" s="68"/>
      <c r="C113" s="68"/>
      <c r="D113" s="68"/>
      <c r="E113" s="68"/>
      <c r="F113" s="78"/>
      <c r="G113" s="69"/>
      <c r="H113" s="69"/>
      <c r="I113" s="69"/>
      <c r="J113" s="70"/>
      <c r="K113" s="70"/>
    </row>
    <row r="114" spans="2:11" s="71" customFormat="1" ht="14.25">
      <c r="B114" s="68"/>
      <c r="C114" s="68"/>
      <c r="D114" s="68"/>
      <c r="E114" s="68"/>
      <c r="F114" s="78"/>
      <c r="G114" s="69"/>
      <c r="H114" s="69"/>
      <c r="I114" s="69"/>
      <c r="J114" s="70"/>
      <c r="K114" s="70"/>
    </row>
    <row r="115" spans="2:11" s="71" customFormat="1" ht="14.25">
      <c r="B115" s="68"/>
      <c r="C115" s="68"/>
      <c r="D115" s="68"/>
      <c r="E115" s="68"/>
      <c r="F115" s="78"/>
      <c r="G115" s="69"/>
      <c r="H115" s="69"/>
      <c r="I115" s="69"/>
      <c r="J115" s="70"/>
      <c r="K115" s="70"/>
    </row>
    <row r="116" spans="2:11" s="71" customFormat="1" ht="14.25">
      <c r="B116" s="68"/>
      <c r="C116" s="68"/>
      <c r="D116" s="68"/>
      <c r="E116" s="68"/>
      <c r="F116" s="78"/>
      <c r="G116" s="69"/>
      <c r="H116" s="69"/>
      <c r="I116" s="69"/>
      <c r="J116" s="70"/>
      <c r="K116" s="70"/>
    </row>
    <row r="117" spans="2:11" s="71" customFormat="1" ht="14.25">
      <c r="B117" s="68"/>
      <c r="C117" s="68"/>
      <c r="D117" s="68"/>
      <c r="E117" s="68"/>
      <c r="F117" s="78"/>
      <c r="G117" s="69"/>
      <c r="H117" s="69"/>
      <c r="I117" s="69"/>
      <c r="J117" s="70"/>
      <c r="K117" s="70"/>
    </row>
    <row r="118" spans="2:11" s="71" customFormat="1" ht="14.25">
      <c r="B118" s="68"/>
      <c r="C118" s="68"/>
      <c r="D118" s="68"/>
      <c r="E118" s="68"/>
      <c r="F118" s="78"/>
      <c r="G118" s="69"/>
      <c r="H118" s="69"/>
      <c r="I118" s="69"/>
      <c r="J118" s="70"/>
      <c r="K118" s="70"/>
    </row>
  </sheetData>
  <sheetProtection/>
  <mergeCells count="7">
    <mergeCell ref="C65:G65"/>
    <mergeCell ref="C2:G2"/>
    <mergeCell ref="C14:G14"/>
    <mergeCell ref="C56:G56"/>
    <mergeCell ref="C24:J24"/>
    <mergeCell ref="C35:J35"/>
    <mergeCell ref="C46:J4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99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6.50390625" style="2" customWidth="1"/>
    <col min="2" max="2" width="43.625" style="2" customWidth="1"/>
  </cols>
  <sheetData>
    <row r="1" spans="1:2" s="40" customFormat="1" ht="30.75" customHeight="1">
      <c r="A1" s="41" t="s">
        <v>283</v>
      </c>
      <c r="B1" s="94" t="s">
        <v>702</v>
      </c>
    </row>
    <row r="2" spans="1:2" ht="14.25">
      <c r="A2" s="2">
        <v>82</v>
      </c>
      <c r="B2" s="2" t="str">
        <f>VLOOKUP('lung cancer'!A83,COPD!A:E,1,0)</f>
        <v>rs1051730</v>
      </c>
    </row>
    <row r="3" spans="1:2" ht="14.25">
      <c r="A3" s="2">
        <v>197</v>
      </c>
      <c r="B3" s="2" t="str">
        <f>VLOOKUP('lung cancer'!A198,COPD!A:E,1,0)</f>
        <v>rs1051730</v>
      </c>
    </row>
    <row r="4" spans="1:2" ht="14.25">
      <c r="A4" s="2">
        <v>274</v>
      </c>
      <c r="B4" s="2" t="str">
        <f>VLOOKUP('lung cancer'!A275,COPD!A:E,1,0)</f>
        <v>rs1051730</v>
      </c>
    </row>
    <row r="5" spans="1:2" ht="14.25">
      <c r="A5" s="2">
        <v>352</v>
      </c>
      <c r="B5" s="2" t="str">
        <f>VLOOKUP('lung cancer'!A353,COPD!A:E,1,0)</f>
        <v>rs1051730</v>
      </c>
    </row>
    <row r="6" spans="1:2" ht="14.25">
      <c r="A6" s="2">
        <v>369</v>
      </c>
      <c r="B6" s="2" t="str">
        <f>VLOOKUP('lung cancer'!A370,COPD!A:E,1,0)</f>
        <v>rs1051730</v>
      </c>
    </row>
    <row r="7" spans="1:2" ht="14.25">
      <c r="A7" s="2">
        <v>374</v>
      </c>
      <c r="B7" s="2" t="str">
        <f>VLOOKUP('lung cancer'!A375,COPD!A:E,1,0)</f>
        <v>rs1051730</v>
      </c>
    </row>
    <row r="8" spans="1:2" ht="14.25">
      <c r="A8" s="2">
        <v>379</v>
      </c>
      <c r="B8" s="2" t="str">
        <f>VLOOKUP('lung cancer'!A380,COPD!A:E,1,0)</f>
        <v>rs1051730</v>
      </c>
    </row>
    <row r="9" spans="1:2" ht="14.25">
      <c r="A9" s="2">
        <v>384</v>
      </c>
      <c r="B9" s="2" t="str">
        <f>VLOOKUP('lung cancer'!A385,COPD!A:E,1,0)</f>
        <v>rs1051730</v>
      </c>
    </row>
    <row r="10" spans="1:2" ht="14.25">
      <c r="A10" s="2">
        <v>386</v>
      </c>
      <c r="B10" s="2" t="str">
        <f>VLOOKUP('lung cancer'!A387,COPD!A:E,1,0)</f>
        <v>rs1051730</v>
      </c>
    </row>
    <row r="11" spans="1:2" ht="14.25">
      <c r="A11" s="2">
        <v>602</v>
      </c>
      <c r="B11" s="2" t="str">
        <f>VLOOKUP('lung cancer'!A603,COPD!A:E,1,0)</f>
        <v>rs1051730</v>
      </c>
    </row>
    <row r="12" spans="1:2" ht="14.25">
      <c r="A12" s="2">
        <v>625</v>
      </c>
      <c r="B12" s="2" t="str">
        <f>VLOOKUP('lung cancer'!A626,COPD!A:E,1,0)</f>
        <v>rs1051730</v>
      </c>
    </row>
    <row r="13" spans="1:2" ht="14.25">
      <c r="A13" s="2">
        <v>201</v>
      </c>
      <c r="B13" s="2" t="str">
        <f>VLOOKUP('lung cancer'!A202,COPD!A:E,1,0)</f>
        <v>rs1394371</v>
      </c>
    </row>
    <row r="14" spans="1:2" ht="14.25">
      <c r="A14" s="2">
        <v>278</v>
      </c>
      <c r="B14" s="2" t="str">
        <f>VLOOKUP('lung cancer'!A279,COPD!A:E,1,0)</f>
        <v>rs1394371</v>
      </c>
    </row>
    <row r="15" spans="1:2" ht="14.25">
      <c r="A15" s="2">
        <v>205</v>
      </c>
      <c r="B15" s="2" t="str">
        <f>VLOOKUP('lung cancer'!A206,COPD!A:E,1,0)</f>
        <v>rs1996371</v>
      </c>
    </row>
    <row r="16" spans="1:2" ht="14.25">
      <c r="A16" s="2">
        <v>282</v>
      </c>
      <c r="B16" s="2" t="str">
        <f>VLOOKUP('lung cancer'!A283,COPD!A:E,1,0)</f>
        <v>rs1996371</v>
      </c>
    </row>
    <row r="17" spans="1:2" ht="14.25">
      <c r="A17" s="2">
        <v>207</v>
      </c>
      <c r="B17" s="2" t="str">
        <f>VLOOKUP('lung cancer'!A208,COPD!A:E,1,0)</f>
        <v>rs4887077</v>
      </c>
    </row>
    <row r="18" spans="1:2" ht="14.25">
      <c r="A18" s="2">
        <v>284</v>
      </c>
      <c r="B18" s="2" t="str">
        <f>VLOOKUP('lung cancer'!A285,COPD!A:E,1,0)</f>
        <v>rs4887077</v>
      </c>
    </row>
    <row r="19" spans="1:2" ht="14.25">
      <c r="A19" s="2">
        <v>86</v>
      </c>
      <c r="B19" s="2" t="str">
        <f>VLOOKUP('lung cancer'!A87,COPD!A:E,1,0)</f>
        <v>rs6495309</v>
      </c>
    </row>
    <row r="20" spans="1:2" ht="14.25">
      <c r="A20" s="2">
        <v>200</v>
      </c>
      <c r="B20" s="2" t="str">
        <f>VLOOKUP('lung cancer'!A201,COPD!A:E,1,0)</f>
        <v>rs6495309</v>
      </c>
    </row>
    <row r="21" spans="1:2" ht="14.25">
      <c r="A21" s="2">
        <v>277</v>
      </c>
      <c r="B21" s="2" t="str">
        <f>VLOOKUP('lung cancer'!A278,COPD!A:E,1,0)</f>
        <v>rs6495309</v>
      </c>
    </row>
    <row r="22" spans="1:2" ht="14.25">
      <c r="A22" s="2">
        <v>80</v>
      </c>
      <c r="B22" s="2" t="str">
        <f>VLOOKUP('lung cancer'!A81,COPD!A:E,1,0)</f>
        <v>rs667282</v>
      </c>
    </row>
    <row r="23" spans="1:2" ht="14.25">
      <c r="A23" s="2">
        <v>78</v>
      </c>
      <c r="B23" s="2" t="str">
        <f>VLOOKUP('lung cancer'!A79,COPD!A:E,1,0)</f>
        <v>rs8034191</v>
      </c>
    </row>
    <row r="24" spans="1:2" ht="14.25">
      <c r="A24" s="2">
        <v>198</v>
      </c>
      <c r="B24" s="2" t="str">
        <f>VLOOKUP('lung cancer'!A199,COPD!A:E,1,0)</f>
        <v>rs8034191</v>
      </c>
    </row>
    <row r="25" spans="1:2" ht="14.25">
      <c r="A25" s="2">
        <v>275</v>
      </c>
      <c r="B25" s="2" t="str">
        <f>VLOOKUP('lung cancer'!A276,COPD!A:E,1,0)</f>
        <v>rs8034191</v>
      </c>
    </row>
    <row r="26" spans="1:2" ht="14.25">
      <c r="A26" s="2">
        <v>351</v>
      </c>
      <c r="B26" s="2" t="str">
        <f>VLOOKUP('lung cancer'!A352,COPD!A:E,1,0)</f>
        <v>rs8034191</v>
      </c>
    </row>
    <row r="27" spans="1:2" ht="14.25">
      <c r="A27" s="2">
        <v>387</v>
      </c>
      <c r="B27" s="2" t="str">
        <f>VLOOKUP('lung cancer'!A388,COPD!A:E,1,0)</f>
        <v>rs8034191</v>
      </c>
    </row>
    <row r="28" spans="1:2" ht="14.25">
      <c r="A28" s="2">
        <v>609</v>
      </c>
      <c r="B28" s="2" t="str">
        <f>VLOOKUP('lung cancer'!A610,COPD!A:E,1,0)</f>
        <v>rs8034191</v>
      </c>
    </row>
    <row r="29" spans="1:2" ht="14.25">
      <c r="A29" s="2">
        <v>612</v>
      </c>
      <c r="B29" s="2" t="str">
        <f>VLOOKUP('lung cancer'!A613,COPD!A:E,1,0)</f>
        <v>rs8034191</v>
      </c>
    </row>
    <row r="30" spans="1:2" ht="14.25">
      <c r="A30" s="2">
        <v>616</v>
      </c>
      <c r="B30" s="2" t="str">
        <f>VLOOKUP('lung cancer'!A617,COPD!A:E,1,0)</f>
        <v>rs8034191</v>
      </c>
    </row>
    <row r="31" spans="1:2" ht="14.25">
      <c r="A31" s="2">
        <v>627</v>
      </c>
      <c r="B31" s="2" t="str">
        <f>VLOOKUP('lung cancer'!A628,COPD!A:E,1,0)</f>
        <v>rs8034191</v>
      </c>
    </row>
    <row r="32" spans="1:2" ht="14.25">
      <c r="A32" s="2">
        <v>1</v>
      </c>
      <c r="B32" s="2" t="e">
        <f>VLOOKUP('lung cancer'!A2,COPD!A:E,1,0)</f>
        <v>#N/A</v>
      </c>
    </row>
    <row r="33" spans="1:2" ht="14.25">
      <c r="A33" s="2">
        <v>2</v>
      </c>
      <c r="B33" s="2" t="e">
        <f>VLOOKUP('lung cancer'!A3,COPD!A:E,1,0)</f>
        <v>#N/A</v>
      </c>
    </row>
    <row r="34" spans="1:2" ht="14.25">
      <c r="A34" s="2">
        <v>3</v>
      </c>
      <c r="B34" s="2" t="e">
        <f>VLOOKUP('lung cancer'!A4,COPD!A:E,1,0)</f>
        <v>#N/A</v>
      </c>
    </row>
    <row r="35" spans="1:2" ht="14.25">
      <c r="A35" s="2">
        <v>4</v>
      </c>
      <c r="B35" s="2" t="e">
        <f>VLOOKUP('lung cancer'!A5,COPD!A:E,1,0)</f>
        <v>#N/A</v>
      </c>
    </row>
    <row r="36" spans="1:2" ht="14.25">
      <c r="A36" s="2">
        <v>5</v>
      </c>
      <c r="B36" s="2" t="e">
        <f>VLOOKUP('lung cancer'!A6,COPD!A:E,1,0)</f>
        <v>#N/A</v>
      </c>
    </row>
    <row r="37" spans="1:2" ht="14.25">
      <c r="A37" s="2">
        <v>6</v>
      </c>
      <c r="B37" s="2" t="e">
        <f>VLOOKUP('lung cancer'!A7,COPD!A:E,1,0)</f>
        <v>#N/A</v>
      </c>
    </row>
    <row r="38" spans="1:2" ht="14.25">
      <c r="A38" s="2">
        <v>7</v>
      </c>
      <c r="B38" s="2" t="e">
        <f>VLOOKUP('lung cancer'!A8,COPD!A:E,1,0)</f>
        <v>#N/A</v>
      </c>
    </row>
    <row r="39" spans="1:2" ht="14.25">
      <c r="A39" s="2">
        <v>8</v>
      </c>
      <c r="B39" s="2" t="e">
        <f>VLOOKUP('lung cancer'!A9,COPD!A:E,1,0)</f>
        <v>#N/A</v>
      </c>
    </row>
    <row r="40" spans="1:2" ht="14.25">
      <c r="A40" s="2">
        <v>9</v>
      </c>
      <c r="B40" s="2" t="e">
        <f>VLOOKUP('lung cancer'!A10,COPD!A:E,1,0)</f>
        <v>#N/A</v>
      </c>
    </row>
    <row r="41" spans="1:2" ht="14.25">
      <c r="A41" s="2">
        <v>10</v>
      </c>
      <c r="B41" s="2" t="e">
        <f>VLOOKUP('lung cancer'!A11,COPD!A:E,1,0)</f>
        <v>#N/A</v>
      </c>
    </row>
    <row r="42" spans="1:2" ht="14.25">
      <c r="A42" s="2">
        <v>11</v>
      </c>
      <c r="B42" s="2" t="e">
        <f>VLOOKUP('lung cancer'!A12,COPD!A:E,1,0)</f>
        <v>#N/A</v>
      </c>
    </row>
    <row r="43" spans="1:2" ht="14.25">
      <c r="A43" s="2">
        <v>12</v>
      </c>
      <c r="B43" s="2" t="e">
        <f>VLOOKUP('lung cancer'!A13,COPD!A:E,1,0)</f>
        <v>#N/A</v>
      </c>
    </row>
    <row r="44" spans="1:2" ht="14.25">
      <c r="A44" s="2">
        <v>13</v>
      </c>
      <c r="B44" s="2" t="e">
        <f>VLOOKUP('lung cancer'!A14,COPD!A:E,1,0)</f>
        <v>#N/A</v>
      </c>
    </row>
    <row r="45" spans="1:2" ht="14.25">
      <c r="A45" s="2">
        <v>14</v>
      </c>
      <c r="B45" s="2" t="e">
        <f>VLOOKUP('lung cancer'!A15,COPD!A:E,1,0)</f>
        <v>#N/A</v>
      </c>
    </row>
    <row r="46" spans="1:2" ht="14.25">
      <c r="A46" s="2">
        <v>15</v>
      </c>
      <c r="B46" s="2" t="e">
        <f>VLOOKUP('lung cancer'!A16,COPD!A:E,1,0)</f>
        <v>#N/A</v>
      </c>
    </row>
    <row r="47" spans="1:2" ht="14.25">
      <c r="A47" s="2">
        <v>16</v>
      </c>
      <c r="B47" s="2" t="e">
        <f>VLOOKUP('lung cancer'!A17,COPD!A:E,1,0)</f>
        <v>#N/A</v>
      </c>
    </row>
    <row r="48" spans="1:2" ht="14.25">
      <c r="A48" s="2">
        <v>17</v>
      </c>
      <c r="B48" s="2" t="e">
        <f>VLOOKUP('lung cancer'!A18,COPD!A:E,1,0)</f>
        <v>#N/A</v>
      </c>
    </row>
    <row r="49" spans="1:2" ht="14.25">
      <c r="A49" s="2">
        <v>18</v>
      </c>
      <c r="B49" s="2" t="e">
        <f>VLOOKUP('lung cancer'!A19,COPD!A:E,1,0)</f>
        <v>#N/A</v>
      </c>
    </row>
    <row r="50" spans="1:2" ht="14.25">
      <c r="A50" s="2">
        <v>19</v>
      </c>
      <c r="B50" s="2" t="e">
        <f>VLOOKUP('lung cancer'!A20,COPD!A:E,1,0)</f>
        <v>#N/A</v>
      </c>
    </row>
    <row r="51" spans="1:2" ht="14.25">
      <c r="A51" s="2">
        <v>20</v>
      </c>
      <c r="B51" s="2" t="e">
        <f>VLOOKUP('lung cancer'!A21,COPD!A:E,1,0)</f>
        <v>#N/A</v>
      </c>
    </row>
    <row r="52" spans="1:2" ht="14.25">
      <c r="A52" s="2">
        <v>21</v>
      </c>
      <c r="B52" s="2" t="e">
        <f>VLOOKUP('lung cancer'!A22,COPD!A:E,1,0)</f>
        <v>#N/A</v>
      </c>
    </row>
    <row r="53" spans="1:2" ht="14.25">
      <c r="A53" s="2">
        <v>22</v>
      </c>
      <c r="B53" s="2" t="e">
        <f>VLOOKUP('lung cancer'!A23,COPD!A:E,1,0)</f>
        <v>#N/A</v>
      </c>
    </row>
    <row r="54" spans="1:2" ht="14.25">
      <c r="A54" s="2">
        <v>23</v>
      </c>
      <c r="B54" s="2" t="e">
        <f>VLOOKUP('lung cancer'!A24,COPD!A:E,1,0)</f>
        <v>#N/A</v>
      </c>
    </row>
    <row r="55" spans="1:2" ht="14.25">
      <c r="A55" s="2">
        <v>24</v>
      </c>
      <c r="B55" s="2" t="e">
        <f>VLOOKUP('lung cancer'!A25,COPD!A:E,1,0)</f>
        <v>#N/A</v>
      </c>
    </row>
    <row r="56" spans="1:2" ht="14.25">
      <c r="A56" s="2">
        <v>25</v>
      </c>
      <c r="B56" s="2" t="e">
        <f>VLOOKUP('lung cancer'!A26,COPD!A:E,1,0)</f>
        <v>#N/A</v>
      </c>
    </row>
    <row r="57" spans="1:2" ht="14.25">
      <c r="A57" s="2">
        <v>26</v>
      </c>
      <c r="B57" s="2" t="e">
        <f>VLOOKUP('lung cancer'!A27,COPD!A:E,1,0)</f>
        <v>#N/A</v>
      </c>
    </row>
    <row r="58" spans="1:2" ht="14.25">
      <c r="A58" s="2">
        <v>27</v>
      </c>
      <c r="B58" s="2" t="e">
        <f>VLOOKUP('lung cancer'!A28,COPD!A:E,1,0)</f>
        <v>#N/A</v>
      </c>
    </row>
    <row r="59" spans="1:2" ht="14.25">
      <c r="A59" s="2">
        <v>28</v>
      </c>
      <c r="B59" s="2" t="e">
        <f>VLOOKUP('lung cancer'!A29,COPD!A:E,1,0)</f>
        <v>#N/A</v>
      </c>
    </row>
    <row r="60" spans="1:2" ht="14.25">
      <c r="A60" s="2">
        <v>29</v>
      </c>
      <c r="B60" s="2" t="e">
        <f>VLOOKUP('lung cancer'!A30,COPD!A:E,1,0)</f>
        <v>#N/A</v>
      </c>
    </row>
    <row r="61" spans="1:2" ht="14.25">
      <c r="A61" s="2">
        <v>30</v>
      </c>
      <c r="B61" s="2" t="e">
        <f>VLOOKUP('lung cancer'!A31,COPD!A:E,1,0)</f>
        <v>#N/A</v>
      </c>
    </row>
    <row r="62" spans="1:2" ht="14.25">
      <c r="A62" s="2">
        <v>31</v>
      </c>
      <c r="B62" s="2" t="e">
        <f>VLOOKUP('lung cancer'!A32,COPD!A:E,1,0)</f>
        <v>#N/A</v>
      </c>
    </row>
    <row r="63" spans="1:2" ht="14.25">
      <c r="A63" s="2">
        <v>32</v>
      </c>
      <c r="B63" s="2" t="e">
        <f>VLOOKUP('lung cancer'!A33,COPD!A:E,1,0)</f>
        <v>#N/A</v>
      </c>
    </row>
    <row r="64" spans="1:2" ht="14.25">
      <c r="A64" s="2">
        <v>33</v>
      </c>
      <c r="B64" s="2" t="e">
        <f>VLOOKUP('lung cancer'!A34,COPD!A:E,1,0)</f>
        <v>#N/A</v>
      </c>
    </row>
    <row r="65" spans="1:2" ht="14.25">
      <c r="A65" s="2">
        <v>34</v>
      </c>
      <c r="B65" s="2" t="e">
        <f>VLOOKUP('lung cancer'!A35,COPD!A:E,1,0)</f>
        <v>#N/A</v>
      </c>
    </row>
    <row r="66" spans="1:2" ht="14.25">
      <c r="A66" s="2">
        <v>35</v>
      </c>
      <c r="B66" s="2" t="e">
        <f>VLOOKUP('lung cancer'!A36,COPD!A:E,1,0)</f>
        <v>#N/A</v>
      </c>
    </row>
    <row r="67" spans="1:2" ht="14.25">
      <c r="A67" s="2">
        <v>36</v>
      </c>
      <c r="B67" s="2" t="e">
        <f>VLOOKUP('lung cancer'!A37,COPD!A:E,1,0)</f>
        <v>#N/A</v>
      </c>
    </row>
    <row r="68" spans="1:2" ht="14.25">
      <c r="A68" s="2">
        <v>37</v>
      </c>
      <c r="B68" s="2" t="e">
        <f>VLOOKUP('lung cancer'!A38,COPD!A:E,1,0)</f>
        <v>#N/A</v>
      </c>
    </row>
    <row r="69" spans="1:2" ht="14.25">
      <c r="A69" s="2">
        <v>38</v>
      </c>
      <c r="B69" s="2" t="e">
        <f>VLOOKUP('lung cancer'!A39,COPD!A:E,1,0)</f>
        <v>#N/A</v>
      </c>
    </row>
    <row r="70" spans="1:2" ht="14.25">
      <c r="A70" s="2">
        <v>39</v>
      </c>
      <c r="B70" s="2" t="e">
        <f>VLOOKUP('lung cancer'!A40,COPD!A:E,1,0)</f>
        <v>#N/A</v>
      </c>
    </row>
    <row r="71" spans="1:2" ht="14.25">
      <c r="A71" s="2">
        <v>40</v>
      </c>
      <c r="B71" s="2" t="e">
        <f>VLOOKUP('lung cancer'!A41,COPD!A:E,1,0)</f>
        <v>#N/A</v>
      </c>
    </row>
    <row r="72" spans="1:2" ht="14.25">
      <c r="A72" s="2">
        <v>41</v>
      </c>
      <c r="B72" s="2" t="e">
        <f>VLOOKUP('lung cancer'!A42,COPD!A:E,1,0)</f>
        <v>#N/A</v>
      </c>
    </row>
    <row r="73" spans="1:2" ht="14.25">
      <c r="A73" s="2">
        <v>42</v>
      </c>
      <c r="B73" s="2" t="e">
        <f>VLOOKUP('lung cancer'!A43,COPD!A:E,1,0)</f>
        <v>#N/A</v>
      </c>
    </row>
    <row r="74" spans="1:2" ht="14.25">
      <c r="A74" s="2">
        <v>43</v>
      </c>
      <c r="B74" s="2" t="e">
        <f>VLOOKUP('lung cancer'!A44,COPD!A:E,1,0)</f>
        <v>#N/A</v>
      </c>
    </row>
    <row r="75" spans="1:2" ht="14.25">
      <c r="A75" s="2">
        <v>44</v>
      </c>
      <c r="B75" s="2" t="e">
        <f>VLOOKUP('lung cancer'!A45,COPD!A:E,1,0)</f>
        <v>#N/A</v>
      </c>
    </row>
    <row r="76" spans="1:2" ht="14.25">
      <c r="A76" s="2">
        <v>45</v>
      </c>
      <c r="B76" s="2" t="e">
        <f>VLOOKUP('lung cancer'!A46,COPD!A:E,1,0)</f>
        <v>#N/A</v>
      </c>
    </row>
    <row r="77" spans="1:2" ht="14.25">
      <c r="A77" s="2">
        <v>46</v>
      </c>
      <c r="B77" s="2" t="e">
        <f>VLOOKUP('lung cancer'!A47,COPD!A:E,1,0)</f>
        <v>#N/A</v>
      </c>
    </row>
    <row r="78" spans="1:2" ht="14.25">
      <c r="A78" s="2">
        <v>47</v>
      </c>
      <c r="B78" s="2" t="e">
        <f>VLOOKUP('lung cancer'!A48,COPD!A:E,1,0)</f>
        <v>#N/A</v>
      </c>
    </row>
    <row r="79" spans="1:2" ht="14.25">
      <c r="A79" s="2">
        <v>48</v>
      </c>
      <c r="B79" s="2" t="e">
        <f>VLOOKUP('lung cancer'!A49,COPD!A:E,1,0)</f>
        <v>#N/A</v>
      </c>
    </row>
    <row r="80" spans="1:2" ht="14.25">
      <c r="A80" s="2">
        <v>49</v>
      </c>
      <c r="B80" s="2" t="e">
        <f>VLOOKUP('lung cancer'!A50,COPD!A:E,1,0)</f>
        <v>#N/A</v>
      </c>
    </row>
    <row r="81" spans="1:2" ht="14.25">
      <c r="A81" s="2">
        <v>50</v>
      </c>
      <c r="B81" s="2" t="e">
        <f>VLOOKUP('lung cancer'!A51,COPD!A:E,1,0)</f>
        <v>#N/A</v>
      </c>
    </row>
    <row r="82" spans="1:2" ht="14.25">
      <c r="A82" s="2">
        <v>51</v>
      </c>
      <c r="B82" s="2" t="e">
        <f>VLOOKUP('lung cancer'!A52,COPD!A:E,1,0)</f>
        <v>#N/A</v>
      </c>
    </row>
    <row r="83" spans="1:2" ht="14.25">
      <c r="A83" s="2">
        <v>52</v>
      </c>
      <c r="B83" s="2" t="e">
        <f>VLOOKUP('lung cancer'!A53,COPD!A:E,1,0)</f>
        <v>#N/A</v>
      </c>
    </row>
    <row r="84" spans="1:2" ht="14.25">
      <c r="A84" s="2">
        <v>53</v>
      </c>
      <c r="B84" s="2" t="e">
        <f>VLOOKUP('lung cancer'!A54,COPD!A:E,1,0)</f>
        <v>#N/A</v>
      </c>
    </row>
    <row r="85" spans="1:2" ht="14.25">
      <c r="A85" s="2">
        <v>54</v>
      </c>
      <c r="B85" s="2" t="e">
        <f>VLOOKUP('lung cancer'!A55,COPD!A:E,1,0)</f>
        <v>#N/A</v>
      </c>
    </row>
    <row r="86" spans="1:2" ht="14.25">
      <c r="A86" s="2">
        <v>55</v>
      </c>
      <c r="B86" s="2" t="e">
        <f>VLOOKUP('lung cancer'!A56,COPD!A:E,1,0)</f>
        <v>#N/A</v>
      </c>
    </row>
    <row r="87" spans="1:2" ht="14.25">
      <c r="A87" s="2">
        <v>56</v>
      </c>
      <c r="B87" s="2" t="e">
        <f>VLOOKUP('lung cancer'!A57,COPD!A:E,1,0)</f>
        <v>#N/A</v>
      </c>
    </row>
    <row r="88" spans="1:2" ht="14.25">
      <c r="A88" s="2">
        <v>57</v>
      </c>
      <c r="B88" s="2" t="e">
        <f>VLOOKUP('lung cancer'!A58,COPD!A:E,1,0)</f>
        <v>#N/A</v>
      </c>
    </row>
    <row r="89" spans="1:2" ht="14.25">
      <c r="A89" s="2">
        <v>58</v>
      </c>
      <c r="B89" s="2" t="e">
        <f>VLOOKUP('lung cancer'!A59,COPD!A:E,1,0)</f>
        <v>#N/A</v>
      </c>
    </row>
    <row r="90" spans="1:2" ht="14.25">
      <c r="A90" s="2">
        <v>59</v>
      </c>
      <c r="B90" s="2" t="e">
        <f>VLOOKUP('lung cancer'!A60,COPD!A:E,1,0)</f>
        <v>#N/A</v>
      </c>
    </row>
    <row r="91" spans="1:2" ht="14.25">
      <c r="A91" s="2">
        <v>60</v>
      </c>
      <c r="B91" s="2" t="e">
        <f>VLOOKUP('lung cancer'!A61,COPD!A:E,1,0)</f>
        <v>#N/A</v>
      </c>
    </row>
    <row r="92" spans="1:2" ht="14.25">
      <c r="A92" s="2">
        <v>61</v>
      </c>
      <c r="B92" s="2" t="e">
        <f>VLOOKUP('lung cancer'!A62,COPD!A:E,1,0)</f>
        <v>#N/A</v>
      </c>
    </row>
    <row r="93" spans="1:2" ht="14.25">
      <c r="A93" s="2">
        <v>62</v>
      </c>
      <c r="B93" s="2" t="e">
        <f>VLOOKUP('lung cancer'!A63,COPD!A:E,1,0)</f>
        <v>#N/A</v>
      </c>
    </row>
    <row r="94" spans="1:2" ht="14.25">
      <c r="A94" s="2">
        <v>63</v>
      </c>
      <c r="B94" s="2" t="e">
        <f>VLOOKUP('lung cancer'!A64,COPD!A:E,1,0)</f>
        <v>#N/A</v>
      </c>
    </row>
    <row r="95" spans="1:2" ht="14.25">
      <c r="A95" s="2">
        <v>64</v>
      </c>
      <c r="B95" s="2" t="e">
        <f>VLOOKUP('lung cancer'!A65,COPD!A:E,1,0)</f>
        <v>#N/A</v>
      </c>
    </row>
    <row r="96" spans="1:2" ht="14.25">
      <c r="A96" s="2">
        <v>65</v>
      </c>
      <c r="B96" s="2" t="e">
        <f>VLOOKUP('lung cancer'!A66,COPD!A:E,1,0)</f>
        <v>#N/A</v>
      </c>
    </row>
    <row r="97" spans="1:2" ht="14.25">
      <c r="A97" s="2">
        <v>66</v>
      </c>
      <c r="B97" s="2" t="e">
        <f>VLOOKUP('lung cancer'!A67,COPD!A:E,1,0)</f>
        <v>#N/A</v>
      </c>
    </row>
    <row r="98" spans="1:2" ht="14.25">
      <c r="A98" s="2">
        <v>67</v>
      </c>
      <c r="B98" s="2" t="e">
        <f>VLOOKUP('lung cancer'!A68,COPD!A:E,1,0)</f>
        <v>#N/A</v>
      </c>
    </row>
    <row r="99" spans="1:2" ht="14.25">
      <c r="A99" s="2">
        <v>68</v>
      </c>
      <c r="B99" s="2" t="e">
        <f>VLOOKUP('lung cancer'!A69,COPD!A:E,1,0)</f>
        <v>#N/A</v>
      </c>
    </row>
    <row r="100" spans="1:2" ht="14.25">
      <c r="A100" s="2">
        <v>69</v>
      </c>
      <c r="B100" s="2" t="e">
        <f>VLOOKUP('lung cancer'!A70,COPD!A:E,1,0)</f>
        <v>#N/A</v>
      </c>
    </row>
    <row r="101" spans="1:2" ht="14.25">
      <c r="A101" s="2">
        <v>70</v>
      </c>
      <c r="B101" s="2" t="e">
        <f>VLOOKUP('lung cancer'!A71,COPD!A:E,1,0)</f>
        <v>#N/A</v>
      </c>
    </row>
    <row r="102" spans="1:2" ht="14.25">
      <c r="A102" s="2">
        <v>71</v>
      </c>
      <c r="B102" s="2" t="e">
        <f>VLOOKUP('lung cancer'!A72,COPD!A:E,1,0)</f>
        <v>#N/A</v>
      </c>
    </row>
    <row r="103" spans="1:2" ht="14.25">
      <c r="A103" s="2">
        <v>72</v>
      </c>
      <c r="B103" s="2" t="e">
        <f>VLOOKUP('lung cancer'!A73,COPD!A:E,1,0)</f>
        <v>#N/A</v>
      </c>
    </row>
    <row r="104" spans="1:2" ht="14.25">
      <c r="A104" s="2">
        <v>73</v>
      </c>
      <c r="B104" s="2" t="e">
        <f>VLOOKUP('lung cancer'!A74,COPD!A:E,1,0)</f>
        <v>#N/A</v>
      </c>
    </row>
    <row r="105" spans="1:2" ht="14.25">
      <c r="A105" s="2">
        <v>74</v>
      </c>
      <c r="B105" s="2" t="e">
        <f>VLOOKUP('lung cancer'!A75,COPD!A:E,1,0)</f>
        <v>#N/A</v>
      </c>
    </row>
    <row r="106" spans="1:2" ht="14.25">
      <c r="A106" s="2">
        <v>75</v>
      </c>
      <c r="B106" s="2" t="e">
        <f>VLOOKUP('lung cancer'!A76,COPD!A:E,1,0)</f>
        <v>#N/A</v>
      </c>
    </row>
    <row r="107" spans="1:2" ht="14.25">
      <c r="A107" s="2">
        <v>76</v>
      </c>
      <c r="B107" s="2" t="e">
        <f>VLOOKUP('lung cancer'!A77,COPD!A:E,1,0)</f>
        <v>#N/A</v>
      </c>
    </row>
    <row r="108" spans="1:2" ht="14.25">
      <c r="A108" s="2">
        <v>77</v>
      </c>
      <c r="B108" s="2" t="e">
        <f>VLOOKUP('lung cancer'!A78,COPD!A:E,1,0)</f>
        <v>#N/A</v>
      </c>
    </row>
    <row r="109" spans="1:2" ht="14.25">
      <c r="A109" s="2">
        <v>79</v>
      </c>
      <c r="B109" s="2" t="e">
        <f>VLOOKUP('lung cancer'!A80,COPD!A:E,1,0)</f>
        <v>#N/A</v>
      </c>
    </row>
    <row r="110" spans="1:2" ht="14.25">
      <c r="A110" s="2">
        <v>81</v>
      </c>
      <c r="B110" s="2" t="e">
        <f>VLOOKUP('lung cancer'!A82,COPD!A:E,1,0)</f>
        <v>#N/A</v>
      </c>
    </row>
    <row r="111" spans="1:2" ht="14.25">
      <c r="A111" s="2">
        <v>83</v>
      </c>
      <c r="B111" s="2" t="e">
        <f>VLOOKUP('lung cancer'!A84,COPD!A:E,1,0)</f>
        <v>#N/A</v>
      </c>
    </row>
    <row r="112" spans="1:2" ht="14.25">
      <c r="A112" s="2">
        <v>84</v>
      </c>
      <c r="B112" s="2" t="e">
        <f>VLOOKUP('lung cancer'!A85,COPD!A:E,1,0)</f>
        <v>#N/A</v>
      </c>
    </row>
    <row r="113" spans="1:2" ht="14.25">
      <c r="A113" s="2">
        <v>85</v>
      </c>
      <c r="B113" s="2" t="e">
        <f>VLOOKUP('lung cancer'!A86,COPD!A:E,1,0)</f>
        <v>#N/A</v>
      </c>
    </row>
    <row r="114" spans="1:2" ht="14.25">
      <c r="A114" s="2">
        <v>87</v>
      </c>
      <c r="B114" s="2" t="e">
        <f>VLOOKUP('lung cancer'!A88,COPD!A:E,1,0)</f>
        <v>#N/A</v>
      </c>
    </row>
    <row r="115" spans="1:2" ht="14.25">
      <c r="A115" s="2">
        <v>88</v>
      </c>
      <c r="B115" s="2" t="e">
        <f>VLOOKUP('lung cancer'!A89,COPD!A:E,1,0)</f>
        <v>#N/A</v>
      </c>
    </row>
    <row r="116" spans="1:2" ht="14.25">
      <c r="A116" s="2">
        <v>89</v>
      </c>
      <c r="B116" s="2" t="e">
        <f>VLOOKUP('lung cancer'!A90,COPD!A:E,1,0)</f>
        <v>#N/A</v>
      </c>
    </row>
    <row r="117" spans="1:2" ht="14.25">
      <c r="A117" s="2">
        <v>90</v>
      </c>
      <c r="B117" s="2" t="e">
        <f>VLOOKUP('lung cancer'!A91,COPD!A:E,1,0)</f>
        <v>#N/A</v>
      </c>
    </row>
    <row r="118" spans="1:2" ht="14.25">
      <c r="A118" s="2">
        <v>91</v>
      </c>
      <c r="B118" s="2" t="e">
        <f>VLOOKUP('lung cancer'!A92,COPD!A:E,1,0)</f>
        <v>#N/A</v>
      </c>
    </row>
    <row r="119" spans="1:2" ht="14.25">
      <c r="A119" s="2">
        <v>92</v>
      </c>
      <c r="B119" s="2" t="e">
        <f>VLOOKUP('lung cancer'!A93,COPD!A:E,1,0)</f>
        <v>#N/A</v>
      </c>
    </row>
    <row r="120" spans="1:2" ht="14.25">
      <c r="A120" s="2">
        <v>93</v>
      </c>
      <c r="B120" s="2" t="e">
        <f>VLOOKUP('lung cancer'!A94,COPD!A:E,1,0)</f>
        <v>#N/A</v>
      </c>
    </row>
    <row r="121" spans="1:2" ht="14.25">
      <c r="A121" s="2">
        <v>94</v>
      </c>
      <c r="B121" s="2" t="e">
        <f>VLOOKUP('lung cancer'!A95,COPD!A:E,1,0)</f>
        <v>#N/A</v>
      </c>
    </row>
    <row r="122" spans="1:2" ht="14.25">
      <c r="A122" s="2">
        <v>95</v>
      </c>
      <c r="B122" s="2" t="e">
        <f>VLOOKUP('lung cancer'!A96,COPD!A:E,1,0)</f>
        <v>#N/A</v>
      </c>
    </row>
    <row r="123" spans="1:2" ht="14.25">
      <c r="A123" s="2">
        <v>96</v>
      </c>
      <c r="B123" s="2" t="e">
        <f>VLOOKUP('lung cancer'!A97,COPD!A:E,1,0)</f>
        <v>#N/A</v>
      </c>
    </row>
    <row r="124" spans="1:2" ht="14.25">
      <c r="A124" s="2">
        <v>97</v>
      </c>
      <c r="B124" s="2" t="e">
        <f>VLOOKUP('lung cancer'!A98,COPD!A:E,1,0)</f>
        <v>#N/A</v>
      </c>
    </row>
    <row r="125" spans="1:2" ht="14.25">
      <c r="A125" s="2">
        <v>98</v>
      </c>
      <c r="B125" s="2" t="e">
        <f>VLOOKUP('lung cancer'!A99,COPD!A:E,1,0)</f>
        <v>#N/A</v>
      </c>
    </row>
    <row r="126" spans="1:2" ht="14.25">
      <c r="A126" s="2">
        <v>99</v>
      </c>
      <c r="B126" s="2" t="e">
        <f>VLOOKUP('lung cancer'!A100,COPD!A:E,1,0)</f>
        <v>#N/A</v>
      </c>
    </row>
    <row r="127" spans="1:2" ht="14.25">
      <c r="A127" s="2">
        <v>100</v>
      </c>
      <c r="B127" s="2" t="e">
        <f>VLOOKUP('lung cancer'!A101,COPD!A:E,1,0)</f>
        <v>#N/A</v>
      </c>
    </row>
    <row r="128" spans="1:2" ht="14.25">
      <c r="A128" s="2">
        <v>101</v>
      </c>
      <c r="B128" s="2" t="e">
        <f>VLOOKUP('lung cancer'!A102,COPD!A:E,1,0)</f>
        <v>#N/A</v>
      </c>
    </row>
    <row r="129" spans="1:2" ht="14.25">
      <c r="A129" s="2">
        <v>102</v>
      </c>
      <c r="B129" s="2" t="e">
        <f>VLOOKUP('lung cancer'!A103,COPD!A:E,1,0)</f>
        <v>#N/A</v>
      </c>
    </row>
    <row r="130" spans="1:2" ht="14.25">
      <c r="A130" s="2">
        <v>103</v>
      </c>
      <c r="B130" s="2" t="e">
        <f>VLOOKUP('lung cancer'!A104,COPD!A:E,1,0)</f>
        <v>#N/A</v>
      </c>
    </row>
    <row r="131" spans="1:2" ht="14.25">
      <c r="A131" s="2">
        <v>104</v>
      </c>
      <c r="B131" s="2" t="e">
        <f>VLOOKUP('lung cancer'!A105,COPD!A:E,1,0)</f>
        <v>#N/A</v>
      </c>
    </row>
    <row r="132" spans="1:2" ht="14.25">
      <c r="A132" s="2">
        <v>105</v>
      </c>
      <c r="B132" s="2" t="e">
        <f>VLOOKUP('lung cancer'!A106,COPD!A:E,1,0)</f>
        <v>#N/A</v>
      </c>
    </row>
    <row r="133" spans="1:2" ht="14.25">
      <c r="A133" s="2">
        <v>106</v>
      </c>
      <c r="B133" s="2" t="e">
        <f>VLOOKUP('lung cancer'!A107,COPD!A:E,1,0)</f>
        <v>#N/A</v>
      </c>
    </row>
    <row r="134" spans="1:2" ht="14.25">
      <c r="A134" s="2">
        <v>107</v>
      </c>
      <c r="B134" s="2" t="e">
        <f>VLOOKUP('lung cancer'!A108,COPD!A:E,1,0)</f>
        <v>#N/A</v>
      </c>
    </row>
    <row r="135" spans="1:2" ht="14.25">
      <c r="A135" s="2">
        <v>108</v>
      </c>
      <c r="B135" s="2" t="e">
        <f>VLOOKUP('lung cancer'!A109,COPD!A:E,1,0)</f>
        <v>#N/A</v>
      </c>
    </row>
    <row r="136" spans="1:2" ht="14.25">
      <c r="A136" s="2">
        <v>109</v>
      </c>
      <c r="B136" s="2" t="e">
        <f>VLOOKUP('lung cancer'!A110,COPD!A:E,1,0)</f>
        <v>#N/A</v>
      </c>
    </row>
    <row r="137" spans="1:2" ht="14.25">
      <c r="A137" s="2">
        <v>110</v>
      </c>
      <c r="B137" s="2" t="e">
        <f>VLOOKUP('lung cancer'!A111,COPD!A:E,1,0)</f>
        <v>#N/A</v>
      </c>
    </row>
    <row r="138" spans="1:2" ht="14.25">
      <c r="A138" s="2">
        <v>111</v>
      </c>
      <c r="B138" s="2" t="e">
        <f>VLOOKUP('lung cancer'!A112,COPD!A:E,1,0)</f>
        <v>#N/A</v>
      </c>
    </row>
    <row r="139" spans="1:2" ht="14.25">
      <c r="A139" s="2">
        <v>112</v>
      </c>
      <c r="B139" s="2" t="e">
        <f>VLOOKUP('lung cancer'!A113,COPD!A:E,1,0)</f>
        <v>#N/A</v>
      </c>
    </row>
    <row r="140" spans="1:2" ht="14.25">
      <c r="A140" s="2">
        <v>113</v>
      </c>
      <c r="B140" s="2" t="e">
        <f>VLOOKUP('lung cancer'!A114,COPD!A:E,1,0)</f>
        <v>#N/A</v>
      </c>
    </row>
    <row r="141" spans="1:2" ht="14.25">
      <c r="A141" s="2">
        <v>114</v>
      </c>
      <c r="B141" s="2" t="e">
        <f>VLOOKUP('lung cancer'!A115,COPD!A:E,1,0)</f>
        <v>#N/A</v>
      </c>
    </row>
    <row r="142" spans="1:2" ht="14.25">
      <c r="A142" s="2">
        <v>115</v>
      </c>
      <c r="B142" s="2" t="e">
        <f>VLOOKUP('lung cancer'!A116,COPD!A:E,1,0)</f>
        <v>#N/A</v>
      </c>
    </row>
    <row r="143" spans="1:2" ht="14.25">
      <c r="A143" s="2">
        <v>116</v>
      </c>
      <c r="B143" s="2" t="e">
        <f>VLOOKUP('lung cancer'!A117,COPD!A:E,1,0)</f>
        <v>#N/A</v>
      </c>
    </row>
    <row r="144" spans="1:2" ht="14.25">
      <c r="A144" s="2">
        <v>117</v>
      </c>
      <c r="B144" s="2" t="e">
        <f>VLOOKUP('lung cancer'!A118,COPD!A:E,1,0)</f>
        <v>#N/A</v>
      </c>
    </row>
    <row r="145" spans="1:2" ht="14.25">
      <c r="A145" s="2">
        <v>118</v>
      </c>
      <c r="B145" s="2" t="e">
        <f>VLOOKUP('lung cancer'!A119,COPD!A:E,1,0)</f>
        <v>#N/A</v>
      </c>
    </row>
    <row r="146" spans="1:2" ht="14.25">
      <c r="A146" s="2">
        <v>119</v>
      </c>
      <c r="B146" s="2" t="e">
        <f>VLOOKUP('lung cancer'!A120,COPD!A:E,1,0)</f>
        <v>#N/A</v>
      </c>
    </row>
    <row r="147" spans="1:2" ht="14.25">
      <c r="A147" s="2">
        <v>120</v>
      </c>
      <c r="B147" s="2" t="e">
        <f>VLOOKUP('lung cancer'!A121,COPD!A:E,1,0)</f>
        <v>#N/A</v>
      </c>
    </row>
    <row r="148" spans="1:2" ht="14.25">
      <c r="A148" s="2">
        <v>121</v>
      </c>
      <c r="B148" s="2" t="e">
        <f>VLOOKUP('lung cancer'!A122,COPD!A:E,1,0)</f>
        <v>#N/A</v>
      </c>
    </row>
    <row r="149" spans="1:2" ht="14.25">
      <c r="A149" s="2">
        <v>122</v>
      </c>
      <c r="B149" s="2" t="e">
        <f>VLOOKUP('lung cancer'!A123,COPD!A:E,1,0)</f>
        <v>#N/A</v>
      </c>
    </row>
    <row r="150" spans="1:2" ht="14.25">
      <c r="A150" s="2">
        <v>123</v>
      </c>
      <c r="B150" s="2" t="e">
        <f>VLOOKUP('lung cancer'!A124,COPD!A:E,1,0)</f>
        <v>#N/A</v>
      </c>
    </row>
    <row r="151" spans="1:2" ht="14.25">
      <c r="A151" s="2">
        <v>124</v>
      </c>
      <c r="B151" s="2" t="e">
        <f>VLOOKUP('lung cancer'!A125,COPD!A:E,1,0)</f>
        <v>#N/A</v>
      </c>
    </row>
    <row r="152" spans="1:2" ht="14.25">
      <c r="A152" s="2">
        <v>125</v>
      </c>
      <c r="B152" s="2" t="e">
        <f>VLOOKUP('lung cancer'!A126,COPD!A:E,1,0)</f>
        <v>#N/A</v>
      </c>
    </row>
    <row r="153" spans="1:2" ht="14.25">
      <c r="A153" s="2">
        <v>126</v>
      </c>
      <c r="B153" s="2" t="e">
        <f>VLOOKUP('lung cancer'!A127,COPD!A:E,1,0)</f>
        <v>#N/A</v>
      </c>
    </row>
    <row r="154" spans="1:2" ht="14.25">
      <c r="A154" s="2">
        <v>127</v>
      </c>
      <c r="B154" s="2" t="e">
        <f>VLOOKUP('lung cancer'!A128,COPD!A:E,1,0)</f>
        <v>#N/A</v>
      </c>
    </row>
    <row r="155" spans="1:2" ht="14.25">
      <c r="A155" s="2">
        <v>128</v>
      </c>
      <c r="B155" s="2" t="e">
        <f>VLOOKUP('lung cancer'!A129,COPD!A:E,1,0)</f>
        <v>#N/A</v>
      </c>
    </row>
    <row r="156" spans="1:2" ht="14.25">
      <c r="A156" s="2">
        <v>129</v>
      </c>
      <c r="B156" s="2" t="e">
        <f>VLOOKUP('lung cancer'!A130,COPD!A:E,1,0)</f>
        <v>#N/A</v>
      </c>
    </row>
    <row r="157" spans="1:2" ht="14.25">
      <c r="A157" s="2">
        <v>130</v>
      </c>
      <c r="B157" s="2" t="e">
        <f>VLOOKUP('lung cancer'!A131,COPD!A:E,1,0)</f>
        <v>#N/A</v>
      </c>
    </row>
    <row r="158" spans="1:2" ht="14.25">
      <c r="A158" s="2">
        <v>131</v>
      </c>
      <c r="B158" s="2" t="e">
        <f>VLOOKUP('lung cancer'!A132,COPD!A:E,1,0)</f>
        <v>#N/A</v>
      </c>
    </row>
    <row r="159" spans="1:2" ht="14.25">
      <c r="A159" s="2">
        <v>132</v>
      </c>
      <c r="B159" s="2" t="e">
        <f>VLOOKUP('lung cancer'!A133,COPD!A:E,1,0)</f>
        <v>#N/A</v>
      </c>
    </row>
    <row r="160" spans="1:2" ht="14.25">
      <c r="A160" s="2">
        <v>133</v>
      </c>
      <c r="B160" s="2" t="e">
        <f>VLOOKUP('lung cancer'!A134,COPD!A:E,1,0)</f>
        <v>#N/A</v>
      </c>
    </row>
    <row r="161" spans="1:2" ht="14.25">
      <c r="A161" s="2">
        <v>134</v>
      </c>
      <c r="B161" s="2" t="e">
        <f>VLOOKUP('lung cancer'!A135,COPD!A:E,1,0)</f>
        <v>#N/A</v>
      </c>
    </row>
    <row r="162" spans="1:2" ht="14.25">
      <c r="A162" s="2">
        <v>135</v>
      </c>
      <c r="B162" s="2" t="e">
        <f>VLOOKUP('lung cancer'!A136,COPD!A:E,1,0)</f>
        <v>#N/A</v>
      </c>
    </row>
    <row r="163" spans="1:2" ht="14.25">
      <c r="A163" s="2">
        <v>136</v>
      </c>
      <c r="B163" s="2" t="e">
        <f>VLOOKUP('lung cancer'!A137,COPD!A:E,1,0)</f>
        <v>#N/A</v>
      </c>
    </row>
    <row r="164" spans="1:2" ht="14.25">
      <c r="A164" s="2">
        <v>137</v>
      </c>
      <c r="B164" s="2" t="e">
        <f>VLOOKUP('lung cancer'!A138,COPD!A:E,1,0)</f>
        <v>#N/A</v>
      </c>
    </row>
    <row r="165" spans="1:2" ht="14.25">
      <c r="A165" s="2">
        <v>138</v>
      </c>
      <c r="B165" s="2" t="e">
        <f>VLOOKUP('lung cancer'!A139,COPD!A:E,1,0)</f>
        <v>#N/A</v>
      </c>
    </row>
    <row r="166" spans="1:2" ht="14.25">
      <c r="A166" s="2">
        <v>139</v>
      </c>
      <c r="B166" s="2" t="e">
        <f>VLOOKUP('lung cancer'!A140,COPD!A:E,1,0)</f>
        <v>#N/A</v>
      </c>
    </row>
    <row r="167" spans="1:2" ht="14.25">
      <c r="A167" s="2">
        <v>140</v>
      </c>
      <c r="B167" s="2" t="e">
        <f>VLOOKUP('lung cancer'!A141,COPD!A:E,1,0)</f>
        <v>#N/A</v>
      </c>
    </row>
    <row r="168" spans="1:2" ht="14.25">
      <c r="A168" s="2">
        <v>141</v>
      </c>
      <c r="B168" s="2" t="e">
        <f>VLOOKUP('lung cancer'!A142,COPD!A:E,1,0)</f>
        <v>#N/A</v>
      </c>
    </row>
    <row r="169" spans="1:2" ht="14.25">
      <c r="A169" s="2">
        <v>142</v>
      </c>
      <c r="B169" s="2" t="e">
        <f>VLOOKUP('lung cancer'!A143,COPD!A:E,1,0)</f>
        <v>#N/A</v>
      </c>
    </row>
    <row r="170" spans="1:2" ht="14.25">
      <c r="A170" s="2">
        <v>143</v>
      </c>
      <c r="B170" s="2" t="e">
        <f>VLOOKUP('lung cancer'!A144,COPD!A:E,1,0)</f>
        <v>#N/A</v>
      </c>
    </row>
    <row r="171" spans="1:2" ht="14.25">
      <c r="A171" s="2">
        <v>144</v>
      </c>
      <c r="B171" s="2" t="e">
        <f>VLOOKUP('lung cancer'!A145,COPD!A:E,1,0)</f>
        <v>#N/A</v>
      </c>
    </row>
    <row r="172" spans="1:2" ht="14.25">
      <c r="A172" s="2">
        <v>145</v>
      </c>
      <c r="B172" s="2" t="e">
        <f>VLOOKUP('lung cancer'!A146,COPD!A:E,1,0)</f>
        <v>#N/A</v>
      </c>
    </row>
    <row r="173" spans="1:2" ht="14.25">
      <c r="A173" s="2">
        <v>146</v>
      </c>
      <c r="B173" s="2" t="e">
        <f>VLOOKUP('lung cancer'!A147,COPD!A:E,1,0)</f>
        <v>#N/A</v>
      </c>
    </row>
    <row r="174" spans="1:2" ht="14.25">
      <c r="A174" s="2">
        <v>147</v>
      </c>
      <c r="B174" s="2" t="e">
        <f>VLOOKUP('lung cancer'!A148,COPD!A:E,1,0)</f>
        <v>#N/A</v>
      </c>
    </row>
    <row r="175" spans="1:2" ht="14.25">
      <c r="A175" s="2">
        <v>148</v>
      </c>
      <c r="B175" s="2" t="e">
        <f>VLOOKUP('lung cancer'!A149,COPD!A:E,1,0)</f>
        <v>#N/A</v>
      </c>
    </row>
    <row r="176" spans="1:2" ht="14.25">
      <c r="A176" s="2">
        <v>149</v>
      </c>
      <c r="B176" s="2" t="e">
        <f>VLOOKUP('lung cancer'!A150,COPD!A:E,1,0)</f>
        <v>#N/A</v>
      </c>
    </row>
    <row r="177" spans="1:2" ht="14.25">
      <c r="A177" s="2">
        <v>150</v>
      </c>
      <c r="B177" s="2" t="e">
        <f>VLOOKUP('lung cancer'!A151,COPD!A:E,1,0)</f>
        <v>#N/A</v>
      </c>
    </row>
    <row r="178" spans="1:2" ht="14.25">
      <c r="A178" s="2">
        <v>151</v>
      </c>
      <c r="B178" s="2" t="e">
        <f>VLOOKUP('lung cancer'!A152,COPD!A:E,1,0)</f>
        <v>#N/A</v>
      </c>
    </row>
    <row r="179" spans="1:2" ht="14.25">
      <c r="A179" s="2">
        <v>152</v>
      </c>
      <c r="B179" s="2" t="e">
        <f>VLOOKUP('lung cancer'!A153,COPD!A:E,1,0)</f>
        <v>#N/A</v>
      </c>
    </row>
    <row r="180" spans="1:2" ht="14.25">
      <c r="A180" s="2">
        <v>153</v>
      </c>
      <c r="B180" s="2" t="e">
        <f>VLOOKUP('lung cancer'!A154,COPD!A:E,1,0)</f>
        <v>#N/A</v>
      </c>
    </row>
    <row r="181" spans="1:2" ht="14.25">
      <c r="A181" s="2">
        <v>154</v>
      </c>
      <c r="B181" s="2" t="e">
        <f>VLOOKUP('lung cancer'!A155,COPD!A:E,1,0)</f>
        <v>#N/A</v>
      </c>
    </row>
    <row r="182" spans="1:2" ht="14.25">
      <c r="A182" s="2">
        <v>155</v>
      </c>
      <c r="B182" s="2" t="e">
        <f>VLOOKUP('lung cancer'!A156,COPD!A:E,1,0)</f>
        <v>#N/A</v>
      </c>
    </row>
    <row r="183" spans="1:2" ht="14.25">
      <c r="A183" s="2">
        <v>156</v>
      </c>
      <c r="B183" s="2" t="e">
        <f>VLOOKUP('lung cancer'!A157,COPD!A:E,1,0)</f>
        <v>#N/A</v>
      </c>
    </row>
    <row r="184" spans="1:2" ht="14.25">
      <c r="A184" s="2">
        <v>157</v>
      </c>
      <c r="B184" s="2" t="e">
        <f>VLOOKUP('lung cancer'!A158,COPD!A:E,1,0)</f>
        <v>#N/A</v>
      </c>
    </row>
    <row r="185" spans="1:2" ht="14.25">
      <c r="A185" s="2">
        <v>158</v>
      </c>
      <c r="B185" s="2" t="e">
        <f>VLOOKUP('lung cancer'!A159,COPD!A:E,1,0)</f>
        <v>#N/A</v>
      </c>
    </row>
    <row r="186" spans="1:2" ht="14.25">
      <c r="A186" s="2">
        <v>159</v>
      </c>
      <c r="B186" s="2" t="e">
        <f>VLOOKUP('lung cancer'!A160,COPD!A:E,1,0)</f>
        <v>#N/A</v>
      </c>
    </row>
    <row r="187" spans="1:2" ht="14.25">
      <c r="A187" s="2">
        <v>160</v>
      </c>
      <c r="B187" s="2" t="e">
        <f>VLOOKUP('lung cancer'!A161,COPD!A:E,1,0)</f>
        <v>#N/A</v>
      </c>
    </row>
    <row r="188" spans="1:2" ht="14.25">
      <c r="A188" s="2">
        <v>161</v>
      </c>
      <c r="B188" s="2" t="e">
        <f>VLOOKUP('lung cancer'!A162,COPD!A:E,1,0)</f>
        <v>#N/A</v>
      </c>
    </row>
    <row r="189" spans="1:2" ht="14.25">
      <c r="A189" s="2">
        <v>162</v>
      </c>
      <c r="B189" s="2" t="e">
        <f>VLOOKUP('lung cancer'!A163,COPD!A:E,1,0)</f>
        <v>#N/A</v>
      </c>
    </row>
    <row r="190" spans="1:2" ht="14.25">
      <c r="A190" s="2">
        <v>163</v>
      </c>
      <c r="B190" s="2" t="e">
        <f>VLOOKUP('lung cancer'!A164,COPD!A:E,1,0)</f>
        <v>#N/A</v>
      </c>
    </row>
    <row r="191" spans="1:2" ht="14.25">
      <c r="A191" s="2">
        <v>164</v>
      </c>
      <c r="B191" s="2" t="e">
        <f>VLOOKUP('lung cancer'!A165,COPD!A:E,1,0)</f>
        <v>#N/A</v>
      </c>
    </row>
    <row r="192" spans="1:2" ht="14.25">
      <c r="A192" s="2">
        <v>165</v>
      </c>
      <c r="B192" s="2" t="e">
        <f>VLOOKUP('lung cancer'!A166,COPD!A:E,1,0)</f>
        <v>#N/A</v>
      </c>
    </row>
    <row r="193" spans="1:2" ht="14.25">
      <c r="A193" s="2">
        <v>166</v>
      </c>
      <c r="B193" s="2" t="e">
        <f>VLOOKUP('lung cancer'!A167,COPD!A:E,1,0)</f>
        <v>#N/A</v>
      </c>
    </row>
    <row r="194" spans="1:2" ht="14.25">
      <c r="A194" s="2">
        <v>167</v>
      </c>
      <c r="B194" s="2" t="e">
        <f>VLOOKUP('lung cancer'!A168,COPD!A:E,1,0)</f>
        <v>#N/A</v>
      </c>
    </row>
    <row r="195" spans="1:2" ht="14.25">
      <c r="A195" s="2">
        <v>168</v>
      </c>
      <c r="B195" s="2" t="e">
        <f>VLOOKUP('lung cancer'!A169,COPD!A:E,1,0)</f>
        <v>#N/A</v>
      </c>
    </row>
    <row r="196" spans="1:2" ht="14.25">
      <c r="A196" s="2">
        <v>169</v>
      </c>
      <c r="B196" s="2" t="e">
        <f>VLOOKUP('lung cancer'!A170,COPD!A:E,1,0)</f>
        <v>#N/A</v>
      </c>
    </row>
    <row r="197" spans="1:2" ht="14.25">
      <c r="A197" s="2">
        <v>170</v>
      </c>
      <c r="B197" s="2" t="e">
        <f>VLOOKUP('lung cancer'!A171,COPD!A:E,1,0)</f>
        <v>#N/A</v>
      </c>
    </row>
    <row r="198" spans="1:2" ht="14.25">
      <c r="A198" s="2">
        <v>171</v>
      </c>
      <c r="B198" s="2" t="e">
        <f>VLOOKUP('lung cancer'!A172,COPD!A:E,1,0)</f>
        <v>#N/A</v>
      </c>
    </row>
    <row r="199" spans="1:2" ht="14.25">
      <c r="A199" s="2">
        <v>172</v>
      </c>
      <c r="B199" s="2" t="e">
        <f>VLOOKUP('lung cancer'!A173,COPD!A:E,1,0)</f>
        <v>#N/A</v>
      </c>
    </row>
    <row r="200" spans="1:2" ht="14.25">
      <c r="A200" s="2">
        <v>173</v>
      </c>
      <c r="B200" s="2" t="e">
        <f>VLOOKUP('lung cancer'!A174,COPD!A:E,1,0)</f>
        <v>#N/A</v>
      </c>
    </row>
    <row r="201" spans="1:2" ht="14.25">
      <c r="A201" s="2">
        <v>174</v>
      </c>
      <c r="B201" s="2" t="e">
        <f>VLOOKUP('lung cancer'!A175,COPD!A:E,1,0)</f>
        <v>#N/A</v>
      </c>
    </row>
    <row r="202" spans="1:2" ht="14.25">
      <c r="A202" s="2">
        <v>175</v>
      </c>
      <c r="B202" s="2" t="e">
        <f>VLOOKUP('lung cancer'!A176,COPD!A:E,1,0)</f>
        <v>#N/A</v>
      </c>
    </row>
    <row r="203" spans="1:2" ht="14.25">
      <c r="A203" s="2">
        <v>176</v>
      </c>
      <c r="B203" s="2" t="e">
        <f>VLOOKUP('lung cancer'!A177,COPD!A:E,1,0)</f>
        <v>#N/A</v>
      </c>
    </row>
    <row r="204" spans="1:2" ht="14.25">
      <c r="A204" s="2">
        <v>177</v>
      </c>
      <c r="B204" s="2" t="e">
        <f>VLOOKUP('lung cancer'!A178,COPD!A:E,1,0)</f>
        <v>#N/A</v>
      </c>
    </row>
    <row r="205" spans="1:2" ht="14.25">
      <c r="A205" s="2">
        <v>178</v>
      </c>
      <c r="B205" s="2" t="e">
        <f>VLOOKUP('lung cancer'!A179,COPD!A:E,1,0)</f>
        <v>#N/A</v>
      </c>
    </row>
    <row r="206" spans="1:2" ht="14.25">
      <c r="A206" s="2">
        <v>179</v>
      </c>
      <c r="B206" s="2" t="e">
        <f>VLOOKUP('lung cancer'!A180,COPD!A:E,1,0)</f>
        <v>#N/A</v>
      </c>
    </row>
    <row r="207" spans="1:2" ht="14.25">
      <c r="A207" s="2">
        <v>180</v>
      </c>
      <c r="B207" s="2" t="e">
        <f>VLOOKUP('lung cancer'!A181,COPD!A:E,1,0)</f>
        <v>#N/A</v>
      </c>
    </row>
    <row r="208" spans="1:2" ht="14.25">
      <c r="A208" s="2">
        <v>181</v>
      </c>
      <c r="B208" s="2" t="e">
        <f>VLOOKUP('lung cancer'!A182,COPD!A:E,1,0)</f>
        <v>#N/A</v>
      </c>
    </row>
    <row r="209" spans="1:2" ht="14.25">
      <c r="A209" s="2">
        <v>182</v>
      </c>
      <c r="B209" s="2" t="e">
        <f>VLOOKUP('lung cancer'!A183,COPD!A:E,1,0)</f>
        <v>#N/A</v>
      </c>
    </row>
    <row r="210" spans="1:2" ht="14.25">
      <c r="A210" s="2">
        <v>183</v>
      </c>
      <c r="B210" s="2" t="e">
        <f>VLOOKUP('lung cancer'!A184,COPD!A:E,1,0)</f>
        <v>#N/A</v>
      </c>
    </row>
    <row r="211" spans="1:2" ht="14.25">
      <c r="A211" s="2">
        <v>184</v>
      </c>
      <c r="B211" s="2" t="e">
        <f>VLOOKUP('lung cancer'!A185,COPD!A:E,1,0)</f>
        <v>#N/A</v>
      </c>
    </row>
    <row r="212" spans="1:2" ht="14.25">
      <c r="A212" s="2">
        <v>185</v>
      </c>
      <c r="B212" s="2" t="e">
        <f>VLOOKUP('lung cancer'!A186,COPD!A:E,1,0)</f>
        <v>#N/A</v>
      </c>
    </row>
    <row r="213" spans="1:2" ht="14.25">
      <c r="A213" s="2">
        <v>186</v>
      </c>
      <c r="B213" s="2" t="e">
        <f>VLOOKUP('lung cancer'!A187,COPD!A:E,1,0)</f>
        <v>#N/A</v>
      </c>
    </row>
    <row r="214" spans="1:2" ht="14.25">
      <c r="A214" s="2">
        <v>187</v>
      </c>
      <c r="B214" s="2" t="e">
        <f>VLOOKUP('lung cancer'!A188,COPD!A:E,1,0)</f>
        <v>#N/A</v>
      </c>
    </row>
    <row r="215" spans="1:2" ht="14.25">
      <c r="A215" s="2">
        <v>188</v>
      </c>
      <c r="B215" s="2" t="e">
        <f>VLOOKUP('lung cancer'!A189,COPD!A:E,1,0)</f>
        <v>#N/A</v>
      </c>
    </row>
    <row r="216" spans="1:2" ht="14.25">
      <c r="A216" s="2">
        <v>189</v>
      </c>
      <c r="B216" s="2" t="e">
        <f>VLOOKUP('lung cancer'!A190,COPD!A:E,1,0)</f>
        <v>#N/A</v>
      </c>
    </row>
    <row r="217" spans="1:2" ht="14.25">
      <c r="A217" s="2">
        <v>190</v>
      </c>
      <c r="B217" s="2" t="e">
        <f>VLOOKUP('lung cancer'!A191,COPD!A:E,1,0)</f>
        <v>#N/A</v>
      </c>
    </row>
    <row r="218" spans="1:2" ht="14.25">
      <c r="A218" s="2">
        <v>191</v>
      </c>
      <c r="B218" s="2" t="e">
        <f>VLOOKUP('lung cancer'!A192,COPD!A:E,1,0)</f>
        <v>#N/A</v>
      </c>
    </row>
    <row r="219" spans="1:2" ht="14.25">
      <c r="A219" s="2">
        <v>192</v>
      </c>
      <c r="B219" s="2" t="e">
        <f>VLOOKUP('lung cancer'!A193,COPD!A:E,1,0)</f>
        <v>#N/A</v>
      </c>
    </row>
    <row r="220" spans="1:2" ht="14.25">
      <c r="A220" s="2">
        <v>193</v>
      </c>
      <c r="B220" s="2" t="e">
        <f>VLOOKUP('lung cancer'!A194,COPD!A:E,1,0)</f>
        <v>#N/A</v>
      </c>
    </row>
    <row r="221" spans="1:2" ht="14.25">
      <c r="A221" s="2">
        <v>194</v>
      </c>
      <c r="B221" s="2" t="e">
        <f>VLOOKUP('lung cancer'!A195,COPD!A:E,1,0)</f>
        <v>#N/A</v>
      </c>
    </row>
    <row r="222" spans="1:2" ht="14.25">
      <c r="A222" s="2">
        <v>195</v>
      </c>
      <c r="B222" s="2" t="e">
        <f>VLOOKUP('lung cancer'!A196,COPD!A:E,1,0)</f>
        <v>#N/A</v>
      </c>
    </row>
    <row r="223" spans="1:2" ht="14.25">
      <c r="A223" s="2">
        <v>196</v>
      </c>
      <c r="B223" s="2" t="e">
        <f>VLOOKUP('lung cancer'!A197,COPD!A:E,1,0)</f>
        <v>#N/A</v>
      </c>
    </row>
    <row r="224" spans="1:2" ht="14.25">
      <c r="A224" s="2">
        <v>199</v>
      </c>
      <c r="B224" s="2" t="e">
        <f>VLOOKUP('lung cancer'!A200,COPD!A:E,1,0)</f>
        <v>#N/A</v>
      </c>
    </row>
    <row r="225" spans="1:2" ht="14.25">
      <c r="A225" s="2">
        <v>202</v>
      </c>
      <c r="B225" s="2" t="e">
        <f>VLOOKUP('lung cancer'!A203,COPD!A:E,1,0)</f>
        <v>#N/A</v>
      </c>
    </row>
    <row r="226" spans="1:2" ht="14.25">
      <c r="A226" s="2">
        <v>203</v>
      </c>
      <c r="B226" s="2" t="e">
        <f>VLOOKUP('lung cancer'!A204,COPD!A:E,1,0)</f>
        <v>#N/A</v>
      </c>
    </row>
    <row r="227" spans="1:2" ht="14.25">
      <c r="A227" s="2">
        <v>204</v>
      </c>
      <c r="B227" s="2" t="e">
        <f>VLOOKUP('lung cancer'!A205,COPD!A:E,1,0)</f>
        <v>#N/A</v>
      </c>
    </row>
    <row r="228" spans="1:2" ht="14.25">
      <c r="A228" s="2">
        <v>206</v>
      </c>
      <c r="B228" s="2" t="e">
        <f>VLOOKUP('lung cancer'!A207,COPD!A:E,1,0)</f>
        <v>#N/A</v>
      </c>
    </row>
    <row r="229" spans="1:2" ht="14.25">
      <c r="A229" s="2">
        <v>208</v>
      </c>
      <c r="B229" s="2" t="e">
        <f>VLOOKUP('lung cancer'!A209,COPD!A:E,1,0)</f>
        <v>#N/A</v>
      </c>
    </row>
    <row r="230" spans="1:2" ht="14.25">
      <c r="A230" s="2">
        <v>209</v>
      </c>
      <c r="B230" s="2" t="e">
        <f>VLOOKUP('lung cancer'!A210,COPD!A:E,1,0)</f>
        <v>#N/A</v>
      </c>
    </row>
    <row r="231" spans="1:2" ht="14.25">
      <c r="A231" s="2">
        <v>210</v>
      </c>
      <c r="B231" s="2" t="e">
        <f>VLOOKUP('lung cancer'!A211,COPD!A:E,1,0)</f>
        <v>#N/A</v>
      </c>
    </row>
    <row r="232" spans="1:2" ht="14.25">
      <c r="A232" s="2">
        <v>211</v>
      </c>
      <c r="B232" s="2" t="e">
        <f>VLOOKUP('lung cancer'!A212,COPD!A:E,1,0)</f>
        <v>#N/A</v>
      </c>
    </row>
    <row r="233" spans="1:2" ht="14.25">
      <c r="A233" s="2">
        <v>212</v>
      </c>
      <c r="B233" s="2" t="e">
        <f>VLOOKUP('lung cancer'!A213,COPD!A:E,1,0)</f>
        <v>#N/A</v>
      </c>
    </row>
    <row r="234" spans="1:2" ht="14.25">
      <c r="A234" s="2">
        <v>213</v>
      </c>
      <c r="B234" s="2" t="e">
        <f>VLOOKUP('lung cancer'!A214,COPD!A:E,1,0)</f>
        <v>#N/A</v>
      </c>
    </row>
    <row r="235" spans="1:2" ht="14.25">
      <c r="A235" s="2">
        <v>214</v>
      </c>
      <c r="B235" s="2" t="e">
        <f>VLOOKUP('lung cancer'!A215,COPD!A:E,1,0)</f>
        <v>#N/A</v>
      </c>
    </row>
    <row r="236" spans="1:2" ht="14.25">
      <c r="A236" s="2">
        <v>215</v>
      </c>
      <c r="B236" s="2" t="e">
        <f>VLOOKUP('lung cancer'!A216,COPD!A:E,1,0)</f>
        <v>#N/A</v>
      </c>
    </row>
    <row r="237" spans="1:2" ht="14.25">
      <c r="A237" s="2">
        <v>216</v>
      </c>
      <c r="B237" s="2" t="e">
        <f>VLOOKUP('lung cancer'!A217,COPD!A:E,1,0)</f>
        <v>#N/A</v>
      </c>
    </row>
    <row r="238" spans="1:2" ht="14.25">
      <c r="A238" s="2">
        <v>217</v>
      </c>
      <c r="B238" s="2" t="e">
        <f>VLOOKUP('lung cancer'!A218,COPD!A:E,1,0)</f>
        <v>#N/A</v>
      </c>
    </row>
    <row r="239" spans="1:2" ht="14.25">
      <c r="A239" s="2">
        <v>218</v>
      </c>
      <c r="B239" s="2" t="e">
        <f>VLOOKUP('lung cancer'!A219,COPD!A:E,1,0)</f>
        <v>#N/A</v>
      </c>
    </row>
    <row r="240" spans="1:2" ht="14.25">
      <c r="A240" s="2">
        <v>219</v>
      </c>
      <c r="B240" s="2" t="e">
        <f>VLOOKUP('lung cancer'!A220,COPD!A:E,1,0)</f>
        <v>#N/A</v>
      </c>
    </row>
    <row r="241" spans="1:2" ht="14.25">
      <c r="A241" s="2">
        <v>220</v>
      </c>
      <c r="B241" s="2" t="e">
        <f>VLOOKUP('lung cancer'!A221,COPD!A:E,1,0)</f>
        <v>#N/A</v>
      </c>
    </row>
    <row r="242" spans="1:2" ht="14.25">
      <c r="A242" s="2">
        <v>221</v>
      </c>
      <c r="B242" s="2" t="e">
        <f>VLOOKUP('lung cancer'!A222,COPD!A:E,1,0)</f>
        <v>#N/A</v>
      </c>
    </row>
    <row r="243" spans="1:2" ht="14.25">
      <c r="A243" s="2">
        <v>222</v>
      </c>
      <c r="B243" s="2" t="e">
        <f>VLOOKUP('lung cancer'!A223,COPD!A:E,1,0)</f>
        <v>#N/A</v>
      </c>
    </row>
    <row r="244" spans="1:2" ht="14.25">
      <c r="A244" s="2">
        <v>223</v>
      </c>
      <c r="B244" s="2" t="e">
        <f>VLOOKUP('lung cancer'!A224,COPD!A:E,1,0)</f>
        <v>#N/A</v>
      </c>
    </row>
    <row r="245" spans="1:2" ht="14.25">
      <c r="A245" s="2">
        <v>224</v>
      </c>
      <c r="B245" s="2" t="e">
        <f>VLOOKUP('lung cancer'!A225,COPD!A:E,1,0)</f>
        <v>#N/A</v>
      </c>
    </row>
    <row r="246" spans="1:2" ht="14.25">
      <c r="A246" s="2">
        <v>225</v>
      </c>
      <c r="B246" s="2" t="e">
        <f>VLOOKUP('lung cancer'!A226,COPD!A:E,1,0)</f>
        <v>#N/A</v>
      </c>
    </row>
    <row r="247" spans="1:2" ht="14.25">
      <c r="A247" s="2">
        <v>226</v>
      </c>
      <c r="B247" s="2" t="e">
        <f>VLOOKUP('lung cancer'!A227,COPD!A:E,1,0)</f>
        <v>#N/A</v>
      </c>
    </row>
    <row r="248" spans="1:2" ht="14.25">
      <c r="A248" s="2">
        <v>227</v>
      </c>
      <c r="B248" s="2" t="e">
        <f>VLOOKUP('lung cancer'!A228,COPD!A:E,1,0)</f>
        <v>#N/A</v>
      </c>
    </row>
    <row r="249" spans="1:2" ht="14.25">
      <c r="A249" s="2">
        <v>228</v>
      </c>
      <c r="B249" s="2" t="e">
        <f>VLOOKUP('lung cancer'!A229,COPD!A:E,1,0)</f>
        <v>#N/A</v>
      </c>
    </row>
    <row r="250" spans="1:2" ht="14.25">
      <c r="A250" s="2">
        <v>229</v>
      </c>
      <c r="B250" s="2" t="e">
        <f>VLOOKUP('lung cancer'!A230,COPD!A:E,1,0)</f>
        <v>#N/A</v>
      </c>
    </row>
    <row r="251" spans="1:2" ht="14.25">
      <c r="A251" s="2">
        <v>230</v>
      </c>
      <c r="B251" s="2" t="e">
        <f>VLOOKUP('lung cancer'!A231,COPD!A:E,1,0)</f>
        <v>#N/A</v>
      </c>
    </row>
    <row r="252" spans="1:2" ht="14.25">
      <c r="A252" s="2">
        <v>231</v>
      </c>
      <c r="B252" s="2" t="e">
        <f>VLOOKUP('lung cancer'!A232,COPD!A:E,1,0)</f>
        <v>#N/A</v>
      </c>
    </row>
    <row r="253" spans="1:2" ht="14.25">
      <c r="A253" s="2">
        <v>232</v>
      </c>
      <c r="B253" s="2" t="e">
        <f>VLOOKUP('lung cancer'!A233,COPD!A:E,1,0)</f>
        <v>#N/A</v>
      </c>
    </row>
    <row r="254" spans="1:2" ht="14.25">
      <c r="A254" s="2">
        <v>233</v>
      </c>
      <c r="B254" s="2" t="e">
        <f>VLOOKUP('lung cancer'!A234,COPD!A:E,1,0)</f>
        <v>#N/A</v>
      </c>
    </row>
    <row r="255" spans="1:2" ht="14.25">
      <c r="A255" s="2">
        <v>234</v>
      </c>
      <c r="B255" s="2" t="e">
        <f>VLOOKUP('lung cancer'!A235,COPD!A:E,1,0)</f>
        <v>#N/A</v>
      </c>
    </row>
    <row r="256" spans="1:2" ht="14.25">
      <c r="A256" s="2">
        <v>235</v>
      </c>
      <c r="B256" s="2" t="e">
        <f>VLOOKUP('lung cancer'!A236,COPD!A:E,1,0)</f>
        <v>#N/A</v>
      </c>
    </row>
    <row r="257" spans="1:2" ht="14.25">
      <c r="A257" s="2">
        <v>236</v>
      </c>
      <c r="B257" s="2" t="e">
        <f>VLOOKUP('lung cancer'!A237,COPD!A:E,1,0)</f>
        <v>#N/A</v>
      </c>
    </row>
    <row r="258" spans="1:2" ht="14.25">
      <c r="A258" s="2">
        <v>237</v>
      </c>
      <c r="B258" s="2" t="e">
        <f>VLOOKUP('lung cancer'!A238,COPD!A:E,1,0)</f>
        <v>#N/A</v>
      </c>
    </row>
    <row r="259" spans="1:2" ht="14.25">
      <c r="A259" s="2">
        <v>238</v>
      </c>
      <c r="B259" s="2" t="e">
        <f>VLOOKUP('lung cancer'!A239,COPD!A:E,1,0)</f>
        <v>#N/A</v>
      </c>
    </row>
    <row r="260" spans="1:2" ht="14.25">
      <c r="A260" s="2">
        <v>239</v>
      </c>
      <c r="B260" s="2" t="e">
        <f>VLOOKUP('lung cancer'!A240,COPD!A:E,1,0)</f>
        <v>#N/A</v>
      </c>
    </row>
    <row r="261" spans="1:2" ht="14.25">
      <c r="A261" s="2">
        <v>240</v>
      </c>
      <c r="B261" s="2" t="e">
        <f>VLOOKUP('lung cancer'!A241,COPD!A:E,1,0)</f>
        <v>#N/A</v>
      </c>
    </row>
    <row r="262" spans="1:2" ht="14.25">
      <c r="A262" s="2">
        <v>241</v>
      </c>
      <c r="B262" s="2" t="e">
        <f>VLOOKUP('lung cancer'!A242,COPD!A:E,1,0)</f>
        <v>#N/A</v>
      </c>
    </row>
    <row r="263" spans="1:2" ht="14.25">
      <c r="A263" s="2">
        <v>242</v>
      </c>
      <c r="B263" s="2" t="e">
        <f>VLOOKUP('lung cancer'!A243,COPD!A:E,1,0)</f>
        <v>#N/A</v>
      </c>
    </row>
    <row r="264" spans="1:2" ht="14.25">
      <c r="A264" s="2">
        <v>243</v>
      </c>
      <c r="B264" s="2" t="e">
        <f>VLOOKUP('lung cancer'!A244,COPD!A:E,1,0)</f>
        <v>#N/A</v>
      </c>
    </row>
    <row r="265" spans="1:2" ht="14.25">
      <c r="A265" s="2">
        <v>244</v>
      </c>
      <c r="B265" s="2" t="e">
        <f>VLOOKUP('lung cancer'!A245,COPD!A:E,1,0)</f>
        <v>#N/A</v>
      </c>
    </row>
    <row r="266" spans="1:2" ht="14.25">
      <c r="A266" s="2">
        <v>245</v>
      </c>
      <c r="B266" s="2" t="e">
        <f>VLOOKUP('lung cancer'!A246,COPD!A:E,1,0)</f>
        <v>#N/A</v>
      </c>
    </row>
    <row r="267" spans="1:2" ht="14.25">
      <c r="A267" s="2">
        <v>246</v>
      </c>
      <c r="B267" s="2" t="e">
        <f>VLOOKUP('lung cancer'!A247,COPD!A:E,1,0)</f>
        <v>#N/A</v>
      </c>
    </row>
    <row r="268" spans="1:2" ht="14.25">
      <c r="A268" s="2">
        <v>247</v>
      </c>
      <c r="B268" s="2" t="e">
        <f>VLOOKUP('lung cancer'!A248,COPD!A:E,1,0)</f>
        <v>#N/A</v>
      </c>
    </row>
    <row r="269" spans="1:2" ht="14.25">
      <c r="A269" s="2">
        <v>248</v>
      </c>
      <c r="B269" s="2" t="e">
        <f>VLOOKUP('lung cancer'!A249,COPD!A:E,1,0)</f>
        <v>#N/A</v>
      </c>
    </row>
    <row r="270" spans="1:2" ht="14.25">
      <c r="A270" s="2">
        <v>249</v>
      </c>
      <c r="B270" s="2" t="e">
        <f>VLOOKUP('lung cancer'!A250,COPD!A:E,1,0)</f>
        <v>#N/A</v>
      </c>
    </row>
    <row r="271" spans="1:2" ht="14.25">
      <c r="A271" s="2">
        <v>250</v>
      </c>
      <c r="B271" s="2" t="e">
        <f>VLOOKUP('lung cancer'!A251,COPD!A:E,1,0)</f>
        <v>#N/A</v>
      </c>
    </row>
    <row r="272" spans="1:2" ht="14.25">
      <c r="A272" s="2">
        <v>251</v>
      </c>
      <c r="B272" s="2" t="e">
        <f>VLOOKUP('lung cancer'!A252,COPD!A:E,1,0)</f>
        <v>#N/A</v>
      </c>
    </row>
    <row r="273" spans="1:2" ht="14.25">
      <c r="A273" s="2">
        <v>252</v>
      </c>
      <c r="B273" s="2" t="e">
        <f>VLOOKUP('lung cancer'!A253,COPD!A:E,1,0)</f>
        <v>#N/A</v>
      </c>
    </row>
    <row r="274" spans="1:2" ht="14.25">
      <c r="A274" s="2">
        <v>253</v>
      </c>
      <c r="B274" s="2" t="e">
        <f>VLOOKUP('lung cancer'!A254,COPD!A:E,1,0)</f>
        <v>#N/A</v>
      </c>
    </row>
    <row r="275" spans="1:2" ht="14.25">
      <c r="A275" s="2">
        <v>254</v>
      </c>
      <c r="B275" s="2" t="e">
        <f>VLOOKUP('lung cancer'!A255,COPD!A:E,1,0)</f>
        <v>#N/A</v>
      </c>
    </row>
    <row r="276" spans="1:2" ht="14.25">
      <c r="A276" s="2">
        <v>255</v>
      </c>
      <c r="B276" s="2" t="e">
        <f>VLOOKUP('lung cancer'!A256,COPD!A:E,1,0)</f>
        <v>#N/A</v>
      </c>
    </row>
    <row r="277" spans="1:2" ht="14.25">
      <c r="A277" s="2">
        <v>256</v>
      </c>
      <c r="B277" s="2" t="e">
        <f>VLOOKUP('lung cancer'!A257,COPD!A:E,1,0)</f>
        <v>#N/A</v>
      </c>
    </row>
    <row r="278" spans="1:2" ht="14.25">
      <c r="A278" s="2">
        <v>257</v>
      </c>
      <c r="B278" s="2" t="e">
        <f>VLOOKUP('lung cancer'!A258,COPD!A:E,1,0)</f>
        <v>#N/A</v>
      </c>
    </row>
    <row r="279" spans="1:2" ht="14.25">
      <c r="A279" s="2">
        <v>258</v>
      </c>
      <c r="B279" s="2" t="e">
        <f>VLOOKUP('lung cancer'!A259,COPD!A:E,1,0)</f>
        <v>#N/A</v>
      </c>
    </row>
    <row r="280" spans="1:2" ht="14.25">
      <c r="A280" s="2">
        <v>259</v>
      </c>
      <c r="B280" s="2" t="e">
        <f>VLOOKUP('lung cancer'!A260,COPD!A:E,1,0)</f>
        <v>#N/A</v>
      </c>
    </row>
    <row r="281" spans="1:2" ht="14.25">
      <c r="A281" s="2">
        <v>260</v>
      </c>
      <c r="B281" s="2" t="e">
        <f>VLOOKUP('lung cancer'!A261,COPD!A:E,1,0)</f>
        <v>#N/A</v>
      </c>
    </row>
    <row r="282" spans="1:2" ht="14.25">
      <c r="A282" s="2">
        <v>261</v>
      </c>
      <c r="B282" s="2" t="e">
        <f>VLOOKUP('lung cancer'!A262,COPD!A:E,1,0)</f>
        <v>#N/A</v>
      </c>
    </row>
    <row r="283" spans="1:2" ht="14.25">
      <c r="A283" s="2">
        <v>262</v>
      </c>
      <c r="B283" s="2" t="e">
        <f>VLOOKUP('lung cancer'!A263,COPD!A:E,1,0)</f>
        <v>#N/A</v>
      </c>
    </row>
    <row r="284" spans="1:2" ht="14.25">
      <c r="A284" s="2">
        <v>263</v>
      </c>
      <c r="B284" s="2" t="e">
        <f>VLOOKUP('lung cancer'!A264,COPD!A:E,1,0)</f>
        <v>#N/A</v>
      </c>
    </row>
    <row r="285" spans="1:2" ht="14.25">
      <c r="A285" s="2">
        <v>264</v>
      </c>
      <c r="B285" s="2" t="e">
        <f>VLOOKUP('lung cancer'!A265,COPD!A:E,1,0)</f>
        <v>#N/A</v>
      </c>
    </row>
    <row r="286" spans="1:2" ht="14.25">
      <c r="A286" s="2">
        <v>265</v>
      </c>
      <c r="B286" s="2" t="e">
        <f>VLOOKUP('lung cancer'!A266,COPD!A:E,1,0)</f>
        <v>#N/A</v>
      </c>
    </row>
    <row r="287" spans="1:2" ht="14.25">
      <c r="A287" s="2">
        <v>266</v>
      </c>
      <c r="B287" s="2" t="e">
        <f>VLOOKUP('lung cancer'!A267,COPD!A:E,1,0)</f>
        <v>#N/A</v>
      </c>
    </row>
    <row r="288" spans="1:2" ht="14.25">
      <c r="A288" s="2">
        <v>267</v>
      </c>
      <c r="B288" s="2" t="e">
        <f>VLOOKUP('lung cancer'!A268,COPD!A:E,1,0)</f>
        <v>#N/A</v>
      </c>
    </row>
    <row r="289" spans="1:2" ht="14.25">
      <c r="A289" s="2">
        <v>268</v>
      </c>
      <c r="B289" s="2" t="e">
        <f>VLOOKUP('lung cancer'!A269,COPD!A:E,1,0)</f>
        <v>#N/A</v>
      </c>
    </row>
    <row r="290" spans="1:2" ht="14.25">
      <c r="A290" s="2">
        <v>269</v>
      </c>
      <c r="B290" s="2" t="e">
        <f>VLOOKUP('lung cancer'!A270,COPD!A:E,1,0)</f>
        <v>#N/A</v>
      </c>
    </row>
    <row r="291" spans="1:2" ht="14.25">
      <c r="A291" s="2">
        <v>270</v>
      </c>
      <c r="B291" s="2" t="e">
        <f>VLOOKUP('lung cancer'!A271,COPD!A:E,1,0)</f>
        <v>#N/A</v>
      </c>
    </row>
    <row r="292" spans="1:2" ht="14.25">
      <c r="A292" s="2">
        <v>271</v>
      </c>
      <c r="B292" s="2" t="e">
        <f>VLOOKUP('lung cancer'!A272,COPD!A:E,1,0)</f>
        <v>#N/A</v>
      </c>
    </row>
    <row r="293" spans="1:2" ht="14.25">
      <c r="A293" s="2">
        <v>272</v>
      </c>
      <c r="B293" s="2" t="e">
        <f>VLOOKUP('lung cancer'!A273,COPD!A:E,1,0)</f>
        <v>#N/A</v>
      </c>
    </row>
    <row r="294" spans="1:2" ht="14.25">
      <c r="A294" s="2">
        <v>273</v>
      </c>
      <c r="B294" s="2" t="e">
        <f>VLOOKUP('lung cancer'!A274,COPD!A:E,1,0)</f>
        <v>#N/A</v>
      </c>
    </row>
    <row r="295" spans="1:2" ht="14.25">
      <c r="A295" s="2">
        <v>276</v>
      </c>
      <c r="B295" s="2" t="e">
        <f>VLOOKUP('lung cancer'!A277,COPD!A:E,1,0)</f>
        <v>#N/A</v>
      </c>
    </row>
    <row r="296" spans="1:2" ht="14.25">
      <c r="A296" s="2">
        <v>279</v>
      </c>
      <c r="B296" s="2" t="e">
        <f>VLOOKUP('lung cancer'!A280,COPD!A:E,1,0)</f>
        <v>#N/A</v>
      </c>
    </row>
    <row r="297" spans="1:2" ht="14.25">
      <c r="A297" s="2">
        <v>280</v>
      </c>
      <c r="B297" s="2" t="e">
        <f>VLOOKUP('lung cancer'!A281,COPD!A:E,1,0)</f>
        <v>#N/A</v>
      </c>
    </row>
    <row r="298" spans="1:2" ht="14.25">
      <c r="A298" s="2">
        <v>281</v>
      </c>
      <c r="B298" s="2" t="e">
        <f>VLOOKUP('lung cancer'!A282,COPD!A:E,1,0)</f>
        <v>#N/A</v>
      </c>
    </row>
    <row r="299" spans="1:2" ht="14.25">
      <c r="A299" s="2">
        <v>283</v>
      </c>
      <c r="B299" s="2" t="e">
        <f>VLOOKUP('lung cancer'!A284,COPD!A:E,1,0)</f>
        <v>#N/A</v>
      </c>
    </row>
    <row r="300" spans="1:2" ht="14.25">
      <c r="A300" s="2">
        <v>285</v>
      </c>
      <c r="B300" s="2" t="e">
        <f>VLOOKUP('lung cancer'!A286,COPD!A:E,1,0)</f>
        <v>#N/A</v>
      </c>
    </row>
    <row r="301" spans="1:2" ht="14.25">
      <c r="A301" s="2">
        <v>286</v>
      </c>
      <c r="B301" s="2" t="e">
        <f>VLOOKUP('lung cancer'!A287,COPD!A:E,1,0)</f>
        <v>#N/A</v>
      </c>
    </row>
    <row r="302" spans="1:2" ht="14.25">
      <c r="A302" s="2">
        <v>287</v>
      </c>
      <c r="B302" s="2" t="e">
        <f>VLOOKUP('lung cancer'!A288,COPD!A:E,1,0)</f>
        <v>#N/A</v>
      </c>
    </row>
    <row r="303" spans="1:2" ht="14.25">
      <c r="A303" s="2">
        <v>288</v>
      </c>
      <c r="B303" s="2" t="e">
        <f>VLOOKUP('lung cancer'!A289,COPD!A:E,1,0)</f>
        <v>#N/A</v>
      </c>
    </row>
    <row r="304" spans="1:2" ht="14.25">
      <c r="A304" s="2">
        <v>289</v>
      </c>
      <c r="B304" s="2" t="e">
        <f>VLOOKUP('lung cancer'!A290,COPD!A:E,1,0)</f>
        <v>#N/A</v>
      </c>
    </row>
    <row r="305" spans="1:2" ht="14.25">
      <c r="A305" s="2">
        <v>290</v>
      </c>
      <c r="B305" s="2" t="e">
        <f>VLOOKUP('lung cancer'!A291,COPD!A:E,1,0)</f>
        <v>#N/A</v>
      </c>
    </row>
    <row r="306" spans="1:2" ht="14.25">
      <c r="A306" s="2">
        <v>291</v>
      </c>
      <c r="B306" s="2" t="e">
        <f>VLOOKUP('lung cancer'!A292,COPD!A:E,1,0)</f>
        <v>#N/A</v>
      </c>
    </row>
    <row r="307" spans="1:2" ht="14.25">
      <c r="A307" s="2">
        <v>292</v>
      </c>
      <c r="B307" s="2" t="e">
        <f>VLOOKUP('lung cancer'!A293,COPD!A:E,1,0)</f>
        <v>#N/A</v>
      </c>
    </row>
    <row r="308" spans="1:2" ht="14.25">
      <c r="A308" s="2">
        <v>293</v>
      </c>
      <c r="B308" s="2" t="e">
        <f>VLOOKUP('lung cancer'!A294,COPD!A:E,1,0)</f>
        <v>#N/A</v>
      </c>
    </row>
    <row r="309" spans="1:2" ht="14.25">
      <c r="A309" s="2">
        <v>294</v>
      </c>
      <c r="B309" s="2" t="e">
        <f>VLOOKUP('lung cancer'!A295,COPD!A:E,1,0)</f>
        <v>#N/A</v>
      </c>
    </row>
    <row r="310" spans="1:2" ht="14.25">
      <c r="A310" s="2">
        <v>295</v>
      </c>
      <c r="B310" s="2" t="e">
        <f>VLOOKUP('lung cancer'!A296,COPD!A:E,1,0)</f>
        <v>#N/A</v>
      </c>
    </row>
    <row r="311" spans="1:2" ht="14.25">
      <c r="A311" s="2">
        <v>296</v>
      </c>
      <c r="B311" s="2" t="e">
        <f>VLOOKUP('lung cancer'!A297,COPD!A:E,1,0)</f>
        <v>#N/A</v>
      </c>
    </row>
    <row r="312" spans="1:2" ht="14.25">
      <c r="A312" s="2">
        <v>297</v>
      </c>
      <c r="B312" s="2" t="e">
        <f>VLOOKUP('lung cancer'!A298,COPD!A:E,1,0)</f>
        <v>#N/A</v>
      </c>
    </row>
    <row r="313" spans="1:2" ht="14.25">
      <c r="A313" s="2">
        <v>298</v>
      </c>
      <c r="B313" s="2" t="e">
        <f>VLOOKUP('lung cancer'!A299,COPD!A:E,1,0)</f>
        <v>#N/A</v>
      </c>
    </row>
    <row r="314" spans="1:2" ht="14.25">
      <c r="A314" s="2">
        <v>299</v>
      </c>
      <c r="B314" s="2" t="e">
        <f>VLOOKUP('lung cancer'!A300,COPD!A:E,1,0)</f>
        <v>#N/A</v>
      </c>
    </row>
    <row r="315" spans="1:2" ht="14.25">
      <c r="A315" s="2">
        <v>300</v>
      </c>
      <c r="B315" s="2" t="e">
        <f>VLOOKUP('lung cancer'!A301,COPD!A:E,1,0)</f>
        <v>#N/A</v>
      </c>
    </row>
    <row r="316" spans="1:2" ht="14.25">
      <c r="A316" s="2">
        <v>301</v>
      </c>
      <c r="B316" s="2" t="e">
        <f>VLOOKUP('lung cancer'!A302,COPD!A:E,1,0)</f>
        <v>#N/A</v>
      </c>
    </row>
    <row r="317" spans="1:2" ht="14.25">
      <c r="A317" s="2">
        <v>302</v>
      </c>
      <c r="B317" s="2" t="e">
        <f>VLOOKUP('lung cancer'!A303,COPD!A:E,1,0)</f>
        <v>#N/A</v>
      </c>
    </row>
    <row r="318" spans="1:2" ht="14.25">
      <c r="A318" s="2">
        <v>303</v>
      </c>
      <c r="B318" s="2" t="e">
        <f>VLOOKUP('lung cancer'!A304,COPD!A:E,1,0)</f>
        <v>#N/A</v>
      </c>
    </row>
    <row r="319" spans="1:2" ht="14.25">
      <c r="A319" s="2">
        <v>304</v>
      </c>
      <c r="B319" s="2" t="e">
        <f>VLOOKUP('lung cancer'!A305,COPD!A:E,1,0)</f>
        <v>#N/A</v>
      </c>
    </row>
    <row r="320" spans="1:2" ht="14.25">
      <c r="A320" s="2">
        <v>305</v>
      </c>
      <c r="B320" s="2" t="e">
        <f>VLOOKUP('lung cancer'!A306,COPD!A:E,1,0)</f>
        <v>#N/A</v>
      </c>
    </row>
    <row r="321" spans="1:2" ht="14.25">
      <c r="A321" s="2">
        <v>306</v>
      </c>
      <c r="B321" s="2" t="e">
        <f>VLOOKUP('lung cancer'!A307,COPD!A:E,1,0)</f>
        <v>#N/A</v>
      </c>
    </row>
    <row r="322" spans="1:2" ht="14.25">
      <c r="A322" s="2">
        <v>307</v>
      </c>
      <c r="B322" s="2" t="e">
        <f>VLOOKUP('lung cancer'!A308,COPD!A:E,1,0)</f>
        <v>#N/A</v>
      </c>
    </row>
    <row r="323" spans="1:2" ht="14.25">
      <c r="A323" s="2">
        <v>308</v>
      </c>
      <c r="B323" s="2" t="e">
        <f>VLOOKUP('lung cancer'!A309,COPD!A:E,1,0)</f>
        <v>#N/A</v>
      </c>
    </row>
    <row r="324" spans="1:2" ht="14.25">
      <c r="A324" s="2">
        <v>309</v>
      </c>
      <c r="B324" s="2" t="e">
        <f>VLOOKUP('lung cancer'!A310,COPD!A:E,1,0)</f>
        <v>#N/A</v>
      </c>
    </row>
    <row r="325" spans="1:2" ht="14.25">
      <c r="A325" s="2">
        <v>310</v>
      </c>
      <c r="B325" s="2" t="e">
        <f>VLOOKUP('lung cancer'!A311,COPD!A:E,1,0)</f>
        <v>#N/A</v>
      </c>
    </row>
    <row r="326" spans="1:2" ht="14.25">
      <c r="A326" s="2">
        <v>311</v>
      </c>
      <c r="B326" s="2" t="e">
        <f>VLOOKUP('lung cancer'!A312,COPD!A:E,1,0)</f>
        <v>#N/A</v>
      </c>
    </row>
    <row r="327" spans="1:2" ht="14.25">
      <c r="A327" s="2">
        <v>312</v>
      </c>
      <c r="B327" s="2" t="e">
        <f>VLOOKUP('lung cancer'!A313,COPD!A:E,1,0)</f>
        <v>#N/A</v>
      </c>
    </row>
    <row r="328" spans="1:2" ht="14.25">
      <c r="A328" s="2">
        <v>313</v>
      </c>
      <c r="B328" s="2" t="e">
        <f>VLOOKUP('lung cancer'!A314,COPD!A:E,1,0)</f>
        <v>#N/A</v>
      </c>
    </row>
    <row r="329" spans="1:2" ht="14.25">
      <c r="A329" s="2">
        <v>314</v>
      </c>
      <c r="B329" s="2" t="e">
        <f>VLOOKUP('lung cancer'!A315,COPD!A:E,1,0)</f>
        <v>#N/A</v>
      </c>
    </row>
    <row r="330" spans="1:2" ht="14.25">
      <c r="A330" s="2">
        <v>315</v>
      </c>
      <c r="B330" s="2" t="e">
        <f>VLOOKUP('lung cancer'!A316,COPD!A:E,1,0)</f>
        <v>#N/A</v>
      </c>
    </row>
    <row r="331" spans="1:2" ht="14.25">
      <c r="A331" s="2">
        <v>316</v>
      </c>
      <c r="B331" s="2" t="e">
        <f>VLOOKUP('lung cancer'!A317,COPD!A:E,1,0)</f>
        <v>#N/A</v>
      </c>
    </row>
    <row r="332" spans="1:2" ht="14.25">
      <c r="A332" s="2">
        <v>317</v>
      </c>
      <c r="B332" s="2" t="e">
        <f>VLOOKUP('lung cancer'!A318,COPD!A:E,1,0)</f>
        <v>#N/A</v>
      </c>
    </row>
    <row r="333" spans="1:2" ht="14.25">
      <c r="A333" s="2">
        <v>318</v>
      </c>
      <c r="B333" s="2" t="e">
        <f>VLOOKUP('lung cancer'!A319,COPD!A:E,1,0)</f>
        <v>#N/A</v>
      </c>
    </row>
    <row r="334" spans="1:2" ht="14.25">
      <c r="A334" s="2">
        <v>319</v>
      </c>
      <c r="B334" s="2" t="e">
        <f>VLOOKUP('lung cancer'!A320,COPD!A:E,1,0)</f>
        <v>#N/A</v>
      </c>
    </row>
    <row r="335" spans="1:2" ht="14.25">
      <c r="A335" s="2">
        <v>320</v>
      </c>
      <c r="B335" s="2" t="e">
        <f>VLOOKUP('lung cancer'!A321,COPD!A:E,1,0)</f>
        <v>#N/A</v>
      </c>
    </row>
    <row r="336" spans="1:2" ht="14.25">
      <c r="A336" s="2">
        <v>321</v>
      </c>
      <c r="B336" s="2" t="e">
        <f>VLOOKUP('lung cancer'!A322,COPD!A:E,1,0)</f>
        <v>#N/A</v>
      </c>
    </row>
    <row r="337" spans="1:2" ht="14.25">
      <c r="A337" s="2">
        <v>322</v>
      </c>
      <c r="B337" s="2" t="e">
        <f>VLOOKUP('lung cancer'!A323,COPD!A:E,1,0)</f>
        <v>#N/A</v>
      </c>
    </row>
    <row r="338" spans="1:2" ht="14.25">
      <c r="A338" s="2">
        <v>323</v>
      </c>
      <c r="B338" s="2" t="e">
        <f>VLOOKUP('lung cancer'!A324,COPD!A:E,1,0)</f>
        <v>#N/A</v>
      </c>
    </row>
    <row r="339" spans="1:2" ht="14.25">
      <c r="A339" s="2">
        <v>324</v>
      </c>
      <c r="B339" s="2" t="e">
        <f>VLOOKUP('lung cancer'!A325,COPD!A:E,1,0)</f>
        <v>#N/A</v>
      </c>
    </row>
    <row r="340" spans="1:2" ht="14.25">
      <c r="A340" s="2">
        <v>325</v>
      </c>
      <c r="B340" s="2" t="e">
        <f>VLOOKUP('lung cancer'!A326,COPD!A:E,1,0)</f>
        <v>#N/A</v>
      </c>
    </row>
    <row r="341" spans="1:2" ht="14.25">
      <c r="A341" s="2">
        <v>326</v>
      </c>
      <c r="B341" s="2" t="e">
        <f>VLOOKUP('lung cancer'!A327,COPD!A:E,1,0)</f>
        <v>#N/A</v>
      </c>
    </row>
    <row r="342" spans="1:2" ht="14.25">
      <c r="A342" s="2">
        <v>327</v>
      </c>
      <c r="B342" s="2" t="e">
        <f>VLOOKUP('lung cancer'!A328,COPD!A:E,1,0)</f>
        <v>#N/A</v>
      </c>
    </row>
    <row r="343" spans="1:2" ht="14.25">
      <c r="A343" s="2">
        <v>328</v>
      </c>
      <c r="B343" s="2" t="e">
        <f>VLOOKUP('lung cancer'!A329,COPD!A:E,1,0)</f>
        <v>#N/A</v>
      </c>
    </row>
    <row r="344" spans="1:2" ht="14.25">
      <c r="A344" s="2">
        <v>329</v>
      </c>
      <c r="B344" s="2" t="e">
        <f>VLOOKUP('lung cancer'!A330,COPD!A:E,1,0)</f>
        <v>#N/A</v>
      </c>
    </row>
    <row r="345" spans="1:2" ht="14.25">
      <c r="A345" s="2">
        <v>330</v>
      </c>
      <c r="B345" s="2" t="e">
        <f>VLOOKUP('lung cancer'!A331,COPD!A:E,1,0)</f>
        <v>#N/A</v>
      </c>
    </row>
    <row r="346" spans="1:2" ht="14.25">
      <c r="A346" s="2">
        <v>331</v>
      </c>
      <c r="B346" s="2" t="e">
        <f>VLOOKUP('lung cancer'!A332,COPD!A:E,1,0)</f>
        <v>#N/A</v>
      </c>
    </row>
    <row r="347" spans="1:2" ht="14.25">
      <c r="A347" s="2">
        <v>332</v>
      </c>
      <c r="B347" s="2" t="e">
        <f>VLOOKUP('lung cancer'!A333,COPD!A:E,1,0)</f>
        <v>#N/A</v>
      </c>
    </row>
    <row r="348" spans="1:2" ht="14.25">
      <c r="A348" s="2">
        <v>333</v>
      </c>
      <c r="B348" s="2" t="e">
        <f>VLOOKUP('lung cancer'!A334,COPD!A:E,1,0)</f>
        <v>#N/A</v>
      </c>
    </row>
    <row r="349" spans="1:2" ht="14.25">
      <c r="A349" s="2">
        <v>334</v>
      </c>
      <c r="B349" s="2" t="e">
        <f>VLOOKUP('lung cancer'!A335,COPD!A:E,1,0)</f>
        <v>#N/A</v>
      </c>
    </row>
    <row r="350" spans="1:2" ht="14.25">
      <c r="A350" s="2">
        <v>335</v>
      </c>
      <c r="B350" s="2" t="e">
        <f>VLOOKUP('lung cancer'!A336,COPD!A:E,1,0)</f>
        <v>#N/A</v>
      </c>
    </row>
    <row r="351" spans="1:2" ht="14.25">
      <c r="A351" s="2">
        <v>336</v>
      </c>
      <c r="B351" s="2" t="e">
        <f>VLOOKUP('lung cancer'!A337,COPD!A:E,1,0)</f>
        <v>#N/A</v>
      </c>
    </row>
    <row r="352" spans="1:2" ht="14.25">
      <c r="A352" s="2">
        <v>337</v>
      </c>
      <c r="B352" s="2" t="e">
        <f>VLOOKUP('lung cancer'!A338,COPD!A:E,1,0)</f>
        <v>#N/A</v>
      </c>
    </row>
    <row r="353" spans="1:2" ht="14.25">
      <c r="A353" s="2">
        <v>338</v>
      </c>
      <c r="B353" s="2" t="e">
        <f>VLOOKUP('lung cancer'!A339,COPD!A:E,1,0)</f>
        <v>#N/A</v>
      </c>
    </row>
    <row r="354" spans="1:2" ht="14.25">
      <c r="A354" s="2">
        <v>339</v>
      </c>
      <c r="B354" s="2" t="e">
        <f>VLOOKUP('lung cancer'!A340,COPD!A:E,1,0)</f>
        <v>#N/A</v>
      </c>
    </row>
    <row r="355" spans="1:2" ht="14.25">
      <c r="A355" s="2">
        <v>340</v>
      </c>
      <c r="B355" s="2" t="e">
        <f>VLOOKUP('lung cancer'!A341,COPD!A:E,1,0)</f>
        <v>#N/A</v>
      </c>
    </row>
    <row r="356" spans="1:2" ht="14.25">
      <c r="A356" s="2">
        <v>341</v>
      </c>
      <c r="B356" s="2" t="e">
        <f>VLOOKUP('lung cancer'!A342,COPD!A:E,1,0)</f>
        <v>#N/A</v>
      </c>
    </row>
    <row r="357" spans="1:2" ht="14.25">
      <c r="A357" s="2">
        <v>342</v>
      </c>
      <c r="B357" s="2" t="e">
        <f>VLOOKUP('lung cancer'!A343,COPD!A:E,1,0)</f>
        <v>#N/A</v>
      </c>
    </row>
    <row r="358" spans="1:2" ht="14.25">
      <c r="A358" s="2">
        <v>343</v>
      </c>
      <c r="B358" s="2" t="e">
        <f>VLOOKUP('lung cancer'!A344,COPD!A:E,1,0)</f>
        <v>#N/A</v>
      </c>
    </row>
    <row r="359" spans="1:2" ht="14.25">
      <c r="A359" s="2">
        <v>344</v>
      </c>
      <c r="B359" s="2" t="e">
        <f>VLOOKUP('lung cancer'!A345,COPD!A:E,1,0)</f>
        <v>#N/A</v>
      </c>
    </row>
    <row r="360" spans="1:2" ht="14.25">
      <c r="A360" s="2">
        <v>345</v>
      </c>
      <c r="B360" s="2" t="e">
        <f>VLOOKUP('lung cancer'!A346,COPD!A:E,1,0)</f>
        <v>#N/A</v>
      </c>
    </row>
    <row r="361" spans="1:2" ht="14.25">
      <c r="A361" s="2">
        <v>346</v>
      </c>
      <c r="B361" s="2" t="e">
        <f>VLOOKUP('lung cancer'!A347,COPD!A:E,1,0)</f>
        <v>#N/A</v>
      </c>
    </row>
    <row r="362" spans="1:2" ht="14.25">
      <c r="A362" s="2">
        <v>347</v>
      </c>
      <c r="B362" s="2" t="e">
        <f>VLOOKUP('lung cancer'!A348,COPD!A:E,1,0)</f>
        <v>#N/A</v>
      </c>
    </row>
    <row r="363" spans="1:2" ht="14.25">
      <c r="A363" s="2">
        <v>348</v>
      </c>
      <c r="B363" s="2" t="e">
        <f>VLOOKUP('lung cancer'!A349,COPD!A:E,1,0)</f>
        <v>#N/A</v>
      </c>
    </row>
    <row r="364" spans="1:2" ht="14.25">
      <c r="A364" s="2">
        <v>349</v>
      </c>
      <c r="B364" s="2" t="e">
        <f>VLOOKUP('lung cancer'!A350,COPD!A:E,1,0)</f>
        <v>#N/A</v>
      </c>
    </row>
    <row r="365" spans="1:2" ht="14.25">
      <c r="A365" s="2">
        <v>350</v>
      </c>
      <c r="B365" s="2" t="e">
        <f>VLOOKUP('lung cancer'!A351,COPD!A:E,1,0)</f>
        <v>#N/A</v>
      </c>
    </row>
    <row r="366" spans="1:2" ht="14.25">
      <c r="A366" s="2">
        <v>353</v>
      </c>
      <c r="B366" s="2" t="e">
        <f>VLOOKUP('lung cancer'!A354,COPD!A:E,1,0)</f>
        <v>#N/A</v>
      </c>
    </row>
    <row r="367" spans="1:2" ht="14.25">
      <c r="A367" s="2">
        <v>354</v>
      </c>
      <c r="B367" s="2" t="e">
        <f>VLOOKUP('lung cancer'!A355,COPD!A:E,1,0)</f>
        <v>#N/A</v>
      </c>
    </row>
    <row r="368" spans="1:2" ht="14.25">
      <c r="A368" s="2">
        <v>355</v>
      </c>
      <c r="B368" s="2" t="e">
        <f>VLOOKUP('lung cancer'!A356,COPD!A:E,1,0)</f>
        <v>#N/A</v>
      </c>
    </row>
    <row r="369" spans="1:2" ht="14.25">
      <c r="A369" s="2">
        <v>356</v>
      </c>
      <c r="B369" s="2" t="e">
        <f>VLOOKUP('lung cancer'!A357,COPD!A:E,1,0)</f>
        <v>#N/A</v>
      </c>
    </row>
    <row r="370" spans="1:2" ht="14.25">
      <c r="A370" s="2">
        <v>357</v>
      </c>
      <c r="B370" s="2" t="e">
        <f>VLOOKUP('lung cancer'!A358,COPD!A:E,1,0)</f>
        <v>#N/A</v>
      </c>
    </row>
    <row r="371" spans="1:2" ht="14.25">
      <c r="A371" s="2">
        <v>358</v>
      </c>
      <c r="B371" s="2" t="e">
        <f>VLOOKUP('lung cancer'!A359,COPD!A:E,1,0)</f>
        <v>#N/A</v>
      </c>
    </row>
    <row r="372" spans="1:2" ht="14.25">
      <c r="A372" s="2">
        <v>359</v>
      </c>
      <c r="B372" s="2" t="e">
        <f>VLOOKUP('lung cancer'!A360,COPD!A:E,1,0)</f>
        <v>#N/A</v>
      </c>
    </row>
    <row r="373" spans="1:2" ht="14.25">
      <c r="A373" s="2">
        <v>360</v>
      </c>
      <c r="B373" s="2" t="e">
        <f>VLOOKUP('lung cancer'!A361,COPD!A:E,1,0)</f>
        <v>#N/A</v>
      </c>
    </row>
    <row r="374" spans="1:2" ht="14.25">
      <c r="A374" s="2">
        <v>361</v>
      </c>
      <c r="B374" s="2" t="e">
        <f>VLOOKUP('lung cancer'!A362,COPD!A:E,1,0)</f>
        <v>#N/A</v>
      </c>
    </row>
    <row r="375" spans="1:2" ht="14.25">
      <c r="A375" s="2">
        <v>362</v>
      </c>
      <c r="B375" s="2" t="e">
        <f>VLOOKUP('lung cancer'!A363,COPD!A:E,1,0)</f>
        <v>#N/A</v>
      </c>
    </row>
    <row r="376" spans="1:2" ht="14.25">
      <c r="A376" s="2">
        <v>363</v>
      </c>
      <c r="B376" s="2" t="e">
        <f>VLOOKUP('lung cancer'!A364,COPD!A:E,1,0)</f>
        <v>#N/A</v>
      </c>
    </row>
    <row r="377" spans="1:2" ht="14.25">
      <c r="A377" s="2">
        <v>364</v>
      </c>
      <c r="B377" s="2" t="e">
        <f>VLOOKUP('lung cancer'!A365,COPD!A:E,1,0)</f>
        <v>#N/A</v>
      </c>
    </row>
    <row r="378" spans="1:2" ht="14.25">
      <c r="A378" s="2">
        <v>365</v>
      </c>
      <c r="B378" s="2" t="e">
        <f>VLOOKUP('lung cancer'!A366,COPD!A:E,1,0)</f>
        <v>#N/A</v>
      </c>
    </row>
    <row r="379" spans="1:2" ht="14.25">
      <c r="A379" s="2">
        <v>366</v>
      </c>
      <c r="B379" s="2" t="e">
        <f>VLOOKUP('lung cancer'!A367,COPD!A:E,1,0)</f>
        <v>#N/A</v>
      </c>
    </row>
    <row r="380" spans="1:2" ht="14.25">
      <c r="A380" s="2">
        <v>367</v>
      </c>
      <c r="B380" s="2" t="e">
        <f>VLOOKUP('lung cancer'!A368,COPD!A:E,1,0)</f>
        <v>#N/A</v>
      </c>
    </row>
    <row r="381" spans="1:2" ht="14.25">
      <c r="A381" s="2">
        <v>368</v>
      </c>
      <c r="B381" s="2" t="e">
        <f>VLOOKUP('lung cancer'!A369,COPD!A:E,1,0)</f>
        <v>#N/A</v>
      </c>
    </row>
    <row r="382" spans="1:2" ht="14.25">
      <c r="A382" s="2">
        <v>370</v>
      </c>
      <c r="B382" s="2" t="e">
        <f>VLOOKUP('lung cancer'!A371,COPD!A:E,1,0)</f>
        <v>#N/A</v>
      </c>
    </row>
    <row r="383" spans="1:2" ht="14.25">
      <c r="A383" s="2">
        <v>371</v>
      </c>
      <c r="B383" s="2" t="e">
        <f>VLOOKUP('lung cancer'!A372,COPD!A:E,1,0)</f>
        <v>#N/A</v>
      </c>
    </row>
    <row r="384" spans="1:2" ht="14.25">
      <c r="A384" s="2">
        <v>372</v>
      </c>
      <c r="B384" s="2" t="e">
        <f>VLOOKUP('lung cancer'!A373,COPD!A:E,1,0)</f>
        <v>#N/A</v>
      </c>
    </row>
    <row r="385" spans="1:2" ht="14.25">
      <c r="A385" s="2">
        <v>373</v>
      </c>
      <c r="B385" s="2" t="e">
        <f>VLOOKUP('lung cancer'!A374,COPD!A:E,1,0)</f>
        <v>#N/A</v>
      </c>
    </row>
    <row r="386" spans="1:2" ht="14.25">
      <c r="A386" s="2">
        <v>375</v>
      </c>
      <c r="B386" s="2" t="e">
        <f>VLOOKUP('lung cancer'!A376,COPD!A:E,1,0)</f>
        <v>#N/A</v>
      </c>
    </row>
    <row r="387" spans="1:2" ht="14.25">
      <c r="A387" s="2">
        <v>376</v>
      </c>
      <c r="B387" s="2" t="e">
        <f>VLOOKUP('lung cancer'!A377,COPD!A:E,1,0)</f>
        <v>#N/A</v>
      </c>
    </row>
    <row r="388" spans="1:2" ht="14.25">
      <c r="A388" s="2">
        <v>377</v>
      </c>
      <c r="B388" s="2" t="e">
        <f>VLOOKUP('lung cancer'!A378,COPD!A:E,1,0)</f>
        <v>#N/A</v>
      </c>
    </row>
    <row r="389" spans="1:2" ht="14.25">
      <c r="A389" s="2">
        <v>378</v>
      </c>
      <c r="B389" s="2" t="e">
        <f>VLOOKUP('lung cancer'!A379,COPD!A:E,1,0)</f>
        <v>#N/A</v>
      </c>
    </row>
    <row r="390" spans="1:2" ht="14.25">
      <c r="A390" s="2">
        <v>380</v>
      </c>
      <c r="B390" s="2" t="e">
        <f>VLOOKUP('lung cancer'!A381,COPD!A:E,1,0)</f>
        <v>#N/A</v>
      </c>
    </row>
    <row r="391" spans="1:2" ht="14.25">
      <c r="A391" s="2">
        <v>381</v>
      </c>
      <c r="B391" s="2" t="e">
        <f>VLOOKUP('lung cancer'!A382,COPD!A:E,1,0)</f>
        <v>#N/A</v>
      </c>
    </row>
    <row r="392" spans="1:2" ht="14.25">
      <c r="A392" s="2">
        <v>382</v>
      </c>
      <c r="B392" s="2" t="e">
        <f>VLOOKUP('lung cancer'!A383,COPD!A:E,1,0)</f>
        <v>#N/A</v>
      </c>
    </row>
    <row r="393" spans="1:2" ht="14.25">
      <c r="A393" s="2">
        <v>383</v>
      </c>
      <c r="B393" s="2" t="e">
        <f>VLOOKUP('lung cancer'!A384,COPD!A:E,1,0)</f>
        <v>#N/A</v>
      </c>
    </row>
    <row r="394" spans="1:2" ht="14.25">
      <c r="A394" s="2">
        <v>385</v>
      </c>
      <c r="B394" s="2" t="e">
        <f>VLOOKUP('lung cancer'!A386,COPD!A:E,1,0)</f>
        <v>#N/A</v>
      </c>
    </row>
    <row r="395" spans="1:2" ht="14.25">
      <c r="A395" s="2">
        <v>388</v>
      </c>
      <c r="B395" s="2" t="e">
        <f>VLOOKUP('lung cancer'!A389,COPD!A:E,1,0)</f>
        <v>#N/A</v>
      </c>
    </row>
    <row r="396" spans="1:2" ht="14.25">
      <c r="A396" s="2">
        <v>389</v>
      </c>
      <c r="B396" s="2" t="e">
        <f>VLOOKUP('lung cancer'!A390,COPD!A:E,1,0)</f>
        <v>#N/A</v>
      </c>
    </row>
    <row r="397" spans="1:2" ht="14.25">
      <c r="A397" s="2">
        <v>390</v>
      </c>
      <c r="B397" s="2" t="e">
        <f>VLOOKUP('lung cancer'!A391,COPD!A:E,1,0)</f>
        <v>#N/A</v>
      </c>
    </row>
    <row r="398" spans="1:2" ht="14.25">
      <c r="A398" s="2">
        <v>391</v>
      </c>
      <c r="B398" s="2" t="e">
        <f>VLOOKUP('lung cancer'!A392,COPD!A:E,1,0)</f>
        <v>#N/A</v>
      </c>
    </row>
    <row r="399" spans="1:2" ht="14.25">
      <c r="A399" s="2">
        <v>392</v>
      </c>
      <c r="B399" s="2" t="e">
        <f>VLOOKUP('lung cancer'!A393,COPD!A:E,1,0)</f>
        <v>#N/A</v>
      </c>
    </row>
    <row r="400" spans="1:2" ht="14.25">
      <c r="A400" s="2">
        <v>393</v>
      </c>
      <c r="B400" s="2" t="e">
        <f>VLOOKUP('lung cancer'!A394,COPD!A:E,1,0)</f>
        <v>#N/A</v>
      </c>
    </row>
    <row r="401" spans="1:2" ht="14.25">
      <c r="A401" s="2">
        <v>394</v>
      </c>
      <c r="B401" s="2" t="e">
        <f>VLOOKUP('lung cancer'!A395,COPD!A:E,1,0)</f>
        <v>#N/A</v>
      </c>
    </row>
    <row r="402" spans="1:2" ht="14.25">
      <c r="A402" s="2">
        <v>395</v>
      </c>
      <c r="B402" s="2" t="e">
        <f>VLOOKUP('lung cancer'!A396,COPD!A:E,1,0)</f>
        <v>#N/A</v>
      </c>
    </row>
    <row r="403" spans="1:2" ht="14.25">
      <c r="A403" s="2">
        <v>396</v>
      </c>
      <c r="B403" s="2" t="e">
        <f>VLOOKUP('lung cancer'!A397,COPD!A:E,1,0)</f>
        <v>#N/A</v>
      </c>
    </row>
    <row r="404" spans="1:2" ht="14.25">
      <c r="A404" s="2">
        <v>397</v>
      </c>
      <c r="B404" s="2" t="e">
        <f>VLOOKUP('lung cancer'!A398,COPD!A:E,1,0)</f>
        <v>#N/A</v>
      </c>
    </row>
    <row r="405" spans="1:2" ht="14.25">
      <c r="A405" s="2">
        <v>398</v>
      </c>
      <c r="B405" s="2" t="e">
        <f>VLOOKUP('lung cancer'!A399,COPD!A:E,1,0)</f>
        <v>#N/A</v>
      </c>
    </row>
    <row r="406" spans="1:2" ht="14.25">
      <c r="A406" s="2">
        <v>399</v>
      </c>
      <c r="B406" s="2" t="e">
        <f>VLOOKUP('lung cancer'!A400,COPD!A:E,1,0)</f>
        <v>#N/A</v>
      </c>
    </row>
    <row r="407" spans="1:2" ht="14.25">
      <c r="A407" s="2">
        <v>400</v>
      </c>
      <c r="B407" s="2" t="e">
        <f>VLOOKUP('lung cancer'!A401,COPD!A:E,1,0)</f>
        <v>#N/A</v>
      </c>
    </row>
    <row r="408" spans="1:2" ht="14.25">
      <c r="A408" s="2">
        <v>401</v>
      </c>
      <c r="B408" s="2" t="e">
        <f>VLOOKUP('lung cancer'!A402,COPD!A:E,1,0)</f>
        <v>#N/A</v>
      </c>
    </row>
    <row r="409" spans="1:2" ht="14.25">
      <c r="A409" s="2">
        <v>402</v>
      </c>
      <c r="B409" s="2" t="e">
        <f>VLOOKUP('lung cancer'!A403,COPD!A:E,1,0)</f>
        <v>#N/A</v>
      </c>
    </row>
    <row r="410" spans="1:2" ht="14.25">
      <c r="A410" s="2">
        <v>403</v>
      </c>
      <c r="B410" s="2" t="e">
        <f>VLOOKUP('lung cancer'!A404,COPD!A:E,1,0)</f>
        <v>#N/A</v>
      </c>
    </row>
    <row r="411" spans="1:2" ht="14.25">
      <c r="A411" s="2">
        <v>404</v>
      </c>
      <c r="B411" s="2" t="e">
        <f>VLOOKUP('lung cancer'!A405,COPD!A:E,1,0)</f>
        <v>#N/A</v>
      </c>
    </row>
    <row r="412" spans="1:2" ht="14.25">
      <c r="A412" s="2">
        <v>405</v>
      </c>
      <c r="B412" s="2" t="e">
        <f>VLOOKUP('lung cancer'!A406,COPD!A:E,1,0)</f>
        <v>#N/A</v>
      </c>
    </row>
    <row r="413" spans="1:2" ht="14.25">
      <c r="A413" s="2">
        <v>406</v>
      </c>
      <c r="B413" s="2" t="e">
        <f>VLOOKUP('lung cancer'!A407,COPD!A:E,1,0)</f>
        <v>#N/A</v>
      </c>
    </row>
    <row r="414" spans="1:2" ht="14.25">
      <c r="A414" s="2">
        <v>407</v>
      </c>
      <c r="B414" s="2" t="e">
        <f>VLOOKUP('lung cancer'!A408,COPD!A:E,1,0)</f>
        <v>#N/A</v>
      </c>
    </row>
    <row r="415" spans="1:2" ht="14.25">
      <c r="A415" s="2">
        <v>408</v>
      </c>
      <c r="B415" s="2" t="e">
        <f>VLOOKUP('lung cancer'!A409,COPD!A:E,1,0)</f>
        <v>#N/A</v>
      </c>
    </row>
    <row r="416" spans="1:2" ht="14.25">
      <c r="A416" s="2">
        <v>409</v>
      </c>
      <c r="B416" s="2" t="e">
        <f>VLOOKUP('lung cancer'!A410,COPD!A:E,1,0)</f>
        <v>#N/A</v>
      </c>
    </row>
    <row r="417" spans="1:2" ht="14.25">
      <c r="A417" s="2">
        <v>410</v>
      </c>
      <c r="B417" s="2" t="e">
        <f>VLOOKUP('lung cancer'!A411,COPD!A:E,1,0)</f>
        <v>#N/A</v>
      </c>
    </row>
    <row r="418" spans="1:2" ht="14.25">
      <c r="A418" s="2">
        <v>411</v>
      </c>
      <c r="B418" s="2" t="e">
        <f>VLOOKUP('lung cancer'!A412,COPD!A:E,1,0)</f>
        <v>#N/A</v>
      </c>
    </row>
    <row r="419" spans="1:2" ht="14.25">
      <c r="A419" s="2">
        <v>412</v>
      </c>
      <c r="B419" s="2" t="e">
        <f>VLOOKUP('lung cancer'!A413,COPD!A:E,1,0)</f>
        <v>#N/A</v>
      </c>
    </row>
    <row r="420" spans="1:2" ht="14.25">
      <c r="A420" s="2">
        <v>413</v>
      </c>
      <c r="B420" s="2" t="e">
        <f>VLOOKUP('lung cancer'!A414,COPD!A:E,1,0)</f>
        <v>#N/A</v>
      </c>
    </row>
    <row r="421" spans="1:2" ht="14.25">
      <c r="A421" s="2">
        <v>414</v>
      </c>
      <c r="B421" s="2" t="e">
        <f>VLOOKUP('lung cancer'!A415,COPD!A:E,1,0)</f>
        <v>#N/A</v>
      </c>
    </row>
    <row r="422" spans="1:2" ht="14.25">
      <c r="A422" s="2">
        <v>415</v>
      </c>
      <c r="B422" s="2" t="e">
        <f>VLOOKUP('lung cancer'!A416,COPD!A:E,1,0)</f>
        <v>#N/A</v>
      </c>
    </row>
    <row r="423" spans="1:2" ht="14.25">
      <c r="A423" s="2">
        <v>416</v>
      </c>
      <c r="B423" s="2" t="e">
        <f>VLOOKUP('lung cancer'!A417,COPD!A:E,1,0)</f>
        <v>#N/A</v>
      </c>
    </row>
    <row r="424" spans="1:2" ht="14.25">
      <c r="A424" s="2">
        <v>417</v>
      </c>
      <c r="B424" s="2" t="e">
        <f>VLOOKUP('lung cancer'!A418,COPD!A:E,1,0)</f>
        <v>#N/A</v>
      </c>
    </row>
    <row r="425" spans="1:2" ht="14.25">
      <c r="A425" s="2">
        <v>418</v>
      </c>
      <c r="B425" s="2" t="e">
        <f>VLOOKUP('lung cancer'!A419,COPD!A:E,1,0)</f>
        <v>#N/A</v>
      </c>
    </row>
    <row r="426" spans="1:2" ht="14.25">
      <c r="A426" s="2">
        <v>419</v>
      </c>
      <c r="B426" s="2" t="e">
        <f>VLOOKUP('lung cancer'!A420,COPD!A:E,1,0)</f>
        <v>#N/A</v>
      </c>
    </row>
    <row r="427" spans="1:2" ht="14.25">
      <c r="A427" s="2">
        <v>420</v>
      </c>
      <c r="B427" s="2" t="e">
        <f>VLOOKUP('lung cancer'!A421,COPD!A:E,1,0)</f>
        <v>#N/A</v>
      </c>
    </row>
    <row r="428" spans="1:2" ht="14.25">
      <c r="A428" s="2">
        <v>421</v>
      </c>
      <c r="B428" s="2" t="e">
        <f>VLOOKUP('lung cancer'!A422,COPD!A:E,1,0)</f>
        <v>#N/A</v>
      </c>
    </row>
    <row r="429" spans="1:2" ht="14.25">
      <c r="A429" s="2">
        <v>422</v>
      </c>
      <c r="B429" s="2" t="e">
        <f>VLOOKUP('lung cancer'!A423,COPD!A:E,1,0)</f>
        <v>#N/A</v>
      </c>
    </row>
    <row r="430" spans="1:2" ht="14.25">
      <c r="A430" s="2">
        <v>423</v>
      </c>
      <c r="B430" s="2" t="e">
        <f>VLOOKUP('lung cancer'!A424,COPD!A:E,1,0)</f>
        <v>#N/A</v>
      </c>
    </row>
    <row r="431" spans="1:2" ht="14.25">
      <c r="A431" s="2">
        <v>424</v>
      </c>
      <c r="B431" s="2" t="e">
        <f>VLOOKUP('lung cancer'!A425,COPD!A:E,1,0)</f>
        <v>#N/A</v>
      </c>
    </row>
    <row r="432" spans="1:2" ht="14.25">
      <c r="A432" s="2">
        <v>425</v>
      </c>
      <c r="B432" s="2" t="e">
        <f>VLOOKUP('lung cancer'!A426,COPD!A:E,1,0)</f>
        <v>#N/A</v>
      </c>
    </row>
    <row r="433" spans="1:2" ht="14.25">
      <c r="A433" s="2">
        <v>426</v>
      </c>
      <c r="B433" s="2" t="e">
        <f>VLOOKUP('lung cancer'!A427,COPD!A:E,1,0)</f>
        <v>#N/A</v>
      </c>
    </row>
    <row r="434" spans="1:2" ht="14.25">
      <c r="A434" s="2">
        <v>427</v>
      </c>
      <c r="B434" s="2" t="e">
        <f>VLOOKUP('lung cancer'!A428,COPD!A:E,1,0)</f>
        <v>#N/A</v>
      </c>
    </row>
    <row r="435" spans="1:2" ht="14.25">
      <c r="A435" s="2">
        <v>428</v>
      </c>
      <c r="B435" s="2" t="e">
        <f>VLOOKUP('lung cancer'!A429,COPD!A:E,1,0)</f>
        <v>#N/A</v>
      </c>
    </row>
    <row r="436" spans="1:2" ht="14.25">
      <c r="A436" s="2">
        <v>429</v>
      </c>
      <c r="B436" s="2" t="e">
        <f>VLOOKUP('lung cancer'!A430,COPD!A:E,1,0)</f>
        <v>#N/A</v>
      </c>
    </row>
    <row r="437" spans="1:2" ht="14.25">
      <c r="A437" s="2">
        <v>430</v>
      </c>
      <c r="B437" s="2" t="e">
        <f>VLOOKUP('lung cancer'!A431,COPD!A:E,1,0)</f>
        <v>#N/A</v>
      </c>
    </row>
    <row r="438" spans="1:2" ht="14.25">
      <c r="A438" s="2">
        <v>431</v>
      </c>
      <c r="B438" s="2" t="e">
        <f>VLOOKUP('lung cancer'!A432,COPD!A:E,1,0)</f>
        <v>#N/A</v>
      </c>
    </row>
    <row r="439" spans="1:2" ht="14.25">
      <c r="A439" s="2">
        <v>432</v>
      </c>
      <c r="B439" s="2" t="e">
        <f>VLOOKUP('lung cancer'!A433,COPD!A:E,1,0)</f>
        <v>#N/A</v>
      </c>
    </row>
    <row r="440" spans="1:2" ht="14.25">
      <c r="A440" s="2">
        <v>433</v>
      </c>
      <c r="B440" s="2" t="e">
        <f>VLOOKUP('lung cancer'!A434,COPD!A:E,1,0)</f>
        <v>#N/A</v>
      </c>
    </row>
    <row r="441" spans="1:2" ht="14.25">
      <c r="A441" s="2">
        <v>434</v>
      </c>
      <c r="B441" s="2" t="e">
        <f>VLOOKUP('lung cancer'!A435,COPD!A:E,1,0)</f>
        <v>#N/A</v>
      </c>
    </row>
    <row r="442" spans="1:2" ht="14.25">
      <c r="A442" s="2">
        <v>435</v>
      </c>
      <c r="B442" s="2" t="e">
        <f>VLOOKUP('lung cancer'!A436,COPD!A:E,1,0)</f>
        <v>#N/A</v>
      </c>
    </row>
    <row r="443" spans="1:2" ht="14.25">
      <c r="A443" s="2">
        <v>436</v>
      </c>
      <c r="B443" s="2" t="e">
        <f>VLOOKUP('lung cancer'!A437,COPD!A:E,1,0)</f>
        <v>#N/A</v>
      </c>
    </row>
    <row r="444" spans="1:2" ht="14.25">
      <c r="A444" s="2">
        <v>437</v>
      </c>
      <c r="B444" s="2" t="e">
        <f>VLOOKUP('lung cancer'!A438,COPD!A:E,1,0)</f>
        <v>#N/A</v>
      </c>
    </row>
    <row r="445" spans="1:2" ht="14.25">
      <c r="A445" s="2">
        <v>438</v>
      </c>
      <c r="B445" s="2" t="e">
        <f>VLOOKUP('lung cancer'!A439,COPD!A:E,1,0)</f>
        <v>#N/A</v>
      </c>
    </row>
    <row r="446" spans="1:2" ht="14.25">
      <c r="A446" s="2">
        <v>439</v>
      </c>
      <c r="B446" s="2" t="e">
        <f>VLOOKUP('lung cancer'!A440,COPD!A:E,1,0)</f>
        <v>#N/A</v>
      </c>
    </row>
    <row r="447" spans="1:2" ht="14.25">
      <c r="A447" s="2">
        <v>440</v>
      </c>
      <c r="B447" s="2" t="e">
        <f>VLOOKUP('lung cancer'!A441,COPD!A:E,1,0)</f>
        <v>#N/A</v>
      </c>
    </row>
    <row r="448" spans="1:2" ht="14.25">
      <c r="A448" s="2">
        <v>441</v>
      </c>
      <c r="B448" s="2" t="e">
        <f>VLOOKUP('lung cancer'!A442,COPD!A:E,1,0)</f>
        <v>#N/A</v>
      </c>
    </row>
    <row r="449" spans="1:2" ht="14.25">
      <c r="A449" s="2">
        <v>442</v>
      </c>
      <c r="B449" s="2" t="e">
        <f>VLOOKUP('lung cancer'!A443,COPD!A:E,1,0)</f>
        <v>#N/A</v>
      </c>
    </row>
    <row r="450" spans="1:2" ht="14.25">
      <c r="A450" s="2">
        <v>443</v>
      </c>
      <c r="B450" s="2" t="e">
        <f>VLOOKUP('lung cancer'!A444,COPD!A:E,1,0)</f>
        <v>#N/A</v>
      </c>
    </row>
    <row r="451" spans="1:2" ht="14.25">
      <c r="A451" s="2">
        <v>444</v>
      </c>
      <c r="B451" s="2" t="e">
        <f>VLOOKUP('lung cancer'!A445,COPD!A:E,1,0)</f>
        <v>#N/A</v>
      </c>
    </row>
    <row r="452" spans="1:2" ht="14.25">
      <c r="A452" s="2">
        <v>445</v>
      </c>
      <c r="B452" s="2" t="e">
        <f>VLOOKUP('lung cancer'!A446,COPD!A:E,1,0)</f>
        <v>#N/A</v>
      </c>
    </row>
    <row r="453" spans="1:2" ht="14.25">
      <c r="A453" s="2">
        <v>446</v>
      </c>
      <c r="B453" s="2" t="e">
        <f>VLOOKUP('lung cancer'!A447,COPD!A:E,1,0)</f>
        <v>#N/A</v>
      </c>
    </row>
    <row r="454" spans="1:2" ht="14.25">
      <c r="A454" s="2">
        <v>447</v>
      </c>
      <c r="B454" s="2" t="e">
        <f>VLOOKUP('lung cancer'!A448,COPD!A:E,1,0)</f>
        <v>#N/A</v>
      </c>
    </row>
    <row r="455" spans="1:2" ht="14.25">
      <c r="A455" s="2">
        <v>448</v>
      </c>
      <c r="B455" s="2" t="e">
        <f>VLOOKUP('lung cancer'!A449,COPD!A:E,1,0)</f>
        <v>#N/A</v>
      </c>
    </row>
    <row r="456" spans="1:2" ht="14.25">
      <c r="A456" s="2">
        <v>449</v>
      </c>
      <c r="B456" s="2" t="e">
        <f>VLOOKUP('lung cancer'!A450,COPD!A:E,1,0)</f>
        <v>#N/A</v>
      </c>
    </row>
    <row r="457" spans="1:2" ht="14.25">
      <c r="A457" s="2">
        <v>450</v>
      </c>
      <c r="B457" s="2" t="e">
        <f>VLOOKUP('lung cancer'!A451,COPD!A:E,1,0)</f>
        <v>#N/A</v>
      </c>
    </row>
    <row r="458" spans="1:2" ht="14.25">
      <c r="A458" s="2">
        <v>451</v>
      </c>
      <c r="B458" s="2" t="e">
        <f>VLOOKUP('lung cancer'!A452,COPD!A:E,1,0)</f>
        <v>#N/A</v>
      </c>
    </row>
    <row r="459" spans="1:2" ht="14.25">
      <c r="A459" s="2">
        <v>452</v>
      </c>
      <c r="B459" s="2" t="e">
        <f>VLOOKUP('lung cancer'!A453,COPD!A:E,1,0)</f>
        <v>#N/A</v>
      </c>
    </row>
    <row r="460" spans="1:2" ht="14.25">
      <c r="A460" s="2">
        <v>453</v>
      </c>
      <c r="B460" s="2" t="e">
        <f>VLOOKUP('lung cancer'!A454,COPD!A:E,1,0)</f>
        <v>#N/A</v>
      </c>
    </row>
    <row r="461" spans="1:2" ht="14.25">
      <c r="A461" s="2">
        <v>454</v>
      </c>
      <c r="B461" s="2" t="e">
        <f>VLOOKUP('lung cancer'!A455,COPD!A:E,1,0)</f>
        <v>#N/A</v>
      </c>
    </row>
    <row r="462" spans="1:2" ht="14.25">
      <c r="A462" s="2">
        <v>455</v>
      </c>
      <c r="B462" s="2" t="e">
        <f>VLOOKUP('lung cancer'!A456,COPD!A:E,1,0)</f>
        <v>#N/A</v>
      </c>
    </row>
    <row r="463" spans="1:2" ht="14.25">
      <c r="A463" s="2">
        <v>456</v>
      </c>
      <c r="B463" s="2" t="e">
        <f>VLOOKUP('lung cancer'!A457,COPD!A:E,1,0)</f>
        <v>#N/A</v>
      </c>
    </row>
    <row r="464" spans="1:2" ht="14.25">
      <c r="A464" s="2">
        <v>457</v>
      </c>
      <c r="B464" s="2" t="e">
        <f>VLOOKUP('lung cancer'!A458,COPD!A:E,1,0)</f>
        <v>#N/A</v>
      </c>
    </row>
    <row r="465" spans="1:2" ht="14.25">
      <c r="A465" s="2">
        <v>458</v>
      </c>
      <c r="B465" s="2" t="e">
        <f>VLOOKUP('lung cancer'!A459,COPD!A:E,1,0)</f>
        <v>#N/A</v>
      </c>
    </row>
    <row r="466" spans="1:2" ht="14.25">
      <c r="A466" s="2">
        <v>459</v>
      </c>
      <c r="B466" s="2" t="e">
        <f>VLOOKUP('lung cancer'!A460,COPD!A:E,1,0)</f>
        <v>#N/A</v>
      </c>
    </row>
    <row r="467" spans="1:2" ht="14.25">
      <c r="A467" s="2">
        <v>460</v>
      </c>
      <c r="B467" s="2" t="e">
        <f>VLOOKUP('lung cancer'!A461,COPD!A:E,1,0)</f>
        <v>#N/A</v>
      </c>
    </row>
    <row r="468" spans="1:2" ht="14.25">
      <c r="A468" s="2">
        <v>461</v>
      </c>
      <c r="B468" s="2" t="e">
        <f>VLOOKUP('lung cancer'!A462,COPD!A:E,1,0)</f>
        <v>#N/A</v>
      </c>
    </row>
    <row r="469" spans="1:2" ht="14.25">
      <c r="A469" s="2">
        <v>462</v>
      </c>
      <c r="B469" s="2" t="e">
        <f>VLOOKUP('lung cancer'!A463,COPD!A:E,1,0)</f>
        <v>#N/A</v>
      </c>
    </row>
    <row r="470" spans="1:2" ht="14.25">
      <c r="A470" s="2">
        <v>463</v>
      </c>
      <c r="B470" s="2" t="e">
        <f>VLOOKUP('lung cancer'!A464,COPD!A:E,1,0)</f>
        <v>#N/A</v>
      </c>
    </row>
    <row r="471" spans="1:2" ht="14.25">
      <c r="A471" s="2">
        <v>464</v>
      </c>
      <c r="B471" s="2" t="e">
        <f>VLOOKUP('lung cancer'!A465,COPD!A:E,1,0)</f>
        <v>#N/A</v>
      </c>
    </row>
    <row r="472" spans="1:2" ht="14.25">
      <c r="A472" s="2">
        <v>465</v>
      </c>
      <c r="B472" s="2" t="e">
        <f>VLOOKUP('lung cancer'!A466,COPD!A:E,1,0)</f>
        <v>#N/A</v>
      </c>
    </row>
    <row r="473" spans="1:2" ht="14.25">
      <c r="A473" s="2">
        <v>466</v>
      </c>
      <c r="B473" s="2" t="e">
        <f>VLOOKUP('lung cancer'!A467,COPD!A:E,1,0)</f>
        <v>#N/A</v>
      </c>
    </row>
    <row r="474" spans="1:2" ht="14.25">
      <c r="A474" s="2">
        <v>467</v>
      </c>
      <c r="B474" s="2" t="e">
        <f>VLOOKUP('lung cancer'!A468,COPD!A:E,1,0)</f>
        <v>#N/A</v>
      </c>
    </row>
    <row r="475" spans="1:2" ht="14.25">
      <c r="A475" s="2">
        <v>468</v>
      </c>
      <c r="B475" s="2" t="e">
        <f>VLOOKUP('lung cancer'!A469,COPD!A:E,1,0)</f>
        <v>#N/A</v>
      </c>
    </row>
    <row r="476" spans="1:2" ht="14.25">
      <c r="A476" s="2">
        <v>469</v>
      </c>
      <c r="B476" s="2" t="e">
        <f>VLOOKUP('lung cancer'!A470,COPD!A:E,1,0)</f>
        <v>#N/A</v>
      </c>
    </row>
    <row r="477" spans="1:2" ht="14.25">
      <c r="A477" s="2">
        <v>470</v>
      </c>
      <c r="B477" s="2" t="e">
        <f>VLOOKUP('lung cancer'!A471,COPD!A:E,1,0)</f>
        <v>#N/A</v>
      </c>
    </row>
    <row r="478" spans="1:2" ht="14.25">
      <c r="A478" s="2">
        <v>471</v>
      </c>
      <c r="B478" s="2" t="e">
        <f>VLOOKUP('lung cancer'!A472,COPD!A:E,1,0)</f>
        <v>#N/A</v>
      </c>
    </row>
    <row r="479" spans="1:2" ht="14.25">
      <c r="A479" s="2">
        <v>472</v>
      </c>
      <c r="B479" s="2" t="e">
        <f>VLOOKUP('lung cancer'!A473,COPD!A:E,1,0)</f>
        <v>#N/A</v>
      </c>
    </row>
    <row r="480" spans="1:2" ht="14.25">
      <c r="A480" s="2">
        <v>473</v>
      </c>
      <c r="B480" s="2" t="e">
        <f>VLOOKUP('lung cancer'!A474,COPD!A:E,1,0)</f>
        <v>#N/A</v>
      </c>
    </row>
    <row r="481" spans="1:2" ht="14.25">
      <c r="A481" s="2">
        <v>474</v>
      </c>
      <c r="B481" s="2" t="e">
        <f>VLOOKUP('lung cancer'!A475,COPD!A:E,1,0)</f>
        <v>#N/A</v>
      </c>
    </row>
    <row r="482" spans="1:2" ht="14.25">
      <c r="A482" s="2">
        <v>475</v>
      </c>
      <c r="B482" s="2" t="e">
        <f>VLOOKUP('lung cancer'!A476,COPD!A:E,1,0)</f>
        <v>#N/A</v>
      </c>
    </row>
    <row r="483" spans="1:2" ht="14.25">
      <c r="A483" s="2">
        <v>476</v>
      </c>
      <c r="B483" s="2" t="e">
        <f>VLOOKUP('lung cancer'!A477,COPD!A:E,1,0)</f>
        <v>#N/A</v>
      </c>
    </row>
    <row r="484" spans="1:2" ht="14.25">
      <c r="A484" s="2">
        <v>477</v>
      </c>
      <c r="B484" s="2" t="e">
        <f>VLOOKUP('lung cancer'!A478,COPD!A:E,1,0)</f>
        <v>#N/A</v>
      </c>
    </row>
    <row r="485" spans="1:2" ht="14.25">
      <c r="A485" s="2">
        <v>478</v>
      </c>
      <c r="B485" s="2" t="e">
        <f>VLOOKUP('lung cancer'!A479,COPD!A:E,1,0)</f>
        <v>#N/A</v>
      </c>
    </row>
    <row r="486" spans="1:2" ht="14.25">
      <c r="A486" s="2">
        <v>479</v>
      </c>
      <c r="B486" s="2" t="e">
        <f>VLOOKUP('lung cancer'!A480,COPD!A:E,1,0)</f>
        <v>#N/A</v>
      </c>
    </row>
    <row r="487" spans="1:2" ht="14.25">
      <c r="A487" s="2">
        <v>480</v>
      </c>
      <c r="B487" s="2" t="e">
        <f>VLOOKUP('lung cancer'!A481,COPD!A:E,1,0)</f>
        <v>#N/A</v>
      </c>
    </row>
    <row r="488" spans="1:2" ht="14.25">
      <c r="A488" s="2">
        <v>481</v>
      </c>
      <c r="B488" s="2" t="e">
        <f>VLOOKUP('lung cancer'!A482,COPD!A:E,1,0)</f>
        <v>#N/A</v>
      </c>
    </row>
    <row r="489" spans="1:2" ht="14.25">
      <c r="A489" s="2">
        <v>482</v>
      </c>
      <c r="B489" s="2" t="e">
        <f>VLOOKUP('lung cancer'!A483,COPD!A:E,1,0)</f>
        <v>#N/A</v>
      </c>
    </row>
    <row r="490" spans="1:2" ht="14.25">
      <c r="A490" s="2">
        <v>483</v>
      </c>
      <c r="B490" s="2" t="e">
        <f>VLOOKUP('lung cancer'!A484,COPD!A:E,1,0)</f>
        <v>#N/A</v>
      </c>
    </row>
    <row r="491" spans="1:2" ht="14.25">
      <c r="A491" s="2">
        <v>484</v>
      </c>
      <c r="B491" s="2" t="e">
        <f>VLOOKUP('lung cancer'!A485,COPD!A:E,1,0)</f>
        <v>#N/A</v>
      </c>
    </row>
    <row r="492" spans="1:2" ht="14.25">
      <c r="A492" s="2">
        <v>485</v>
      </c>
      <c r="B492" s="2" t="e">
        <f>VLOOKUP('lung cancer'!A486,COPD!A:E,1,0)</f>
        <v>#N/A</v>
      </c>
    </row>
    <row r="493" spans="1:2" ht="14.25">
      <c r="A493" s="2">
        <v>486</v>
      </c>
      <c r="B493" s="2" t="e">
        <f>VLOOKUP('lung cancer'!A487,COPD!A:E,1,0)</f>
        <v>#N/A</v>
      </c>
    </row>
    <row r="494" spans="1:2" ht="14.25">
      <c r="A494" s="2">
        <v>487</v>
      </c>
      <c r="B494" s="2" t="e">
        <f>VLOOKUP('lung cancer'!A488,COPD!A:E,1,0)</f>
        <v>#N/A</v>
      </c>
    </row>
    <row r="495" spans="1:2" ht="14.25">
      <c r="A495" s="2">
        <v>488</v>
      </c>
      <c r="B495" s="2" t="e">
        <f>VLOOKUP('lung cancer'!A489,COPD!A:E,1,0)</f>
        <v>#N/A</v>
      </c>
    </row>
    <row r="496" spans="1:2" ht="14.25">
      <c r="A496" s="2">
        <v>489</v>
      </c>
      <c r="B496" s="2" t="e">
        <f>VLOOKUP('lung cancer'!A490,COPD!A:E,1,0)</f>
        <v>#N/A</v>
      </c>
    </row>
    <row r="497" spans="1:2" ht="14.25">
      <c r="A497" s="2">
        <v>490</v>
      </c>
      <c r="B497" s="2" t="e">
        <f>VLOOKUP('lung cancer'!A491,COPD!A:E,1,0)</f>
        <v>#N/A</v>
      </c>
    </row>
    <row r="498" spans="1:2" ht="14.25">
      <c r="A498" s="2">
        <v>491</v>
      </c>
      <c r="B498" s="2" t="e">
        <f>VLOOKUP('lung cancer'!A492,COPD!A:E,1,0)</f>
        <v>#N/A</v>
      </c>
    </row>
    <row r="499" spans="1:2" ht="14.25">
      <c r="A499" s="2">
        <v>492</v>
      </c>
      <c r="B499" s="2" t="e">
        <f>VLOOKUP('lung cancer'!A493,COPD!A:E,1,0)</f>
        <v>#N/A</v>
      </c>
    </row>
    <row r="500" spans="1:2" ht="14.25">
      <c r="A500" s="2">
        <v>493</v>
      </c>
      <c r="B500" s="2" t="e">
        <f>VLOOKUP('lung cancer'!A494,COPD!A:E,1,0)</f>
        <v>#N/A</v>
      </c>
    </row>
    <row r="501" spans="1:2" ht="14.25">
      <c r="A501" s="2">
        <v>494</v>
      </c>
      <c r="B501" s="2" t="e">
        <f>VLOOKUP('lung cancer'!A495,COPD!A:E,1,0)</f>
        <v>#N/A</v>
      </c>
    </row>
    <row r="502" spans="1:2" ht="14.25">
      <c r="A502" s="2">
        <v>495</v>
      </c>
      <c r="B502" s="2" t="e">
        <f>VLOOKUP('lung cancer'!A496,COPD!A:E,1,0)</f>
        <v>#N/A</v>
      </c>
    </row>
    <row r="503" spans="1:2" ht="14.25">
      <c r="A503" s="2">
        <v>496</v>
      </c>
      <c r="B503" s="2" t="e">
        <f>VLOOKUP('lung cancer'!A497,COPD!A:E,1,0)</f>
        <v>#N/A</v>
      </c>
    </row>
    <row r="504" spans="1:2" ht="14.25">
      <c r="A504" s="2">
        <v>497</v>
      </c>
      <c r="B504" s="2" t="e">
        <f>VLOOKUP('lung cancer'!A498,COPD!A:E,1,0)</f>
        <v>#N/A</v>
      </c>
    </row>
    <row r="505" spans="1:2" ht="14.25">
      <c r="A505" s="2">
        <v>498</v>
      </c>
      <c r="B505" s="2" t="e">
        <f>VLOOKUP('lung cancer'!A499,COPD!A:E,1,0)</f>
        <v>#N/A</v>
      </c>
    </row>
    <row r="506" spans="1:2" ht="14.25">
      <c r="A506" s="2">
        <v>499</v>
      </c>
      <c r="B506" s="2" t="e">
        <f>VLOOKUP('lung cancer'!A500,COPD!A:E,1,0)</f>
        <v>#N/A</v>
      </c>
    </row>
    <row r="507" spans="1:2" ht="14.25">
      <c r="A507" s="2">
        <v>500</v>
      </c>
      <c r="B507" s="2" t="e">
        <f>VLOOKUP('lung cancer'!A501,COPD!A:E,1,0)</f>
        <v>#N/A</v>
      </c>
    </row>
    <row r="508" spans="1:2" ht="14.25">
      <c r="A508" s="2">
        <v>501</v>
      </c>
      <c r="B508" s="2" t="e">
        <f>VLOOKUP('lung cancer'!A502,COPD!A:E,1,0)</f>
        <v>#N/A</v>
      </c>
    </row>
    <row r="509" spans="1:2" ht="14.25">
      <c r="A509" s="2">
        <v>502</v>
      </c>
      <c r="B509" s="2" t="e">
        <f>VLOOKUP('lung cancer'!A503,COPD!A:E,1,0)</f>
        <v>#N/A</v>
      </c>
    </row>
    <row r="510" spans="1:2" ht="14.25">
      <c r="A510" s="2">
        <v>503</v>
      </c>
      <c r="B510" s="2" t="e">
        <f>VLOOKUP('lung cancer'!A504,COPD!A:E,1,0)</f>
        <v>#N/A</v>
      </c>
    </row>
    <row r="511" spans="1:2" ht="14.25">
      <c r="A511" s="2">
        <v>504</v>
      </c>
      <c r="B511" s="2" t="e">
        <f>VLOOKUP('lung cancer'!A505,COPD!A:E,1,0)</f>
        <v>#N/A</v>
      </c>
    </row>
    <row r="512" spans="1:2" ht="14.25">
      <c r="A512" s="2">
        <v>505</v>
      </c>
      <c r="B512" s="2" t="e">
        <f>VLOOKUP('lung cancer'!A506,COPD!A:E,1,0)</f>
        <v>#N/A</v>
      </c>
    </row>
    <row r="513" spans="1:2" ht="14.25">
      <c r="A513" s="2">
        <v>506</v>
      </c>
      <c r="B513" s="2" t="e">
        <f>VLOOKUP('lung cancer'!A507,COPD!A:E,1,0)</f>
        <v>#N/A</v>
      </c>
    </row>
    <row r="514" spans="1:2" ht="14.25">
      <c r="A514" s="2">
        <v>507</v>
      </c>
      <c r="B514" s="2" t="e">
        <f>VLOOKUP('lung cancer'!A508,COPD!A:E,1,0)</f>
        <v>#N/A</v>
      </c>
    </row>
    <row r="515" spans="1:2" ht="14.25">
      <c r="A515" s="2">
        <v>508</v>
      </c>
      <c r="B515" s="2" t="e">
        <f>VLOOKUP('lung cancer'!A509,COPD!A:E,1,0)</f>
        <v>#N/A</v>
      </c>
    </row>
    <row r="516" spans="1:2" ht="14.25">
      <c r="A516" s="2">
        <v>509</v>
      </c>
      <c r="B516" s="2" t="e">
        <f>VLOOKUP('lung cancer'!A510,COPD!A:E,1,0)</f>
        <v>#N/A</v>
      </c>
    </row>
    <row r="517" spans="1:2" ht="14.25">
      <c r="A517" s="2">
        <v>510</v>
      </c>
      <c r="B517" s="2" t="e">
        <f>VLOOKUP('lung cancer'!A511,COPD!A:E,1,0)</f>
        <v>#N/A</v>
      </c>
    </row>
    <row r="518" spans="1:2" ht="14.25">
      <c r="A518" s="2">
        <v>511</v>
      </c>
      <c r="B518" s="2" t="e">
        <f>VLOOKUP('lung cancer'!A512,COPD!A:E,1,0)</f>
        <v>#N/A</v>
      </c>
    </row>
    <row r="519" spans="1:2" ht="14.25">
      <c r="A519" s="2">
        <v>512</v>
      </c>
      <c r="B519" s="2" t="e">
        <f>VLOOKUP('lung cancer'!A513,COPD!A:E,1,0)</f>
        <v>#N/A</v>
      </c>
    </row>
    <row r="520" spans="1:2" ht="14.25">
      <c r="A520" s="2">
        <v>513</v>
      </c>
      <c r="B520" s="2" t="e">
        <f>VLOOKUP('lung cancer'!A514,COPD!A:E,1,0)</f>
        <v>#N/A</v>
      </c>
    </row>
    <row r="521" spans="1:2" ht="14.25">
      <c r="A521" s="2">
        <v>514</v>
      </c>
      <c r="B521" s="2" t="e">
        <f>VLOOKUP('lung cancer'!A515,COPD!A:E,1,0)</f>
        <v>#N/A</v>
      </c>
    </row>
    <row r="522" spans="1:2" ht="14.25">
      <c r="A522" s="2">
        <v>515</v>
      </c>
      <c r="B522" s="2" t="e">
        <f>VLOOKUP('lung cancer'!A516,COPD!A:E,1,0)</f>
        <v>#N/A</v>
      </c>
    </row>
    <row r="523" spans="1:2" ht="14.25">
      <c r="A523" s="2">
        <v>516</v>
      </c>
      <c r="B523" s="2" t="e">
        <f>VLOOKUP('lung cancer'!A517,COPD!A:E,1,0)</f>
        <v>#N/A</v>
      </c>
    </row>
    <row r="524" spans="1:2" ht="14.25">
      <c r="A524" s="2">
        <v>517</v>
      </c>
      <c r="B524" s="2" t="e">
        <f>VLOOKUP('lung cancer'!A518,COPD!A:E,1,0)</f>
        <v>#N/A</v>
      </c>
    </row>
    <row r="525" spans="1:2" ht="14.25">
      <c r="A525" s="2">
        <v>518</v>
      </c>
      <c r="B525" s="2" t="e">
        <f>VLOOKUP('lung cancer'!A519,COPD!A:E,1,0)</f>
        <v>#N/A</v>
      </c>
    </row>
    <row r="526" spans="1:2" ht="14.25">
      <c r="A526" s="2">
        <v>519</v>
      </c>
      <c r="B526" s="2" t="e">
        <f>VLOOKUP('lung cancer'!A520,COPD!A:E,1,0)</f>
        <v>#N/A</v>
      </c>
    </row>
    <row r="527" spans="1:2" ht="14.25">
      <c r="A527" s="2">
        <v>520</v>
      </c>
      <c r="B527" s="2" t="e">
        <f>VLOOKUP('lung cancer'!A521,COPD!A:E,1,0)</f>
        <v>#N/A</v>
      </c>
    </row>
    <row r="528" spans="1:2" ht="14.25">
      <c r="A528" s="2">
        <v>521</v>
      </c>
      <c r="B528" s="2" t="e">
        <f>VLOOKUP('lung cancer'!A522,COPD!A:E,1,0)</f>
        <v>#N/A</v>
      </c>
    </row>
    <row r="529" spans="1:2" ht="14.25">
      <c r="A529" s="2">
        <v>522</v>
      </c>
      <c r="B529" s="2" t="e">
        <f>VLOOKUP('lung cancer'!A523,COPD!A:E,1,0)</f>
        <v>#N/A</v>
      </c>
    </row>
    <row r="530" spans="1:2" ht="14.25">
      <c r="A530" s="2">
        <v>523</v>
      </c>
      <c r="B530" s="2" t="e">
        <f>VLOOKUP('lung cancer'!A524,COPD!A:E,1,0)</f>
        <v>#N/A</v>
      </c>
    </row>
    <row r="531" spans="1:2" ht="14.25">
      <c r="A531" s="2">
        <v>524</v>
      </c>
      <c r="B531" s="2" t="e">
        <f>VLOOKUP('lung cancer'!A525,COPD!A:E,1,0)</f>
        <v>#N/A</v>
      </c>
    </row>
    <row r="532" spans="1:2" ht="14.25">
      <c r="A532" s="2">
        <v>525</v>
      </c>
      <c r="B532" s="2" t="e">
        <f>VLOOKUP('lung cancer'!A526,COPD!A:E,1,0)</f>
        <v>#N/A</v>
      </c>
    </row>
    <row r="533" spans="1:2" ht="14.25">
      <c r="A533" s="2">
        <v>526</v>
      </c>
      <c r="B533" s="2" t="e">
        <f>VLOOKUP('lung cancer'!A527,COPD!A:E,1,0)</f>
        <v>#N/A</v>
      </c>
    </row>
    <row r="534" spans="1:2" ht="14.25">
      <c r="A534" s="2">
        <v>527</v>
      </c>
      <c r="B534" s="2" t="e">
        <f>VLOOKUP('lung cancer'!A528,COPD!A:E,1,0)</f>
        <v>#N/A</v>
      </c>
    </row>
    <row r="535" spans="1:2" ht="14.25">
      <c r="A535" s="2">
        <v>528</v>
      </c>
      <c r="B535" s="2" t="e">
        <f>VLOOKUP('lung cancer'!A529,COPD!A:E,1,0)</f>
        <v>#N/A</v>
      </c>
    </row>
    <row r="536" spans="1:2" ht="14.25">
      <c r="A536" s="2">
        <v>529</v>
      </c>
      <c r="B536" s="2" t="e">
        <f>VLOOKUP('lung cancer'!A530,COPD!A:E,1,0)</f>
        <v>#N/A</v>
      </c>
    </row>
    <row r="537" spans="1:2" ht="14.25">
      <c r="A537" s="2">
        <v>530</v>
      </c>
      <c r="B537" s="2" t="e">
        <f>VLOOKUP('lung cancer'!A531,COPD!A:E,1,0)</f>
        <v>#N/A</v>
      </c>
    </row>
    <row r="538" spans="1:2" ht="14.25">
      <c r="A538" s="2">
        <v>531</v>
      </c>
      <c r="B538" s="2" t="e">
        <f>VLOOKUP('lung cancer'!A532,COPD!A:E,1,0)</f>
        <v>#N/A</v>
      </c>
    </row>
    <row r="539" spans="1:2" ht="14.25">
      <c r="A539" s="2">
        <v>532</v>
      </c>
      <c r="B539" s="2" t="e">
        <f>VLOOKUP('lung cancer'!A533,COPD!A:E,1,0)</f>
        <v>#N/A</v>
      </c>
    </row>
    <row r="540" spans="1:2" ht="14.25">
      <c r="A540" s="2">
        <v>533</v>
      </c>
      <c r="B540" s="2" t="e">
        <f>VLOOKUP('lung cancer'!A534,COPD!A:E,1,0)</f>
        <v>#N/A</v>
      </c>
    </row>
    <row r="541" spans="1:2" ht="14.25">
      <c r="A541" s="2">
        <v>534</v>
      </c>
      <c r="B541" s="2" t="e">
        <f>VLOOKUP('lung cancer'!A535,COPD!A:E,1,0)</f>
        <v>#N/A</v>
      </c>
    </row>
    <row r="542" spans="1:2" ht="14.25">
      <c r="A542" s="2">
        <v>535</v>
      </c>
      <c r="B542" s="2" t="e">
        <f>VLOOKUP('lung cancer'!A536,COPD!A:E,1,0)</f>
        <v>#N/A</v>
      </c>
    </row>
    <row r="543" spans="1:2" ht="14.25">
      <c r="A543" s="2">
        <v>536</v>
      </c>
      <c r="B543" s="2" t="e">
        <f>VLOOKUP('lung cancer'!A537,COPD!A:E,1,0)</f>
        <v>#N/A</v>
      </c>
    </row>
    <row r="544" spans="1:2" ht="14.25">
      <c r="A544" s="2">
        <v>537</v>
      </c>
      <c r="B544" s="2" t="e">
        <f>VLOOKUP('lung cancer'!A538,COPD!A:E,1,0)</f>
        <v>#N/A</v>
      </c>
    </row>
    <row r="545" spans="1:2" ht="14.25">
      <c r="A545" s="2">
        <v>538</v>
      </c>
      <c r="B545" s="2" t="e">
        <f>VLOOKUP('lung cancer'!A539,COPD!A:E,1,0)</f>
        <v>#N/A</v>
      </c>
    </row>
    <row r="546" spans="1:2" ht="14.25">
      <c r="A546" s="2">
        <v>539</v>
      </c>
      <c r="B546" s="2" t="e">
        <f>VLOOKUP('lung cancer'!A540,COPD!A:E,1,0)</f>
        <v>#N/A</v>
      </c>
    </row>
    <row r="547" spans="1:2" ht="14.25">
      <c r="A547" s="2">
        <v>540</v>
      </c>
      <c r="B547" s="2" t="e">
        <f>VLOOKUP('lung cancer'!A541,COPD!A:E,1,0)</f>
        <v>#N/A</v>
      </c>
    </row>
    <row r="548" spans="1:2" ht="14.25">
      <c r="A548" s="2">
        <v>541</v>
      </c>
      <c r="B548" s="2" t="e">
        <f>VLOOKUP('lung cancer'!A542,COPD!A:E,1,0)</f>
        <v>#N/A</v>
      </c>
    </row>
    <row r="549" spans="1:2" ht="14.25">
      <c r="A549" s="2">
        <v>542</v>
      </c>
      <c r="B549" s="2" t="e">
        <f>VLOOKUP('lung cancer'!A543,COPD!A:E,1,0)</f>
        <v>#N/A</v>
      </c>
    </row>
    <row r="550" spans="1:2" ht="14.25">
      <c r="A550" s="2">
        <v>543</v>
      </c>
      <c r="B550" s="2" t="e">
        <f>VLOOKUP('lung cancer'!A544,COPD!A:E,1,0)</f>
        <v>#N/A</v>
      </c>
    </row>
    <row r="551" spans="1:2" ht="14.25">
      <c r="A551" s="2">
        <v>544</v>
      </c>
      <c r="B551" s="2" t="e">
        <f>VLOOKUP('lung cancer'!A545,COPD!A:E,1,0)</f>
        <v>#N/A</v>
      </c>
    </row>
    <row r="552" spans="1:2" ht="14.25">
      <c r="A552" s="2">
        <v>545</v>
      </c>
      <c r="B552" s="2" t="e">
        <f>VLOOKUP('lung cancer'!A546,COPD!A:E,1,0)</f>
        <v>#N/A</v>
      </c>
    </row>
    <row r="553" spans="1:2" ht="14.25">
      <c r="A553" s="2">
        <v>546</v>
      </c>
      <c r="B553" s="2" t="e">
        <f>VLOOKUP('lung cancer'!A547,COPD!A:E,1,0)</f>
        <v>#N/A</v>
      </c>
    </row>
    <row r="554" spans="1:2" ht="14.25">
      <c r="A554" s="2">
        <v>547</v>
      </c>
      <c r="B554" s="2" t="e">
        <f>VLOOKUP('lung cancer'!A548,COPD!A:E,1,0)</f>
        <v>#N/A</v>
      </c>
    </row>
    <row r="555" spans="1:2" ht="14.25">
      <c r="A555" s="2">
        <v>548</v>
      </c>
      <c r="B555" s="2" t="e">
        <f>VLOOKUP('lung cancer'!A549,COPD!A:E,1,0)</f>
        <v>#N/A</v>
      </c>
    </row>
    <row r="556" spans="1:2" ht="14.25">
      <c r="A556" s="2">
        <v>549</v>
      </c>
      <c r="B556" s="2" t="e">
        <f>VLOOKUP('lung cancer'!A550,COPD!A:E,1,0)</f>
        <v>#N/A</v>
      </c>
    </row>
    <row r="557" spans="1:2" ht="14.25">
      <c r="A557" s="2">
        <v>550</v>
      </c>
      <c r="B557" s="2" t="e">
        <f>VLOOKUP('lung cancer'!A551,COPD!A:E,1,0)</f>
        <v>#N/A</v>
      </c>
    </row>
    <row r="558" spans="1:2" ht="14.25">
      <c r="A558" s="2">
        <v>551</v>
      </c>
      <c r="B558" s="2" t="e">
        <f>VLOOKUP('lung cancer'!A552,COPD!A:E,1,0)</f>
        <v>#N/A</v>
      </c>
    </row>
    <row r="559" spans="1:2" ht="14.25">
      <c r="A559" s="2">
        <v>552</v>
      </c>
      <c r="B559" s="2" t="e">
        <f>VLOOKUP('lung cancer'!A553,COPD!A:E,1,0)</f>
        <v>#N/A</v>
      </c>
    </row>
    <row r="560" spans="1:2" ht="14.25">
      <c r="A560" s="2">
        <v>553</v>
      </c>
      <c r="B560" s="2" t="e">
        <f>VLOOKUP('lung cancer'!A554,COPD!A:E,1,0)</f>
        <v>#N/A</v>
      </c>
    </row>
    <row r="561" spans="1:2" ht="14.25">
      <c r="A561" s="2">
        <v>554</v>
      </c>
      <c r="B561" s="2" t="e">
        <f>VLOOKUP('lung cancer'!A555,COPD!A:E,1,0)</f>
        <v>#N/A</v>
      </c>
    </row>
    <row r="562" spans="1:2" ht="14.25">
      <c r="A562" s="2">
        <v>555</v>
      </c>
      <c r="B562" s="2" t="e">
        <f>VLOOKUP('lung cancer'!A556,COPD!A:E,1,0)</f>
        <v>#N/A</v>
      </c>
    </row>
    <row r="563" spans="1:2" ht="14.25">
      <c r="A563" s="2">
        <v>556</v>
      </c>
      <c r="B563" s="2" t="e">
        <f>VLOOKUP('lung cancer'!A557,COPD!A:E,1,0)</f>
        <v>#N/A</v>
      </c>
    </row>
    <row r="564" spans="1:2" ht="14.25">
      <c r="A564" s="2">
        <v>557</v>
      </c>
      <c r="B564" s="2" t="e">
        <f>VLOOKUP('lung cancer'!A558,COPD!A:E,1,0)</f>
        <v>#N/A</v>
      </c>
    </row>
    <row r="565" spans="1:2" ht="14.25">
      <c r="A565" s="2">
        <v>558</v>
      </c>
      <c r="B565" s="2" t="e">
        <f>VLOOKUP('lung cancer'!A559,COPD!A:E,1,0)</f>
        <v>#N/A</v>
      </c>
    </row>
    <row r="566" spans="1:2" ht="14.25">
      <c r="A566" s="2">
        <v>559</v>
      </c>
      <c r="B566" s="2" t="e">
        <f>VLOOKUP('lung cancer'!A560,COPD!A:E,1,0)</f>
        <v>#N/A</v>
      </c>
    </row>
    <row r="567" spans="1:2" ht="14.25">
      <c r="A567" s="2">
        <v>560</v>
      </c>
      <c r="B567" s="2" t="e">
        <f>VLOOKUP('lung cancer'!A561,COPD!A:E,1,0)</f>
        <v>#N/A</v>
      </c>
    </row>
    <row r="568" spans="1:2" ht="14.25">
      <c r="A568" s="2">
        <v>561</v>
      </c>
      <c r="B568" s="2" t="e">
        <f>VLOOKUP('lung cancer'!A562,COPD!A:E,1,0)</f>
        <v>#N/A</v>
      </c>
    </row>
    <row r="569" spans="1:2" ht="14.25">
      <c r="A569" s="2">
        <v>562</v>
      </c>
      <c r="B569" s="2" t="e">
        <f>VLOOKUP('lung cancer'!A563,COPD!A:E,1,0)</f>
        <v>#N/A</v>
      </c>
    </row>
    <row r="570" spans="1:2" ht="14.25">
      <c r="A570" s="2">
        <v>563</v>
      </c>
      <c r="B570" s="2" t="e">
        <f>VLOOKUP('lung cancer'!A564,COPD!A:E,1,0)</f>
        <v>#N/A</v>
      </c>
    </row>
    <row r="571" spans="1:2" ht="14.25">
      <c r="A571" s="2">
        <v>564</v>
      </c>
      <c r="B571" s="2" t="e">
        <f>VLOOKUP('lung cancer'!A565,COPD!A:E,1,0)</f>
        <v>#N/A</v>
      </c>
    </row>
    <row r="572" spans="1:2" ht="14.25">
      <c r="A572" s="2">
        <v>565</v>
      </c>
      <c r="B572" s="2" t="e">
        <f>VLOOKUP('lung cancer'!A566,COPD!A:E,1,0)</f>
        <v>#N/A</v>
      </c>
    </row>
    <row r="573" spans="1:2" ht="14.25">
      <c r="A573" s="2">
        <v>566</v>
      </c>
      <c r="B573" s="2" t="e">
        <f>VLOOKUP('lung cancer'!A567,COPD!A:E,1,0)</f>
        <v>#N/A</v>
      </c>
    </row>
    <row r="574" spans="1:2" ht="14.25">
      <c r="A574" s="2">
        <v>567</v>
      </c>
      <c r="B574" s="2" t="e">
        <f>VLOOKUP('lung cancer'!A568,COPD!A:E,1,0)</f>
        <v>#N/A</v>
      </c>
    </row>
    <row r="575" spans="1:2" ht="14.25">
      <c r="A575" s="2">
        <v>568</v>
      </c>
      <c r="B575" s="2" t="e">
        <f>VLOOKUP('lung cancer'!A569,COPD!A:E,1,0)</f>
        <v>#N/A</v>
      </c>
    </row>
    <row r="576" spans="1:2" ht="14.25">
      <c r="A576" s="2">
        <v>569</v>
      </c>
      <c r="B576" s="2" t="e">
        <f>VLOOKUP('lung cancer'!A570,COPD!A:E,1,0)</f>
        <v>#N/A</v>
      </c>
    </row>
    <row r="577" spans="1:2" ht="14.25">
      <c r="A577" s="2">
        <v>570</v>
      </c>
      <c r="B577" s="2" t="e">
        <f>VLOOKUP('lung cancer'!A571,COPD!A:E,1,0)</f>
        <v>#N/A</v>
      </c>
    </row>
    <row r="578" spans="1:2" ht="14.25">
      <c r="A578" s="2">
        <v>571</v>
      </c>
      <c r="B578" s="2" t="e">
        <f>VLOOKUP('lung cancer'!A572,COPD!A:E,1,0)</f>
        <v>#N/A</v>
      </c>
    </row>
    <row r="579" spans="1:2" ht="14.25">
      <c r="A579" s="2">
        <v>572</v>
      </c>
      <c r="B579" s="2" t="e">
        <f>VLOOKUP('lung cancer'!A573,COPD!A:E,1,0)</f>
        <v>#N/A</v>
      </c>
    </row>
    <row r="580" spans="1:2" ht="14.25">
      <c r="A580" s="2">
        <v>573</v>
      </c>
      <c r="B580" s="2" t="e">
        <f>VLOOKUP('lung cancer'!A574,COPD!A:E,1,0)</f>
        <v>#N/A</v>
      </c>
    </row>
    <row r="581" spans="1:2" ht="14.25">
      <c r="A581" s="2">
        <v>574</v>
      </c>
      <c r="B581" s="2" t="e">
        <f>VLOOKUP('lung cancer'!A575,COPD!A:E,1,0)</f>
        <v>#N/A</v>
      </c>
    </row>
    <row r="582" spans="1:2" ht="14.25">
      <c r="A582" s="2">
        <v>575</v>
      </c>
      <c r="B582" s="2" t="e">
        <f>VLOOKUP('lung cancer'!A576,COPD!A:E,1,0)</f>
        <v>#N/A</v>
      </c>
    </row>
    <row r="583" spans="1:2" ht="14.25">
      <c r="A583" s="2">
        <v>576</v>
      </c>
      <c r="B583" s="2" t="e">
        <f>VLOOKUP('lung cancer'!A577,COPD!A:E,1,0)</f>
        <v>#N/A</v>
      </c>
    </row>
    <row r="584" spans="1:2" ht="14.25">
      <c r="A584" s="2">
        <v>577</v>
      </c>
      <c r="B584" s="2" t="e">
        <f>VLOOKUP('lung cancer'!A578,COPD!A:E,1,0)</f>
        <v>#N/A</v>
      </c>
    </row>
    <row r="585" spans="1:2" ht="14.25">
      <c r="A585" s="2">
        <v>578</v>
      </c>
      <c r="B585" s="2" t="e">
        <f>VLOOKUP('lung cancer'!A579,COPD!A:E,1,0)</f>
        <v>#N/A</v>
      </c>
    </row>
    <row r="586" spans="1:2" ht="14.25">
      <c r="A586" s="2">
        <v>579</v>
      </c>
      <c r="B586" s="2" t="e">
        <f>VLOOKUP('lung cancer'!A580,COPD!A:E,1,0)</f>
        <v>#N/A</v>
      </c>
    </row>
    <row r="587" spans="1:2" ht="14.25">
      <c r="A587" s="2">
        <v>580</v>
      </c>
      <c r="B587" s="2" t="e">
        <f>VLOOKUP('lung cancer'!A581,COPD!A:E,1,0)</f>
        <v>#N/A</v>
      </c>
    </row>
    <row r="588" spans="1:2" ht="14.25">
      <c r="A588" s="2">
        <v>581</v>
      </c>
      <c r="B588" s="2" t="e">
        <f>VLOOKUP('lung cancer'!A582,COPD!A:E,1,0)</f>
        <v>#N/A</v>
      </c>
    </row>
    <row r="589" spans="1:2" ht="14.25">
      <c r="A589" s="2">
        <v>582</v>
      </c>
      <c r="B589" s="2" t="e">
        <f>VLOOKUP('lung cancer'!A583,COPD!A:E,1,0)</f>
        <v>#N/A</v>
      </c>
    </row>
    <row r="590" spans="1:2" ht="14.25">
      <c r="A590" s="2">
        <v>583</v>
      </c>
      <c r="B590" s="2" t="e">
        <f>VLOOKUP('lung cancer'!A584,COPD!A:E,1,0)</f>
        <v>#N/A</v>
      </c>
    </row>
    <row r="591" spans="1:2" ht="14.25">
      <c r="A591" s="2">
        <v>584</v>
      </c>
      <c r="B591" s="2" t="e">
        <f>VLOOKUP('lung cancer'!A585,COPD!A:E,1,0)</f>
        <v>#N/A</v>
      </c>
    </row>
    <row r="592" spans="1:2" ht="14.25">
      <c r="A592" s="2">
        <v>585</v>
      </c>
      <c r="B592" s="2" t="e">
        <f>VLOOKUP('lung cancer'!A586,COPD!A:E,1,0)</f>
        <v>#N/A</v>
      </c>
    </row>
    <row r="593" spans="1:2" ht="14.25">
      <c r="A593" s="2">
        <v>586</v>
      </c>
      <c r="B593" s="2" t="e">
        <f>VLOOKUP('lung cancer'!A587,COPD!A:E,1,0)</f>
        <v>#N/A</v>
      </c>
    </row>
    <row r="594" spans="1:2" ht="14.25">
      <c r="A594" s="2">
        <v>587</v>
      </c>
      <c r="B594" s="2" t="e">
        <f>VLOOKUP('lung cancer'!A588,COPD!A:E,1,0)</f>
        <v>#N/A</v>
      </c>
    </row>
    <row r="595" spans="1:2" ht="14.25">
      <c r="A595" s="2">
        <v>588</v>
      </c>
      <c r="B595" s="2" t="e">
        <f>VLOOKUP('lung cancer'!A589,COPD!A:E,1,0)</f>
        <v>#N/A</v>
      </c>
    </row>
    <row r="596" spans="1:2" ht="14.25">
      <c r="A596" s="2">
        <v>589</v>
      </c>
      <c r="B596" s="2" t="e">
        <f>VLOOKUP('lung cancer'!A590,COPD!A:E,1,0)</f>
        <v>#N/A</v>
      </c>
    </row>
    <row r="597" spans="1:2" ht="14.25">
      <c r="A597" s="2">
        <v>590</v>
      </c>
      <c r="B597" s="2" t="e">
        <f>VLOOKUP('lung cancer'!A591,COPD!A:E,1,0)</f>
        <v>#N/A</v>
      </c>
    </row>
    <row r="598" spans="1:2" ht="14.25">
      <c r="A598" s="2">
        <v>591</v>
      </c>
      <c r="B598" s="2" t="e">
        <f>VLOOKUP('lung cancer'!A592,COPD!A:E,1,0)</f>
        <v>#N/A</v>
      </c>
    </row>
    <row r="599" spans="1:2" ht="14.25">
      <c r="A599" s="2">
        <v>592</v>
      </c>
      <c r="B599" s="2" t="e">
        <f>VLOOKUP('lung cancer'!A593,COPD!A:E,1,0)</f>
        <v>#N/A</v>
      </c>
    </row>
    <row r="600" spans="1:2" ht="14.25">
      <c r="A600" s="2">
        <v>593</v>
      </c>
      <c r="B600" s="2" t="e">
        <f>VLOOKUP('lung cancer'!A594,COPD!A:E,1,0)</f>
        <v>#N/A</v>
      </c>
    </row>
    <row r="601" spans="1:2" ht="14.25">
      <c r="A601" s="2">
        <v>594</v>
      </c>
      <c r="B601" s="2" t="e">
        <f>VLOOKUP('lung cancer'!A595,COPD!A:E,1,0)</f>
        <v>#N/A</v>
      </c>
    </row>
    <row r="602" spans="1:2" ht="14.25">
      <c r="A602" s="2">
        <v>595</v>
      </c>
      <c r="B602" s="2" t="e">
        <f>VLOOKUP('lung cancer'!A596,COPD!A:E,1,0)</f>
        <v>#N/A</v>
      </c>
    </row>
    <row r="603" spans="1:2" ht="14.25">
      <c r="A603" s="2">
        <v>596</v>
      </c>
      <c r="B603" s="2" t="e">
        <f>VLOOKUP('lung cancer'!A597,COPD!A:E,1,0)</f>
        <v>#N/A</v>
      </c>
    </row>
    <row r="604" spans="1:2" ht="14.25">
      <c r="A604" s="2">
        <v>597</v>
      </c>
      <c r="B604" s="2" t="e">
        <f>VLOOKUP('lung cancer'!A598,COPD!A:E,1,0)</f>
        <v>#N/A</v>
      </c>
    </row>
    <row r="605" spans="1:2" ht="14.25">
      <c r="A605" s="2">
        <v>598</v>
      </c>
      <c r="B605" s="2" t="e">
        <f>VLOOKUP('lung cancer'!A599,COPD!A:E,1,0)</f>
        <v>#N/A</v>
      </c>
    </row>
    <row r="606" spans="1:2" ht="14.25">
      <c r="A606" s="2">
        <v>599</v>
      </c>
      <c r="B606" s="2" t="e">
        <f>VLOOKUP('lung cancer'!A600,COPD!A:E,1,0)</f>
        <v>#N/A</v>
      </c>
    </row>
    <row r="607" spans="1:2" ht="14.25">
      <c r="A607" s="2">
        <v>600</v>
      </c>
      <c r="B607" s="2" t="e">
        <f>VLOOKUP('lung cancer'!A601,COPD!A:E,1,0)</f>
        <v>#N/A</v>
      </c>
    </row>
    <row r="608" spans="1:2" ht="14.25">
      <c r="A608" s="2">
        <v>601</v>
      </c>
      <c r="B608" s="2" t="e">
        <f>VLOOKUP('lung cancer'!A602,COPD!A:E,1,0)</f>
        <v>#N/A</v>
      </c>
    </row>
    <row r="609" spans="1:2" ht="14.25">
      <c r="A609" s="2">
        <v>603</v>
      </c>
      <c r="B609" s="2" t="e">
        <f>VLOOKUP('lung cancer'!A604,COPD!A:E,1,0)</f>
        <v>#N/A</v>
      </c>
    </row>
    <row r="610" spans="1:2" ht="14.25">
      <c r="A610" s="2">
        <v>604</v>
      </c>
      <c r="B610" s="2" t="e">
        <f>VLOOKUP('lung cancer'!A605,COPD!A:E,1,0)</f>
        <v>#N/A</v>
      </c>
    </row>
    <row r="611" spans="1:2" ht="14.25">
      <c r="A611" s="2">
        <v>605</v>
      </c>
      <c r="B611" s="2" t="e">
        <f>VLOOKUP('lung cancer'!A606,COPD!A:E,1,0)</f>
        <v>#N/A</v>
      </c>
    </row>
    <row r="612" spans="1:2" ht="14.25">
      <c r="A612" s="2">
        <v>606</v>
      </c>
      <c r="B612" s="2" t="e">
        <f>VLOOKUP('lung cancer'!A607,COPD!A:E,1,0)</f>
        <v>#N/A</v>
      </c>
    </row>
    <row r="613" spans="1:2" ht="14.25">
      <c r="A613" s="2">
        <v>607</v>
      </c>
      <c r="B613" s="2" t="e">
        <f>VLOOKUP('lung cancer'!A608,COPD!A:E,1,0)</f>
        <v>#N/A</v>
      </c>
    </row>
    <row r="614" spans="1:2" ht="14.25">
      <c r="A614" s="2">
        <v>608</v>
      </c>
      <c r="B614" s="2" t="e">
        <f>VLOOKUP('lung cancer'!A609,COPD!A:E,1,0)</f>
        <v>#N/A</v>
      </c>
    </row>
    <row r="615" spans="1:2" ht="14.25">
      <c r="A615" s="2">
        <v>610</v>
      </c>
      <c r="B615" s="2" t="e">
        <f>VLOOKUP('lung cancer'!A611,COPD!A:E,1,0)</f>
        <v>#N/A</v>
      </c>
    </row>
    <row r="616" spans="1:2" ht="14.25">
      <c r="A616" s="2">
        <v>611</v>
      </c>
      <c r="B616" s="2" t="e">
        <f>VLOOKUP('lung cancer'!A612,COPD!A:E,1,0)</f>
        <v>#N/A</v>
      </c>
    </row>
    <row r="617" spans="1:2" ht="14.25">
      <c r="A617" s="2">
        <v>613</v>
      </c>
      <c r="B617" s="2" t="e">
        <f>VLOOKUP('lung cancer'!A614,COPD!A:E,1,0)</f>
        <v>#N/A</v>
      </c>
    </row>
    <row r="618" spans="1:2" ht="14.25">
      <c r="A618" s="2">
        <v>614</v>
      </c>
      <c r="B618" s="2" t="e">
        <f>VLOOKUP('lung cancer'!A615,COPD!A:E,1,0)</f>
        <v>#N/A</v>
      </c>
    </row>
    <row r="619" spans="1:2" ht="14.25">
      <c r="A619" s="2">
        <v>615</v>
      </c>
      <c r="B619" s="2" t="e">
        <f>VLOOKUP('lung cancer'!A616,COPD!A:E,1,0)</f>
        <v>#N/A</v>
      </c>
    </row>
    <row r="620" spans="1:2" ht="14.25">
      <c r="A620" s="2">
        <v>617</v>
      </c>
      <c r="B620" s="2" t="e">
        <f>VLOOKUP('lung cancer'!A618,COPD!A:E,1,0)</f>
        <v>#N/A</v>
      </c>
    </row>
    <row r="621" spans="1:2" ht="14.25">
      <c r="A621" s="2">
        <v>618</v>
      </c>
      <c r="B621" s="2" t="e">
        <f>VLOOKUP('lung cancer'!A619,COPD!A:E,1,0)</f>
        <v>#N/A</v>
      </c>
    </row>
    <row r="622" spans="1:2" ht="14.25">
      <c r="A622" s="2">
        <v>619</v>
      </c>
      <c r="B622" s="2" t="e">
        <f>VLOOKUP('lung cancer'!A620,COPD!A:E,1,0)</f>
        <v>#N/A</v>
      </c>
    </row>
    <row r="623" spans="1:2" ht="14.25">
      <c r="A623" s="2">
        <v>620</v>
      </c>
      <c r="B623" s="2" t="e">
        <f>VLOOKUP('lung cancer'!A621,COPD!A:E,1,0)</f>
        <v>#N/A</v>
      </c>
    </row>
    <row r="624" spans="1:2" ht="14.25">
      <c r="A624" s="2">
        <v>621</v>
      </c>
      <c r="B624" s="2" t="e">
        <f>VLOOKUP('lung cancer'!A622,COPD!A:E,1,0)</f>
        <v>#N/A</v>
      </c>
    </row>
    <row r="625" spans="1:2" ht="14.25">
      <c r="A625" s="2">
        <v>622</v>
      </c>
      <c r="B625" s="2" t="e">
        <f>VLOOKUP('lung cancer'!A623,COPD!A:E,1,0)</f>
        <v>#N/A</v>
      </c>
    </row>
    <row r="626" spans="1:2" ht="14.25">
      <c r="A626" s="2">
        <v>623</v>
      </c>
      <c r="B626" s="2" t="e">
        <f>VLOOKUP('lung cancer'!A624,COPD!A:E,1,0)</f>
        <v>#N/A</v>
      </c>
    </row>
    <row r="627" spans="1:2" ht="14.25">
      <c r="A627" s="2">
        <v>624</v>
      </c>
      <c r="B627" s="2" t="e">
        <f>VLOOKUP('lung cancer'!A625,COPD!A:E,1,0)</f>
        <v>#N/A</v>
      </c>
    </row>
    <row r="628" spans="1:2" ht="14.25">
      <c r="A628" s="2">
        <v>626</v>
      </c>
      <c r="B628" s="2" t="e">
        <f>VLOOKUP('lung cancer'!A627,COPD!A:E,1,0)</f>
        <v>#N/A</v>
      </c>
    </row>
    <row r="629" spans="1:2" ht="14.25">
      <c r="A629" s="2">
        <v>628</v>
      </c>
      <c r="B629" s="2" t="e">
        <f>VLOOKUP('lung cancer'!A629,COPD!A:E,1,0)</f>
        <v>#N/A</v>
      </c>
    </row>
    <row r="630" spans="1:2" ht="14.25">
      <c r="A630" s="2">
        <v>629</v>
      </c>
      <c r="B630" s="2" t="e">
        <f>VLOOKUP('lung cancer'!A630,COPD!A:E,1,0)</f>
        <v>#N/A</v>
      </c>
    </row>
    <row r="631" spans="1:2" ht="14.25">
      <c r="A631" s="2">
        <v>630</v>
      </c>
      <c r="B631" s="2" t="e">
        <f>VLOOKUP('lung cancer'!A631,COPD!A:E,1,0)</f>
        <v>#N/A</v>
      </c>
    </row>
    <row r="632" spans="1:2" ht="14.25">
      <c r="A632" s="2">
        <v>631</v>
      </c>
      <c r="B632" s="2" t="e">
        <f>VLOOKUP('lung cancer'!A632,COPD!A:E,1,0)</f>
        <v>#N/A</v>
      </c>
    </row>
    <row r="633" spans="1:2" ht="14.25">
      <c r="A633" s="2">
        <v>632</v>
      </c>
      <c r="B633" s="2" t="e">
        <f>VLOOKUP('lung cancer'!A633,COPD!A:E,1,0)</f>
        <v>#N/A</v>
      </c>
    </row>
    <row r="634" spans="1:2" ht="14.25">
      <c r="A634" s="2">
        <v>633</v>
      </c>
      <c r="B634" s="2" t="e">
        <f>VLOOKUP('lung cancer'!A634,COPD!A:E,1,0)</f>
        <v>#N/A</v>
      </c>
    </row>
    <row r="635" spans="1:2" ht="14.25">
      <c r="A635" s="2">
        <v>634</v>
      </c>
      <c r="B635" s="2" t="e">
        <f>VLOOKUP('lung cancer'!A635,COPD!A:E,1,0)</f>
        <v>#N/A</v>
      </c>
    </row>
    <row r="636" spans="1:2" ht="14.25">
      <c r="A636" s="2">
        <v>635</v>
      </c>
      <c r="B636" s="2" t="e">
        <f>VLOOKUP('lung cancer'!A636,COPD!A:E,1,0)</f>
        <v>#N/A</v>
      </c>
    </row>
    <row r="637" spans="1:2" ht="14.25">
      <c r="A637" s="2">
        <v>636</v>
      </c>
      <c r="B637" s="2" t="e">
        <f>VLOOKUP('lung cancer'!A637,COPD!A:E,1,0)</f>
        <v>#N/A</v>
      </c>
    </row>
    <row r="638" spans="1:2" ht="14.25">
      <c r="A638" s="2">
        <v>637</v>
      </c>
      <c r="B638" s="2" t="e">
        <f>VLOOKUP('lung cancer'!A638,COPD!A:E,1,0)</f>
        <v>#N/A</v>
      </c>
    </row>
    <row r="639" spans="1:2" ht="14.25">
      <c r="A639" s="2">
        <v>638</v>
      </c>
      <c r="B639" s="2" t="e">
        <f>VLOOKUP('lung cancer'!A639,COPD!A:E,1,0)</f>
        <v>#N/A</v>
      </c>
    </row>
    <row r="640" spans="1:2" ht="14.25">
      <c r="A640" s="2">
        <v>639</v>
      </c>
      <c r="B640" s="2" t="e">
        <f>VLOOKUP('lung cancer'!A640,COPD!A:E,1,0)</f>
        <v>#N/A</v>
      </c>
    </row>
    <row r="641" spans="1:2" ht="14.25">
      <c r="A641" s="2">
        <v>640</v>
      </c>
      <c r="B641" s="2" t="e">
        <f>VLOOKUP('lung cancer'!A641,COPD!A:E,1,0)</f>
        <v>#N/A</v>
      </c>
    </row>
    <row r="642" spans="1:2" ht="14.25">
      <c r="A642" s="2">
        <v>641</v>
      </c>
      <c r="B642" s="2" t="e">
        <f>VLOOKUP('lung cancer'!A642,COPD!A:E,1,0)</f>
        <v>#N/A</v>
      </c>
    </row>
    <row r="643" spans="1:2" ht="14.25">
      <c r="A643" s="2">
        <v>642</v>
      </c>
      <c r="B643" s="2" t="e">
        <f>VLOOKUP('lung cancer'!A643,COPD!A:E,1,0)</f>
        <v>#N/A</v>
      </c>
    </row>
    <row r="644" spans="1:2" ht="14.25">
      <c r="A644" s="2">
        <v>643</v>
      </c>
      <c r="B644" s="2" t="e">
        <f>VLOOKUP('lung cancer'!A644,COPD!A:E,1,0)</f>
        <v>#N/A</v>
      </c>
    </row>
    <row r="645" spans="1:2" ht="14.25">
      <c r="A645" s="2">
        <v>644</v>
      </c>
      <c r="B645" s="2" t="e">
        <f>VLOOKUP('lung cancer'!A645,COPD!A:E,1,0)</f>
        <v>#N/A</v>
      </c>
    </row>
    <row r="646" spans="1:2" ht="14.25">
      <c r="A646" s="2">
        <v>645</v>
      </c>
      <c r="B646" s="2" t="e">
        <f>VLOOKUP('lung cancer'!A646,COPD!A:E,1,0)</f>
        <v>#N/A</v>
      </c>
    </row>
    <row r="647" spans="1:2" ht="14.25">
      <c r="A647" s="2">
        <v>646</v>
      </c>
      <c r="B647" s="2" t="e">
        <f>VLOOKUP('lung cancer'!A647,COPD!A:E,1,0)</f>
        <v>#N/A</v>
      </c>
    </row>
    <row r="648" spans="1:2" ht="14.25">
      <c r="A648" s="2">
        <v>647</v>
      </c>
      <c r="B648" s="2" t="e">
        <f>VLOOKUP('lung cancer'!A648,COPD!A:E,1,0)</f>
        <v>#N/A</v>
      </c>
    </row>
    <row r="649" spans="1:2" ht="14.25">
      <c r="A649" s="2">
        <v>648</v>
      </c>
      <c r="B649" s="2" t="e">
        <f>VLOOKUP('lung cancer'!A649,COPD!A:E,1,0)</f>
        <v>#N/A</v>
      </c>
    </row>
    <row r="650" spans="1:2" ht="14.25">
      <c r="A650" s="2">
        <v>649</v>
      </c>
      <c r="B650" s="2" t="e">
        <f>VLOOKUP('lung cancer'!A650,COPD!A:E,1,0)</f>
        <v>#N/A</v>
      </c>
    </row>
    <row r="651" spans="1:2" ht="14.25">
      <c r="A651" s="2">
        <v>650</v>
      </c>
      <c r="B651" s="2" t="e">
        <f>VLOOKUP('lung cancer'!A651,COPD!A:E,1,0)</f>
        <v>#N/A</v>
      </c>
    </row>
    <row r="652" spans="1:2" ht="14.25">
      <c r="A652" s="2">
        <v>651</v>
      </c>
      <c r="B652" s="2" t="e">
        <f>VLOOKUP('lung cancer'!A652,COPD!A:E,1,0)</f>
        <v>#N/A</v>
      </c>
    </row>
    <row r="653" spans="1:2" ht="14.25">
      <c r="A653" s="2">
        <v>652</v>
      </c>
      <c r="B653" s="2" t="e">
        <f>VLOOKUP('lung cancer'!A653,COPD!A:E,1,0)</f>
        <v>#N/A</v>
      </c>
    </row>
    <row r="654" spans="1:2" ht="14.25">
      <c r="A654" s="2">
        <v>653</v>
      </c>
      <c r="B654" s="2" t="e">
        <f>VLOOKUP('lung cancer'!A654,COPD!A:E,1,0)</f>
        <v>#N/A</v>
      </c>
    </row>
    <row r="655" spans="1:2" ht="14.25">
      <c r="A655" s="2">
        <v>654</v>
      </c>
      <c r="B655" s="2" t="e">
        <f>VLOOKUP('lung cancer'!A655,COPD!A:E,1,0)</f>
        <v>#N/A</v>
      </c>
    </row>
    <row r="656" spans="1:2" ht="14.25">
      <c r="A656" s="2">
        <v>655</v>
      </c>
      <c r="B656" s="2" t="e">
        <f>VLOOKUP('lung cancer'!A656,COPD!A:E,1,0)</f>
        <v>#N/A</v>
      </c>
    </row>
    <row r="657" spans="1:2" ht="14.25">
      <c r="A657" s="2">
        <v>656</v>
      </c>
      <c r="B657" s="2" t="e">
        <f>VLOOKUP('lung cancer'!A657,COPD!A:E,1,0)</f>
        <v>#N/A</v>
      </c>
    </row>
    <row r="658" spans="1:2" ht="14.25">
      <c r="A658" s="2">
        <v>657</v>
      </c>
      <c r="B658" s="2" t="e">
        <f>VLOOKUP('lung cancer'!A658,COPD!A:E,1,0)</f>
        <v>#N/A</v>
      </c>
    </row>
    <row r="659" spans="1:2" ht="14.25">
      <c r="A659" s="2">
        <v>658</v>
      </c>
      <c r="B659" s="2" t="e">
        <f>VLOOKUP('lung cancer'!A659,COPD!A:E,1,0)</f>
        <v>#N/A</v>
      </c>
    </row>
    <row r="660" spans="1:2" ht="14.25">
      <c r="A660" s="2">
        <v>659</v>
      </c>
      <c r="B660" s="2" t="e">
        <f>VLOOKUP('lung cancer'!A660,COPD!A:E,1,0)</f>
        <v>#N/A</v>
      </c>
    </row>
    <row r="661" spans="1:2" ht="14.25">
      <c r="A661" s="2">
        <v>660</v>
      </c>
      <c r="B661" s="2" t="e">
        <f>VLOOKUP('lung cancer'!A661,COPD!A:E,1,0)</f>
        <v>#N/A</v>
      </c>
    </row>
    <row r="662" spans="1:2" ht="14.25">
      <c r="A662" s="2">
        <v>661</v>
      </c>
      <c r="B662" s="2" t="e">
        <f>VLOOKUP('lung cancer'!A662,COPD!A:E,1,0)</f>
        <v>#N/A</v>
      </c>
    </row>
    <row r="663" spans="1:2" ht="14.25">
      <c r="A663" s="2">
        <v>662</v>
      </c>
      <c r="B663" s="2" t="e">
        <f>VLOOKUP('lung cancer'!A663,COPD!A:E,1,0)</f>
        <v>#N/A</v>
      </c>
    </row>
    <row r="664" spans="1:2" ht="14.25">
      <c r="A664" s="2">
        <v>663</v>
      </c>
      <c r="B664" s="2" t="e">
        <f>VLOOKUP('lung cancer'!A664,COPD!A:E,1,0)</f>
        <v>#N/A</v>
      </c>
    </row>
    <row r="665" spans="1:2" ht="14.25">
      <c r="A665" s="2">
        <v>664</v>
      </c>
      <c r="B665" s="2" t="e">
        <f>VLOOKUP('lung cancer'!A665,COPD!A:E,1,0)</f>
        <v>#N/A</v>
      </c>
    </row>
    <row r="666" spans="1:2" ht="14.25">
      <c r="A666" s="2">
        <v>665</v>
      </c>
      <c r="B666" s="2" t="e">
        <f>VLOOKUP('lung cancer'!A666,COPD!A:E,1,0)</f>
        <v>#N/A</v>
      </c>
    </row>
    <row r="667" spans="1:2" ht="14.25">
      <c r="A667" s="2">
        <v>666</v>
      </c>
      <c r="B667" s="2" t="e">
        <f>VLOOKUP('lung cancer'!A667,COPD!A:E,1,0)</f>
        <v>#N/A</v>
      </c>
    </row>
    <row r="668" spans="1:2" ht="14.25">
      <c r="A668" s="2">
        <v>667</v>
      </c>
      <c r="B668" s="2" t="e">
        <f>VLOOKUP('lung cancer'!A668,COPD!A:E,1,0)</f>
        <v>#N/A</v>
      </c>
    </row>
    <row r="669" spans="1:2" ht="14.25">
      <c r="A669" s="2">
        <v>668</v>
      </c>
      <c r="B669" s="2" t="e">
        <f>VLOOKUP('lung cancer'!A669,COPD!A:E,1,0)</f>
        <v>#N/A</v>
      </c>
    </row>
    <row r="670" spans="1:2" ht="14.25">
      <c r="A670" s="2">
        <v>669</v>
      </c>
      <c r="B670" s="2" t="e">
        <f>VLOOKUP('lung cancer'!A670,COPD!A:E,1,0)</f>
        <v>#N/A</v>
      </c>
    </row>
    <row r="671" spans="1:2" ht="14.25">
      <c r="A671" s="2">
        <v>670</v>
      </c>
      <c r="B671" s="2" t="e">
        <f>VLOOKUP('lung cancer'!A671,COPD!A:E,1,0)</f>
        <v>#N/A</v>
      </c>
    </row>
    <row r="672" spans="1:2" ht="14.25">
      <c r="A672" s="2">
        <v>671</v>
      </c>
      <c r="B672" s="2" t="e">
        <f>VLOOKUP('lung cancer'!A672,COPD!A:E,1,0)</f>
        <v>#N/A</v>
      </c>
    </row>
    <row r="673" spans="1:2" ht="14.25">
      <c r="A673" s="2">
        <v>672</v>
      </c>
      <c r="B673" s="2" t="e">
        <f>VLOOKUP('lung cancer'!A673,COPD!A:E,1,0)</f>
        <v>#N/A</v>
      </c>
    </row>
    <row r="674" spans="1:2" ht="14.25">
      <c r="A674" s="2">
        <v>673</v>
      </c>
      <c r="B674" s="2" t="e">
        <f>VLOOKUP('lung cancer'!A674,COPD!A:E,1,0)</f>
        <v>#N/A</v>
      </c>
    </row>
    <row r="675" spans="1:2" ht="14.25">
      <c r="A675" s="2">
        <v>674</v>
      </c>
      <c r="B675" s="2" t="e">
        <f>VLOOKUP('lung cancer'!A675,COPD!A:E,1,0)</f>
        <v>#N/A</v>
      </c>
    </row>
    <row r="676" spans="1:2" ht="14.25">
      <c r="A676" s="2">
        <v>675</v>
      </c>
      <c r="B676" s="2" t="e">
        <f>VLOOKUP('lung cancer'!A676,COPD!A:E,1,0)</f>
        <v>#N/A</v>
      </c>
    </row>
    <row r="677" spans="1:2" ht="14.25">
      <c r="A677" s="2">
        <v>676</v>
      </c>
      <c r="B677" s="2" t="e">
        <f>VLOOKUP('lung cancer'!A677,COPD!A:E,1,0)</f>
        <v>#N/A</v>
      </c>
    </row>
    <row r="678" spans="1:2" ht="14.25">
      <c r="A678" s="2">
        <v>677</v>
      </c>
      <c r="B678" s="2" t="e">
        <f>VLOOKUP('lung cancer'!A678,COPD!A:E,1,0)</f>
        <v>#N/A</v>
      </c>
    </row>
    <row r="679" spans="1:2" ht="14.25">
      <c r="A679" s="2">
        <v>678</v>
      </c>
      <c r="B679" s="2" t="e">
        <f>VLOOKUP('lung cancer'!A679,COPD!A:E,1,0)</f>
        <v>#N/A</v>
      </c>
    </row>
    <row r="680" spans="1:2" ht="14.25">
      <c r="A680" s="2">
        <v>679</v>
      </c>
      <c r="B680" s="2" t="e">
        <f>VLOOKUP('lung cancer'!A680,COPD!A:E,1,0)</f>
        <v>#N/A</v>
      </c>
    </row>
    <row r="681" spans="1:2" ht="14.25">
      <c r="A681" s="2">
        <v>680</v>
      </c>
      <c r="B681" s="2" t="e">
        <f>VLOOKUP('lung cancer'!A681,COPD!A:E,1,0)</f>
        <v>#N/A</v>
      </c>
    </row>
    <row r="682" spans="1:2" ht="14.25">
      <c r="A682" s="2">
        <v>681</v>
      </c>
      <c r="B682" s="2" t="e">
        <f>VLOOKUP('lung cancer'!A682,COPD!A:E,1,0)</f>
        <v>#N/A</v>
      </c>
    </row>
    <row r="683" spans="1:2" ht="14.25">
      <c r="A683" s="2">
        <v>682</v>
      </c>
      <c r="B683" s="2" t="e">
        <f>VLOOKUP('lung cancer'!A683,COPD!A:E,1,0)</f>
        <v>#N/A</v>
      </c>
    </row>
    <row r="684" spans="1:2" ht="14.25">
      <c r="A684" s="2">
        <v>683</v>
      </c>
      <c r="B684" s="2" t="e">
        <f>VLOOKUP('lung cancer'!A684,COPD!A:E,1,0)</f>
        <v>#N/A</v>
      </c>
    </row>
    <row r="685" spans="1:2" ht="14.25">
      <c r="A685" s="2">
        <v>684</v>
      </c>
      <c r="B685" s="2" t="e">
        <f>VLOOKUP('lung cancer'!A685,COPD!A:E,1,0)</f>
        <v>#N/A</v>
      </c>
    </row>
    <row r="686" spans="1:2" ht="14.25">
      <c r="A686" s="2">
        <v>685</v>
      </c>
      <c r="B686" s="2" t="e">
        <f>VLOOKUP('lung cancer'!A686,COPD!A:E,1,0)</f>
        <v>#N/A</v>
      </c>
    </row>
    <row r="687" spans="1:2" ht="14.25">
      <c r="A687" s="2">
        <v>686</v>
      </c>
      <c r="B687" s="2" t="e">
        <f>VLOOKUP('lung cancer'!A687,COPD!A:E,1,0)</f>
        <v>#N/A</v>
      </c>
    </row>
    <row r="688" spans="1:2" ht="14.25">
      <c r="A688" s="2">
        <v>687</v>
      </c>
      <c r="B688" s="2" t="e">
        <f>VLOOKUP('lung cancer'!A688,COPD!A:E,1,0)</f>
        <v>#N/A</v>
      </c>
    </row>
    <row r="689" spans="1:2" ht="14.25">
      <c r="A689" s="2">
        <v>688</v>
      </c>
      <c r="B689" s="2" t="e">
        <f>VLOOKUP('lung cancer'!A689,COPD!A:E,1,0)</f>
        <v>#N/A</v>
      </c>
    </row>
    <row r="690" spans="1:2" ht="14.25">
      <c r="A690" s="2">
        <v>689</v>
      </c>
      <c r="B690" s="2" t="e">
        <f>VLOOKUP('lung cancer'!A690,COPD!A:E,1,0)</f>
        <v>#N/A</v>
      </c>
    </row>
    <row r="691" spans="1:2" ht="14.25">
      <c r="A691" s="2">
        <v>690</v>
      </c>
      <c r="B691" s="2" t="e">
        <f>VLOOKUP('lung cancer'!A691,COPD!A:E,1,0)</f>
        <v>#N/A</v>
      </c>
    </row>
    <row r="692" spans="1:2" ht="14.25">
      <c r="A692" s="2">
        <v>691</v>
      </c>
      <c r="B692" s="2" t="e">
        <f>VLOOKUP('lung cancer'!A692,COPD!A:E,1,0)</f>
        <v>#N/A</v>
      </c>
    </row>
    <row r="693" spans="1:2" ht="14.25">
      <c r="A693" s="2">
        <v>692</v>
      </c>
      <c r="B693" s="2" t="e">
        <f>VLOOKUP('lung cancer'!A693,COPD!A:E,1,0)</f>
        <v>#N/A</v>
      </c>
    </row>
    <row r="694" spans="1:2" ht="14.25">
      <c r="A694" s="2">
        <v>693</v>
      </c>
      <c r="B694" s="2" t="e">
        <f>VLOOKUP('lung cancer'!A694,COPD!A:E,1,0)</f>
        <v>#N/A</v>
      </c>
    </row>
    <row r="695" spans="1:2" ht="14.25">
      <c r="A695" s="2">
        <v>694</v>
      </c>
      <c r="B695" s="2" t="e">
        <f>VLOOKUP('lung cancer'!A695,COPD!A:E,1,0)</f>
        <v>#N/A</v>
      </c>
    </row>
    <row r="696" spans="1:2" ht="14.25">
      <c r="A696" s="2">
        <v>695</v>
      </c>
      <c r="B696" s="2" t="e">
        <f>VLOOKUP('lung cancer'!A696,COPD!A:E,1,0)</f>
        <v>#N/A</v>
      </c>
    </row>
    <row r="697" spans="1:2" ht="14.25">
      <c r="A697" s="2">
        <v>696</v>
      </c>
      <c r="B697" s="2" t="e">
        <f>VLOOKUP('lung cancer'!A697,COPD!A:E,1,0)</f>
        <v>#N/A</v>
      </c>
    </row>
    <row r="698" spans="1:2" ht="14.25">
      <c r="A698" s="2">
        <v>697</v>
      </c>
      <c r="B698" s="2" t="e">
        <f>VLOOKUP('lung cancer'!A698,COPD!A:E,1,0)</f>
        <v>#N/A</v>
      </c>
    </row>
    <row r="699" spans="1:2" ht="14.25">
      <c r="A699" s="2">
        <v>698</v>
      </c>
      <c r="B699" s="2" t="e">
        <f>VLOOKUP('lung cancer'!A699,COPD!A:E,1,0)</f>
        <v>#N/A</v>
      </c>
    </row>
    <row r="700" spans="1:2" ht="14.25">
      <c r="A700" s="2">
        <v>699</v>
      </c>
      <c r="B700" s="2" t="e">
        <f>VLOOKUP('lung cancer'!A700,COPD!A:E,1,0)</f>
        <v>#N/A</v>
      </c>
    </row>
    <row r="701" spans="1:2" ht="14.25">
      <c r="A701" s="2">
        <v>700</v>
      </c>
      <c r="B701" s="2" t="e">
        <f>VLOOKUP('lung cancer'!A701,COPD!A:E,1,0)</f>
        <v>#N/A</v>
      </c>
    </row>
    <row r="702" spans="1:2" ht="14.25">
      <c r="A702" s="2">
        <v>701</v>
      </c>
      <c r="B702" s="2" t="e">
        <f>VLOOKUP('lung cancer'!A702,COPD!A:E,1,0)</f>
        <v>#N/A</v>
      </c>
    </row>
    <row r="703" spans="1:2" ht="14.25">
      <c r="A703" s="2">
        <v>702</v>
      </c>
      <c r="B703" s="2" t="e">
        <f>VLOOKUP('lung cancer'!A703,COPD!A:E,1,0)</f>
        <v>#N/A</v>
      </c>
    </row>
    <row r="704" spans="1:2" ht="14.25">
      <c r="A704" s="2">
        <v>703</v>
      </c>
      <c r="B704" s="2" t="e">
        <f>VLOOKUP('lung cancer'!A704,COPD!A:E,1,0)</f>
        <v>#N/A</v>
      </c>
    </row>
    <row r="705" spans="1:2" ht="14.25">
      <c r="A705" s="2">
        <v>704</v>
      </c>
      <c r="B705" s="2" t="e">
        <f>VLOOKUP('lung cancer'!A705,COPD!A:E,1,0)</f>
        <v>#N/A</v>
      </c>
    </row>
    <row r="706" spans="1:2" ht="14.25">
      <c r="A706" s="2">
        <v>705</v>
      </c>
      <c r="B706" s="2" t="e">
        <f>VLOOKUP('lung cancer'!A706,COPD!A:E,1,0)</f>
        <v>#N/A</v>
      </c>
    </row>
    <row r="707" spans="1:2" ht="14.25">
      <c r="A707" s="2">
        <v>706</v>
      </c>
      <c r="B707" s="2" t="e">
        <f>VLOOKUP('lung cancer'!A707,COPD!A:E,1,0)</f>
        <v>#N/A</v>
      </c>
    </row>
    <row r="708" spans="1:2" ht="14.25">
      <c r="A708" s="2">
        <v>707</v>
      </c>
      <c r="B708" s="2" t="e">
        <f>VLOOKUP('lung cancer'!A708,COPD!A:E,1,0)</f>
        <v>#N/A</v>
      </c>
    </row>
    <row r="709" spans="1:2" ht="14.25">
      <c r="A709" s="2">
        <v>708</v>
      </c>
      <c r="B709" s="2" t="e">
        <f>VLOOKUP('lung cancer'!A709,COPD!A:E,1,0)</f>
        <v>#N/A</v>
      </c>
    </row>
    <row r="710" spans="1:2" ht="14.25">
      <c r="A710" s="2">
        <v>709</v>
      </c>
      <c r="B710" s="2" t="e">
        <f>VLOOKUP('lung cancer'!A710,COPD!A:E,1,0)</f>
        <v>#N/A</v>
      </c>
    </row>
    <row r="711" spans="1:2" ht="14.25">
      <c r="A711" s="2">
        <v>710</v>
      </c>
      <c r="B711" s="2" t="e">
        <f>VLOOKUP('lung cancer'!A711,COPD!A:E,1,0)</f>
        <v>#N/A</v>
      </c>
    </row>
    <row r="712" spans="1:2" ht="14.25">
      <c r="A712" s="2">
        <v>711</v>
      </c>
      <c r="B712" s="2" t="e">
        <f>VLOOKUP('lung cancer'!A712,COPD!A:E,1,0)</f>
        <v>#N/A</v>
      </c>
    </row>
    <row r="713" spans="1:2" ht="14.25">
      <c r="A713" s="2">
        <v>712</v>
      </c>
      <c r="B713" s="2" t="e">
        <f>VLOOKUP('lung cancer'!A713,COPD!A:E,1,0)</f>
        <v>#N/A</v>
      </c>
    </row>
    <row r="714" spans="1:2" ht="14.25">
      <c r="A714" s="2">
        <v>713</v>
      </c>
      <c r="B714" s="2" t="e">
        <f>VLOOKUP('lung cancer'!A714,COPD!A:E,1,0)</f>
        <v>#N/A</v>
      </c>
    </row>
    <row r="715" spans="1:2" ht="14.25">
      <c r="A715" s="2">
        <v>714</v>
      </c>
      <c r="B715" s="2" t="e">
        <f>VLOOKUP('lung cancer'!A715,COPD!A:E,1,0)</f>
        <v>#N/A</v>
      </c>
    </row>
    <row r="716" spans="1:2" ht="14.25">
      <c r="A716" s="2">
        <v>715</v>
      </c>
      <c r="B716" s="2" t="e">
        <f>VLOOKUP('lung cancer'!A716,COPD!A:E,1,0)</f>
        <v>#N/A</v>
      </c>
    </row>
    <row r="717" spans="1:2" ht="14.25">
      <c r="A717" s="2">
        <v>716</v>
      </c>
      <c r="B717" s="2" t="e">
        <f>VLOOKUP('lung cancer'!A717,COPD!A:E,1,0)</f>
        <v>#N/A</v>
      </c>
    </row>
    <row r="718" spans="1:2" ht="14.25">
      <c r="A718" s="2">
        <v>717</v>
      </c>
      <c r="B718" s="2" t="e">
        <f>VLOOKUP('lung cancer'!A718,COPD!A:E,1,0)</f>
        <v>#N/A</v>
      </c>
    </row>
    <row r="719" spans="1:2" ht="14.25">
      <c r="A719" s="2">
        <v>718</v>
      </c>
      <c r="B719" s="2" t="e">
        <f>VLOOKUP('lung cancer'!A719,COPD!A:E,1,0)</f>
        <v>#N/A</v>
      </c>
    </row>
    <row r="720" spans="1:2" ht="14.25">
      <c r="A720" s="2">
        <v>719</v>
      </c>
      <c r="B720" s="2" t="e">
        <f>VLOOKUP('lung cancer'!A720,COPD!A:E,1,0)</f>
        <v>#N/A</v>
      </c>
    </row>
    <row r="721" spans="1:2" ht="14.25">
      <c r="A721" s="2">
        <v>720</v>
      </c>
      <c r="B721" s="2" t="e">
        <f>VLOOKUP('lung cancer'!A721,COPD!A:E,1,0)</f>
        <v>#N/A</v>
      </c>
    </row>
    <row r="722" spans="1:2" ht="14.25">
      <c r="A722" s="2">
        <v>721</v>
      </c>
      <c r="B722" s="2" t="e">
        <f>VLOOKUP('lung cancer'!A722,COPD!A:E,1,0)</f>
        <v>#N/A</v>
      </c>
    </row>
    <row r="723" spans="1:2" ht="14.25">
      <c r="A723" s="2">
        <v>722</v>
      </c>
      <c r="B723" s="2" t="e">
        <f>VLOOKUP('lung cancer'!A723,COPD!A:E,1,0)</f>
        <v>#N/A</v>
      </c>
    </row>
    <row r="724" spans="1:2" ht="14.25">
      <c r="A724" s="2">
        <v>723</v>
      </c>
      <c r="B724" s="2" t="e">
        <f>VLOOKUP('lung cancer'!A724,COPD!A:E,1,0)</f>
        <v>#N/A</v>
      </c>
    </row>
    <row r="725" spans="1:2" ht="14.25">
      <c r="A725" s="2">
        <v>724</v>
      </c>
      <c r="B725" s="2" t="e">
        <f>VLOOKUP('lung cancer'!A725,COPD!A:E,1,0)</f>
        <v>#N/A</v>
      </c>
    </row>
    <row r="726" spans="1:2" ht="14.25">
      <c r="A726" s="2">
        <v>725</v>
      </c>
      <c r="B726" s="2" t="e">
        <f>VLOOKUP('lung cancer'!A726,COPD!A:E,1,0)</f>
        <v>#N/A</v>
      </c>
    </row>
    <row r="727" spans="1:2" ht="14.25">
      <c r="A727" s="2">
        <v>726</v>
      </c>
      <c r="B727" s="2" t="e">
        <f>VLOOKUP('lung cancer'!A727,COPD!A:E,1,0)</f>
        <v>#N/A</v>
      </c>
    </row>
    <row r="728" spans="1:2" ht="14.25">
      <c r="A728" s="2">
        <v>727</v>
      </c>
      <c r="B728" s="2" t="e">
        <f>VLOOKUP('lung cancer'!A728,COPD!A:E,1,0)</f>
        <v>#N/A</v>
      </c>
    </row>
    <row r="729" spans="1:2" ht="14.25">
      <c r="A729" s="2">
        <v>728</v>
      </c>
      <c r="B729" s="2" t="e">
        <f>VLOOKUP('lung cancer'!A729,COPD!A:E,1,0)</f>
        <v>#N/A</v>
      </c>
    </row>
    <row r="730" spans="1:2" ht="14.25">
      <c r="A730" s="2">
        <v>729</v>
      </c>
      <c r="B730" s="2" t="e">
        <f>VLOOKUP('lung cancer'!A730,COPD!A:E,1,0)</f>
        <v>#N/A</v>
      </c>
    </row>
    <row r="731" spans="1:2" ht="14.25">
      <c r="A731" s="2">
        <v>730</v>
      </c>
      <c r="B731" s="2" t="e">
        <f>VLOOKUP('lung cancer'!A731,COPD!A:E,1,0)</f>
        <v>#N/A</v>
      </c>
    </row>
    <row r="732" spans="1:2" ht="14.25">
      <c r="A732" s="2">
        <v>731</v>
      </c>
      <c r="B732" s="2" t="e">
        <f>VLOOKUP('lung cancer'!A732,COPD!A:E,1,0)</f>
        <v>#N/A</v>
      </c>
    </row>
    <row r="733" spans="1:2" ht="14.25">
      <c r="A733" s="2">
        <v>732</v>
      </c>
      <c r="B733" s="2" t="e">
        <f>VLOOKUP('lung cancer'!A733,COPD!A:E,1,0)</f>
        <v>#N/A</v>
      </c>
    </row>
    <row r="734" spans="1:2" ht="14.25">
      <c r="A734" s="2">
        <v>733</v>
      </c>
      <c r="B734" s="2" t="e">
        <f>VLOOKUP('lung cancer'!A734,COPD!A:E,1,0)</f>
        <v>#N/A</v>
      </c>
    </row>
    <row r="735" spans="1:2" ht="14.25">
      <c r="A735" s="2">
        <v>734</v>
      </c>
      <c r="B735" s="2" t="e">
        <f>VLOOKUP('lung cancer'!A735,COPD!A:E,1,0)</f>
        <v>#N/A</v>
      </c>
    </row>
    <row r="736" spans="1:2" ht="14.25">
      <c r="A736" s="2">
        <v>735</v>
      </c>
      <c r="B736" s="2" t="e">
        <f>VLOOKUP('lung cancer'!A736,COPD!A:E,1,0)</f>
        <v>#N/A</v>
      </c>
    </row>
    <row r="737" spans="1:2" ht="14.25">
      <c r="A737" s="2">
        <v>736</v>
      </c>
      <c r="B737" s="2" t="e">
        <f>VLOOKUP('lung cancer'!A737,COPD!A:E,1,0)</f>
        <v>#N/A</v>
      </c>
    </row>
    <row r="738" spans="1:2" ht="14.25">
      <c r="A738" s="2">
        <v>737</v>
      </c>
      <c r="B738" s="2" t="e">
        <f>VLOOKUP('lung cancer'!A738,COPD!A:E,1,0)</f>
        <v>#N/A</v>
      </c>
    </row>
    <row r="739" spans="1:2" ht="14.25">
      <c r="A739" s="2">
        <v>738</v>
      </c>
      <c r="B739" s="2" t="e">
        <f>VLOOKUP('lung cancer'!A739,COPD!A:E,1,0)</f>
        <v>#N/A</v>
      </c>
    </row>
    <row r="740" spans="1:2" ht="14.25">
      <c r="A740" s="2">
        <v>739</v>
      </c>
      <c r="B740" s="2" t="e">
        <f>VLOOKUP('lung cancer'!A740,COPD!A:E,1,0)</f>
        <v>#N/A</v>
      </c>
    </row>
    <row r="741" spans="1:2" ht="14.25">
      <c r="A741" s="2">
        <v>740</v>
      </c>
      <c r="B741" s="2" t="e">
        <f>VLOOKUP('lung cancer'!A741,COPD!A:E,1,0)</f>
        <v>#N/A</v>
      </c>
    </row>
    <row r="742" spans="1:2" ht="14.25">
      <c r="A742" s="2">
        <v>741</v>
      </c>
      <c r="B742" s="2" t="e">
        <f>VLOOKUP('lung cancer'!A742,COPD!A:E,1,0)</f>
        <v>#N/A</v>
      </c>
    </row>
    <row r="743" spans="1:2" ht="14.25">
      <c r="A743" s="2">
        <v>742</v>
      </c>
      <c r="B743" s="2" t="e">
        <f>VLOOKUP('lung cancer'!A743,COPD!A:E,1,0)</f>
        <v>#N/A</v>
      </c>
    </row>
    <row r="744" spans="1:2" ht="14.25">
      <c r="A744" s="2">
        <v>743</v>
      </c>
      <c r="B744" s="2" t="e">
        <f>VLOOKUP('lung cancer'!A744,COPD!A:E,1,0)</f>
        <v>#N/A</v>
      </c>
    </row>
    <row r="745" spans="1:2" ht="14.25">
      <c r="A745" s="2">
        <v>744</v>
      </c>
      <c r="B745" s="2" t="e">
        <f>VLOOKUP('lung cancer'!A745,COPD!A:E,1,0)</f>
        <v>#N/A</v>
      </c>
    </row>
    <row r="746" spans="1:2" ht="14.25">
      <c r="A746" s="2">
        <v>745</v>
      </c>
      <c r="B746" s="2" t="e">
        <f>VLOOKUP('lung cancer'!A746,COPD!A:E,1,0)</f>
        <v>#N/A</v>
      </c>
    </row>
    <row r="747" spans="1:2" ht="14.25">
      <c r="A747" s="2">
        <v>746</v>
      </c>
      <c r="B747" s="2" t="e">
        <f>VLOOKUP('lung cancer'!A747,COPD!A:E,1,0)</f>
        <v>#N/A</v>
      </c>
    </row>
    <row r="748" spans="1:2" ht="14.25">
      <c r="A748" s="2">
        <v>747</v>
      </c>
      <c r="B748" s="2" t="e">
        <f>VLOOKUP('lung cancer'!A748,COPD!A:E,1,0)</f>
        <v>#N/A</v>
      </c>
    </row>
    <row r="749" spans="1:2" ht="14.25">
      <c r="A749" s="2">
        <v>748</v>
      </c>
      <c r="B749" s="2" t="e">
        <f>VLOOKUP('lung cancer'!A749,COPD!A:E,1,0)</f>
        <v>#N/A</v>
      </c>
    </row>
    <row r="750" spans="1:2" ht="14.25">
      <c r="A750" s="2">
        <v>749</v>
      </c>
      <c r="B750" s="2" t="e">
        <f>VLOOKUP('lung cancer'!A750,COPD!A:E,1,0)</f>
        <v>#N/A</v>
      </c>
    </row>
    <row r="751" spans="1:2" ht="14.25">
      <c r="A751" s="2">
        <v>750</v>
      </c>
      <c r="B751" s="2" t="e">
        <f>VLOOKUP('lung cancer'!A751,COPD!A:E,1,0)</f>
        <v>#N/A</v>
      </c>
    </row>
    <row r="752" spans="1:2" ht="14.25">
      <c r="A752" s="2">
        <v>751</v>
      </c>
      <c r="B752" s="2" t="e">
        <f>VLOOKUP('lung cancer'!A752,COPD!A:E,1,0)</f>
        <v>#N/A</v>
      </c>
    </row>
    <row r="753" spans="1:2" ht="14.25">
      <c r="A753" s="2">
        <v>752</v>
      </c>
      <c r="B753" s="2" t="e">
        <f>VLOOKUP('lung cancer'!A753,COPD!A:E,1,0)</f>
        <v>#N/A</v>
      </c>
    </row>
    <row r="754" spans="1:2" ht="14.25">
      <c r="A754" s="2">
        <v>753</v>
      </c>
      <c r="B754" s="2" t="e">
        <f>VLOOKUP('lung cancer'!A754,COPD!A:E,1,0)</f>
        <v>#N/A</v>
      </c>
    </row>
    <row r="755" spans="1:2" ht="14.25">
      <c r="A755" s="2">
        <v>754</v>
      </c>
      <c r="B755" s="2" t="e">
        <f>VLOOKUP('lung cancer'!A755,COPD!A:E,1,0)</f>
        <v>#N/A</v>
      </c>
    </row>
    <row r="756" spans="1:2" ht="14.25">
      <c r="A756" s="2">
        <v>755</v>
      </c>
      <c r="B756" s="2" t="e">
        <f>VLOOKUP('lung cancer'!A756,COPD!A:E,1,0)</f>
        <v>#N/A</v>
      </c>
    </row>
    <row r="757" spans="1:2" ht="14.25">
      <c r="A757" s="2">
        <v>756</v>
      </c>
      <c r="B757" s="2" t="e">
        <f>VLOOKUP('lung cancer'!A757,COPD!A:E,1,0)</f>
        <v>#N/A</v>
      </c>
    </row>
    <row r="758" spans="1:2" ht="14.25">
      <c r="A758" s="2">
        <v>757</v>
      </c>
      <c r="B758" s="2" t="e">
        <f>VLOOKUP('lung cancer'!A758,COPD!A:E,1,0)</f>
        <v>#N/A</v>
      </c>
    </row>
    <row r="759" spans="1:2" ht="14.25">
      <c r="A759" s="2">
        <v>758</v>
      </c>
      <c r="B759" s="2" t="e">
        <f>VLOOKUP('lung cancer'!A759,COPD!A:E,1,0)</f>
        <v>#N/A</v>
      </c>
    </row>
    <row r="760" spans="1:2" ht="14.25">
      <c r="A760" s="2">
        <v>759</v>
      </c>
      <c r="B760" s="2" t="e">
        <f>VLOOKUP('lung cancer'!A760,COPD!A:E,1,0)</f>
        <v>#N/A</v>
      </c>
    </row>
    <row r="761" spans="1:2" ht="14.25">
      <c r="A761" s="2">
        <v>760</v>
      </c>
      <c r="B761" s="2" t="e">
        <f>VLOOKUP('lung cancer'!A761,COPD!A:E,1,0)</f>
        <v>#N/A</v>
      </c>
    </row>
    <row r="762" spans="1:2" ht="14.25">
      <c r="A762" s="2">
        <v>761</v>
      </c>
      <c r="B762" s="2" t="e">
        <f>VLOOKUP('lung cancer'!A762,COPD!A:E,1,0)</f>
        <v>#N/A</v>
      </c>
    </row>
    <row r="763" spans="1:2" ht="14.25">
      <c r="A763" s="2">
        <v>762</v>
      </c>
      <c r="B763" s="2" t="e">
        <f>VLOOKUP('lung cancer'!A763,COPD!A:E,1,0)</f>
        <v>#N/A</v>
      </c>
    </row>
    <row r="764" spans="1:2" ht="14.25">
      <c r="A764" s="2">
        <v>763</v>
      </c>
      <c r="B764" s="2" t="e">
        <f>VLOOKUP('lung cancer'!A764,COPD!A:E,1,0)</f>
        <v>#N/A</v>
      </c>
    </row>
    <row r="765" spans="1:2" ht="14.25">
      <c r="A765" s="2">
        <v>764</v>
      </c>
      <c r="B765" s="2" t="e">
        <f>VLOOKUP('lung cancer'!A765,COPD!A:E,1,0)</f>
        <v>#N/A</v>
      </c>
    </row>
    <row r="766" spans="1:2" ht="14.25">
      <c r="A766" s="2">
        <v>765</v>
      </c>
      <c r="B766" s="2" t="e">
        <f>VLOOKUP('lung cancer'!A766,COPD!A:E,1,0)</f>
        <v>#N/A</v>
      </c>
    </row>
    <row r="767" spans="1:2" ht="14.25">
      <c r="A767" s="2">
        <v>766</v>
      </c>
      <c r="B767" s="2" t="e">
        <f>VLOOKUP('lung cancer'!A767,COPD!A:E,1,0)</f>
        <v>#N/A</v>
      </c>
    </row>
    <row r="768" spans="1:2" ht="14.25">
      <c r="A768" s="2">
        <v>767</v>
      </c>
      <c r="B768" s="2" t="e">
        <f>VLOOKUP('lung cancer'!A768,COPD!A:E,1,0)</f>
        <v>#N/A</v>
      </c>
    </row>
    <row r="769" spans="1:2" ht="14.25">
      <c r="A769" s="2">
        <v>768</v>
      </c>
      <c r="B769" s="2" t="e">
        <f>VLOOKUP('lung cancer'!A769,COPD!A:E,1,0)</f>
        <v>#N/A</v>
      </c>
    </row>
    <row r="770" spans="1:2" ht="14.25">
      <c r="A770" s="2">
        <v>769</v>
      </c>
      <c r="B770" s="2" t="e">
        <f>VLOOKUP('lung cancer'!A770,COPD!A:E,1,0)</f>
        <v>#N/A</v>
      </c>
    </row>
    <row r="771" spans="1:2" ht="14.25">
      <c r="A771" s="2">
        <v>770</v>
      </c>
      <c r="B771" s="2" t="e">
        <f>VLOOKUP('lung cancer'!A771,COPD!A:E,1,0)</f>
        <v>#N/A</v>
      </c>
    </row>
    <row r="772" spans="1:2" ht="14.25">
      <c r="A772" s="2">
        <v>771</v>
      </c>
      <c r="B772" s="2" t="e">
        <f>VLOOKUP('lung cancer'!A772,COPD!A:E,1,0)</f>
        <v>#N/A</v>
      </c>
    </row>
    <row r="773" spans="1:2" ht="14.25">
      <c r="A773" s="2">
        <v>772</v>
      </c>
      <c r="B773" s="2" t="e">
        <f>VLOOKUP('lung cancer'!A773,COPD!A:E,1,0)</f>
        <v>#N/A</v>
      </c>
    </row>
    <row r="774" spans="1:2" ht="14.25">
      <c r="A774" s="2">
        <v>773</v>
      </c>
      <c r="B774" s="2" t="e">
        <f>VLOOKUP('lung cancer'!A774,COPD!A:E,1,0)</f>
        <v>#N/A</v>
      </c>
    </row>
    <row r="775" spans="1:2" ht="14.25">
      <c r="A775" s="2">
        <v>774</v>
      </c>
      <c r="B775" s="2" t="e">
        <f>VLOOKUP('lung cancer'!A775,COPD!A:E,1,0)</f>
        <v>#N/A</v>
      </c>
    </row>
    <row r="776" spans="1:2" ht="14.25">
      <c r="A776" s="2">
        <v>775</v>
      </c>
      <c r="B776" s="2" t="e">
        <f>VLOOKUP('lung cancer'!A776,COPD!A:E,1,0)</f>
        <v>#N/A</v>
      </c>
    </row>
    <row r="777" spans="1:2" ht="14.25">
      <c r="A777" s="2">
        <v>776</v>
      </c>
      <c r="B777" s="2" t="e">
        <f>VLOOKUP('lung cancer'!A777,COPD!A:E,1,0)</f>
        <v>#N/A</v>
      </c>
    </row>
    <row r="778" spans="1:2" ht="14.25">
      <c r="A778" s="2">
        <v>777</v>
      </c>
      <c r="B778" s="2" t="e">
        <f>VLOOKUP('lung cancer'!A778,COPD!A:E,1,0)</f>
        <v>#N/A</v>
      </c>
    </row>
    <row r="779" spans="1:2" ht="14.25">
      <c r="A779" s="2">
        <v>778</v>
      </c>
      <c r="B779" s="2" t="e">
        <f>VLOOKUP('lung cancer'!A779,COPD!A:E,1,0)</f>
        <v>#N/A</v>
      </c>
    </row>
    <row r="780" spans="1:2" ht="14.25">
      <c r="A780" s="2">
        <v>779</v>
      </c>
      <c r="B780" s="2" t="e">
        <f>VLOOKUP('lung cancer'!A780,COPD!A:E,1,0)</f>
        <v>#N/A</v>
      </c>
    </row>
    <row r="781" spans="1:2" ht="14.25">
      <c r="A781" s="2">
        <v>780</v>
      </c>
      <c r="B781" s="2" t="e">
        <f>VLOOKUP('lung cancer'!A781,COPD!A:E,1,0)</f>
        <v>#N/A</v>
      </c>
    </row>
    <row r="782" spans="1:2" ht="14.25">
      <c r="A782" s="2">
        <v>781</v>
      </c>
      <c r="B782" s="2" t="e">
        <f>VLOOKUP('lung cancer'!A782,COPD!A:E,1,0)</f>
        <v>#N/A</v>
      </c>
    </row>
    <row r="783" spans="1:2" ht="14.25">
      <c r="A783" s="2">
        <v>782</v>
      </c>
      <c r="B783" s="2" t="e">
        <f>VLOOKUP('lung cancer'!A783,COPD!A:E,1,0)</f>
        <v>#N/A</v>
      </c>
    </row>
    <row r="784" spans="1:2" ht="14.25">
      <c r="A784" s="2">
        <v>783</v>
      </c>
      <c r="B784" s="2" t="e">
        <f>VLOOKUP('lung cancer'!A784,COPD!A:E,1,0)</f>
        <v>#N/A</v>
      </c>
    </row>
    <row r="785" spans="1:2" ht="14.25">
      <c r="A785" s="2">
        <v>784</v>
      </c>
      <c r="B785" s="2" t="e">
        <f>VLOOKUP('lung cancer'!A785,COPD!A:E,1,0)</f>
        <v>#N/A</v>
      </c>
    </row>
    <row r="786" spans="1:2" ht="14.25">
      <c r="A786" s="2">
        <v>785</v>
      </c>
      <c r="B786" s="2" t="e">
        <f>VLOOKUP('lung cancer'!A786,COPD!A:E,1,0)</f>
        <v>#N/A</v>
      </c>
    </row>
    <row r="787" spans="1:2" ht="14.25">
      <c r="A787" s="2">
        <v>786</v>
      </c>
      <c r="B787" s="2" t="e">
        <f>VLOOKUP('lung cancer'!A787,COPD!A:E,1,0)</f>
        <v>#N/A</v>
      </c>
    </row>
    <row r="788" spans="1:2" ht="14.25">
      <c r="A788" s="2">
        <v>787</v>
      </c>
      <c r="B788" s="2" t="e">
        <f>VLOOKUP('lung cancer'!A788,COPD!A:E,1,0)</f>
        <v>#N/A</v>
      </c>
    </row>
    <row r="789" spans="1:2" ht="14.25">
      <c r="A789" s="2">
        <v>788</v>
      </c>
      <c r="B789" s="2" t="e">
        <f>VLOOKUP('lung cancer'!A789,COPD!A:E,1,0)</f>
        <v>#N/A</v>
      </c>
    </row>
    <row r="790" spans="1:2" ht="14.25">
      <c r="A790" s="2">
        <v>789</v>
      </c>
      <c r="B790" s="2" t="e">
        <f>VLOOKUP('lung cancer'!A790,COPD!A:E,1,0)</f>
        <v>#N/A</v>
      </c>
    </row>
    <row r="791" spans="1:2" ht="14.25">
      <c r="A791" s="2">
        <v>790</v>
      </c>
      <c r="B791" s="2" t="e">
        <f>VLOOKUP('lung cancer'!A791,COPD!A:E,1,0)</f>
        <v>#N/A</v>
      </c>
    </row>
    <row r="792" spans="1:2" ht="14.25">
      <c r="A792" s="2">
        <v>791</v>
      </c>
      <c r="B792" s="2" t="e">
        <f>VLOOKUP('lung cancer'!A792,COPD!A:E,1,0)</f>
        <v>#N/A</v>
      </c>
    </row>
    <row r="793" spans="1:2" ht="14.25">
      <c r="A793" s="2">
        <v>792</v>
      </c>
      <c r="B793" s="2" t="e">
        <f>VLOOKUP('lung cancer'!A793,COPD!A:E,1,0)</f>
        <v>#N/A</v>
      </c>
    </row>
    <row r="794" spans="1:2" ht="14.25">
      <c r="A794" s="2">
        <v>793</v>
      </c>
      <c r="B794" s="2" t="e">
        <f>VLOOKUP('lung cancer'!A794,COPD!A:E,1,0)</f>
        <v>#N/A</v>
      </c>
    </row>
    <row r="795" spans="1:2" ht="14.25">
      <c r="A795" s="2">
        <v>794</v>
      </c>
      <c r="B795" s="2" t="e">
        <f>VLOOKUP('lung cancer'!A795,COPD!A:E,1,0)</f>
        <v>#N/A</v>
      </c>
    </row>
    <row r="796" spans="1:2" ht="14.25">
      <c r="A796" s="2">
        <v>795</v>
      </c>
      <c r="B796" s="2" t="e">
        <f>VLOOKUP('lung cancer'!A796,COPD!A:E,1,0)</f>
        <v>#N/A</v>
      </c>
    </row>
    <row r="797" spans="1:2" ht="14.25">
      <c r="A797" s="2">
        <v>796</v>
      </c>
      <c r="B797" s="2" t="e">
        <f>VLOOKUP('lung cancer'!A797,COPD!A:E,1,0)</f>
        <v>#N/A</v>
      </c>
    </row>
    <row r="798" spans="1:2" ht="14.25">
      <c r="A798" s="2">
        <v>797</v>
      </c>
      <c r="B798" s="2" t="e">
        <f>VLOOKUP('lung cancer'!A798,COPD!A:E,1,0)</f>
        <v>#N/A</v>
      </c>
    </row>
    <row r="799" spans="1:2" ht="14.25">
      <c r="A799" s="2">
        <v>798</v>
      </c>
      <c r="B799" s="2" t="e">
        <f>VLOOKUP('lung cancer'!A799,COPD!A:E,1,0)</f>
        <v>#N/A</v>
      </c>
    </row>
    <row r="800" spans="1:2" ht="14.25">
      <c r="A800" s="2">
        <v>799</v>
      </c>
      <c r="B800" s="2" t="e">
        <f>VLOOKUP('lung cancer'!A800,COPD!A:E,1,0)</f>
        <v>#N/A</v>
      </c>
    </row>
    <row r="801" spans="1:2" ht="14.25">
      <c r="A801" s="2">
        <v>800</v>
      </c>
      <c r="B801" s="2" t="e">
        <f>VLOOKUP('lung cancer'!A801,COPD!A:E,1,0)</f>
        <v>#N/A</v>
      </c>
    </row>
    <row r="802" spans="1:2" ht="14.25">
      <c r="A802" s="2">
        <v>801</v>
      </c>
      <c r="B802" s="2" t="e">
        <f>VLOOKUP('lung cancer'!A802,COPD!A:E,1,0)</f>
        <v>#N/A</v>
      </c>
    </row>
    <row r="803" spans="1:2" ht="14.25">
      <c r="A803" s="2">
        <v>802</v>
      </c>
      <c r="B803" s="2" t="e">
        <f>VLOOKUP('lung cancer'!A803,COPD!A:E,1,0)</f>
        <v>#N/A</v>
      </c>
    </row>
    <row r="804" spans="1:2" ht="14.25">
      <c r="A804" s="2">
        <v>803</v>
      </c>
      <c r="B804" s="2" t="e">
        <f>VLOOKUP('lung cancer'!A804,COPD!A:E,1,0)</f>
        <v>#N/A</v>
      </c>
    </row>
    <row r="805" spans="1:2" ht="14.25">
      <c r="A805" s="2">
        <v>804</v>
      </c>
      <c r="B805" s="2" t="e">
        <f>VLOOKUP('lung cancer'!A805,COPD!A:E,1,0)</f>
        <v>#N/A</v>
      </c>
    </row>
    <row r="806" spans="1:2" ht="14.25">
      <c r="A806" s="2">
        <v>805</v>
      </c>
      <c r="B806" s="2" t="e">
        <f>VLOOKUP('lung cancer'!A806,COPD!A:E,1,0)</f>
        <v>#N/A</v>
      </c>
    </row>
    <row r="807" spans="1:2" ht="14.25">
      <c r="A807" s="2">
        <v>806</v>
      </c>
      <c r="B807" s="2" t="e">
        <f>VLOOKUP('lung cancer'!A807,COPD!A:E,1,0)</f>
        <v>#N/A</v>
      </c>
    </row>
    <row r="808" spans="1:2" ht="14.25">
      <c r="A808" s="2">
        <v>807</v>
      </c>
      <c r="B808" s="2" t="e">
        <f>VLOOKUP('lung cancer'!A808,COPD!A:E,1,0)</f>
        <v>#N/A</v>
      </c>
    </row>
    <row r="809" spans="1:2" ht="14.25">
      <c r="A809" s="2">
        <v>808</v>
      </c>
      <c r="B809" s="2" t="e">
        <f>VLOOKUP('lung cancer'!A809,COPD!A:E,1,0)</f>
        <v>#N/A</v>
      </c>
    </row>
    <row r="810" spans="1:2" ht="14.25">
      <c r="A810" s="2">
        <v>809</v>
      </c>
      <c r="B810" s="2" t="e">
        <f>VLOOKUP('lung cancer'!A810,COPD!A:E,1,0)</f>
        <v>#N/A</v>
      </c>
    </row>
    <row r="811" spans="1:2" ht="14.25">
      <c r="A811" s="2">
        <v>810</v>
      </c>
      <c r="B811" s="2" t="e">
        <f>VLOOKUP('lung cancer'!A811,COPD!A:E,1,0)</f>
        <v>#N/A</v>
      </c>
    </row>
    <row r="812" spans="1:2" ht="14.25">
      <c r="A812" s="2">
        <v>811</v>
      </c>
      <c r="B812" s="2" t="e">
        <f>VLOOKUP('lung cancer'!A812,COPD!A:E,1,0)</f>
        <v>#N/A</v>
      </c>
    </row>
    <row r="813" spans="1:2" ht="14.25">
      <c r="A813" s="2">
        <v>812</v>
      </c>
      <c r="B813" s="2" t="e">
        <f>VLOOKUP('lung cancer'!A813,COPD!A:E,1,0)</f>
        <v>#N/A</v>
      </c>
    </row>
    <row r="814" spans="1:2" ht="14.25">
      <c r="A814" s="2">
        <v>813</v>
      </c>
      <c r="B814" s="2" t="e">
        <f>VLOOKUP('lung cancer'!A814,COPD!A:E,1,0)</f>
        <v>#N/A</v>
      </c>
    </row>
    <row r="815" spans="1:2" ht="14.25">
      <c r="A815" s="2">
        <v>814</v>
      </c>
      <c r="B815" s="2" t="e">
        <f>VLOOKUP('lung cancer'!A815,COPD!A:E,1,0)</f>
        <v>#N/A</v>
      </c>
    </row>
    <row r="816" spans="1:2" ht="14.25">
      <c r="A816" s="2">
        <v>815</v>
      </c>
      <c r="B816" s="2" t="e">
        <f>VLOOKUP('lung cancer'!A816,COPD!A:E,1,0)</f>
        <v>#N/A</v>
      </c>
    </row>
    <row r="817" spans="1:2" ht="14.25">
      <c r="A817" s="2">
        <v>816</v>
      </c>
      <c r="B817" s="2" t="e">
        <f>VLOOKUP('lung cancer'!A817,COPD!A:E,1,0)</f>
        <v>#N/A</v>
      </c>
    </row>
    <row r="818" spans="1:2" ht="14.25">
      <c r="A818" s="2">
        <v>817</v>
      </c>
      <c r="B818" s="2" t="e">
        <f>VLOOKUP('lung cancer'!A818,COPD!A:E,1,0)</f>
        <v>#N/A</v>
      </c>
    </row>
    <row r="819" spans="1:2" ht="14.25">
      <c r="A819" s="2">
        <v>818</v>
      </c>
      <c r="B819" s="2" t="e">
        <f>VLOOKUP('lung cancer'!A819,COPD!A:E,1,0)</f>
        <v>#N/A</v>
      </c>
    </row>
    <row r="820" spans="1:2" ht="14.25">
      <c r="A820" s="2">
        <v>819</v>
      </c>
      <c r="B820" s="2" t="e">
        <f>VLOOKUP('lung cancer'!A820,COPD!A:E,1,0)</f>
        <v>#N/A</v>
      </c>
    </row>
    <row r="821" spans="1:2" ht="14.25">
      <c r="A821" s="2">
        <v>820</v>
      </c>
      <c r="B821" s="2" t="e">
        <f>VLOOKUP('lung cancer'!A821,COPD!A:E,1,0)</f>
        <v>#N/A</v>
      </c>
    </row>
    <row r="822" spans="1:2" ht="14.25">
      <c r="A822" s="2">
        <v>821</v>
      </c>
      <c r="B822" s="2" t="e">
        <f>VLOOKUP('lung cancer'!A822,COPD!A:E,1,0)</f>
        <v>#N/A</v>
      </c>
    </row>
    <row r="823" spans="1:2" ht="14.25">
      <c r="A823" s="2">
        <v>822</v>
      </c>
      <c r="B823" s="2" t="e">
        <f>VLOOKUP('lung cancer'!A823,COPD!A:E,1,0)</f>
        <v>#N/A</v>
      </c>
    </row>
    <row r="824" spans="1:2" ht="14.25">
      <c r="A824" s="2">
        <v>823</v>
      </c>
      <c r="B824" s="2" t="e">
        <f>VLOOKUP('lung cancer'!A824,COPD!A:E,1,0)</f>
        <v>#N/A</v>
      </c>
    </row>
    <row r="825" spans="1:2" ht="14.25">
      <c r="A825" s="2">
        <v>824</v>
      </c>
      <c r="B825" s="2" t="e">
        <f>VLOOKUP('lung cancer'!A825,COPD!A:E,1,0)</f>
        <v>#N/A</v>
      </c>
    </row>
    <row r="826" spans="1:2" ht="14.25">
      <c r="A826" s="2">
        <v>825</v>
      </c>
      <c r="B826" s="2" t="e">
        <f>VLOOKUP('lung cancer'!A826,COPD!A:E,1,0)</f>
        <v>#N/A</v>
      </c>
    </row>
    <row r="827" spans="1:2" ht="14.25">
      <c r="A827" s="2">
        <v>826</v>
      </c>
      <c r="B827" s="2" t="e">
        <f>VLOOKUP('lung cancer'!A827,COPD!A:E,1,0)</f>
        <v>#N/A</v>
      </c>
    </row>
    <row r="828" spans="1:2" ht="14.25">
      <c r="A828" s="2">
        <v>827</v>
      </c>
      <c r="B828" s="2" t="e">
        <f>VLOOKUP('lung cancer'!A828,COPD!A:E,1,0)</f>
        <v>#N/A</v>
      </c>
    </row>
    <row r="829" spans="1:2" ht="14.25">
      <c r="A829" s="2">
        <v>828</v>
      </c>
      <c r="B829" s="2" t="e">
        <f>VLOOKUP('lung cancer'!A829,COPD!A:E,1,0)</f>
        <v>#N/A</v>
      </c>
    </row>
    <row r="830" spans="1:2" ht="14.25">
      <c r="A830" s="2">
        <v>829</v>
      </c>
      <c r="B830" s="2" t="e">
        <f>VLOOKUP('lung cancer'!A830,COPD!A:E,1,0)</f>
        <v>#N/A</v>
      </c>
    </row>
    <row r="831" spans="1:2" ht="14.25">
      <c r="A831" s="2">
        <v>830</v>
      </c>
      <c r="B831" s="2" t="e">
        <f>VLOOKUP('lung cancer'!A831,COPD!A:E,1,0)</f>
        <v>#N/A</v>
      </c>
    </row>
    <row r="832" spans="1:2" ht="14.25">
      <c r="A832" s="2">
        <v>831</v>
      </c>
      <c r="B832" s="2" t="e">
        <f>VLOOKUP('lung cancer'!A832,COPD!A:E,1,0)</f>
        <v>#N/A</v>
      </c>
    </row>
    <row r="833" spans="1:2" ht="14.25">
      <c r="A833" s="2">
        <v>832</v>
      </c>
      <c r="B833" s="2" t="e">
        <f>VLOOKUP('lung cancer'!A833,COPD!A:E,1,0)</f>
        <v>#N/A</v>
      </c>
    </row>
    <row r="834" spans="1:2" ht="14.25">
      <c r="A834" s="2">
        <v>833</v>
      </c>
      <c r="B834" s="2" t="e">
        <f>VLOOKUP('lung cancer'!A834,COPD!A:E,1,0)</f>
        <v>#N/A</v>
      </c>
    </row>
    <row r="835" spans="1:2" ht="14.25">
      <c r="A835" s="2">
        <v>834</v>
      </c>
      <c r="B835" s="2" t="e">
        <f>VLOOKUP('lung cancer'!A835,COPD!A:E,1,0)</f>
        <v>#N/A</v>
      </c>
    </row>
    <row r="836" spans="1:2" ht="14.25">
      <c r="A836" s="2">
        <v>835</v>
      </c>
      <c r="B836" s="2" t="e">
        <f>VLOOKUP('lung cancer'!A836,COPD!A:E,1,0)</f>
        <v>#N/A</v>
      </c>
    </row>
    <row r="837" spans="1:2" ht="14.25">
      <c r="A837" s="2">
        <v>836</v>
      </c>
      <c r="B837" s="2" t="e">
        <f>VLOOKUP('lung cancer'!A837,COPD!A:E,1,0)</f>
        <v>#N/A</v>
      </c>
    </row>
    <row r="838" spans="1:2" ht="14.25">
      <c r="A838" s="2">
        <v>837</v>
      </c>
      <c r="B838" s="2" t="e">
        <f>VLOOKUP('lung cancer'!A838,COPD!A:E,1,0)</f>
        <v>#N/A</v>
      </c>
    </row>
    <row r="839" spans="1:2" ht="14.25">
      <c r="A839" s="2">
        <v>838</v>
      </c>
      <c r="B839" s="2" t="e">
        <f>VLOOKUP('lung cancer'!A839,COPD!A:E,1,0)</f>
        <v>#N/A</v>
      </c>
    </row>
    <row r="840" spans="1:2" ht="14.25">
      <c r="A840" s="2">
        <v>839</v>
      </c>
      <c r="B840" s="2" t="e">
        <f>VLOOKUP('lung cancer'!A840,COPD!A:E,1,0)</f>
        <v>#N/A</v>
      </c>
    </row>
    <row r="841" spans="1:2" ht="14.25">
      <c r="A841" s="2">
        <v>840</v>
      </c>
      <c r="B841" s="2" t="e">
        <f>VLOOKUP('lung cancer'!A841,COPD!A:E,1,0)</f>
        <v>#N/A</v>
      </c>
    </row>
    <row r="842" spans="1:2" ht="14.25">
      <c r="A842" s="2">
        <v>841</v>
      </c>
      <c r="B842" s="2" t="e">
        <f>VLOOKUP('lung cancer'!A842,COPD!A:E,1,0)</f>
        <v>#N/A</v>
      </c>
    </row>
    <row r="843" spans="1:2" ht="14.25">
      <c r="A843" s="2">
        <v>842</v>
      </c>
      <c r="B843" s="2" t="e">
        <f>VLOOKUP('lung cancer'!A843,COPD!A:E,1,0)</f>
        <v>#N/A</v>
      </c>
    </row>
    <row r="844" spans="1:2" ht="14.25">
      <c r="A844" s="2">
        <v>843</v>
      </c>
      <c r="B844" s="2" t="e">
        <f>VLOOKUP('lung cancer'!A844,COPD!A:E,1,0)</f>
        <v>#N/A</v>
      </c>
    </row>
    <row r="845" spans="1:2" ht="14.25">
      <c r="A845" s="2">
        <v>844</v>
      </c>
      <c r="B845" s="2" t="e">
        <f>VLOOKUP('lung cancer'!A845,COPD!A:E,1,0)</f>
        <v>#N/A</v>
      </c>
    </row>
    <row r="846" spans="1:2" ht="14.25">
      <c r="A846" s="2">
        <v>845</v>
      </c>
      <c r="B846" s="2" t="e">
        <f>VLOOKUP('lung cancer'!A846,COPD!A:E,1,0)</f>
        <v>#N/A</v>
      </c>
    </row>
    <row r="847" spans="1:2" ht="14.25">
      <c r="A847" s="2">
        <v>846</v>
      </c>
      <c r="B847" s="2" t="e">
        <f>VLOOKUP('lung cancer'!A847,COPD!A:E,1,0)</f>
        <v>#N/A</v>
      </c>
    </row>
    <row r="848" spans="1:2" ht="14.25">
      <c r="A848" s="2">
        <v>847</v>
      </c>
      <c r="B848" s="2" t="e">
        <f>VLOOKUP('lung cancer'!A848,COPD!A:E,1,0)</f>
        <v>#N/A</v>
      </c>
    </row>
    <row r="849" spans="1:2" ht="14.25">
      <c r="A849" s="2">
        <v>848</v>
      </c>
      <c r="B849" s="2" t="e">
        <f>VLOOKUP('lung cancer'!A849,COPD!A:E,1,0)</f>
        <v>#N/A</v>
      </c>
    </row>
    <row r="850" spans="1:2" ht="14.25">
      <c r="A850" s="2">
        <v>849</v>
      </c>
      <c r="B850" s="2" t="e">
        <f>VLOOKUP('lung cancer'!A850,COPD!A:E,1,0)</f>
        <v>#N/A</v>
      </c>
    </row>
    <row r="851" spans="1:2" ht="14.25">
      <c r="A851" s="2">
        <v>850</v>
      </c>
      <c r="B851" s="2" t="e">
        <f>VLOOKUP('lung cancer'!A851,COPD!A:E,1,0)</f>
        <v>#N/A</v>
      </c>
    </row>
    <row r="852" spans="1:2" ht="14.25">
      <c r="A852" s="2">
        <v>851</v>
      </c>
      <c r="B852" s="2" t="e">
        <f>VLOOKUP('lung cancer'!A852,COPD!A:E,1,0)</f>
        <v>#N/A</v>
      </c>
    </row>
    <row r="853" spans="1:2" ht="14.25">
      <c r="A853" s="2">
        <v>852</v>
      </c>
      <c r="B853" s="2" t="e">
        <f>VLOOKUP('lung cancer'!A853,COPD!A:E,1,0)</f>
        <v>#N/A</v>
      </c>
    </row>
    <row r="854" spans="1:2" ht="14.25">
      <c r="A854" s="2">
        <v>853</v>
      </c>
      <c r="B854" s="2" t="e">
        <f>VLOOKUP('lung cancer'!A854,COPD!A:E,1,0)</f>
        <v>#N/A</v>
      </c>
    </row>
    <row r="855" spans="1:2" ht="14.25">
      <c r="A855" s="2">
        <v>854</v>
      </c>
      <c r="B855" s="2" t="e">
        <f>VLOOKUP('lung cancer'!A855,COPD!A:E,1,0)</f>
        <v>#N/A</v>
      </c>
    </row>
    <row r="856" spans="1:2" ht="14.25">
      <c r="A856" s="2">
        <v>855</v>
      </c>
      <c r="B856" s="2" t="e">
        <f>VLOOKUP('lung cancer'!A856,COPD!A:E,1,0)</f>
        <v>#N/A</v>
      </c>
    </row>
    <row r="857" spans="1:2" ht="14.25">
      <c r="A857" s="2">
        <v>856</v>
      </c>
      <c r="B857" s="2" t="e">
        <f>VLOOKUP('lung cancer'!A857,COPD!A:E,1,0)</f>
        <v>#N/A</v>
      </c>
    </row>
    <row r="858" spans="1:2" ht="14.25">
      <c r="A858" s="2">
        <v>857</v>
      </c>
      <c r="B858" s="2" t="e">
        <f>VLOOKUP('lung cancer'!A858,COPD!A:E,1,0)</f>
        <v>#N/A</v>
      </c>
    </row>
    <row r="859" spans="1:2" ht="14.25">
      <c r="A859" s="2">
        <v>858</v>
      </c>
      <c r="B859" s="2" t="e">
        <f>VLOOKUP('lung cancer'!A859,COPD!A:E,1,0)</f>
        <v>#N/A</v>
      </c>
    </row>
    <row r="860" spans="1:2" ht="14.25">
      <c r="A860" s="2">
        <v>859</v>
      </c>
      <c r="B860" s="2" t="e">
        <f>VLOOKUP('lung cancer'!A860,COPD!A:E,1,0)</f>
        <v>#N/A</v>
      </c>
    </row>
    <row r="861" spans="1:2" ht="14.25">
      <c r="A861" s="2">
        <v>860</v>
      </c>
      <c r="B861" s="2" t="e">
        <f>VLOOKUP('lung cancer'!A861,COPD!A:E,1,0)</f>
        <v>#N/A</v>
      </c>
    </row>
    <row r="862" spans="1:2" ht="14.25">
      <c r="A862" s="2">
        <v>861</v>
      </c>
      <c r="B862" s="2" t="e">
        <f>VLOOKUP('lung cancer'!A862,COPD!A:E,1,0)</f>
        <v>#N/A</v>
      </c>
    </row>
    <row r="863" spans="1:2" ht="14.25">
      <c r="A863" s="2">
        <v>862</v>
      </c>
      <c r="B863" s="2" t="e">
        <f>VLOOKUP('lung cancer'!A863,COPD!A:E,1,0)</f>
        <v>#N/A</v>
      </c>
    </row>
    <row r="864" spans="1:2" ht="14.25">
      <c r="A864" s="2">
        <v>863</v>
      </c>
      <c r="B864" s="2" t="e">
        <f>VLOOKUP('lung cancer'!A864,COPD!A:E,1,0)</f>
        <v>#N/A</v>
      </c>
    </row>
    <row r="865" spans="1:2" ht="14.25">
      <c r="A865" s="2">
        <v>864</v>
      </c>
      <c r="B865" s="2" t="e">
        <f>VLOOKUP('lung cancer'!A865,COPD!A:E,1,0)</f>
        <v>#N/A</v>
      </c>
    </row>
    <row r="866" spans="1:2" ht="14.25">
      <c r="A866" s="2">
        <v>865</v>
      </c>
      <c r="B866" s="2" t="e">
        <f>VLOOKUP('lung cancer'!A866,COPD!A:E,1,0)</f>
        <v>#N/A</v>
      </c>
    </row>
    <row r="867" spans="1:2" ht="14.25">
      <c r="A867" s="2">
        <v>866</v>
      </c>
      <c r="B867" s="2" t="e">
        <f>VLOOKUP('lung cancer'!A867,COPD!A:E,1,0)</f>
        <v>#N/A</v>
      </c>
    </row>
    <row r="868" spans="1:2" ht="14.25">
      <c r="A868" s="2">
        <v>867</v>
      </c>
      <c r="B868" s="2" t="e">
        <f>VLOOKUP('lung cancer'!A868,COPD!A:E,1,0)</f>
        <v>#N/A</v>
      </c>
    </row>
    <row r="869" spans="1:2" ht="14.25">
      <c r="A869" s="2">
        <v>868</v>
      </c>
      <c r="B869" s="2" t="e">
        <f>VLOOKUP('lung cancer'!A869,COPD!A:E,1,0)</f>
        <v>#N/A</v>
      </c>
    </row>
    <row r="870" spans="1:2" ht="14.25">
      <c r="A870" s="2">
        <v>869</v>
      </c>
      <c r="B870" s="2" t="e">
        <f>VLOOKUP('lung cancer'!A870,COPD!A:E,1,0)</f>
        <v>#N/A</v>
      </c>
    </row>
    <row r="871" spans="1:2" ht="14.25">
      <c r="A871" s="2">
        <v>870</v>
      </c>
      <c r="B871" s="2" t="e">
        <f>VLOOKUP('lung cancer'!A871,COPD!A:E,1,0)</f>
        <v>#N/A</v>
      </c>
    </row>
    <row r="872" spans="1:2" ht="14.25">
      <c r="A872" s="2">
        <v>871</v>
      </c>
      <c r="B872" s="2" t="e">
        <f>VLOOKUP('lung cancer'!A872,COPD!A:E,1,0)</f>
        <v>#N/A</v>
      </c>
    </row>
    <row r="873" spans="1:2" ht="14.25">
      <c r="A873" s="2">
        <v>872</v>
      </c>
      <c r="B873" s="2" t="e">
        <f>VLOOKUP('lung cancer'!A873,COPD!A:E,1,0)</f>
        <v>#N/A</v>
      </c>
    </row>
    <row r="874" spans="1:2" ht="14.25">
      <c r="A874" s="2">
        <v>873</v>
      </c>
      <c r="B874" s="2" t="e">
        <f>VLOOKUP('lung cancer'!A874,COPD!A:E,1,0)</f>
        <v>#N/A</v>
      </c>
    </row>
    <row r="875" spans="1:2" ht="14.25">
      <c r="A875" s="2">
        <v>874</v>
      </c>
      <c r="B875" s="2" t="e">
        <f>VLOOKUP('lung cancer'!A875,COPD!A:E,1,0)</f>
        <v>#N/A</v>
      </c>
    </row>
    <row r="876" spans="1:2" ht="14.25">
      <c r="A876" s="2">
        <v>875</v>
      </c>
      <c r="B876" s="2" t="e">
        <f>VLOOKUP('lung cancer'!A876,COPD!A:E,1,0)</f>
        <v>#N/A</v>
      </c>
    </row>
    <row r="877" spans="1:2" ht="14.25">
      <c r="A877" s="2">
        <v>876</v>
      </c>
      <c r="B877" s="2" t="e">
        <f>VLOOKUP('lung cancer'!A877,COPD!A:E,1,0)</f>
        <v>#N/A</v>
      </c>
    </row>
    <row r="878" spans="1:2" ht="14.25">
      <c r="A878" s="2">
        <v>877</v>
      </c>
      <c r="B878" s="2" t="e">
        <f>VLOOKUP('lung cancer'!A878,COPD!A:E,1,0)</f>
        <v>#N/A</v>
      </c>
    </row>
    <row r="879" spans="1:2" ht="14.25">
      <c r="A879" s="2">
        <v>878</v>
      </c>
      <c r="B879" s="2" t="e">
        <f>VLOOKUP('lung cancer'!A879,COPD!A:E,1,0)</f>
        <v>#N/A</v>
      </c>
    </row>
    <row r="880" spans="1:2" ht="14.25">
      <c r="A880" s="2">
        <v>879</v>
      </c>
      <c r="B880" s="2" t="e">
        <f>VLOOKUP('lung cancer'!A880,COPD!A:E,1,0)</f>
        <v>#N/A</v>
      </c>
    </row>
    <row r="881" spans="1:2" ht="14.25">
      <c r="A881" s="2">
        <v>880</v>
      </c>
      <c r="B881" s="2" t="e">
        <f>VLOOKUP('lung cancer'!A881,COPD!A:E,1,0)</f>
        <v>#N/A</v>
      </c>
    </row>
    <row r="882" spans="1:2" ht="14.25">
      <c r="A882" s="2">
        <v>881</v>
      </c>
      <c r="B882" s="2" t="e">
        <f>VLOOKUP('lung cancer'!A882,COPD!A:E,1,0)</f>
        <v>#N/A</v>
      </c>
    </row>
    <row r="883" spans="1:2" ht="14.25">
      <c r="A883" s="2">
        <v>882</v>
      </c>
      <c r="B883" s="2" t="e">
        <f>VLOOKUP('lung cancer'!A883,COPD!A:E,1,0)</f>
        <v>#N/A</v>
      </c>
    </row>
    <row r="884" spans="1:2" ht="14.25">
      <c r="A884" s="2">
        <v>883</v>
      </c>
      <c r="B884" s="2" t="e">
        <f>VLOOKUP('lung cancer'!A884,COPD!A:E,1,0)</f>
        <v>#N/A</v>
      </c>
    </row>
    <row r="885" spans="1:2" ht="14.25">
      <c r="A885" s="2">
        <v>884</v>
      </c>
      <c r="B885" s="2" t="e">
        <f>VLOOKUP('lung cancer'!A885,COPD!A:E,1,0)</f>
        <v>#N/A</v>
      </c>
    </row>
    <row r="886" spans="1:2" ht="14.25">
      <c r="A886" s="2">
        <v>885</v>
      </c>
      <c r="B886" s="2" t="e">
        <f>VLOOKUP('lung cancer'!A886,COPD!A:E,1,0)</f>
        <v>#N/A</v>
      </c>
    </row>
    <row r="887" spans="1:2" ht="14.25">
      <c r="A887" s="2">
        <v>886</v>
      </c>
      <c r="B887" s="2" t="e">
        <f>VLOOKUP('lung cancer'!A887,COPD!A:E,1,0)</f>
        <v>#N/A</v>
      </c>
    </row>
    <row r="888" spans="1:2" ht="14.25">
      <c r="A888" s="2">
        <v>887</v>
      </c>
      <c r="B888" s="2" t="e">
        <f>VLOOKUP('lung cancer'!A888,COPD!A:E,1,0)</f>
        <v>#N/A</v>
      </c>
    </row>
    <row r="889" spans="1:2" ht="14.25">
      <c r="A889" s="2">
        <v>888</v>
      </c>
      <c r="B889" s="2" t="e">
        <f>VLOOKUP('lung cancer'!A889,COPD!A:E,1,0)</f>
        <v>#N/A</v>
      </c>
    </row>
    <row r="890" spans="1:2" ht="14.25">
      <c r="A890" s="2">
        <v>889</v>
      </c>
      <c r="B890" s="2" t="e">
        <f>VLOOKUP('lung cancer'!A890,COPD!A:E,1,0)</f>
        <v>#N/A</v>
      </c>
    </row>
    <row r="891" spans="1:2" ht="14.25">
      <c r="A891" s="2">
        <v>890</v>
      </c>
      <c r="B891" s="2" t="e">
        <f>VLOOKUP('lung cancer'!A891,COPD!A:E,1,0)</f>
        <v>#N/A</v>
      </c>
    </row>
    <row r="892" spans="1:2" ht="14.25">
      <c r="A892" s="2">
        <v>891</v>
      </c>
      <c r="B892" s="2" t="e">
        <f>VLOOKUP('lung cancer'!A892,COPD!A:E,1,0)</f>
        <v>#N/A</v>
      </c>
    </row>
    <row r="893" spans="1:2" ht="14.25">
      <c r="A893" s="2">
        <v>892</v>
      </c>
      <c r="B893" s="2" t="e">
        <f>VLOOKUP('lung cancer'!A893,COPD!A:E,1,0)</f>
        <v>#N/A</v>
      </c>
    </row>
    <row r="894" spans="1:2" ht="14.25">
      <c r="A894" s="2">
        <v>893</v>
      </c>
      <c r="B894" s="2" t="e">
        <f>VLOOKUP('lung cancer'!A894,COPD!A:E,1,0)</f>
        <v>#N/A</v>
      </c>
    </row>
    <row r="895" spans="1:2" ht="14.25">
      <c r="A895" s="2">
        <v>894</v>
      </c>
      <c r="B895" s="2" t="e">
        <f>VLOOKUP('lung cancer'!A895,COPD!A:E,1,0)</f>
        <v>#N/A</v>
      </c>
    </row>
    <row r="896" spans="1:2" ht="14.25">
      <c r="A896" s="2">
        <v>895</v>
      </c>
      <c r="B896" s="2" t="e">
        <f>VLOOKUP('lung cancer'!A896,COPD!A:E,1,0)</f>
        <v>#N/A</v>
      </c>
    </row>
    <row r="897" spans="1:2" ht="14.25">
      <c r="A897" s="2">
        <v>896</v>
      </c>
      <c r="B897" s="2" t="e">
        <f>VLOOKUP('lung cancer'!A897,COPD!A:E,1,0)</f>
        <v>#N/A</v>
      </c>
    </row>
    <row r="898" spans="1:2" ht="14.25">
      <c r="A898" s="2">
        <v>897</v>
      </c>
      <c r="B898" s="2" t="e">
        <f>VLOOKUP('lung cancer'!A898,COPD!A:E,1,0)</f>
        <v>#N/A</v>
      </c>
    </row>
    <row r="899" spans="1:2" ht="14.25">
      <c r="A899" s="2">
        <v>898</v>
      </c>
      <c r="B899" s="2" t="e">
        <f>VLOOKUP('lung cancer'!A899,COPD!A:E,1,0)</f>
        <v>#N/A</v>
      </c>
    </row>
    <row r="900" spans="1:2" ht="14.25">
      <c r="A900" s="2">
        <v>899</v>
      </c>
      <c r="B900" s="2" t="e">
        <f>VLOOKUP('lung cancer'!A900,COPD!A:E,1,0)</f>
        <v>#N/A</v>
      </c>
    </row>
    <row r="901" spans="1:2" ht="14.25">
      <c r="A901" s="2">
        <v>900</v>
      </c>
      <c r="B901" s="2" t="e">
        <f>VLOOKUP('lung cancer'!A901,COPD!A:E,1,0)</f>
        <v>#N/A</v>
      </c>
    </row>
    <row r="902" spans="1:2" ht="14.25">
      <c r="A902" s="2">
        <v>901</v>
      </c>
      <c r="B902" s="2" t="e">
        <f>VLOOKUP('lung cancer'!A902,COPD!A:E,1,0)</f>
        <v>#N/A</v>
      </c>
    </row>
    <row r="903" spans="1:2" ht="14.25">
      <c r="A903" s="2">
        <v>902</v>
      </c>
      <c r="B903" s="2" t="e">
        <f>VLOOKUP('lung cancer'!A903,COPD!A:E,1,0)</f>
        <v>#N/A</v>
      </c>
    </row>
    <row r="904" spans="1:2" ht="14.25">
      <c r="A904" s="2">
        <v>903</v>
      </c>
      <c r="B904" s="2" t="e">
        <f>VLOOKUP('lung cancer'!A904,COPD!A:E,1,0)</f>
        <v>#N/A</v>
      </c>
    </row>
    <row r="905" spans="1:2" ht="14.25">
      <c r="A905" s="2">
        <v>904</v>
      </c>
      <c r="B905" s="2" t="e">
        <f>VLOOKUP('lung cancer'!A905,COPD!A:E,1,0)</f>
        <v>#N/A</v>
      </c>
    </row>
    <row r="906" spans="1:2" ht="14.25">
      <c r="A906" s="2">
        <v>905</v>
      </c>
      <c r="B906" s="2" t="e">
        <f>VLOOKUP('lung cancer'!A906,COPD!A:E,1,0)</f>
        <v>#N/A</v>
      </c>
    </row>
    <row r="907" spans="1:2" ht="14.25">
      <c r="A907" s="2">
        <v>906</v>
      </c>
      <c r="B907" s="2" t="e">
        <f>VLOOKUP('lung cancer'!A907,COPD!A:E,1,0)</f>
        <v>#N/A</v>
      </c>
    </row>
    <row r="908" spans="1:2" ht="14.25">
      <c r="A908" s="2">
        <v>907</v>
      </c>
      <c r="B908" s="2" t="e">
        <f>VLOOKUP('lung cancer'!A908,COPD!A:E,1,0)</f>
        <v>#N/A</v>
      </c>
    </row>
    <row r="909" spans="1:2" ht="14.25">
      <c r="A909" s="2">
        <v>908</v>
      </c>
      <c r="B909" s="2" t="e">
        <f>VLOOKUP('lung cancer'!A909,COPD!A:E,1,0)</f>
        <v>#N/A</v>
      </c>
    </row>
    <row r="910" spans="1:2" ht="14.25">
      <c r="A910" s="2">
        <v>909</v>
      </c>
      <c r="B910" s="2" t="e">
        <f>VLOOKUP('lung cancer'!A910,COPD!A:E,1,0)</f>
        <v>#N/A</v>
      </c>
    </row>
    <row r="911" spans="1:2" ht="14.25">
      <c r="A911" s="2">
        <v>910</v>
      </c>
      <c r="B911" s="2" t="e">
        <f>VLOOKUP('lung cancer'!A911,COPD!A:E,1,0)</f>
        <v>#N/A</v>
      </c>
    </row>
    <row r="912" spans="1:2" ht="14.25">
      <c r="A912" s="2">
        <v>911</v>
      </c>
      <c r="B912" s="2" t="e">
        <f>VLOOKUP('lung cancer'!A912,COPD!A:E,1,0)</f>
        <v>#N/A</v>
      </c>
    </row>
    <row r="913" spans="1:2" ht="14.25">
      <c r="A913" s="2">
        <v>912</v>
      </c>
      <c r="B913" s="2" t="e">
        <f>VLOOKUP('lung cancer'!A913,COPD!A:E,1,0)</f>
        <v>#N/A</v>
      </c>
    </row>
    <row r="914" spans="1:2" ht="14.25">
      <c r="A914" s="2">
        <v>913</v>
      </c>
      <c r="B914" s="2" t="e">
        <f>VLOOKUP('lung cancer'!A914,COPD!A:E,1,0)</f>
        <v>#N/A</v>
      </c>
    </row>
    <row r="915" spans="1:2" ht="14.25">
      <c r="A915" s="2">
        <v>914</v>
      </c>
      <c r="B915" s="2" t="e">
        <f>VLOOKUP('lung cancer'!A915,COPD!A:E,1,0)</f>
        <v>#N/A</v>
      </c>
    </row>
    <row r="916" spans="1:2" ht="14.25">
      <c r="A916" s="2">
        <v>915</v>
      </c>
      <c r="B916" s="2" t="e">
        <f>VLOOKUP('lung cancer'!A916,COPD!A:E,1,0)</f>
        <v>#N/A</v>
      </c>
    </row>
    <row r="917" spans="1:2" ht="14.25">
      <c r="A917" s="2">
        <v>916</v>
      </c>
      <c r="B917" s="2" t="e">
        <f>VLOOKUP('lung cancer'!A917,COPD!A:E,1,0)</f>
        <v>#N/A</v>
      </c>
    </row>
    <row r="918" spans="1:2" ht="14.25">
      <c r="A918" s="2">
        <v>917</v>
      </c>
      <c r="B918" s="2" t="e">
        <f>VLOOKUP('lung cancer'!A918,COPD!A:E,1,0)</f>
        <v>#N/A</v>
      </c>
    </row>
    <row r="919" spans="1:2" ht="14.25">
      <c r="A919" s="2">
        <v>918</v>
      </c>
      <c r="B919" s="2" t="e">
        <f>VLOOKUP('lung cancer'!A919,COPD!A:E,1,0)</f>
        <v>#N/A</v>
      </c>
    </row>
    <row r="920" spans="1:2" ht="14.25">
      <c r="A920" s="2">
        <v>919</v>
      </c>
      <c r="B920" s="2" t="e">
        <f>VLOOKUP('lung cancer'!A920,COPD!A:E,1,0)</f>
        <v>#N/A</v>
      </c>
    </row>
    <row r="921" spans="1:2" ht="14.25">
      <c r="A921" s="2">
        <v>920</v>
      </c>
      <c r="B921" s="2" t="e">
        <f>VLOOKUP('lung cancer'!A921,COPD!A:E,1,0)</f>
        <v>#N/A</v>
      </c>
    </row>
    <row r="922" spans="1:2" ht="14.25">
      <c r="A922" s="2">
        <v>921</v>
      </c>
      <c r="B922" s="2" t="e">
        <f>VLOOKUP('lung cancer'!A922,COPD!A:E,1,0)</f>
        <v>#N/A</v>
      </c>
    </row>
    <row r="923" spans="1:2" ht="14.25">
      <c r="A923" s="2">
        <v>922</v>
      </c>
      <c r="B923" s="2" t="e">
        <f>VLOOKUP('lung cancer'!A923,COPD!A:E,1,0)</f>
        <v>#N/A</v>
      </c>
    </row>
    <row r="924" spans="1:2" ht="14.25">
      <c r="A924" s="2">
        <v>923</v>
      </c>
      <c r="B924" s="2" t="e">
        <f>VLOOKUP('lung cancer'!A924,COPD!A:E,1,0)</f>
        <v>#N/A</v>
      </c>
    </row>
    <row r="925" spans="1:2" ht="14.25">
      <c r="A925" s="2">
        <v>924</v>
      </c>
      <c r="B925" s="2" t="e">
        <f>VLOOKUP('lung cancer'!A925,COPD!A:E,1,0)</f>
        <v>#N/A</v>
      </c>
    </row>
    <row r="926" spans="1:2" ht="14.25">
      <c r="A926" s="2">
        <v>925</v>
      </c>
      <c r="B926" s="2" t="e">
        <f>VLOOKUP('lung cancer'!A926,COPD!A:E,1,0)</f>
        <v>#N/A</v>
      </c>
    </row>
    <row r="927" spans="1:2" ht="14.25">
      <c r="A927" s="2">
        <v>926</v>
      </c>
      <c r="B927" s="2" t="e">
        <f>VLOOKUP('lung cancer'!A927,COPD!A:E,1,0)</f>
        <v>#N/A</v>
      </c>
    </row>
    <row r="928" spans="1:2" ht="14.25">
      <c r="A928" s="2">
        <v>927</v>
      </c>
      <c r="B928" s="2" t="e">
        <f>VLOOKUP('lung cancer'!A928,COPD!A:E,1,0)</f>
        <v>#N/A</v>
      </c>
    </row>
    <row r="929" spans="1:2" ht="14.25">
      <c r="A929" s="2">
        <v>928</v>
      </c>
      <c r="B929" s="2" t="e">
        <f>VLOOKUP('lung cancer'!A929,COPD!A:E,1,0)</f>
        <v>#N/A</v>
      </c>
    </row>
    <row r="930" spans="1:2" ht="14.25">
      <c r="A930" s="2">
        <v>929</v>
      </c>
      <c r="B930" s="2" t="e">
        <f>VLOOKUP('lung cancer'!A930,COPD!A:E,1,0)</f>
        <v>#N/A</v>
      </c>
    </row>
    <row r="931" spans="1:2" ht="14.25">
      <c r="A931" s="2">
        <v>930</v>
      </c>
      <c r="B931" s="2" t="e">
        <f>VLOOKUP('lung cancer'!A931,COPD!A:E,1,0)</f>
        <v>#N/A</v>
      </c>
    </row>
    <row r="932" spans="1:2" ht="14.25">
      <c r="A932" s="2">
        <v>931</v>
      </c>
      <c r="B932" s="2" t="e">
        <f>VLOOKUP('lung cancer'!A932,COPD!A:E,1,0)</f>
        <v>#N/A</v>
      </c>
    </row>
    <row r="933" spans="1:2" ht="14.25">
      <c r="A933" s="2">
        <v>932</v>
      </c>
      <c r="B933" s="2" t="e">
        <f>VLOOKUP('lung cancer'!A933,COPD!A:E,1,0)</f>
        <v>#N/A</v>
      </c>
    </row>
    <row r="934" spans="1:2" ht="14.25">
      <c r="A934" s="2">
        <v>933</v>
      </c>
      <c r="B934" s="2" t="e">
        <f>VLOOKUP('lung cancer'!A934,COPD!A:E,1,0)</f>
        <v>#N/A</v>
      </c>
    </row>
    <row r="935" spans="1:2" ht="14.25">
      <c r="A935" s="2">
        <v>934</v>
      </c>
      <c r="B935" s="2" t="e">
        <f>VLOOKUP('lung cancer'!A935,COPD!A:E,1,0)</f>
        <v>#N/A</v>
      </c>
    </row>
    <row r="936" spans="1:2" ht="14.25">
      <c r="A936" s="2">
        <v>935</v>
      </c>
      <c r="B936" s="2" t="e">
        <f>VLOOKUP('lung cancer'!A936,COPD!A:E,1,0)</f>
        <v>#N/A</v>
      </c>
    </row>
    <row r="937" spans="1:2" ht="14.25">
      <c r="A937" s="2">
        <v>936</v>
      </c>
      <c r="B937" s="2" t="e">
        <f>VLOOKUP('lung cancer'!A937,COPD!A:E,1,0)</f>
        <v>#N/A</v>
      </c>
    </row>
    <row r="938" spans="1:2" ht="14.25">
      <c r="A938" s="2">
        <v>937</v>
      </c>
      <c r="B938" s="2" t="e">
        <f>VLOOKUP('lung cancer'!A938,COPD!A:E,1,0)</f>
        <v>#N/A</v>
      </c>
    </row>
    <row r="939" spans="1:2" ht="14.25">
      <c r="A939" s="2">
        <v>938</v>
      </c>
      <c r="B939" s="2" t="e">
        <f>VLOOKUP('lung cancer'!A939,COPD!A:E,1,0)</f>
        <v>#N/A</v>
      </c>
    </row>
    <row r="940" spans="1:2" ht="14.25">
      <c r="A940" s="2">
        <v>939</v>
      </c>
      <c r="B940" s="2" t="e">
        <f>VLOOKUP('lung cancer'!A940,COPD!A:E,1,0)</f>
        <v>#N/A</v>
      </c>
    </row>
    <row r="941" spans="1:2" ht="14.25">
      <c r="A941" s="2">
        <v>940</v>
      </c>
      <c r="B941" s="2" t="e">
        <f>VLOOKUP('lung cancer'!A941,COPD!A:E,1,0)</f>
        <v>#N/A</v>
      </c>
    </row>
    <row r="942" spans="1:2" ht="14.25">
      <c r="A942" s="2">
        <v>941</v>
      </c>
      <c r="B942" s="2" t="e">
        <f>VLOOKUP('lung cancer'!A942,COPD!A:E,1,0)</f>
        <v>#N/A</v>
      </c>
    </row>
    <row r="943" spans="1:2" ht="14.25">
      <c r="A943" s="2">
        <v>942</v>
      </c>
      <c r="B943" s="2" t="e">
        <f>VLOOKUP('lung cancer'!A943,COPD!A:E,1,0)</f>
        <v>#N/A</v>
      </c>
    </row>
    <row r="944" spans="1:2" ht="14.25">
      <c r="A944" s="2">
        <v>943</v>
      </c>
      <c r="B944" s="2" t="e">
        <f>VLOOKUP('lung cancer'!A944,COPD!A:E,1,0)</f>
        <v>#N/A</v>
      </c>
    </row>
    <row r="945" spans="1:2" ht="14.25">
      <c r="A945" s="2">
        <v>944</v>
      </c>
      <c r="B945" s="2" t="e">
        <f>VLOOKUP('lung cancer'!A945,COPD!A:E,1,0)</f>
        <v>#N/A</v>
      </c>
    </row>
    <row r="946" spans="1:2" ht="14.25">
      <c r="A946" s="2">
        <v>945</v>
      </c>
      <c r="B946" s="2" t="e">
        <f>VLOOKUP('lung cancer'!A946,COPD!A:E,1,0)</f>
        <v>#N/A</v>
      </c>
    </row>
    <row r="947" spans="1:2" ht="14.25">
      <c r="A947" s="2">
        <v>946</v>
      </c>
      <c r="B947" s="2" t="e">
        <f>VLOOKUP('lung cancer'!A947,COPD!A:E,1,0)</f>
        <v>#N/A</v>
      </c>
    </row>
    <row r="948" spans="1:2" ht="14.25">
      <c r="A948" s="2">
        <v>947</v>
      </c>
      <c r="B948" s="2" t="e">
        <f>VLOOKUP('lung cancer'!A948,COPD!A:E,1,0)</f>
        <v>#N/A</v>
      </c>
    </row>
    <row r="949" spans="1:2" ht="14.25">
      <c r="A949" s="2">
        <v>948</v>
      </c>
      <c r="B949" s="2" t="e">
        <f>VLOOKUP('lung cancer'!A949,COPD!A:E,1,0)</f>
        <v>#N/A</v>
      </c>
    </row>
    <row r="950" spans="1:2" ht="14.25">
      <c r="A950" s="2">
        <v>949</v>
      </c>
      <c r="B950" s="2" t="e">
        <f>VLOOKUP('lung cancer'!A950,COPD!A:E,1,0)</f>
        <v>#N/A</v>
      </c>
    </row>
    <row r="951" spans="1:2" ht="14.25">
      <c r="A951" s="2">
        <v>950</v>
      </c>
      <c r="B951" s="2" t="e">
        <f>VLOOKUP('lung cancer'!A951,COPD!A:E,1,0)</f>
        <v>#N/A</v>
      </c>
    </row>
    <row r="952" spans="1:2" ht="14.25">
      <c r="A952" s="2">
        <v>951</v>
      </c>
      <c r="B952" s="2" t="e">
        <f>VLOOKUP('lung cancer'!A952,COPD!A:E,1,0)</f>
        <v>#N/A</v>
      </c>
    </row>
    <row r="953" spans="1:2" ht="14.25">
      <c r="A953" s="2">
        <v>952</v>
      </c>
      <c r="B953" s="2" t="e">
        <f>VLOOKUP('lung cancer'!A953,COPD!A:E,1,0)</f>
        <v>#N/A</v>
      </c>
    </row>
    <row r="954" spans="1:2" ht="14.25">
      <c r="A954" s="2">
        <v>953</v>
      </c>
      <c r="B954" s="2" t="e">
        <f>VLOOKUP('lung cancer'!A954,COPD!A:E,1,0)</f>
        <v>#N/A</v>
      </c>
    </row>
    <row r="955" spans="1:2" ht="14.25">
      <c r="A955" s="2">
        <v>954</v>
      </c>
      <c r="B955" s="2" t="e">
        <f>VLOOKUP('lung cancer'!A955,COPD!A:E,1,0)</f>
        <v>#N/A</v>
      </c>
    </row>
    <row r="956" spans="1:2" ht="14.25">
      <c r="A956" s="2">
        <v>955</v>
      </c>
      <c r="B956" s="2" t="e">
        <f>VLOOKUP('lung cancer'!A956,COPD!A:E,1,0)</f>
        <v>#N/A</v>
      </c>
    </row>
    <row r="957" spans="1:2" ht="14.25">
      <c r="A957" s="2">
        <v>956</v>
      </c>
      <c r="B957" s="2" t="e">
        <f>VLOOKUP('lung cancer'!A957,COPD!A:E,1,0)</f>
        <v>#N/A</v>
      </c>
    </row>
    <row r="958" spans="1:2" ht="14.25">
      <c r="A958" s="2">
        <v>957</v>
      </c>
      <c r="B958" s="2" t="e">
        <f>VLOOKUP('lung cancer'!A958,COPD!A:E,1,0)</f>
        <v>#N/A</v>
      </c>
    </row>
    <row r="959" spans="1:2" ht="14.25">
      <c r="A959" s="2">
        <v>958</v>
      </c>
      <c r="B959" s="2" t="e">
        <f>VLOOKUP('lung cancer'!A959,COPD!A:E,1,0)</f>
        <v>#N/A</v>
      </c>
    </row>
    <row r="960" spans="1:2" ht="14.25">
      <c r="A960" s="2">
        <v>959</v>
      </c>
      <c r="B960" s="2" t="e">
        <f>VLOOKUP('lung cancer'!A960,COPD!A:E,1,0)</f>
        <v>#N/A</v>
      </c>
    </row>
    <row r="961" spans="1:2" ht="14.25">
      <c r="A961" s="2">
        <v>960</v>
      </c>
      <c r="B961" s="2" t="e">
        <f>VLOOKUP('lung cancer'!A961,COPD!A:E,1,0)</f>
        <v>#N/A</v>
      </c>
    </row>
    <row r="962" spans="1:2" ht="14.25">
      <c r="A962" s="2">
        <v>961</v>
      </c>
      <c r="B962" s="2" t="e">
        <f>VLOOKUP('lung cancer'!A962,COPD!A:E,1,0)</f>
        <v>#N/A</v>
      </c>
    </row>
    <row r="963" spans="1:2" ht="14.25">
      <c r="A963" s="2">
        <v>962</v>
      </c>
      <c r="B963" s="2" t="e">
        <f>VLOOKUP('lung cancer'!A963,COPD!A:E,1,0)</f>
        <v>#N/A</v>
      </c>
    </row>
    <row r="964" spans="1:2" ht="14.25">
      <c r="A964" s="2">
        <v>963</v>
      </c>
      <c r="B964" s="2" t="e">
        <f>VLOOKUP('lung cancer'!A964,COPD!A:E,1,0)</f>
        <v>#N/A</v>
      </c>
    </row>
    <row r="965" spans="1:2" ht="14.25">
      <c r="A965" s="2">
        <v>964</v>
      </c>
      <c r="B965" s="2" t="e">
        <f>VLOOKUP('lung cancer'!A965,COPD!A:E,1,0)</f>
        <v>#N/A</v>
      </c>
    </row>
    <row r="966" spans="1:2" ht="14.25">
      <c r="A966" s="2">
        <v>965</v>
      </c>
      <c r="B966" s="2" t="e">
        <f>VLOOKUP('lung cancer'!A966,COPD!A:E,1,0)</f>
        <v>#N/A</v>
      </c>
    </row>
    <row r="967" spans="1:2" ht="14.25">
      <c r="A967" s="2">
        <v>966</v>
      </c>
      <c r="B967" s="2" t="e">
        <f>VLOOKUP('lung cancer'!A967,COPD!A:E,1,0)</f>
        <v>#N/A</v>
      </c>
    </row>
    <row r="968" spans="1:2" ht="14.25">
      <c r="A968" s="2">
        <v>967</v>
      </c>
      <c r="B968" s="2" t="e">
        <f>VLOOKUP('lung cancer'!A968,COPD!A:E,1,0)</f>
        <v>#N/A</v>
      </c>
    </row>
    <row r="969" spans="1:2" ht="14.25">
      <c r="A969" s="2">
        <v>968</v>
      </c>
      <c r="B969" s="2" t="e">
        <f>VLOOKUP('lung cancer'!A969,COPD!A:E,1,0)</f>
        <v>#N/A</v>
      </c>
    </row>
    <row r="970" spans="1:2" ht="14.25">
      <c r="A970" s="2">
        <v>969</v>
      </c>
      <c r="B970" s="2" t="e">
        <f>VLOOKUP('lung cancer'!A970,COPD!A:E,1,0)</f>
        <v>#N/A</v>
      </c>
    </row>
    <row r="971" spans="1:2" ht="14.25">
      <c r="A971" s="2">
        <v>970</v>
      </c>
      <c r="B971" s="2" t="e">
        <f>VLOOKUP('lung cancer'!A971,COPD!A:E,1,0)</f>
        <v>#N/A</v>
      </c>
    </row>
    <row r="972" spans="1:2" ht="14.25">
      <c r="A972" s="2">
        <v>971</v>
      </c>
      <c r="B972" s="2" t="e">
        <f>VLOOKUP('lung cancer'!A972,COPD!A:E,1,0)</f>
        <v>#N/A</v>
      </c>
    </row>
    <row r="973" spans="1:2" ht="14.25">
      <c r="A973" s="2">
        <v>972</v>
      </c>
      <c r="B973" s="2" t="e">
        <f>VLOOKUP('lung cancer'!A973,COPD!A:E,1,0)</f>
        <v>#N/A</v>
      </c>
    </row>
    <row r="974" spans="1:2" ht="14.25">
      <c r="A974" s="2">
        <v>973</v>
      </c>
      <c r="B974" s="2" t="e">
        <f>VLOOKUP('lung cancer'!A974,COPD!A:E,1,0)</f>
        <v>#N/A</v>
      </c>
    </row>
    <row r="975" spans="1:2" ht="14.25">
      <c r="A975" s="2">
        <v>974</v>
      </c>
      <c r="B975" s="2" t="e">
        <f>VLOOKUP('lung cancer'!A975,COPD!A:E,1,0)</f>
        <v>#N/A</v>
      </c>
    </row>
    <row r="976" spans="1:2" ht="14.25">
      <c r="A976" s="2">
        <v>975</v>
      </c>
      <c r="B976" s="2" t="e">
        <f>VLOOKUP('lung cancer'!A976,COPD!A:E,1,0)</f>
        <v>#N/A</v>
      </c>
    </row>
    <row r="977" spans="1:2" ht="14.25">
      <c r="A977" s="2">
        <v>976</v>
      </c>
      <c r="B977" s="2" t="e">
        <f>VLOOKUP('lung cancer'!A977,COPD!A:E,1,0)</f>
        <v>#N/A</v>
      </c>
    </row>
    <row r="978" spans="1:2" ht="14.25">
      <c r="A978" s="2">
        <v>977</v>
      </c>
      <c r="B978" s="2" t="e">
        <f>VLOOKUP('lung cancer'!A978,COPD!A:E,1,0)</f>
        <v>#N/A</v>
      </c>
    </row>
    <row r="979" spans="1:2" ht="14.25">
      <c r="A979" s="2">
        <v>978</v>
      </c>
      <c r="B979" s="2" t="e">
        <f>VLOOKUP('lung cancer'!A979,COPD!A:E,1,0)</f>
        <v>#N/A</v>
      </c>
    </row>
    <row r="980" spans="1:2" ht="14.25">
      <c r="A980" s="2">
        <v>979</v>
      </c>
      <c r="B980" s="2" t="e">
        <f>VLOOKUP('lung cancer'!A980,COPD!A:E,1,0)</f>
        <v>#N/A</v>
      </c>
    </row>
    <row r="981" spans="1:2" ht="14.25">
      <c r="A981" s="2">
        <v>980</v>
      </c>
      <c r="B981" s="2" t="e">
        <f>VLOOKUP('lung cancer'!A981,COPD!A:E,1,0)</f>
        <v>#N/A</v>
      </c>
    </row>
    <row r="982" spans="1:2" ht="14.25">
      <c r="A982" s="2">
        <v>981</v>
      </c>
      <c r="B982" s="2" t="e">
        <f>VLOOKUP('lung cancer'!A982,COPD!A:E,1,0)</f>
        <v>#N/A</v>
      </c>
    </row>
    <row r="983" spans="1:2" ht="14.25">
      <c r="A983" s="2">
        <v>982</v>
      </c>
      <c r="B983" s="2" t="e">
        <f>VLOOKUP('lung cancer'!A983,COPD!A:E,1,0)</f>
        <v>#N/A</v>
      </c>
    </row>
    <row r="984" spans="1:2" ht="14.25">
      <c r="A984" s="2">
        <v>983</v>
      </c>
      <c r="B984" s="2" t="e">
        <f>VLOOKUP('lung cancer'!A984,COPD!A:E,1,0)</f>
        <v>#N/A</v>
      </c>
    </row>
    <row r="985" spans="1:2" ht="14.25">
      <c r="A985" s="2">
        <v>984</v>
      </c>
      <c r="B985" s="2" t="e">
        <f>VLOOKUP('lung cancer'!A985,COPD!A:E,1,0)</f>
        <v>#N/A</v>
      </c>
    </row>
    <row r="986" spans="1:2" ht="14.25">
      <c r="A986" s="2">
        <v>985</v>
      </c>
      <c r="B986" s="2" t="e">
        <f>VLOOKUP('lung cancer'!A986,COPD!A:E,1,0)</f>
        <v>#N/A</v>
      </c>
    </row>
    <row r="987" spans="1:2" ht="14.25">
      <c r="A987" s="2">
        <v>986</v>
      </c>
      <c r="B987" s="2" t="e">
        <f>VLOOKUP('lung cancer'!A987,COPD!A:E,1,0)</f>
        <v>#N/A</v>
      </c>
    </row>
    <row r="988" spans="1:2" ht="14.25">
      <c r="A988" s="2">
        <v>987</v>
      </c>
      <c r="B988" s="2" t="e">
        <f>VLOOKUP('lung cancer'!A988,COPD!A:E,1,0)</f>
        <v>#N/A</v>
      </c>
    </row>
    <row r="989" spans="1:2" ht="14.25">
      <c r="A989" s="2">
        <v>988</v>
      </c>
      <c r="B989" s="2" t="e">
        <f>VLOOKUP('lung cancer'!A989,COPD!A:E,1,0)</f>
        <v>#N/A</v>
      </c>
    </row>
    <row r="990" spans="1:2" ht="14.25">
      <c r="A990" s="2">
        <v>989</v>
      </c>
      <c r="B990" s="2" t="e">
        <f>VLOOKUP('lung cancer'!A990,COPD!A:E,1,0)</f>
        <v>#N/A</v>
      </c>
    </row>
    <row r="991" spans="1:2" ht="14.25">
      <c r="A991" s="2">
        <v>990</v>
      </c>
      <c r="B991" s="2" t="e">
        <f>VLOOKUP('lung cancer'!A991,COPD!A:E,1,0)</f>
        <v>#N/A</v>
      </c>
    </row>
    <row r="992" spans="1:2" ht="14.25">
      <c r="A992" s="2">
        <v>991</v>
      </c>
      <c r="B992" s="2" t="e">
        <f>VLOOKUP('lung cancer'!A992,COPD!A:E,1,0)</f>
        <v>#N/A</v>
      </c>
    </row>
    <row r="993" spans="1:2" ht="14.25">
      <c r="A993" s="2">
        <v>992</v>
      </c>
      <c r="B993" s="2" t="e">
        <f>VLOOKUP('lung cancer'!A993,COPD!A:E,1,0)</f>
        <v>#N/A</v>
      </c>
    </row>
    <row r="994" spans="1:2" ht="14.25">
      <c r="A994" s="2">
        <v>993</v>
      </c>
      <c r="B994" s="2" t="e">
        <f>VLOOKUP('lung cancer'!A994,COPD!A:E,1,0)</f>
        <v>#N/A</v>
      </c>
    </row>
    <row r="995" spans="1:2" ht="14.25">
      <c r="A995" s="2">
        <v>994</v>
      </c>
      <c r="B995" s="2" t="e">
        <f>VLOOKUP('lung cancer'!A995,COPD!A:E,1,0)</f>
        <v>#N/A</v>
      </c>
    </row>
    <row r="996" spans="1:2" ht="14.25">
      <c r="A996" s="2">
        <v>995</v>
      </c>
      <c r="B996" s="2" t="e">
        <f>VLOOKUP('lung cancer'!A996,COPD!A:E,1,0)</f>
        <v>#N/A</v>
      </c>
    </row>
    <row r="997" spans="1:2" ht="14.25">
      <c r="A997" s="2">
        <v>996</v>
      </c>
      <c r="B997" s="2" t="e">
        <f>VLOOKUP('lung cancer'!A997,COPD!A:E,1,0)</f>
        <v>#N/A</v>
      </c>
    </row>
    <row r="998" spans="1:2" ht="14.25">
      <c r="A998" s="2">
        <v>997</v>
      </c>
      <c r="B998" s="2" t="e">
        <f>VLOOKUP('lung cancer'!A998,COPD!A:E,1,0)</f>
        <v>#N/A</v>
      </c>
    </row>
    <row r="999" spans="1:2" ht="14.25">
      <c r="A999" s="2">
        <v>998</v>
      </c>
      <c r="B999" s="2" t="e">
        <f>VLOOKUP('lung cancer'!A999,COPD!A:E,1,0)</f>
        <v>#N/A</v>
      </c>
    </row>
  </sheetData>
  <autoFilter ref="A1:B1"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8"/>
  <sheetViews>
    <sheetView zoomScalePageLayoutView="0" workbookViewId="0" topLeftCell="A597">
      <selection activeCell="H623" sqref="H623"/>
    </sheetView>
  </sheetViews>
  <sheetFormatPr defaultColWidth="9.00390625" defaultRowHeight="14.25"/>
  <cols>
    <col min="1" max="1" width="13.125" style="22" customWidth="1"/>
    <col min="2" max="2" width="13.125" style="23" customWidth="1"/>
    <col min="3" max="3" width="30.75390625" style="22" bestFit="1" customWidth="1"/>
    <col min="4" max="4" width="37.50390625" style="22" bestFit="1" customWidth="1"/>
    <col min="5" max="5" width="13.125" style="24" customWidth="1"/>
  </cols>
  <sheetData>
    <row r="1" spans="1:5" s="1" customFormat="1" ht="36.75" customHeight="1">
      <c r="A1" s="6" t="s">
        <v>407</v>
      </c>
      <c r="B1" s="7" t="s">
        <v>3</v>
      </c>
      <c r="C1" s="6" t="s">
        <v>280</v>
      </c>
      <c r="D1" s="6" t="s">
        <v>556</v>
      </c>
      <c r="E1" s="8" t="s">
        <v>565</v>
      </c>
    </row>
    <row r="2" spans="1:5" ht="15">
      <c r="A2" s="10" t="s">
        <v>429</v>
      </c>
      <c r="B2" s="11">
        <v>1.61E-05</v>
      </c>
      <c r="C2" s="10" t="s">
        <v>551</v>
      </c>
      <c r="D2" s="10" t="s">
        <v>566</v>
      </c>
      <c r="E2" s="12">
        <v>20871597</v>
      </c>
    </row>
    <row r="3" spans="1:5" ht="15">
      <c r="A3" s="10" t="s">
        <v>0</v>
      </c>
      <c r="B3" s="11">
        <v>2.03E-05</v>
      </c>
      <c r="C3" s="10" t="s">
        <v>551</v>
      </c>
      <c r="D3" s="10" t="s">
        <v>566</v>
      </c>
      <c r="E3" s="12">
        <v>20871597</v>
      </c>
    </row>
    <row r="4" spans="1:5" ht="15">
      <c r="A4" s="10" t="s">
        <v>1</v>
      </c>
      <c r="B4" s="11">
        <v>0.0001</v>
      </c>
      <c r="C4" s="10" t="s">
        <v>551</v>
      </c>
      <c r="D4" s="10" t="s">
        <v>566</v>
      </c>
      <c r="E4" s="12">
        <v>20871597</v>
      </c>
    </row>
    <row r="5" spans="1:5" ht="15">
      <c r="A5" s="10" t="s">
        <v>2</v>
      </c>
      <c r="B5" s="11">
        <v>2.76E-05</v>
      </c>
      <c r="C5" s="10" t="s">
        <v>551</v>
      </c>
      <c r="D5" s="10" t="s">
        <v>566</v>
      </c>
      <c r="E5" s="12">
        <v>20871597</v>
      </c>
    </row>
    <row r="6" spans="1:5" ht="15">
      <c r="A6" s="10" t="s">
        <v>4</v>
      </c>
      <c r="B6" s="11">
        <v>0.318</v>
      </c>
      <c r="C6" s="10" t="s">
        <v>551</v>
      </c>
      <c r="D6" s="10" t="s">
        <v>566</v>
      </c>
      <c r="E6" s="12">
        <v>20871597</v>
      </c>
    </row>
    <row r="7" spans="1:5" ht="15">
      <c r="A7" s="10" t="s">
        <v>753</v>
      </c>
      <c r="B7" s="11">
        <v>0.859</v>
      </c>
      <c r="C7" s="10" t="s">
        <v>551</v>
      </c>
      <c r="D7" s="10" t="s">
        <v>566</v>
      </c>
      <c r="E7" s="12">
        <v>20871597</v>
      </c>
    </row>
    <row r="8" spans="1:5" ht="15">
      <c r="A8" s="10" t="s">
        <v>5</v>
      </c>
      <c r="B8" s="11">
        <v>0.986</v>
      </c>
      <c r="C8" s="10" t="s">
        <v>551</v>
      </c>
      <c r="D8" s="10" t="s">
        <v>566</v>
      </c>
      <c r="E8" s="12">
        <v>20871597</v>
      </c>
    </row>
    <row r="9" spans="1:5" ht="15">
      <c r="A9" s="10" t="s">
        <v>6</v>
      </c>
      <c r="B9" s="11">
        <v>0.156</v>
      </c>
      <c r="C9" s="10" t="s">
        <v>551</v>
      </c>
      <c r="D9" s="10" t="s">
        <v>566</v>
      </c>
      <c r="E9" s="12">
        <v>20871597</v>
      </c>
    </row>
    <row r="10" spans="1:5" ht="15">
      <c r="A10" s="10" t="s">
        <v>7</v>
      </c>
      <c r="B10" s="11">
        <v>0.772</v>
      </c>
      <c r="C10" s="10" t="s">
        <v>551</v>
      </c>
      <c r="D10" s="10" t="s">
        <v>566</v>
      </c>
      <c r="E10" s="12">
        <v>20871597</v>
      </c>
    </row>
    <row r="11" spans="1:5" ht="15">
      <c r="A11" s="10" t="s">
        <v>8</v>
      </c>
      <c r="B11" s="11">
        <v>0.172</v>
      </c>
      <c r="C11" s="10" t="s">
        <v>551</v>
      </c>
      <c r="D11" s="10" t="s">
        <v>566</v>
      </c>
      <c r="E11" s="12">
        <v>20871597</v>
      </c>
    </row>
    <row r="12" spans="1:5" ht="15">
      <c r="A12" s="10" t="s">
        <v>754</v>
      </c>
      <c r="B12" s="11">
        <v>0.6</v>
      </c>
      <c r="C12" s="10" t="s">
        <v>551</v>
      </c>
      <c r="D12" s="10" t="s">
        <v>566</v>
      </c>
      <c r="E12" s="12">
        <v>20871597</v>
      </c>
    </row>
    <row r="13" spans="1:5" ht="15">
      <c r="A13" s="10" t="s">
        <v>9</v>
      </c>
      <c r="B13" s="11">
        <v>0.868</v>
      </c>
      <c r="C13" s="10" t="s">
        <v>551</v>
      </c>
      <c r="D13" s="10" t="s">
        <v>566</v>
      </c>
      <c r="E13" s="12">
        <v>20871597</v>
      </c>
    </row>
    <row r="14" spans="1:5" ht="15">
      <c r="A14" s="10" t="s">
        <v>10</v>
      </c>
      <c r="B14" s="11">
        <v>0.912</v>
      </c>
      <c r="C14" s="10" t="s">
        <v>551</v>
      </c>
      <c r="D14" s="10" t="s">
        <v>566</v>
      </c>
      <c r="E14" s="12">
        <v>20871597</v>
      </c>
    </row>
    <row r="15" spans="1:5" ht="15">
      <c r="A15" s="10" t="s">
        <v>11</v>
      </c>
      <c r="B15" s="11">
        <v>0.879</v>
      </c>
      <c r="C15" s="10" t="s">
        <v>551</v>
      </c>
      <c r="D15" s="10" t="s">
        <v>566</v>
      </c>
      <c r="E15" s="12">
        <v>20871597</v>
      </c>
    </row>
    <row r="16" spans="1:5" ht="15">
      <c r="A16" s="10" t="s">
        <v>12</v>
      </c>
      <c r="B16" s="11">
        <v>0.696</v>
      </c>
      <c r="C16" s="10" t="s">
        <v>551</v>
      </c>
      <c r="D16" s="10" t="s">
        <v>566</v>
      </c>
      <c r="E16" s="12">
        <v>20871597</v>
      </c>
    </row>
    <row r="17" spans="1:5" ht="15">
      <c r="A17" s="10" t="s">
        <v>755</v>
      </c>
      <c r="B17" s="11">
        <v>0.991</v>
      </c>
      <c r="C17" s="10" t="s">
        <v>551</v>
      </c>
      <c r="D17" s="10" t="s">
        <v>566</v>
      </c>
      <c r="E17" s="12">
        <v>20871597</v>
      </c>
    </row>
    <row r="18" spans="1:5" ht="15">
      <c r="A18" s="10" t="s">
        <v>1</v>
      </c>
      <c r="B18" s="11">
        <v>0.000271</v>
      </c>
      <c r="C18" s="10" t="s">
        <v>551</v>
      </c>
      <c r="D18" s="10" t="s">
        <v>566</v>
      </c>
      <c r="E18" s="12">
        <v>20871597</v>
      </c>
    </row>
    <row r="19" spans="1:5" ht="15">
      <c r="A19" s="10" t="s">
        <v>13</v>
      </c>
      <c r="B19" s="11">
        <v>0.649</v>
      </c>
      <c r="C19" s="10" t="s">
        <v>551</v>
      </c>
      <c r="D19" s="10" t="s">
        <v>566</v>
      </c>
      <c r="E19" s="12">
        <v>20871597</v>
      </c>
    </row>
    <row r="20" spans="1:5" ht="15">
      <c r="A20" s="10" t="s">
        <v>14</v>
      </c>
      <c r="B20" s="11">
        <v>0.842</v>
      </c>
      <c r="C20" s="10" t="s">
        <v>551</v>
      </c>
      <c r="D20" s="10" t="s">
        <v>566</v>
      </c>
      <c r="E20" s="12">
        <v>20871597</v>
      </c>
    </row>
    <row r="21" spans="1:5" ht="15">
      <c r="A21" s="10" t="s">
        <v>15</v>
      </c>
      <c r="B21" s="11">
        <v>0.00192</v>
      </c>
      <c r="C21" s="10" t="s">
        <v>551</v>
      </c>
      <c r="D21" s="10" t="s">
        <v>566</v>
      </c>
      <c r="E21" s="12">
        <v>20871597</v>
      </c>
    </row>
    <row r="22" spans="1:5" ht="15">
      <c r="A22" s="10" t="s">
        <v>756</v>
      </c>
      <c r="B22" s="11">
        <v>0.29</v>
      </c>
      <c r="C22" s="10" t="s">
        <v>551</v>
      </c>
      <c r="D22" s="10" t="s">
        <v>566</v>
      </c>
      <c r="E22" s="12">
        <v>20871597</v>
      </c>
    </row>
    <row r="23" spans="1:5" ht="15">
      <c r="A23" s="10" t="s">
        <v>16</v>
      </c>
      <c r="B23" s="11">
        <v>0.0332</v>
      </c>
      <c r="C23" s="10" t="s">
        <v>551</v>
      </c>
      <c r="D23" s="10" t="s">
        <v>566</v>
      </c>
      <c r="E23" s="12">
        <v>20871597</v>
      </c>
    </row>
    <row r="24" spans="1:5" ht="15">
      <c r="A24" s="10" t="s">
        <v>17</v>
      </c>
      <c r="B24" s="11">
        <v>0.273</v>
      </c>
      <c r="C24" s="10" t="s">
        <v>551</v>
      </c>
      <c r="D24" s="10" t="s">
        <v>566</v>
      </c>
      <c r="E24" s="12">
        <v>20871597</v>
      </c>
    </row>
    <row r="25" spans="1:5" ht="15">
      <c r="A25" s="10" t="s">
        <v>18</v>
      </c>
      <c r="B25" s="11">
        <v>0.000721</v>
      </c>
      <c r="C25" s="10" t="s">
        <v>551</v>
      </c>
      <c r="D25" s="10" t="s">
        <v>566</v>
      </c>
      <c r="E25" s="12">
        <v>20871597</v>
      </c>
    </row>
    <row r="26" spans="1:5" ht="15">
      <c r="A26" s="10" t="s">
        <v>19</v>
      </c>
      <c r="B26" s="11">
        <v>0.967</v>
      </c>
      <c r="C26" s="10" t="s">
        <v>551</v>
      </c>
      <c r="D26" s="10" t="s">
        <v>566</v>
      </c>
      <c r="E26" s="12">
        <v>20871597</v>
      </c>
    </row>
    <row r="27" spans="1:5" ht="15">
      <c r="A27" s="10" t="s">
        <v>757</v>
      </c>
      <c r="B27" s="11">
        <v>0.889</v>
      </c>
      <c r="C27" s="10" t="s">
        <v>551</v>
      </c>
      <c r="D27" s="10" t="s">
        <v>566</v>
      </c>
      <c r="E27" s="12">
        <v>20871597</v>
      </c>
    </row>
    <row r="28" spans="1:5" ht="15">
      <c r="A28" s="10" t="s">
        <v>20</v>
      </c>
      <c r="B28" s="11">
        <v>0.781</v>
      </c>
      <c r="C28" s="10" t="s">
        <v>551</v>
      </c>
      <c r="D28" s="10" t="s">
        <v>566</v>
      </c>
      <c r="E28" s="12">
        <v>20871597</v>
      </c>
    </row>
    <row r="29" spans="1:5" ht="15">
      <c r="A29" s="10" t="s">
        <v>21</v>
      </c>
      <c r="B29" s="11">
        <v>0.204</v>
      </c>
      <c r="C29" s="10" t="s">
        <v>551</v>
      </c>
      <c r="D29" s="10" t="s">
        <v>566</v>
      </c>
      <c r="E29" s="12">
        <v>20871597</v>
      </c>
    </row>
    <row r="30" spans="1:5" ht="15">
      <c r="A30" s="10" t="s">
        <v>22</v>
      </c>
      <c r="B30" s="11">
        <v>0.211</v>
      </c>
      <c r="C30" s="10" t="s">
        <v>551</v>
      </c>
      <c r="D30" s="10" t="s">
        <v>566</v>
      </c>
      <c r="E30" s="12">
        <v>20871597</v>
      </c>
    </row>
    <row r="31" spans="1:5" ht="15">
      <c r="A31" s="10" t="s">
        <v>23</v>
      </c>
      <c r="B31" s="11">
        <v>0.81</v>
      </c>
      <c r="C31" s="10" t="s">
        <v>551</v>
      </c>
      <c r="D31" s="10" t="s">
        <v>566</v>
      </c>
      <c r="E31" s="12">
        <v>20871597</v>
      </c>
    </row>
    <row r="32" spans="1:5" ht="15">
      <c r="A32" s="10" t="s">
        <v>758</v>
      </c>
      <c r="B32" s="11">
        <v>0.791</v>
      </c>
      <c r="C32" s="10" t="s">
        <v>551</v>
      </c>
      <c r="D32" s="10" t="s">
        <v>566</v>
      </c>
      <c r="E32" s="12">
        <v>20871597</v>
      </c>
    </row>
    <row r="33" spans="1:5" ht="15">
      <c r="A33" s="10" t="s">
        <v>24</v>
      </c>
      <c r="B33" s="11">
        <v>0.342</v>
      </c>
      <c r="C33" s="10" t="s">
        <v>551</v>
      </c>
      <c r="D33" s="10" t="s">
        <v>566</v>
      </c>
      <c r="E33" s="12">
        <v>20871597</v>
      </c>
    </row>
    <row r="34" spans="1:5" ht="15">
      <c r="A34" s="10" t="s">
        <v>25</v>
      </c>
      <c r="B34" s="11">
        <v>0.433</v>
      </c>
      <c r="C34" s="10" t="s">
        <v>551</v>
      </c>
      <c r="D34" s="10" t="s">
        <v>566</v>
      </c>
      <c r="E34" s="12">
        <v>20871597</v>
      </c>
    </row>
    <row r="35" spans="1:5" ht="15">
      <c r="A35" s="10" t="s">
        <v>26</v>
      </c>
      <c r="B35" s="11">
        <v>0.00764</v>
      </c>
      <c r="C35" s="10" t="s">
        <v>551</v>
      </c>
      <c r="D35" s="10" t="s">
        <v>566</v>
      </c>
      <c r="E35" s="12">
        <v>20871597</v>
      </c>
    </row>
    <row r="36" spans="1:5" ht="15">
      <c r="A36" s="10" t="s">
        <v>27</v>
      </c>
      <c r="B36" s="11">
        <v>0.958</v>
      </c>
      <c r="C36" s="10" t="s">
        <v>551</v>
      </c>
      <c r="D36" s="10" t="s">
        <v>566</v>
      </c>
      <c r="E36" s="12">
        <v>20871597</v>
      </c>
    </row>
    <row r="37" spans="1:5" ht="15">
      <c r="A37" s="10" t="s">
        <v>759</v>
      </c>
      <c r="B37" s="11">
        <v>0.912</v>
      </c>
      <c r="C37" s="10" t="s">
        <v>551</v>
      </c>
      <c r="D37" s="10" t="s">
        <v>566</v>
      </c>
      <c r="E37" s="12">
        <v>20871597</v>
      </c>
    </row>
    <row r="38" spans="1:5" ht="15">
      <c r="A38" s="10" t="s">
        <v>28</v>
      </c>
      <c r="B38" s="11">
        <v>0.497</v>
      </c>
      <c r="C38" s="10" t="s">
        <v>551</v>
      </c>
      <c r="D38" s="10" t="s">
        <v>566</v>
      </c>
      <c r="E38" s="12">
        <v>20871597</v>
      </c>
    </row>
    <row r="39" spans="1:5" ht="15">
      <c r="A39" s="10" t="s">
        <v>29</v>
      </c>
      <c r="B39" s="11">
        <v>0.603</v>
      </c>
      <c r="C39" s="10" t="s">
        <v>551</v>
      </c>
      <c r="D39" s="10" t="s">
        <v>566</v>
      </c>
      <c r="E39" s="12">
        <v>20871597</v>
      </c>
    </row>
    <row r="40" spans="1:5" ht="15">
      <c r="A40" s="10" t="s">
        <v>30</v>
      </c>
      <c r="B40" s="11">
        <v>0.847</v>
      </c>
      <c r="C40" s="10" t="s">
        <v>551</v>
      </c>
      <c r="D40" s="10" t="s">
        <v>566</v>
      </c>
      <c r="E40" s="12">
        <v>20871597</v>
      </c>
    </row>
    <row r="41" spans="1:5" ht="15">
      <c r="A41" s="10" t="s">
        <v>31</v>
      </c>
      <c r="B41" s="11">
        <v>0.424</v>
      </c>
      <c r="C41" s="10" t="s">
        <v>551</v>
      </c>
      <c r="D41" s="10" t="s">
        <v>566</v>
      </c>
      <c r="E41" s="12">
        <v>20871597</v>
      </c>
    </row>
    <row r="42" spans="1:5" ht="15">
      <c r="A42" s="10" t="s">
        <v>760</v>
      </c>
      <c r="B42" s="11">
        <v>0.371</v>
      </c>
      <c r="C42" s="10" t="s">
        <v>551</v>
      </c>
      <c r="D42" s="10" t="s">
        <v>566</v>
      </c>
      <c r="E42" s="12">
        <v>20871597</v>
      </c>
    </row>
    <row r="43" spans="1:5" ht="15">
      <c r="A43" s="10" t="s">
        <v>32</v>
      </c>
      <c r="B43" s="11">
        <v>0.101</v>
      </c>
      <c r="C43" s="10" t="s">
        <v>551</v>
      </c>
      <c r="D43" s="10" t="s">
        <v>566</v>
      </c>
      <c r="E43" s="12">
        <v>20871597</v>
      </c>
    </row>
    <row r="44" spans="1:5" ht="15">
      <c r="A44" s="10" t="s">
        <v>33</v>
      </c>
      <c r="B44" s="11">
        <v>0.356</v>
      </c>
      <c r="C44" s="10" t="s">
        <v>551</v>
      </c>
      <c r="D44" s="10" t="s">
        <v>566</v>
      </c>
      <c r="E44" s="12">
        <v>20871597</v>
      </c>
    </row>
    <row r="45" spans="1:5" ht="15">
      <c r="A45" s="10" t="s">
        <v>34</v>
      </c>
      <c r="B45" s="11">
        <v>0.118</v>
      </c>
      <c r="C45" s="10" t="s">
        <v>551</v>
      </c>
      <c r="D45" s="10" t="s">
        <v>566</v>
      </c>
      <c r="E45" s="12">
        <v>20871597</v>
      </c>
    </row>
    <row r="46" spans="1:5" ht="15">
      <c r="A46" s="10" t="s">
        <v>35</v>
      </c>
      <c r="B46" s="11">
        <v>0.113</v>
      </c>
      <c r="C46" s="10" t="s">
        <v>551</v>
      </c>
      <c r="D46" s="10" t="s">
        <v>566</v>
      </c>
      <c r="E46" s="12">
        <v>20871597</v>
      </c>
    </row>
    <row r="47" spans="1:5" ht="15">
      <c r="A47" s="10" t="s">
        <v>761</v>
      </c>
      <c r="B47" s="11">
        <v>0.703</v>
      </c>
      <c r="C47" s="10" t="s">
        <v>551</v>
      </c>
      <c r="D47" s="10" t="s">
        <v>566</v>
      </c>
      <c r="E47" s="12">
        <v>20871597</v>
      </c>
    </row>
    <row r="48" spans="1:5" ht="15">
      <c r="A48" s="10" t="s">
        <v>36</v>
      </c>
      <c r="B48" s="11">
        <v>0.068</v>
      </c>
      <c r="C48" s="10" t="s">
        <v>551</v>
      </c>
      <c r="D48" s="10" t="s">
        <v>566</v>
      </c>
      <c r="E48" s="12">
        <v>20871597</v>
      </c>
    </row>
    <row r="49" spans="1:5" ht="15">
      <c r="A49" s="10" t="s">
        <v>37</v>
      </c>
      <c r="B49" s="11">
        <v>0.694</v>
      </c>
      <c r="C49" s="10" t="s">
        <v>551</v>
      </c>
      <c r="D49" s="10" t="s">
        <v>566</v>
      </c>
      <c r="E49" s="12">
        <v>20871597</v>
      </c>
    </row>
    <row r="50" spans="1:5" ht="15">
      <c r="A50" s="10" t="s">
        <v>38</v>
      </c>
      <c r="B50" s="11">
        <v>0.0241</v>
      </c>
      <c r="C50" s="10" t="s">
        <v>551</v>
      </c>
      <c r="D50" s="10" t="s">
        <v>566</v>
      </c>
      <c r="E50" s="12">
        <v>20871597</v>
      </c>
    </row>
    <row r="51" spans="1:5" ht="15">
      <c r="A51" s="10" t="s">
        <v>39</v>
      </c>
      <c r="B51" s="11">
        <v>0.376</v>
      </c>
      <c r="C51" s="10" t="s">
        <v>551</v>
      </c>
      <c r="D51" s="10" t="s">
        <v>566</v>
      </c>
      <c r="E51" s="12">
        <v>20871597</v>
      </c>
    </row>
    <row r="52" spans="1:5" ht="15">
      <c r="A52" s="10" t="s">
        <v>762</v>
      </c>
      <c r="B52" s="11">
        <v>0.451</v>
      </c>
      <c r="C52" s="10" t="s">
        <v>551</v>
      </c>
      <c r="D52" s="10" t="s">
        <v>566</v>
      </c>
      <c r="E52" s="12">
        <v>20871597</v>
      </c>
    </row>
    <row r="53" spans="1:5" ht="15">
      <c r="A53" s="10" t="s">
        <v>40</v>
      </c>
      <c r="B53" s="11">
        <v>0.368</v>
      </c>
      <c r="C53" s="10" t="s">
        <v>551</v>
      </c>
      <c r="D53" s="10" t="s">
        <v>566</v>
      </c>
      <c r="E53" s="12">
        <v>20871597</v>
      </c>
    </row>
    <row r="54" spans="1:5" ht="15">
      <c r="A54" s="10" t="s">
        <v>41</v>
      </c>
      <c r="B54" s="11">
        <v>0.459</v>
      </c>
      <c r="C54" s="10" t="s">
        <v>551</v>
      </c>
      <c r="D54" s="10" t="s">
        <v>566</v>
      </c>
      <c r="E54" s="12">
        <v>20871597</v>
      </c>
    </row>
    <row r="55" spans="1:5" ht="15">
      <c r="A55" s="10" t="s">
        <v>42</v>
      </c>
      <c r="B55" s="11">
        <v>0.431</v>
      </c>
      <c r="C55" s="10" t="s">
        <v>551</v>
      </c>
      <c r="D55" s="10" t="s">
        <v>566</v>
      </c>
      <c r="E55" s="12">
        <v>20871597</v>
      </c>
    </row>
    <row r="56" spans="1:5" ht="15">
      <c r="A56" s="10" t="s">
        <v>308</v>
      </c>
      <c r="B56" s="11">
        <v>0.415</v>
      </c>
      <c r="C56" s="10" t="s">
        <v>551</v>
      </c>
      <c r="D56" s="10" t="s">
        <v>566</v>
      </c>
      <c r="E56" s="12">
        <v>20871597</v>
      </c>
    </row>
    <row r="57" spans="1:5" ht="15">
      <c r="A57" s="10" t="s">
        <v>473</v>
      </c>
      <c r="B57" s="11">
        <v>0.287</v>
      </c>
      <c r="C57" s="10" t="s">
        <v>551</v>
      </c>
      <c r="D57" s="10" t="s">
        <v>566</v>
      </c>
      <c r="E57" s="12">
        <v>20871597</v>
      </c>
    </row>
    <row r="58" spans="1:5" ht="15">
      <c r="A58" s="10" t="s">
        <v>43</v>
      </c>
      <c r="B58" s="11">
        <v>0.771</v>
      </c>
      <c r="C58" s="10" t="s">
        <v>551</v>
      </c>
      <c r="D58" s="10" t="s">
        <v>566</v>
      </c>
      <c r="E58" s="12">
        <v>20871597</v>
      </c>
    </row>
    <row r="59" spans="1:5" ht="15">
      <c r="A59" s="10" t="s">
        <v>44</v>
      </c>
      <c r="B59" s="11">
        <v>0.692</v>
      </c>
      <c r="C59" s="10" t="s">
        <v>551</v>
      </c>
      <c r="D59" s="10" t="s">
        <v>566</v>
      </c>
      <c r="E59" s="12">
        <v>20871597</v>
      </c>
    </row>
    <row r="60" spans="1:5" ht="15">
      <c r="A60" s="10" t="s">
        <v>45</v>
      </c>
      <c r="B60" s="11">
        <v>0.0242</v>
      </c>
      <c r="C60" s="10" t="s">
        <v>551</v>
      </c>
      <c r="D60" s="10" t="s">
        <v>566</v>
      </c>
      <c r="E60" s="12">
        <v>20871597</v>
      </c>
    </row>
    <row r="61" spans="1:5" ht="15">
      <c r="A61" s="10" t="s">
        <v>46</v>
      </c>
      <c r="B61" s="11">
        <v>0.349</v>
      </c>
      <c r="C61" s="10" t="s">
        <v>551</v>
      </c>
      <c r="D61" s="10" t="s">
        <v>566</v>
      </c>
      <c r="E61" s="12">
        <v>20871597</v>
      </c>
    </row>
    <row r="62" spans="1:5" ht="15">
      <c r="A62" s="10" t="s">
        <v>763</v>
      </c>
      <c r="B62" s="11">
        <v>0.658</v>
      </c>
      <c r="C62" s="10" t="s">
        <v>551</v>
      </c>
      <c r="D62" s="10" t="s">
        <v>566</v>
      </c>
      <c r="E62" s="12">
        <v>20871597</v>
      </c>
    </row>
    <row r="63" spans="1:5" ht="15">
      <c r="A63" s="10" t="s">
        <v>15</v>
      </c>
      <c r="B63" s="11">
        <v>5.2E-06</v>
      </c>
      <c r="C63" s="10" t="s">
        <v>551</v>
      </c>
      <c r="D63" s="10" t="s">
        <v>566</v>
      </c>
      <c r="E63" s="12">
        <v>20871597</v>
      </c>
    </row>
    <row r="64" spans="1:5" ht="15">
      <c r="A64" s="10" t="s">
        <v>47</v>
      </c>
      <c r="B64" s="11" t="s">
        <v>66</v>
      </c>
      <c r="C64" s="10" t="s">
        <v>551</v>
      </c>
      <c r="D64" s="10" t="s">
        <v>566</v>
      </c>
      <c r="E64" s="12">
        <v>20871597</v>
      </c>
    </row>
    <row r="65" spans="1:5" ht="15">
      <c r="A65" s="10" t="s">
        <v>48</v>
      </c>
      <c r="B65" s="11" t="s">
        <v>66</v>
      </c>
      <c r="C65" s="10" t="s">
        <v>551</v>
      </c>
      <c r="D65" s="10" t="s">
        <v>566</v>
      </c>
      <c r="E65" s="12">
        <v>20871597</v>
      </c>
    </row>
    <row r="66" spans="1:5" ht="15">
      <c r="A66" s="10" t="s">
        <v>49</v>
      </c>
      <c r="B66" s="11">
        <v>0.0106</v>
      </c>
      <c r="C66" s="10" t="s">
        <v>551</v>
      </c>
      <c r="D66" s="10" t="s">
        <v>566</v>
      </c>
      <c r="E66" s="12">
        <v>20871597</v>
      </c>
    </row>
    <row r="67" spans="1:5" ht="15">
      <c r="A67" s="10" t="s">
        <v>638</v>
      </c>
      <c r="B67" s="11">
        <v>0.0922</v>
      </c>
      <c r="C67" s="10" t="s">
        <v>551</v>
      </c>
      <c r="D67" s="10" t="s">
        <v>566</v>
      </c>
      <c r="E67" s="12">
        <v>20871597</v>
      </c>
    </row>
    <row r="68" spans="1:5" ht="15">
      <c r="A68" s="10" t="s">
        <v>50</v>
      </c>
      <c r="B68" s="11">
        <v>0.927</v>
      </c>
      <c r="C68" s="10" t="s">
        <v>551</v>
      </c>
      <c r="D68" s="10" t="s">
        <v>566</v>
      </c>
      <c r="E68" s="12">
        <v>20871597</v>
      </c>
    </row>
    <row r="69" spans="1:5" ht="15">
      <c r="A69" s="10" t="s">
        <v>51</v>
      </c>
      <c r="B69" s="11">
        <v>0.397</v>
      </c>
      <c r="C69" s="10" t="s">
        <v>551</v>
      </c>
      <c r="D69" s="10" t="s">
        <v>566</v>
      </c>
      <c r="E69" s="12">
        <v>20871597</v>
      </c>
    </row>
    <row r="70" spans="1:5" ht="15">
      <c r="A70" s="10" t="s">
        <v>52</v>
      </c>
      <c r="B70" s="11" t="s">
        <v>66</v>
      </c>
      <c r="C70" s="10" t="s">
        <v>551</v>
      </c>
      <c r="D70" s="10" t="s">
        <v>566</v>
      </c>
      <c r="E70" s="12">
        <v>20871597</v>
      </c>
    </row>
    <row r="71" spans="1:5" ht="15">
      <c r="A71" s="10" t="s">
        <v>53</v>
      </c>
      <c r="B71" s="11" t="s">
        <v>66</v>
      </c>
      <c r="C71" s="10" t="s">
        <v>551</v>
      </c>
      <c r="D71" s="10" t="s">
        <v>566</v>
      </c>
      <c r="E71" s="12">
        <v>20871597</v>
      </c>
    </row>
    <row r="72" spans="1:5" ht="15">
      <c r="A72" s="10" t="s">
        <v>643</v>
      </c>
      <c r="B72" s="11">
        <v>0.0241</v>
      </c>
      <c r="C72" s="10" t="s">
        <v>551</v>
      </c>
      <c r="D72" s="10" t="s">
        <v>566</v>
      </c>
      <c r="E72" s="12">
        <v>20871597</v>
      </c>
    </row>
    <row r="73" spans="1:5" ht="15">
      <c r="A73" s="10" t="s">
        <v>54</v>
      </c>
      <c r="B73" s="11" t="s">
        <v>66</v>
      </c>
      <c r="C73" s="10" t="s">
        <v>551</v>
      </c>
      <c r="D73" s="10" t="s">
        <v>566</v>
      </c>
      <c r="E73" s="12">
        <v>20871597</v>
      </c>
    </row>
    <row r="74" spans="1:5" ht="15">
      <c r="A74" s="10" t="s">
        <v>55</v>
      </c>
      <c r="B74" s="11" t="s">
        <v>66</v>
      </c>
      <c r="C74" s="10" t="s">
        <v>551</v>
      </c>
      <c r="D74" s="10" t="s">
        <v>566</v>
      </c>
      <c r="E74" s="12">
        <v>20871597</v>
      </c>
    </row>
    <row r="75" spans="1:5" ht="15">
      <c r="A75" s="10" t="s">
        <v>56</v>
      </c>
      <c r="B75" s="11">
        <v>0.178</v>
      </c>
      <c r="C75" s="10" t="s">
        <v>551</v>
      </c>
      <c r="D75" s="10" t="s">
        <v>566</v>
      </c>
      <c r="E75" s="12">
        <v>20871597</v>
      </c>
    </row>
    <row r="76" spans="1:5" ht="15">
      <c r="A76" s="10" t="s">
        <v>57</v>
      </c>
      <c r="B76" s="11">
        <v>0.727</v>
      </c>
      <c r="C76" s="10" t="s">
        <v>551</v>
      </c>
      <c r="D76" s="10" t="s">
        <v>566</v>
      </c>
      <c r="E76" s="12">
        <v>20871597</v>
      </c>
    </row>
    <row r="77" spans="1:5" ht="15">
      <c r="A77" s="10" t="s">
        <v>764</v>
      </c>
      <c r="B77" s="11">
        <v>0.914</v>
      </c>
      <c r="C77" s="10" t="s">
        <v>551</v>
      </c>
      <c r="D77" s="10" t="s">
        <v>566</v>
      </c>
      <c r="E77" s="12">
        <v>20871597</v>
      </c>
    </row>
    <row r="78" spans="1:5" ht="15">
      <c r="A78" s="10" t="s">
        <v>58</v>
      </c>
      <c r="B78" s="11">
        <v>0.998</v>
      </c>
      <c r="C78" s="10" t="s">
        <v>551</v>
      </c>
      <c r="D78" s="10" t="s">
        <v>566</v>
      </c>
      <c r="E78" s="12">
        <v>20871597</v>
      </c>
    </row>
    <row r="79" spans="1:5" ht="15">
      <c r="A79" s="10" t="s">
        <v>667</v>
      </c>
      <c r="B79" s="11">
        <v>0.339</v>
      </c>
      <c r="C79" s="10" t="s">
        <v>551</v>
      </c>
      <c r="D79" s="10" t="s">
        <v>566</v>
      </c>
      <c r="E79" s="12">
        <v>20871597</v>
      </c>
    </row>
    <row r="80" spans="1:5" ht="15">
      <c r="A80" s="10" t="s">
        <v>59</v>
      </c>
      <c r="B80" s="11">
        <v>0.807</v>
      </c>
      <c r="C80" s="10" t="s">
        <v>551</v>
      </c>
      <c r="D80" s="10" t="s">
        <v>566</v>
      </c>
      <c r="E80" s="12">
        <v>20871597</v>
      </c>
    </row>
    <row r="81" spans="1:5" ht="15">
      <c r="A81" s="10" t="s">
        <v>60</v>
      </c>
      <c r="B81" s="11" t="s">
        <v>66</v>
      </c>
      <c r="C81" s="10" t="s">
        <v>551</v>
      </c>
      <c r="D81" s="10" t="s">
        <v>566</v>
      </c>
      <c r="E81" s="12">
        <v>20871597</v>
      </c>
    </row>
    <row r="82" spans="1:5" ht="15">
      <c r="A82" s="10" t="s">
        <v>765</v>
      </c>
      <c r="B82" s="11">
        <v>0.717</v>
      </c>
      <c r="C82" s="10" t="s">
        <v>551</v>
      </c>
      <c r="D82" s="10" t="s">
        <v>566</v>
      </c>
      <c r="E82" s="12">
        <v>20871597</v>
      </c>
    </row>
    <row r="83" spans="1:5" ht="15">
      <c r="A83" s="10" t="s">
        <v>668</v>
      </c>
      <c r="B83" s="11">
        <v>0.289</v>
      </c>
      <c r="C83" s="10" t="s">
        <v>551</v>
      </c>
      <c r="D83" s="10" t="s">
        <v>566</v>
      </c>
      <c r="E83" s="12">
        <v>20871597</v>
      </c>
    </row>
    <row r="84" spans="1:5" ht="15">
      <c r="A84" s="10" t="s">
        <v>61</v>
      </c>
      <c r="B84" s="11">
        <v>0.757</v>
      </c>
      <c r="C84" s="10" t="s">
        <v>551</v>
      </c>
      <c r="D84" s="10" t="s">
        <v>566</v>
      </c>
      <c r="E84" s="12">
        <v>20871597</v>
      </c>
    </row>
    <row r="85" spans="1:5" ht="15">
      <c r="A85" s="10" t="s">
        <v>62</v>
      </c>
      <c r="B85" s="11">
        <v>0.299</v>
      </c>
      <c r="C85" s="10" t="s">
        <v>551</v>
      </c>
      <c r="D85" s="10" t="s">
        <v>566</v>
      </c>
      <c r="E85" s="12">
        <v>20871597</v>
      </c>
    </row>
    <row r="86" spans="1:5" ht="15">
      <c r="A86" s="10" t="s">
        <v>63</v>
      </c>
      <c r="B86" s="11">
        <v>0.931</v>
      </c>
      <c r="C86" s="10" t="s">
        <v>551</v>
      </c>
      <c r="D86" s="10" t="s">
        <v>566</v>
      </c>
      <c r="E86" s="12">
        <v>20871597</v>
      </c>
    </row>
    <row r="87" spans="1:5" ht="15">
      <c r="A87" s="10" t="s">
        <v>455</v>
      </c>
      <c r="B87" s="11">
        <v>0.922</v>
      </c>
      <c r="C87" s="10" t="s">
        <v>551</v>
      </c>
      <c r="D87" s="10" t="s">
        <v>566</v>
      </c>
      <c r="E87" s="12">
        <v>20871597</v>
      </c>
    </row>
    <row r="88" spans="1:5" ht="15">
      <c r="A88" s="10" t="s">
        <v>64</v>
      </c>
      <c r="B88" s="11">
        <v>0.694</v>
      </c>
      <c r="C88" s="10" t="s">
        <v>551</v>
      </c>
      <c r="D88" s="10" t="s">
        <v>566</v>
      </c>
      <c r="E88" s="12">
        <v>20871597</v>
      </c>
    </row>
    <row r="89" spans="1:5" ht="15">
      <c r="A89" s="10" t="s">
        <v>65</v>
      </c>
      <c r="B89" s="11">
        <v>0.189</v>
      </c>
      <c r="C89" s="10" t="s">
        <v>551</v>
      </c>
      <c r="D89" s="10" t="s">
        <v>566</v>
      </c>
      <c r="E89" s="12">
        <v>20871597</v>
      </c>
    </row>
    <row r="90" spans="1:5" ht="15">
      <c r="A90" s="10" t="s">
        <v>67</v>
      </c>
      <c r="B90" s="11">
        <v>0.759</v>
      </c>
      <c r="C90" s="10" t="s">
        <v>551</v>
      </c>
      <c r="D90" s="10" t="s">
        <v>566</v>
      </c>
      <c r="E90" s="12">
        <v>20871597</v>
      </c>
    </row>
    <row r="91" spans="1:5" ht="15">
      <c r="A91" s="10" t="s">
        <v>68</v>
      </c>
      <c r="B91" s="11">
        <v>0.817</v>
      </c>
      <c r="C91" s="10" t="s">
        <v>551</v>
      </c>
      <c r="D91" s="10" t="s">
        <v>566</v>
      </c>
      <c r="E91" s="12">
        <v>20871597</v>
      </c>
    </row>
    <row r="92" spans="1:5" ht="15">
      <c r="A92" s="10" t="s">
        <v>766</v>
      </c>
      <c r="B92" s="11">
        <v>0.747</v>
      </c>
      <c r="C92" s="10" t="s">
        <v>551</v>
      </c>
      <c r="D92" s="10" t="s">
        <v>566</v>
      </c>
      <c r="E92" s="12">
        <v>20871597</v>
      </c>
    </row>
    <row r="93" spans="1:5" ht="15">
      <c r="A93" s="10" t="s">
        <v>69</v>
      </c>
      <c r="B93" s="11">
        <v>0.549</v>
      </c>
      <c r="C93" s="10" t="s">
        <v>551</v>
      </c>
      <c r="D93" s="10" t="s">
        <v>566</v>
      </c>
      <c r="E93" s="12">
        <v>20871597</v>
      </c>
    </row>
    <row r="94" spans="1:5" ht="15">
      <c r="A94" s="10" t="s">
        <v>70</v>
      </c>
      <c r="B94" s="11">
        <v>0.771</v>
      </c>
      <c r="C94" s="10" t="s">
        <v>551</v>
      </c>
      <c r="D94" s="10" t="s">
        <v>566</v>
      </c>
      <c r="E94" s="12">
        <v>20871597</v>
      </c>
    </row>
    <row r="95" spans="1:5" ht="15">
      <c r="A95" s="10" t="s">
        <v>71</v>
      </c>
      <c r="B95" s="11">
        <v>0.402</v>
      </c>
      <c r="C95" s="10" t="s">
        <v>551</v>
      </c>
      <c r="D95" s="10" t="s">
        <v>566</v>
      </c>
      <c r="E95" s="12">
        <v>20871597</v>
      </c>
    </row>
    <row r="96" spans="1:5" ht="15">
      <c r="A96" s="10" t="s">
        <v>72</v>
      </c>
      <c r="B96" s="11">
        <v>0.579</v>
      </c>
      <c r="C96" s="10" t="s">
        <v>551</v>
      </c>
      <c r="D96" s="10" t="s">
        <v>566</v>
      </c>
      <c r="E96" s="12">
        <v>20871597</v>
      </c>
    </row>
    <row r="97" spans="1:5" ht="15">
      <c r="A97" s="10" t="s">
        <v>767</v>
      </c>
      <c r="B97" s="11">
        <v>0.337</v>
      </c>
      <c r="C97" s="10" t="s">
        <v>551</v>
      </c>
      <c r="D97" s="10" t="s">
        <v>566</v>
      </c>
      <c r="E97" s="12">
        <v>20871597</v>
      </c>
    </row>
    <row r="98" spans="1:5" ht="15">
      <c r="A98" s="10" t="s">
        <v>73</v>
      </c>
      <c r="B98" s="11">
        <v>0.301</v>
      </c>
      <c r="C98" s="10" t="s">
        <v>551</v>
      </c>
      <c r="D98" s="10" t="s">
        <v>566</v>
      </c>
      <c r="E98" s="12">
        <v>20871597</v>
      </c>
    </row>
    <row r="99" spans="1:5" ht="15">
      <c r="A99" s="10" t="s">
        <v>74</v>
      </c>
      <c r="B99" s="11">
        <v>0.342</v>
      </c>
      <c r="C99" s="10" t="s">
        <v>551</v>
      </c>
      <c r="D99" s="10" t="s">
        <v>566</v>
      </c>
      <c r="E99" s="12">
        <v>20871597</v>
      </c>
    </row>
    <row r="100" spans="1:5" ht="15">
      <c r="A100" s="10" t="s">
        <v>75</v>
      </c>
      <c r="B100" s="11">
        <v>0.212</v>
      </c>
      <c r="C100" s="10" t="s">
        <v>551</v>
      </c>
      <c r="D100" s="10" t="s">
        <v>566</v>
      </c>
      <c r="E100" s="12">
        <v>20871597</v>
      </c>
    </row>
    <row r="101" spans="1:5" ht="15">
      <c r="A101" s="10" t="s">
        <v>76</v>
      </c>
      <c r="B101" s="11">
        <v>0.963</v>
      </c>
      <c r="C101" s="10" t="s">
        <v>551</v>
      </c>
      <c r="D101" s="10" t="s">
        <v>566</v>
      </c>
      <c r="E101" s="12">
        <v>20871597</v>
      </c>
    </row>
    <row r="102" spans="1:5" ht="15">
      <c r="A102" s="10" t="s">
        <v>768</v>
      </c>
      <c r="B102" s="11">
        <v>0.847</v>
      </c>
      <c r="C102" s="10" t="s">
        <v>551</v>
      </c>
      <c r="D102" s="10" t="s">
        <v>566</v>
      </c>
      <c r="E102" s="12">
        <v>20871597</v>
      </c>
    </row>
    <row r="103" spans="1:5" ht="15">
      <c r="A103" s="10" t="s">
        <v>77</v>
      </c>
      <c r="B103" s="11">
        <v>0.122</v>
      </c>
      <c r="C103" s="10" t="s">
        <v>551</v>
      </c>
      <c r="D103" s="10" t="s">
        <v>566</v>
      </c>
      <c r="E103" s="12">
        <v>20871597</v>
      </c>
    </row>
    <row r="104" spans="1:5" ht="15">
      <c r="A104" s="10" t="s">
        <v>78</v>
      </c>
      <c r="B104" s="11">
        <v>0.729</v>
      </c>
      <c r="C104" s="10" t="s">
        <v>551</v>
      </c>
      <c r="D104" s="10" t="s">
        <v>566</v>
      </c>
      <c r="E104" s="12">
        <v>20871597</v>
      </c>
    </row>
    <row r="105" spans="1:5" ht="15">
      <c r="A105" s="10" t="s">
        <v>79</v>
      </c>
      <c r="B105" s="11">
        <v>0.305</v>
      </c>
      <c r="C105" s="10" t="s">
        <v>551</v>
      </c>
      <c r="D105" s="10" t="s">
        <v>566</v>
      </c>
      <c r="E105" s="12">
        <v>20871597</v>
      </c>
    </row>
    <row r="106" spans="1:5" ht="15">
      <c r="A106" s="10" t="s">
        <v>319</v>
      </c>
      <c r="B106" s="11">
        <v>0.386</v>
      </c>
      <c r="C106" s="10" t="s">
        <v>551</v>
      </c>
      <c r="D106" s="10" t="s">
        <v>566</v>
      </c>
      <c r="E106" s="12">
        <v>20871597</v>
      </c>
    </row>
    <row r="107" spans="1:5" ht="15">
      <c r="A107" s="10" t="s">
        <v>769</v>
      </c>
      <c r="B107" s="11">
        <v>0.222</v>
      </c>
      <c r="C107" s="10" t="s">
        <v>551</v>
      </c>
      <c r="D107" s="10" t="s">
        <v>566</v>
      </c>
      <c r="E107" s="12">
        <v>20871597</v>
      </c>
    </row>
    <row r="108" spans="1:5" ht="15">
      <c r="A108" s="10" t="s">
        <v>320</v>
      </c>
      <c r="B108" s="11">
        <v>0.234</v>
      </c>
      <c r="C108" s="10" t="s">
        <v>551</v>
      </c>
      <c r="D108" s="10" t="s">
        <v>566</v>
      </c>
      <c r="E108" s="12">
        <v>20871597</v>
      </c>
    </row>
    <row r="109" spans="1:5" ht="15">
      <c r="A109" s="10" t="s">
        <v>321</v>
      </c>
      <c r="B109" s="11">
        <v>0.501</v>
      </c>
      <c r="C109" s="10" t="s">
        <v>551</v>
      </c>
      <c r="D109" s="10" t="s">
        <v>566</v>
      </c>
      <c r="E109" s="12">
        <v>20871597</v>
      </c>
    </row>
    <row r="110" spans="1:5" ht="15">
      <c r="A110" s="10" t="s">
        <v>322</v>
      </c>
      <c r="B110" s="11">
        <v>0.314</v>
      </c>
      <c r="C110" s="10" t="s">
        <v>551</v>
      </c>
      <c r="D110" s="10" t="s">
        <v>566</v>
      </c>
      <c r="E110" s="12">
        <v>20871597</v>
      </c>
    </row>
    <row r="111" spans="1:5" ht="15">
      <c r="A111" s="10" t="s">
        <v>323</v>
      </c>
      <c r="B111" s="11">
        <v>0.225</v>
      </c>
      <c r="C111" s="10" t="s">
        <v>551</v>
      </c>
      <c r="D111" s="10" t="s">
        <v>566</v>
      </c>
      <c r="E111" s="12">
        <v>20871597</v>
      </c>
    </row>
    <row r="112" spans="1:5" ht="15">
      <c r="A112" s="10" t="s">
        <v>770</v>
      </c>
      <c r="B112" s="11">
        <v>0.561</v>
      </c>
      <c r="C112" s="10" t="s">
        <v>551</v>
      </c>
      <c r="D112" s="10" t="s">
        <v>566</v>
      </c>
      <c r="E112" s="12">
        <v>20871597</v>
      </c>
    </row>
    <row r="113" spans="1:5" ht="15">
      <c r="A113" s="10" t="s">
        <v>324</v>
      </c>
      <c r="B113" s="11">
        <v>0.0462</v>
      </c>
      <c r="C113" s="10" t="s">
        <v>551</v>
      </c>
      <c r="D113" s="10" t="s">
        <v>566</v>
      </c>
      <c r="E113" s="12">
        <v>20871597</v>
      </c>
    </row>
    <row r="114" spans="1:5" ht="15">
      <c r="A114" s="10" t="s">
        <v>325</v>
      </c>
      <c r="B114" s="11">
        <v>0.711</v>
      </c>
      <c r="C114" s="10" t="s">
        <v>551</v>
      </c>
      <c r="D114" s="10" t="s">
        <v>566</v>
      </c>
      <c r="E114" s="12">
        <v>20871597</v>
      </c>
    </row>
    <row r="115" spans="1:5" ht="15">
      <c r="A115" s="10" t="s">
        <v>326</v>
      </c>
      <c r="B115" s="11">
        <v>0.596</v>
      </c>
      <c r="C115" s="10" t="s">
        <v>551</v>
      </c>
      <c r="D115" s="10" t="s">
        <v>566</v>
      </c>
      <c r="E115" s="12">
        <v>20871597</v>
      </c>
    </row>
    <row r="116" spans="1:5" ht="15">
      <c r="A116" s="10" t="s">
        <v>327</v>
      </c>
      <c r="B116" s="11">
        <v>0.496</v>
      </c>
      <c r="C116" s="10" t="s">
        <v>551</v>
      </c>
      <c r="D116" s="10" t="s">
        <v>566</v>
      </c>
      <c r="E116" s="12">
        <v>20871597</v>
      </c>
    </row>
    <row r="117" spans="1:5" ht="15">
      <c r="A117" s="10" t="s">
        <v>771</v>
      </c>
      <c r="B117" s="11">
        <v>0.568</v>
      </c>
      <c r="C117" s="10" t="s">
        <v>551</v>
      </c>
      <c r="D117" s="10" t="s">
        <v>566</v>
      </c>
      <c r="E117" s="12">
        <v>20871597</v>
      </c>
    </row>
    <row r="118" spans="1:5" ht="15">
      <c r="A118" s="10" t="s">
        <v>328</v>
      </c>
      <c r="B118" s="11">
        <v>0.00262</v>
      </c>
      <c r="C118" s="10" t="s">
        <v>551</v>
      </c>
      <c r="D118" s="10" t="s">
        <v>566</v>
      </c>
      <c r="E118" s="12">
        <v>20871597</v>
      </c>
    </row>
    <row r="119" spans="1:5" ht="15">
      <c r="A119" s="10" t="s">
        <v>329</v>
      </c>
      <c r="B119" s="11">
        <v>0.979</v>
      </c>
      <c r="C119" s="10" t="s">
        <v>551</v>
      </c>
      <c r="D119" s="10" t="s">
        <v>566</v>
      </c>
      <c r="E119" s="12">
        <v>20871597</v>
      </c>
    </row>
    <row r="120" spans="1:5" ht="15">
      <c r="A120" s="10" t="s">
        <v>330</v>
      </c>
      <c r="B120" s="11">
        <v>0.269</v>
      </c>
      <c r="C120" s="10" t="s">
        <v>551</v>
      </c>
      <c r="D120" s="10" t="s">
        <v>566</v>
      </c>
      <c r="E120" s="12">
        <v>20871597</v>
      </c>
    </row>
    <row r="121" spans="1:5" ht="15">
      <c r="A121" s="10" t="s">
        <v>331</v>
      </c>
      <c r="B121" s="11">
        <v>0.00461</v>
      </c>
      <c r="C121" s="10" t="s">
        <v>551</v>
      </c>
      <c r="D121" s="10" t="s">
        <v>566</v>
      </c>
      <c r="E121" s="12">
        <v>20871597</v>
      </c>
    </row>
    <row r="122" spans="1:5" ht="15">
      <c r="A122" s="10" t="s">
        <v>772</v>
      </c>
      <c r="B122" s="11">
        <v>0.00278</v>
      </c>
      <c r="C122" s="10" t="s">
        <v>551</v>
      </c>
      <c r="D122" s="10" t="s">
        <v>566</v>
      </c>
      <c r="E122" s="12">
        <v>20871597</v>
      </c>
    </row>
    <row r="123" spans="1:5" ht="15">
      <c r="A123" s="10" t="s">
        <v>332</v>
      </c>
      <c r="B123" s="11">
        <v>0.00781</v>
      </c>
      <c r="C123" s="10" t="s">
        <v>551</v>
      </c>
      <c r="D123" s="10" t="s">
        <v>566</v>
      </c>
      <c r="E123" s="12">
        <v>20871597</v>
      </c>
    </row>
    <row r="124" spans="1:5" ht="15">
      <c r="A124" s="10" t="s">
        <v>333</v>
      </c>
      <c r="B124" s="11">
        <v>0.026</v>
      </c>
      <c r="C124" s="10" t="s">
        <v>551</v>
      </c>
      <c r="D124" s="10" t="s">
        <v>566</v>
      </c>
      <c r="E124" s="12">
        <v>20871597</v>
      </c>
    </row>
    <row r="125" spans="1:5" ht="15">
      <c r="A125" s="10" t="s">
        <v>334</v>
      </c>
      <c r="B125" s="11">
        <v>0.248</v>
      </c>
      <c r="C125" s="10" t="s">
        <v>551</v>
      </c>
      <c r="D125" s="10" t="s">
        <v>566</v>
      </c>
      <c r="E125" s="12">
        <v>20871597</v>
      </c>
    </row>
    <row r="126" spans="1:5" ht="15">
      <c r="A126" s="10" t="s">
        <v>335</v>
      </c>
      <c r="B126" s="11">
        <v>0.528</v>
      </c>
      <c r="C126" s="10" t="s">
        <v>551</v>
      </c>
      <c r="D126" s="10" t="s">
        <v>566</v>
      </c>
      <c r="E126" s="12">
        <v>20871597</v>
      </c>
    </row>
    <row r="127" spans="1:5" ht="15">
      <c r="A127" s="10" t="s">
        <v>773</v>
      </c>
      <c r="B127" s="11">
        <v>0.547</v>
      </c>
      <c r="C127" s="10" t="s">
        <v>551</v>
      </c>
      <c r="D127" s="10" t="s">
        <v>566</v>
      </c>
      <c r="E127" s="12">
        <v>20871597</v>
      </c>
    </row>
    <row r="128" spans="1:5" ht="15">
      <c r="A128" s="10" t="s">
        <v>336</v>
      </c>
      <c r="B128" s="11">
        <v>0.012</v>
      </c>
      <c r="C128" s="10" t="s">
        <v>551</v>
      </c>
      <c r="D128" s="10" t="s">
        <v>566</v>
      </c>
      <c r="E128" s="12">
        <v>20871597</v>
      </c>
    </row>
    <row r="129" spans="1:5" ht="15">
      <c r="A129" s="10" t="s">
        <v>337</v>
      </c>
      <c r="B129" s="11">
        <v>0.0756</v>
      </c>
      <c r="C129" s="10" t="s">
        <v>551</v>
      </c>
      <c r="D129" s="10" t="s">
        <v>566</v>
      </c>
      <c r="E129" s="12">
        <v>20871597</v>
      </c>
    </row>
    <row r="130" spans="1:5" ht="15">
      <c r="A130" s="10" t="s">
        <v>338</v>
      </c>
      <c r="B130" s="11">
        <v>0.0454</v>
      </c>
      <c r="C130" s="10" t="s">
        <v>551</v>
      </c>
      <c r="D130" s="10" t="s">
        <v>566</v>
      </c>
      <c r="E130" s="12">
        <v>20871597</v>
      </c>
    </row>
    <row r="131" spans="1:5" ht="15">
      <c r="A131" s="10" t="s">
        <v>774</v>
      </c>
      <c r="B131" s="11">
        <v>0.00418</v>
      </c>
      <c r="C131" s="10" t="s">
        <v>551</v>
      </c>
      <c r="D131" s="10" t="s">
        <v>566</v>
      </c>
      <c r="E131" s="12">
        <v>20871597</v>
      </c>
    </row>
    <row r="132" spans="1:5" ht="15">
      <c r="A132" s="10" t="s">
        <v>775</v>
      </c>
      <c r="B132" s="11">
        <v>0.0906</v>
      </c>
      <c r="C132" s="10" t="s">
        <v>551</v>
      </c>
      <c r="D132" s="10" t="s">
        <v>566</v>
      </c>
      <c r="E132" s="12">
        <v>20871597</v>
      </c>
    </row>
    <row r="133" spans="1:5" ht="15">
      <c r="A133" s="10" t="s">
        <v>776</v>
      </c>
      <c r="B133" s="11">
        <v>0.162</v>
      </c>
      <c r="C133" s="10" t="s">
        <v>551</v>
      </c>
      <c r="D133" s="10" t="s">
        <v>566</v>
      </c>
      <c r="E133" s="12">
        <v>20871597</v>
      </c>
    </row>
    <row r="134" spans="1:5" ht="15">
      <c r="A134" s="10" t="s">
        <v>777</v>
      </c>
      <c r="B134" s="11">
        <v>0.0219</v>
      </c>
      <c r="C134" s="10" t="s">
        <v>551</v>
      </c>
      <c r="D134" s="10" t="s">
        <v>566</v>
      </c>
      <c r="E134" s="12">
        <v>20871597</v>
      </c>
    </row>
    <row r="135" spans="1:5" ht="15">
      <c r="A135" s="10" t="s">
        <v>778</v>
      </c>
      <c r="B135" s="11">
        <v>0.551</v>
      </c>
      <c r="C135" s="10" t="s">
        <v>551</v>
      </c>
      <c r="D135" s="10" t="s">
        <v>566</v>
      </c>
      <c r="E135" s="12">
        <v>20871597</v>
      </c>
    </row>
    <row r="136" spans="1:5" ht="15">
      <c r="A136" s="10" t="s">
        <v>779</v>
      </c>
      <c r="B136" s="11">
        <v>0.0589</v>
      </c>
      <c r="C136" s="10" t="s">
        <v>551</v>
      </c>
      <c r="D136" s="10" t="s">
        <v>566</v>
      </c>
      <c r="E136" s="12">
        <v>20871597</v>
      </c>
    </row>
    <row r="137" spans="1:5" ht="15">
      <c r="A137" s="10" t="s">
        <v>780</v>
      </c>
      <c r="B137" s="11">
        <v>0.0114</v>
      </c>
      <c r="C137" s="10" t="s">
        <v>551</v>
      </c>
      <c r="D137" s="10" t="s">
        <v>566</v>
      </c>
      <c r="E137" s="12">
        <v>20871597</v>
      </c>
    </row>
    <row r="138" spans="1:5" ht="15">
      <c r="A138" s="10" t="s">
        <v>781</v>
      </c>
      <c r="B138" s="11">
        <v>0.0386</v>
      </c>
      <c r="C138" s="10" t="s">
        <v>551</v>
      </c>
      <c r="D138" s="10" t="s">
        <v>566</v>
      </c>
      <c r="E138" s="12">
        <v>20871597</v>
      </c>
    </row>
    <row r="139" spans="1:5" ht="15">
      <c r="A139" s="10" t="s">
        <v>782</v>
      </c>
      <c r="B139" s="11">
        <v>0.314</v>
      </c>
      <c r="C139" s="10" t="s">
        <v>551</v>
      </c>
      <c r="D139" s="10" t="s">
        <v>566</v>
      </c>
      <c r="E139" s="12">
        <v>20871597</v>
      </c>
    </row>
    <row r="140" spans="1:5" ht="15">
      <c r="A140" s="10" t="s">
        <v>783</v>
      </c>
      <c r="B140" s="11">
        <v>0.00977</v>
      </c>
      <c r="C140" s="10" t="s">
        <v>551</v>
      </c>
      <c r="D140" s="10" t="s">
        <v>566</v>
      </c>
      <c r="E140" s="12">
        <v>20871597</v>
      </c>
    </row>
    <row r="141" spans="1:5" ht="15">
      <c r="A141" s="10" t="s">
        <v>784</v>
      </c>
      <c r="B141" s="11">
        <v>0.403</v>
      </c>
      <c r="C141" s="10" t="s">
        <v>551</v>
      </c>
      <c r="D141" s="10" t="s">
        <v>566</v>
      </c>
      <c r="E141" s="12">
        <v>20871597</v>
      </c>
    </row>
    <row r="142" spans="1:5" ht="15">
      <c r="A142" s="10" t="s">
        <v>785</v>
      </c>
      <c r="B142" s="11">
        <v>0.00161</v>
      </c>
      <c r="C142" s="10" t="s">
        <v>551</v>
      </c>
      <c r="D142" s="10" t="s">
        <v>566</v>
      </c>
      <c r="E142" s="12">
        <v>20871597</v>
      </c>
    </row>
    <row r="143" spans="1:5" ht="15">
      <c r="A143" s="10" t="s">
        <v>786</v>
      </c>
      <c r="B143" s="11">
        <v>0.0263</v>
      </c>
      <c r="C143" s="10" t="s">
        <v>551</v>
      </c>
      <c r="D143" s="10" t="s">
        <v>566</v>
      </c>
      <c r="E143" s="12">
        <v>20871597</v>
      </c>
    </row>
    <row r="144" spans="1:5" ht="15">
      <c r="A144" s="10" t="s">
        <v>339</v>
      </c>
      <c r="B144" s="11">
        <v>0.108</v>
      </c>
      <c r="C144" s="10" t="s">
        <v>551</v>
      </c>
      <c r="D144" s="10" t="s">
        <v>566</v>
      </c>
      <c r="E144" s="12">
        <v>20871597</v>
      </c>
    </row>
    <row r="145" spans="1:5" ht="15">
      <c r="A145" s="10" t="s">
        <v>340</v>
      </c>
      <c r="B145" s="11">
        <v>0.559</v>
      </c>
      <c r="C145" s="10" t="s">
        <v>551</v>
      </c>
      <c r="D145" s="10" t="s">
        <v>566</v>
      </c>
      <c r="E145" s="12">
        <v>20871597</v>
      </c>
    </row>
    <row r="146" spans="1:5" ht="15">
      <c r="A146" s="10" t="s">
        <v>341</v>
      </c>
      <c r="B146" s="11">
        <v>0.021</v>
      </c>
      <c r="C146" s="10" t="s">
        <v>551</v>
      </c>
      <c r="D146" s="10" t="s">
        <v>566</v>
      </c>
      <c r="E146" s="12">
        <v>20871597</v>
      </c>
    </row>
    <row r="147" spans="1:5" ht="15">
      <c r="A147" s="10" t="s">
        <v>787</v>
      </c>
      <c r="B147" s="11">
        <v>0.0505</v>
      </c>
      <c r="C147" s="10" t="s">
        <v>551</v>
      </c>
      <c r="D147" s="10" t="s">
        <v>566</v>
      </c>
      <c r="E147" s="12">
        <v>20871597</v>
      </c>
    </row>
    <row r="148" spans="1:5" ht="15">
      <c r="A148" s="10" t="s">
        <v>342</v>
      </c>
      <c r="B148" s="11">
        <v>0.00199</v>
      </c>
      <c r="C148" s="10" t="s">
        <v>551</v>
      </c>
      <c r="D148" s="10" t="s">
        <v>566</v>
      </c>
      <c r="E148" s="12">
        <v>20871597</v>
      </c>
    </row>
    <row r="149" spans="1:5" ht="15">
      <c r="A149" s="10" t="s">
        <v>343</v>
      </c>
      <c r="B149" s="11">
        <v>0.00105</v>
      </c>
      <c r="C149" s="10" t="s">
        <v>551</v>
      </c>
      <c r="D149" s="10" t="s">
        <v>566</v>
      </c>
      <c r="E149" s="12">
        <v>20871597</v>
      </c>
    </row>
    <row r="150" spans="1:5" ht="15">
      <c r="A150" s="10" t="s">
        <v>344</v>
      </c>
      <c r="B150" s="11">
        <v>0.0466</v>
      </c>
      <c r="C150" s="10" t="s">
        <v>551</v>
      </c>
      <c r="D150" s="10" t="s">
        <v>566</v>
      </c>
      <c r="E150" s="12">
        <v>20871597</v>
      </c>
    </row>
    <row r="151" spans="1:5" ht="15">
      <c r="A151" s="10" t="s">
        <v>345</v>
      </c>
      <c r="B151" s="11">
        <v>0.00404</v>
      </c>
      <c r="C151" s="10" t="s">
        <v>551</v>
      </c>
      <c r="D151" s="10" t="s">
        <v>566</v>
      </c>
      <c r="E151" s="12">
        <v>20871597</v>
      </c>
    </row>
    <row r="152" spans="1:5" ht="15">
      <c r="A152" s="10" t="s">
        <v>788</v>
      </c>
      <c r="B152" s="11">
        <v>0.13</v>
      </c>
      <c r="C152" s="10" t="s">
        <v>551</v>
      </c>
      <c r="D152" s="10" t="s">
        <v>566</v>
      </c>
      <c r="E152" s="12">
        <v>20871597</v>
      </c>
    </row>
    <row r="153" spans="1:5" ht="15">
      <c r="A153" s="10" t="s">
        <v>346</v>
      </c>
      <c r="B153" s="11">
        <v>0.00632</v>
      </c>
      <c r="C153" s="10" t="s">
        <v>551</v>
      </c>
      <c r="D153" s="10" t="s">
        <v>566</v>
      </c>
      <c r="E153" s="12">
        <v>20871597</v>
      </c>
    </row>
    <row r="154" spans="1:5" ht="15">
      <c r="A154" s="10" t="s">
        <v>347</v>
      </c>
      <c r="B154" s="11">
        <v>0.582</v>
      </c>
      <c r="C154" s="10" t="s">
        <v>551</v>
      </c>
      <c r="D154" s="10" t="s">
        <v>566</v>
      </c>
      <c r="E154" s="12">
        <v>20871597</v>
      </c>
    </row>
    <row r="155" spans="1:5" ht="15">
      <c r="A155" s="10" t="s">
        <v>348</v>
      </c>
      <c r="B155" s="11">
        <v>0.946</v>
      </c>
      <c r="C155" s="10" t="s">
        <v>551</v>
      </c>
      <c r="D155" s="10" t="s">
        <v>566</v>
      </c>
      <c r="E155" s="12">
        <v>20871597</v>
      </c>
    </row>
    <row r="156" spans="1:5" ht="15">
      <c r="A156" s="10" t="s">
        <v>349</v>
      </c>
      <c r="B156" s="11">
        <v>0.000241</v>
      </c>
      <c r="C156" s="10" t="s">
        <v>551</v>
      </c>
      <c r="D156" s="10" t="s">
        <v>566</v>
      </c>
      <c r="E156" s="12">
        <v>20871597</v>
      </c>
    </row>
    <row r="157" spans="1:5" ht="15">
      <c r="A157" s="10" t="s">
        <v>429</v>
      </c>
      <c r="B157" s="11">
        <v>1.61E-05</v>
      </c>
      <c r="C157" s="10" t="s">
        <v>551</v>
      </c>
      <c r="D157" s="10" t="s">
        <v>566</v>
      </c>
      <c r="E157" s="12">
        <v>20871597</v>
      </c>
    </row>
    <row r="158" spans="1:5" ht="15">
      <c r="A158" s="10" t="s">
        <v>350</v>
      </c>
      <c r="B158" s="11">
        <v>0.826</v>
      </c>
      <c r="C158" s="10" t="s">
        <v>551</v>
      </c>
      <c r="D158" s="10" t="s">
        <v>566</v>
      </c>
      <c r="E158" s="12">
        <v>20871597</v>
      </c>
    </row>
    <row r="159" spans="1:5" ht="15">
      <c r="A159" s="10" t="s">
        <v>351</v>
      </c>
      <c r="B159" s="11">
        <v>0.0226</v>
      </c>
      <c r="C159" s="10" t="s">
        <v>551</v>
      </c>
      <c r="D159" s="10" t="s">
        <v>566</v>
      </c>
      <c r="E159" s="12">
        <v>20871597</v>
      </c>
    </row>
    <row r="160" spans="1:5" ht="15">
      <c r="A160" s="10" t="s">
        <v>352</v>
      </c>
      <c r="B160" s="11">
        <v>0.481</v>
      </c>
      <c r="C160" s="10" t="s">
        <v>551</v>
      </c>
      <c r="D160" s="10" t="s">
        <v>566</v>
      </c>
      <c r="E160" s="12">
        <v>20871597</v>
      </c>
    </row>
    <row r="161" spans="1:5" ht="15">
      <c r="A161" s="10" t="s">
        <v>353</v>
      </c>
      <c r="B161" s="11">
        <v>0.364</v>
      </c>
      <c r="C161" s="10" t="s">
        <v>551</v>
      </c>
      <c r="D161" s="10" t="s">
        <v>566</v>
      </c>
      <c r="E161" s="12">
        <v>20871597</v>
      </c>
    </row>
    <row r="162" spans="1:5" ht="15">
      <c r="A162" s="10" t="s">
        <v>789</v>
      </c>
      <c r="B162" s="11">
        <v>0.539</v>
      </c>
      <c r="C162" s="10" t="s">
        <v>551</v>
      </c>
      <c r="D162" s="10" t="s">
        <v>566</v>
      </c>
      <c r="E162" s="12">
        <v>20871597</v>
      </c>
    </row>
    <row r="163" spans="1:5" ht="15">
      <c r="A163" s="10" t="s">
        <v>354</v>
      </c>
      <c r="B163" s="11">
        <v>0.0331</v>
      </c>
      <c r="C163" s="10" t="s">
        <v>551</v>
      </c>
      <c r="D163" s="10" t="s">
        <v>566</v>
      </c>
      <c r="E163" s="12">
        <v>20871597</v>
      </c>
    </row>
    <row r="164" spans="1:5" ht="15">
      <c r="A164" s="10" t="s">
        <v>355</v>
      </c>
      <c r="B164" s="11">
        <v>0.474</v>
      </c>
      <c r="C164" s="10" t="s">
        <v>551</v>
      </c>
      <c r="D164" s="10" t="s">
        <v>566</v>
      </c>
      <c r="E164" s="12">
        <v>20871597</v>
      </c>
    </row>
    <row r="165" spans="1:5" ht="15">
      <c r="A165" s="10" t="s">
        <v>356</v>
      </c>
      <c r="B165" s="11">
        <v>0.000233</v>
      </c>
      <c r="C165" s="10" t="s">
        <v>551</v>
      </c>
      <c r="D165" s="10" t="s">
        <v>566</v>
      </c>
      <c r="E165" s="12">
        <v>20871597</v>
      </c>
    </row>
    <row r="166" spans="1:5" ht="15">
      <c r="A166" s="10" t="s">
        <v>357</v>
      </c>
      <c r="B166" s="11">
        <v>0.668</v>
      </c>
      <c r="C166" s="10" t="s">
        <v>551</v>
      </c>
      <c r="D166" s="10" t="s">
        <v>566</v>
      </c>
      <c r="E166" s="12">
        <v>20871597</v>
      </c>
    </row>
    <row r="167" spans="1:5" ht="15">
      <c r="A167" s="10" t="s">
        <v>790</v>
      </c>
      <c r="B167" s="11">
        <v>0.481</v>
      </c>
      <c r="C167" s="10" t="s">
        <v>551</v>
      </c>
      <c r="D167" s="10" t="s">
        <v>566</v>
      </c>
      <c r="E167" s="12">
        <v>20871597</v>
      </c>
    </row>
    <row r="168" spans="1:5" ht="15">
      <c r="A168" s="10" t="s">
        <v>358</v>
      </c>
      <c r="B168" s="11">
        <v>0.00065</v>
      </c>
      <c r="C168" s="10" t="s">
        <v>551</v>
      </c>
      <c r="D168" s="10" t="s">
        <v>566</v>
      </c>
      <c r="E168" s="12">
        <v>20871597</v>
      </c>
    </row>
    <row r="169" spans="1:5" ht="15">
      <c r="A169" s="10" t="s">
        <v>0</v>
      </c>
      <c r="B169" s="11">
        <v>2.18E-05</v>
      </c>
      <c r="C169" s="10" t="s">
        <v>551</v>
      </c>
      <c r="D169" s="10" t="s">
        <v>566</v>
      </c>
      <c r="E169" s="12">
        <v>20871597</v>
      </c>
    </row>
    <row r="170" spans="1:5" ht="15">
      <c r="A170" s="10" t="s">
        <v>1</v>
      </c>
      <c r="B170" s="11">
        <v>8.28E-05</v>
      </c>
      <c r="C170" s="10" t="s">
        <v>551</v>
      </c>
      <c r="D170" s="10" t="s">
        <v>566</v>
      </c>
      <c r="E170" s="12">
        <v>20871597</v>
      </c>
    </row>
    <row r="171" spans="1:5" ht="15">
      <c r="A171" s="10" t="s">
        <v>2</v>
      </c>
      <c r="B171" s="11">
        <v>2.59E-05</v>
      </c>
      <c r="C171" s="10" t="s">
        <v>551</v>
      </c>
      <c r="D171" s="10" t="s">
        <v>566</v>
      </c>
      <c r="E171" s="12">
        <v>20871597</v>
      </c>
    </row>
    <row r="172" spans="1:5" ht="15">
      <c r="A172" s="10" t="s">
        <v>791</v>
      </c>
      <c r="B172" s="11">
        <v>0.853</v>
      </c>
      <c r="C172" s="10" t="s">
        <v>551</v>
      </c>
      <c r="D172" s="10" t="s">
        <v>566</v>
      </c>
      <c r="E172" s="12">
        <v>20871597</v>
      </c>
    </row>
    <row r="173" spans="1:5" ht="15">
      <c r="A173" s="10" t="s">
        <v>359</v>
      </c>
      <c r="B173" s="11">
        <v>0.394</v>
      </c>
      <c r="C173" s="10" t="s">
        <v>551</v>
      </c>
      <c r="D173" s="10" t="s">
        <v>566</v>
      </c>
      <c r="E173" s="12">
        <v>20871597</v>
      </c>
    </row>
    <row r="174" spans="1:5" ht="15">
      <c r="A174" s="10" t="s">
        <v>360</v>
      </c>
      <c r="B174" s="11">
        <v>0.0299</v>
      </c>
      <c r="C174" s="10" t="s">
        <v>551</v>
      </c>
      <c r="D174" s="10" t="s">
        <v>566</v>
      </c>
      <c r="E174" s="12">
        <v>20871597</v>
      </c>
    </row>
    <row r="175" spans="1:5" ht="15">
      <c r="A175" s="10" t="s">
        <v>361</v>
      </c>
      <c r="B175" s="11">
        <v>0.915</v>
      </c>
      <c r="C175" s="10" t="s">
        <v>551</v>
      </c>
      <c r="D175" s="10" t="s">
        <v>566</v>
      </c>
      <c r="E175" s="12">
        <v>20871597</v>
      </c>
    </row>
    <row r="176" spans="1:5" ht="15">
      <c r="A176" s="10" t="s">
        <v>362</v>
      </c>
      <c r="B176" s="11">
        <v>0.41</v>
      </c>
      <c r="C176" s="10" t="s">
        <v>551</v>
      </c>
      <c r="D176" s="10" t="s">
        <v>566</v>
      </c>
      <c r="E176" s="12">
        <v>20871597</v>
      </c>
    </row>
    <row r="177" spans="1:5" ht="15">
      <c r="A177" s="10" t="s">
        <v>792</v>
      </c>
      <c r="B177" s="11">
        <v>0.147</v>
      </c>
      <c r="C177" s="10" t="s">
        <v>551</v>
      </c>
      <c r="D177" s="10" t="s">
        <v>566</v>
      </c>
      <c r="E177" s="12">
        <v>20871597</v>
      </c>
    </row>
    <row r="178" spans="1:5" ht="15">
      <c r="A178" s="10" t="s">
        <v>363</v>
      </c>
      <c r="B178" s="11">
        <v>0.0223</v>
      </c>
      <c r="C178" s="10" t="s">
        <v>551</v>
      </c>
      <c r="D178" s="10" t="s">
        <v>566</v>
      </c>
      <c r="E178" s="12">
        <v>20871597</v>
      </c>
    </row>
    <row r="179" spans="1:5" ht="15">
      <c r="A179" s="10" t="s">
        <v>413</v>
      </c>
      <c r="B179" s="11">
        <v>0.14</v>
      </c>
      <c r="C179" s="10" t="s">
        <v>551</v>
      </c>
      <c r="D179" s="10" t="s">
        <v>566</v>
      </c>
      <c r="E179" s="12">
        <v>20871597</v>
      </c>
    </row>
    <row r="180" spans="1:5" ht="15">
      <c r="A180" s="10" t="s">
        <v>414</v>
      </c>
      <c r="B180" s="11">
        <v>0.00437</v>
      </c>
      <c r="C180" s="10" t="s">
        <v>551</v>
      </c>
      <c r="D180" s="10" t="s">
        <v>566</v>
      </c>
      <c r="E180" s="12">
        <v>20871597</v>
      </c>
    </row>
    <row r="181" spans="1:5" ht="15">
      <c r="A181" s="10" t="s">
        <v>415</v>
      </c>
      <c r="B181" s="11">
        <v>0.465</v>
      </c>
      <c r="C181" s="10" t="s">
        <v>551</v>
      </c>
      <c r="D181" s="10" t="s">
        <v>566</v>
      </c>
      <c r="E181" s="12">
        <v>20871597</v>
      </c>
    </row>
    <row r="182" spans="1:5" ht="15">
      <c r="A182" s="10" t="s">
        <v>793</v>
      </c>
      <c r="B182" s="11">
        <v>0.558</v>
      </c>
      <c r="C182" s="10" t="s">
        <v>551</v>
      </c>
      <c r="D182" s="10" t="s">
        <v>566</v>
      </c>
      <c r="E182" s="12">
        <v>20871597</v>
      </c>
    </row>
    <row r="183" spans="1:5" ht="15">
      <c r="A183" s="10" t="s">
        <v>416</v>
      </c>
      <c r="B183" s="11">
        <v>0.108</v>
      </c>
      <c r="C183" s="10" t="s">
        <v>551</v>
      </c>
      <c r="D183" s="10" t="s">
        <v>566</v>
      </c>
      <c r="E183" s="12">
        <v>20871597</v>
      </c>
    </row>
    <row r="184" spans="1:5" ht="15">
      <c r="A184" s="10" t="s">
        <v>417</v>
      </c>
      <c r="B184" s="11">
        <v>0.554</v>
      </c>
      <c r="C184" s="10" t="s">
        <v>551</v>
      </c>
      <c r="D184" s="10" t="s">
        <v>566</v>
      </c>
      <c r="E184" s="12">
        <v>20871597</v>
      </c>
    </row>
    <row r="185" spans="1:5" ht="15">
      <c r="A185" s="10" t="s">
        <v>418</v>
      </c>
      <c r="B185" s="11">
        <v>0.559</v>
      </c>
      <c r="C185" s="10" t="s">
        <v>551</v>
      </c>
      <c r="D185" s="10" t="s">
        <v>566</v>
      </c>
      <c r="E185" s="12">
        <v>20871597</v>
      </c>
    </row>
    <row r="186" spans="1:5" ht="15">
      <c r="A186" s="10" t="s">
        <v>419</v>
      </c>
      <c r="B186" s="11">
        <v>0.208</v>
      </c>
      <c r="C186" s="10" t="s">
        <v>551</v>
      </c>
      <c r="D186" s="10" t="s">
        <v>566</v>
      </c>
      <c r="E186" s="12">
        <v>20871597</v>
      </c>
    </row>
    <row r="187" spans="1:5" ht="15">
      <c r="A187" s="10" t="s">
        <v>794</v>
      </c>
      <c r="B187" s="11">
        <v>0.0115</v>
      </c>
      <c r="C187" s="10" t="s">
        <v>551</v>
      </c>
      <c r="D187" s="10" t="s">
        <v>566</v>
      </c>
      <c r="E187" s="12">
        <v>20871597</v>
      </c>
    </row>
    <row r="188" spans="1:5" ht="15">
      <c r="A188" s="10" t="s">
        <v>420</v>
      </c>
      <c r="B188" s="11">
        <v>0.186</v>
      </c>
      <c r="C188" s="10" t="s">
        <v>551</v>
      </c>
      <c r="D188" s="10" t="s">
        <v>566</v>
      </c>
      <c r="E188" s="12">
        <v>20871597</v>
      </c>
    </row>
    <row r="189" spans="1:5" ht="15">
      <c r="A189" s="10" t="s">
        <v>421</v>
      </c>
      <c r="B189" s="11">
        <v>0.00943</v>
      </c>
      <c r="C189" s="10" t="s">
        <v>551</v>
      </c>
      <c r="D189" s="10" t="s">
        <v>566</v>
      </c>
      <c r="E189" s="12">
        <v>20871597</v>
      </c>
    </row>
    <row r="190" spans="1:5" ht="15">
      <c r="A190" s="10" t="s">
        <v>422</v>
      </c>
      <c r="B190" s="11">
        <v>0.0115</v>
      </c>
      <c r="C190" s="10" t="s">
        <v>551</v>
      </c>
      <c r="D190" s="10" t="s">
        <v>566</v>
      </c>
      <c r="E190" s="12">
        <v>20871597</v>
      </c>
    </row>
    <row r="191" spans="1:5" ht="15">
      <c r="A191" s="10" t="s">
        <v>423</v>
      </c>
      <c r="B191" s="11">
        <v>0.156</v>
      </c>
      <c r="C191" s="10" t="s">
        <v>551</v>
      </c>
      <c r="D191" s="10" t="s">
        <v>566</v>
      </c>
      <c r="E191" s="12">
        <v>20871597</v>
      </c>
    </row>
    <row r="192" spans="1:5" ht="15">
      <c r="A192" s="10" t="s">
        <v>795</v>
      </c>
      <c r="B192" s="11">
        <v>0.00741</v>
      </c>
      <c r="C192" s="10" t="s">
        <v>551</v>
      </c>
      <c r="D192" s="10" t="s">
        <v>566</v>
      </c>
      <c r="E192" s="12">
        <v>20871597</v>
      </c>
    </row>
    <row r="193" spans="1:5" ht="15">
      <c r="A193" s="10" t="s">
        <v>424</v>
      </c>
      <c r="B193" s="11">
        <v>0.0233</v>
      </c>
      <c r="C193" s="10" t="s">
        <v>551</v>
      </c>
      <c r="D193" s="10" t="s">
        <v>566</v>
      </c>
      <c r="E193" s="12">
        <v>20871597</v>
      </c>
    </row>
    <row r="194" spans="1:5" ht="15">
      <c r="A194" s="10" t="s">
        <v>425</v>
      </c>
      <c r="B194" s="11">
        <v>0.174</v>
      </c>
      <c r="C194" s="10" t="s">
        <v>551</v>
      </c>
      <c r="D194" s="10" t="s">
        <v>566</v>
      </c>
      <c r="E194" s="12">
        <v>20871597</v>
      </c>
    </row>
    <row r="195" spans="1:5" ht="15">
      <c r="A195" s="10" t="s">
        <v>426</v>
      </c>
      <c r="B195" s="11">
        <v>0.954</v>
      </c>
      <c r="C195" s="10" t="s">
        <v>551</v>
      </c>
      <c r="D195" s="10" t="s">
        <v>566</v>
      </c>
      <c r="E195" s="12">
        <v>20871597</v>
      </c>
    </row>
    <row r="196" spans="1:5" ht="15">
      <c r="A196" s="10" t="s">
        <v>427</v>
      </c>
      <c r="B196" s="11">
        <v>0.772</v>
      </c>
      <c r="C196" s="10" t="s">
        <v>551</v>
      </c>
      <c r="D196" s="10" t="s">
        <v>566</v>
      </c>
      <c r="E196" s="12">
        <v>20871597</v>
      </c>
    </row>
    <row r="197" spans="1:5" ht="15">
      <c r="A197" s="10" t="s">
        <v>796</v>
      </c>
      <c r="B197" s="11">
        <v>0.769</v>
      </c>
      <c r="C197" s="10" t="s">
        <v>551</v>
      </c>
      <c r="D197" s="10" t="s">
        <v>566</v>
      </c>
      <c r="E197" s="12">
        <v>20871597</v>
      </c>
    </row>
    <row r="198" spans="1:5" ht="15">
      <c r="A198" s="14" t="s">
        <v>668</v>
      </c>
      <c r="B198" s="15">
        <v>9.99803E-06</v>
      </c>
      <c r="C198" s="14"/>
      <c r="D198" s="14" t="s">
        <v>450</v>
      </c>
      <c r="E198" s="16">
        <v>18978787</v>
      </c>
    </row>
    <row r="199" spans="1:5" ht="15">
      <c r="A199" s="14" t="s">
        <v>667</v>
      </c>
      <c r="B199" s="15">
        <v>1.7783E-05</v>
      </c>
      <c r="C199" s="14"/>
      <c r="D199" s="14" t="s">
        <v>450</v>
      </c>
      <c r="E199" s="16">
        <v>18978787</v>
      </c>
    </row>
    <row r="200" spans="1:5" ht="15">
      <c r="A200" s="14" t="s">
        <v>59</v>
      </c>
      <c r="B200" s="15">
        <v>0.01090732</v>
      </c>
      <c r="C200" s="14"/>
      <c r="D200" s="14" t="s">
        <v>450</v>
      </c>
      <c r="E200" s="16">
        <v>18978787</v>
      </c>
    </row>
    <row r="201" spans="1:5" ht="15">
      <c r="A201" s="14" t="s">
        <v>455</v>
      </c>
      <c r="B201" s="15">
        <v>0.004381974</v>
      </c>
      <c r="C201" s="14"/>
      <c r="D201" s="14" t="s">
        <v>450</v>
      </c>
      <c r="E201" s="16">
        <v>18978787</v>
      </c>
    </row>
    <row r="202" spans="1:5" ht="15">
      <c r="A202" s="14" t="s">
        <v>456</v>
      </c>
      <c r="B202" s="15">
        <v>0.001239486</v>
      </c>
      <c r="C202" s="14"/>
      <c r="D202" s="14" t="s">
        <v>450</v>
      </c>
      <c r="E202" s="16">
        <v>18978787</v>
      </c>
    </row>
    <row r="203" spans="1:5" ht="15">
      <c r="A203" s="14" t="s">
        <v>457</v>
      </c>
      <c r="B203" s="15">
        <v>0.052938374</v>
      </c>
      <c r="C203" s="14"/>
      <c r="D203" s="14" t="s">
        <v>450</v>
      </c>
      <c r="E203" s="16">
        <v>18978787</v>
      </c>
    </row>
    <row r="204" spans="1:5" ht="15">
      <c r="A204" s="14" t="s">
        <v>458</v>
      </c>
      <c r="B204" s="15">
        <v>0.052091041</v>
      </c>
      <c r="C204" s="14"/>
      <c r="D204" s="14" t="s">
        <v>450</v>
      </c>
      <c r="E204" s="16">
        <v>18978787</v>
      </c>
    </row>
    <row r="205" spans="1:5" ht="15">
      <c r="A205" s="14" t="s">
        <v>54</v>
      </c>
      <c r="B205" s="15">
        <v>0.709693329</v>
      </c>
      <c r="C205" s="14"/>
      <c r="D205" s="14" t="s">
        <v>450</v>
      </c>
      <c r="E205" s="16">
        <v>18978787</v>
      </c>
    </row>
    <row r="206" spans="1:5" ht="15">
      <c r="A206" s="14" t="s">
        <v>459</v>
      </c>
      <c r="B206" s="15">
        <v>0.055692191</v>
      </c>
      <c r="C206" s="14"/>
      <c r="D206" s="14" t="s">
        <v>450</v>
      </c>
      <c r="E206" s="16">
        <v>18978787</v>
      </c>
    </row>
    <row r="207" spans="1:5" ht="15">
      <c r="A207" s="14" t="s">
        <v>460</v>
      </c>
      <c r="B207" s="15">
        <v>0.077759842</v>
      </c>
      <c r="C207" s="14"/>
      <c r="D207" s="14" t="s">
        <v>450</v>
      </c>
      <c r="E207" s="16">
        <v>18978787</v>
      </c>
    </row>
    <row r="208" spans="1:5" ht="15">
      <c r="A208" s="14" t="s">
        <v>461</v>
      </c>
      <c r="B208" s="15">
        <v>0.072921154</v>
      </c>
      <c r="C208" s="14"/>
      <c r="D208" s="14" t="s">
        <v>450</v>
      </c>
      <c r="E208" s="16">
        <v>18978787</v>
      </c>
    </row>
    <row r="209" spans="1:5" ht="15">
      <c r="A209" s="14" t="s">
        <v>55</v>
      </c>
      <c r="B209" s="15">
        <v>0.852341601</v>
      </c>
      <c r="C209" s="14"/>
      <c r="D209" s="14" t="s">
        <v>450</v>
      </c>
      <c r="E209" s="16">
        <v>18978787</v>
      </c>
    </row>
    <row r="210" spans="1:5" ht="15">
      <c r="A210" s="14" t="s">
        <v>51</v>
      </c>
      <c r="B210" s="15">
        <v>0.023657763</v>
      </c>
      <c r="C210" s="14"/>
      <c r="D210" s="14" t="s">
        <v>450</v>
      </c>
      <c r="E210" s="16">
        <v>18978787</v>
      </c>
    </row>
    <row r="211" spans="1:5" ht="15">
      <c r="A211" s="14" t="s">
        <v>462</v>
      </c>
      <c r="B211" s="15">
        <v>0.888312783</v>
      </c>
      <c r="C211" s="14"/>
      <c r="D211" s="14" t="s">
        <v>450</v>
      </c>
      <c r="E211" s="16">
        <v>18978787</v>
      </c>
    </row>
    <row r="212" spans="1:5" ht="15">
      <c r="A212" s="14" t="s">
        <v>463</v>
      </c>
      <c r="B212" s="15">
        <v>0.042054142</v>
      </c>
      <c r="C212" s="14"/>
      <c r="D212" s="14" t="s">
        <v>450</v>
      </c>
      <c r="E212" s="16">
        <v>18978787</v>
      </c>
    </row>
    <row r="213" spans="1:5" ht="15">
      <c r="A213" s="14" t="s">
        <v>464</v>
      </c>
      <c r="B213" s="15">
        <v>0.38468381</v>
      </c>
      <c r="C213" s="14"/>
      <c r="D213" s="14" t="s">
        <v>450</v>
      </c>
      <c r="E213" s="16">
        <v>18978787</v>
      </c>
    </row>
    <row r="214" spans="1:5" ht="15">
      <c r="A214" s="14" t="s">
        <v>465</v>
      </c>
      <c r="B214" s="15">
        <v>0.925212589</v>
      </c>
      <c r="C214" s="14"/>
      <c r="D214" s="14" t="s">
        <v>450</v>
      </c>
      <c r="E214" s="16">
        <v>18978787</v>
      </c>
    </row>
    <row r="215" spans="1:5" ht="15">
      <c r="A215" s="14" t="s">
        <v>466</v>
      </c>
      <c r="B215" s="15">
        <v>0.564916167</v>
      </c>
      <c r="C215" s="14"/>
      <c r="D215" s="14" t="s">
        <v>450</v>
      </c>
      <c r="E215" s="16">
        <v>18978787</v>
      </c>
    </row>
    <row r="216" spans="1:5" ht="15">
      <c r="A216" s="14" t="s">
        <v>467</v>
      </c>
      <c r="B216" s="15">
        <v>1.09881E-05</v>
      </c>
      <c r="C216" s="14"/>
      <c r="D216" s="14" t="s">
        <v>450</v>
      </c>
      <c r="E216" s="16">
        <v>18978787</v>
      </c>
    </row>
    <row r="217" spans="1:5" ht="15">
      <c r="A217" s="14" t="s">
        <v>468</v>
      </c>
      <c r="B217" s="15">
        <v>0.508394823</v>
      </c>
      <c r="C217" s="14"/>
      <c r="D217" s="14" t="s">
        <v>450</v>
      </c>
      <c r="E217" s="16">
        <v>18978787</v>
      </c>
    </row>
    <row r="218" spans="1:5" ht="15">
      <c r="A218" s="14" t="s">
        <v>469</v>
      </c>
      <c r="B218" s="15">
        <v>0.92495181</v>
      </c>
      <c r="C218" s="14"/>
      <c r="D218" s="14" t="s">
        <v>450</v>
      </c>
      <c r="E218" s="16">
        <v>18978787</v>
      </c>
    </row>
    <row r="219" spans="1:5" ht="15">
      <c r="A219" s="14" t="s">
        <v>49</v>
      </c>
      <c r="B219" s="15">
        <v>0.025001091</v>
      </c>
      <c r="C219" s="14"/>
      <c r="D219" s="14" t="s">
        <v>450</v>
      </c>
      <c r="E219" s="16">
        <v>18978787</v>
      </c>
    </row>
    <row r="220" spans="1:5" ht="15">
      <c r="A220" s="14" t="s">
        <v>470</v>
      </c>
      <c r="B220" s="15">
        <v>0.002806738</v>
      </c>
      <c r="C220" s="14"/>
      <c r="D220" s="14" t="s">
        <v>450</v>
      </c>
      <c r="E220" s="16">
        <v>18978787</v>
      </c>
    </row>
    <row r="221" spans="1:5" ht="15">
      <c r="A221" s="14" t="s">
        <v>471</v>
      </c>
      <c r="B221" s="15">
        <v>0.372568415</v>
      </c>
      <c r="C221" s="14"/>
      <c r="D221" s="14" t="s">
        <v>450</v>
      </c>
      <c r="E221" s="16">
        <v>18978787</v>
      </c>
    </row>
    <row r="222" spans="1:5" ht="15">
      <c r="A222" s="14" t="s">
        <v>472</v>
      </c>
      <c r="B222" s="15">
        <v>0.335588102</v>
      </c>
      <c r="C222" s="14"/>
      <c r="D222" s="14" t="s">
        <v>450</v>
      </c>
      <c r="E222" s="16">
        <v>18978787</v>
      </c>
    </row>
    <row r="223" spans="1:5" ht="15">
      <c r="A223" s="14" t="s">
        <v>473</v>
      </c>
      <c r="B223" s="15">
        <v>0.011944813</v>
      </c>
      <c r="C223" s="14"/>
      <c r="D223" s="14" t="s">
        <v>450</v>
      </c>
      <c r="E223" s="16">
        <v>18978787</v>
      </c>
    </row>
    <row r="224" spans="1:5" ht="15">
      <c r="A224" s="14" t="s">
        <v>474</v>
      </c>
      <c r="B224" s="15">
        <v>0.000105548</v>
      </c>
      <c r="C224" s="14"/>
      <c r="D224" s="14" t="s">
        <v>450</v>
      </c>
      <c r="E224" s="16">
        <v>18978787</v>
      </c>
    </row>
    <row r="225" spans="1:5" ht="15">
      <c r="A225" s="14" t="s">
        <v>475</v>
      </c>
      <c r="B225" s="15">
        <v>0.601082624</v>
      </c>
      <c r="C225" s="14"/>
      <c r="D225" s="14" t="s">
        <v>450</v>
      </c>
      <c r="E225" s="16">
        <v>18978787</v>
      </c>
    </row>
    <row r="226" spans="1:5" ht="15">
      <c r="A226" s="14" t="s">
        <v>53</v>
      </c>
      <c r="B226" s="15">
        <v>0.917925611</v>
      </c>
      <c r="C226" s="14"/>
      <c r="D226" s="14" t="s">
        <v>450</v>
      </c>
      <c r="E226" s="16">
        <v>18978787</v>
      </c>
    </row>
    <row r="227" spans="1:5" ht="15">
      <c r="A227" s="14" t="s">
        <v>476</v>
      </c>
      <c r="B227" s="15">
        <v>0.104851381</v>
      </c>
      <c r="C227" s="14"/>
      <c r="D227" s="14" t="s">
        <v>450</v>
      </c>
      <c r="E227" s="16">
        <v>18978787</v>
      </c>
    </row>
    <row r="228" spans="1:5" ht="15">
      <c r="A228" s="14" t="s">
        <v>57</v>
      </c>
      <c r="B228" s="15">
        <v>0.010151885</v>
      </c>
      <c r="C228" s="14"/>
      <c r="D228" s="14" t="s">
        <v>450</v>
      </c>
      <c r="E228" s="16">
        <v>18978787</v>
      </c>
    </row>
    <row r="229" spans="1:5" ht="15">
      <c r="A229" s="14" t="s">
        <v>477</v>
      </c>
      <c r="B229" s="15">
        <v>0.877556219</v>
      </c>
      <c r="C229" s="14"/>
      <c r="D229" s="14" t="s">
        <v>450</v>
      </c>
      <c r="E229" s="16">
        <v>18978787</v>
      </c>
    </row>
    <row r="230" spans="1:5" ht="15">
      <c r="A230" s="14" t="s">
        <v>478</v>
      </c>
      <c r="B230" s="15">
        <v>0.319544265</v>
      </c>
      <c r="C230" s="14"/>
      <c r="D230" s="14" t="s">
        <v>450</v>
      </c>
      <c r="E230" s="16">
        <v>18978787</v>
      </c>
    </row>
    <row r="231" spans="1:5" ht="15">
      <c r="A231" s="14" t="s">
        <v>479</v>
      </c>
      <c r="B231" s="15">
        <v>0.286281873</v>
      </c>
      <c r="C231" s="14"/>
      <c r="D231" s="14" t="s">
        <v>450</v>
      </c>
      <c r="E231" s="16">
        <v>18978787</v>
      </c>
    </row>
    <row r="232" spans="1:5" ht="15">
      <c r="A232" s="14" t="s">
        <v>480</v>
      </c>
      <c r="B232" s="15">
        <v>0.879317363</v>
      </c>
      <c r="C232" s="14"/>
      <c r="D232" s="14" t="s">
        <v>450</v>
      </c>
      <c r="E232" s="16">
        <v>18978787</v>
      </c>
    </row>
    <row r="233" spans="1:5" ht="15">
      <c r="A233" s="14" t="s">
        <v>481</v>
      </c>
      <c r="B233" s="15">
        <v>5.59861E-05</v>
      </c>
      <c r="C233" s="14"/>
      <c r="D233" s="14" t="s">
        <v>450</v>
      </c>
      <c r="E233" s="16">
        <v>18978787</v>
      </c>
    </row>
    <row r="234" spans="1:5" ht="15">
      <c r="A234" s="14" t="s">
        <v>482</v>
      </c>
      <c r="B234" s="15">
        <v>0.347966044</v>
      </c>
      <c r="C234" s="14"/>
      <c r="D234" s="14" t="s">
        <v>450</v>
      </c>
      <c r="E234" s="16">
        <v>18978787</v>
      </c>
    </row>
    <row r="235" spans="1:5" ht="15">
      <c r="A235" s="14" t="s">
        <v>483</v>
      </c>
      <c r="B235" s="15">
        <v>0.877245443</v>
      </c>
      <c r="C235" s="14"/>
      <c r="D235" s="14" t="s">
        <v>450</v>
      </c>
      <c r="E235" s="16">
        <v>18978787</v>
      </c>
    </row>
    <row r="236" spans="1:5" ht="15">
      <c r="A236" s="14" t="s">
        <v>484</v>
      </c>
      <c r="B236" s="15">
        <v>0.796925139</v>
      </c>
      <c r="C236" s="14"/>
      <c r="D236" s="14" t="s">
        <v>450</v>
      </c>
      <c r="E236" s="16">
        <v>18978787</v>
      </c>
    </row>
    <row r="237" spans="1:5" ht="15">
      <c r="A237" s="14" t="s">
        <v>632</v>
      </c>
      <c r="B237" s="15">
        <v>0.623404195</v>
      </c>
      <c r="C237" s="14"/>
      <c r="D237" s="14" t="s">
        <v>450</v>
      </c>
      <c r="E237" s="16">
        <v>18978787</v>
      </c>
    </row>
    <row r="238" spans="1:5" ht="15">
      <c r="A238" s="14" t="s">
        <v>633</v>
      </c>
      <c r="B238" s="15">
        <v>0.387154688</v>
      </c>
      <c r="C238" s="14"/>
      <c r="D238" s="14" t="s">
        <v>450</v>
      </c>
      <c r="E238" s="16">
        <v>18978787</v>
      </c>
    </row>
    <row r="239" spans="1:5" ht="15">
      <c r="A239" s="14" t="s">
        <v>634</v>
      </c>
      <c r="B239" s="15">
        <v>0.858236634</v>
      </c>
      <c r="C239" s="14"/>
      <c r="D239" s="14" t="s">
        <v>450</v>
      </c>
      <c r="E239" s="16">
        <v>18978787</v>
      </c>
    </row>
    <row r="240" spans="1:5" ht="15">
      <c r="A240" s="14" t="s">
        <v>635</v>
      </c>
      <c r="B240" s="15">
        <v>0.502629654</v>
      </c>
      <c r="C240" s="14"/>
      <c r="D240" s="14" t="s">
        <v>450</v>
      </c>
      <c r="E240" s="16">
        <v>18978787</v>
      </c>
    </row>
    <row r="241" spans="1:5" ht="15">
      <c r="A241" s="14" t="s">
        <v>636</v>
      </c>
      <c r="B241" s="15">
        <v>0.002764883</v>
      </c>
      <c r="C241" s="14"/>
      <c r="D241" s="14" t="s">
        <v>450</v>
      </c>
      <c r="E241" s="16">
        <v>18978787</v>
      </c>
    </row>
    <row r="242" spans="1:5" ht="15">
      <c r="A242" s="14" t="s">
        <v>637</v>
      </c>
      <c r="B242" s="15">
        <v>0.005606044</v>
      </c>
      <c r="C242" s="14"/>
      <c r="D242" s="14" t="s">
        <v>450</v>
      </c>
      <c r="E242" s="16">
        <v>18978787</v>
      </c>
    </row>
    <row r="243" spans="1:5" ht="15">
      <c r="A243" s="14" t="s">
        <v>638</v>
      </c>
      <c r="B243" s="15">
        <v>0.042807799</v>
      </c>
      <c r="C243" s="14"/>
      <c r="D243" s="14" t="s">
        <v>450</v>
      </c>
      <c r="E243" s="16">
        <v>18978787</v>
      </c>
    </row>
    <row r="244" spans="1:5" ht="15">
      <c r="A244" s="14" t="s">
        <v>639</v>
      </c>
      <c r="B244" s="15">
        <v>0.026617904</v>
      </c>
      <c r="C244" s="14"/>
      <c r="D244" s="14" t="s">
        <v>450</v>
      </c>
      <c r="E244" s="16">
        <v>18978787</v>
      </c>
    </row>
    <row r="245" spans="1:5" ht="15">
      <c r="A245" s="14" t="s">
        <v>640</v>
      </c>
      <c r="B245" s="15">
        <v>0.059826566</v>
      </c>
      <c r="C245" s="14"/>
      <c r="D245" s="14" t="s">
        <v>450</v>
      </c>
      <c r="E245" s="16">
        <v>18978787</v>
      </c>
    </row>
    <row r="246" spans="1:5" ht="15">
      <c r="A246" s="14" t="s">
        <v>641</v>
      </c>
      <c r="B246" s="15">
        <v>0.010124729</v>
      </c>
      <c r="C246" s="14"/>
      <c r="D246" s="14" t="s">
        <v>450</v>
      </c>
      <c r="E246" s="16">
        <v>18978787</v>
      </c>
    </row>
    <row r="247" spans="1:5" ht="15">
      <c r="A247" s="14" t="s">
        <v>642</v>
      </c>
      <c r="B247" s="15">
        <v>0.027259328</v>
      </c>
      <c r="C247" s="14"/>
      <c r="D247" s="14" t="s">
        <v>450</v>
      </c>
      <c r="E247" s="16">
        <v>18978787</v>
      </c>
    </row>
    <row r="248" spans="1:5" ht="15">
      <c r="A248" s="14" t="s">
        <v>643</v>
      </c>
      <c r="B248" s="15">
        <v>0.724111297</v>
      </c>
      <c r="C248" s="14"/>
      <c r="D248" s="14" t="s">
        <v>450</v>
      </c>
      <c r="E248" s="16">
        <v>18978787</v>
      </c>
    </row>
    <row r="249" spans="1:5" ht="15">
      <c r="A249" s="14" t="s">
        <v>644</v>
      </c>
      <c r="B249" s="15">
        <v>0.003726321</v>
      </c>
      <c r="C249" s="14"/>
      <c r="D249" s="14" t="s">
        <v>450</v>
      </c>
      <c r="E249" s="16">
        <v>18978787</v>
      </c>
    </row>
    <row r="250" spans="1:5" ht="15">
      <c r="A250" s="14" t="s">
        <v>645</v>
      </c>
      <c r="B250" s="15">
        <v>0.796413423</v>
      </c>
      <c r="C250" s="14"/>
      <c r="D250" s="14" t="s">
        <v>450</v>
      </c>
      <c r="E250" s="16">
        <v>18978787</v>
      </c>
    </row>
    <row r="251" spans="1:5" ht="15">
      <c r="A251" s="14" t="s">
        <v>646</v>
      </c>
      <c r="B251" s="15">
        <v>0.002892739</v>
      </c>
      <c r="C251" s="14"/>
      <c r="D251" s="14" t="s">
        <v>450</v>
      </c>
      <c r="E251" s="16">
        <v>18978787</v>
      </c>
    </row>
    <row r="252" spans="1:5" ht="15">
      <c r="A252" s="14" t="s">
        <v>52</v>
      </c>
      <c r="B252" s="15">
        <v>0.678911591</v>
      </c>
      <c r="C252" s="14"/>
      <c r="D252" s="14" t="s">
        <v>450</v>
      </c>
      <c r="E252" s="16">
        <v>18978787</v>
      </c>
    </row>
    <row r="253" spans="1:5" ht="15">
      <c r="A253" s="14" t="s">
        <v>647</v>
      </c>
      <c r="B253" s="15">
        <v>0.026967186</v>
      </c>
      <c r="C253" s="14"/>
      <c r="D253" s="14" t="s">
        <v>450</v>
      </c>
      <c r="E253" s="16">
        <v>18978787</v>
      </c>
    </row>
    <row r="254" spans="1:5" ht="15">
      <c r="A254" s="14" t="s">
        <v>648</v>
      </c>
      <c r="B254" s="15">
        <v>0.010192931</v>
      </c>
      <c r="C254" s="14"/>
      <c r="D254" s="14" t="s">
        <v>450</v>
      </c>
      <c r="E254" s="16">
        <v>18978787</v>
      </c>
    </row>
    <row r="255" spans="1:5" ht="15">
      <c r="A255" s="14" t="s">
        <v>649</v>
      </c>
      <c r="B255" s="15">
        <v>0.951313712</v>
      </c>
      <c r="C255" s="14"/>
      <c r="D255" s="14" t="s">
        <v>450</v>
      </c>
      <c r="E255" s="16">
        <v>18978787</v>
      </c>
    </row>
    <row r="256" spans="1:5" ht="15">
      <c r="A256" s="14" t="s">
        <v>650</v>
      </c>
      <c r="B256" s="15">
        <v>0.198605367</v>
      </c>
      <c r="C256" s="14"/>
      <c r="D256" s="14" t="s">
        <v>450</v>
      </c>
      <c r="E256" s="16">
        <v>18978787</v>
      </c>
    </row>
    <row r="257" spans="1:5" ht="15">
      <c r="A257" s="14" t="s">
        <v>651</v>
      </c>
      <c r="B257" s="15">
        <v>0.266717011</v>
      </c>
      <c r="C257" s="14"/>
      <c r="D257" s="14" t="s">
        <v>450</v>
      </c>
      <c r="E257" s="16">
        <v>18978787</v>
      </c>
    </row>
    <row r="258" spans="1:5" ht="15">
      <c r="A258" s="14" t="s">
        <v>652</v>
      </c>
      <c r="B258" s="15">
        <v>0.08745383</v>
      </c>
      <c r="C258" s="14"/>
      <c r="D258" s="14" t="s">
        <v>450</v>
      </c>
      <c r="E258" s="16">
        <v>18978787</v>
      </c>
    </row>
    <row r="259" spans="1:5" ht="15">
      <c r="A259" s="14" t="s">
        <v>653</v>
      </c>
      <c r="B259" s="15">
        <v>0.397774945</v>
      </c>
      <c r="C259" s="14"/>
      <c r="D259" s="14" t="s">
        <v>450</v>
      </c>
      <c r="E259" s="16">
        <v>18978787</v>
      </c>
    </row>
    <row r="260" spans="1:5" ht="15">
      <c r="A260" s="14" t="s">
        <v>654</v>
      </c>
      <c r="B260" s="15">
        <v>0.225702693</v>
      </c>
      <c r="C260" s="14"/>
      <c r="D260" s="14" t="s">
        <v>450</v>
      </c>
      <c r="E260" s="16">
        <v>18978787</v>
      </c>
    </row>
    <row r="261" spans="1:5" ht="15">
      <c r="A261" s="14" t="s">
        <v>655</v>
      </c>
      <c r="B261" s="15">
        <v>0.064161112</v>
      </c>
      <c r="C261" s="14"/>
      <c r="D261" s="14" t="s">
        <v>450</v>
      </c>
      <c r="E261" s="16">
        <v>18978787</v>
      </c>
    </row>
    <row r="262" spans="1:5" ht="15">
      <c r="A262" s="14" t="s">
        <v>436</v>
      </c>
      <c r="B262" s="15">
        <v>0.037352421</v>
      </c>
      <c r="C262" s="14"/>
      <c r="D262" s="14" t="s">
        <v>450</v>
      </c>
      <c r="E262" s="16">
        <v>18978787</v>
      </c>
    </row>
    <row r="263" spans="1:5" ht="15">
      <c r="A263" s="14" t="s">
        <v>437</v>
      </c>
      <c r="B263" s="15">
        <v>0.773712003</v>
      </c>
      <c r="C263" s="14"/>
      <c r="D263" s="14" t="s">
        <v>450</v>
      </c>
      <c r="E263" s="16">
        <v>18978787</v>
      </c>
    </row>
    <row r="264" spans="1:5" ht="15">
      <c r="A264" s="14" t="s">
        <v>438</v>
      </c>
      <c r="B264" s="15">
        <v>0.096654589</v>
      </c>
      <c r="C264" s="14"/>
      <c r="D264" s="14" t="s">
        <v>450</v>
      </c>
      <c r="E264" s="16">
        <v>18978787</v>
      </c>
    </row>
    <row r="265" spans="1:5" ht="15">
      <c r="A265" s="14" t="s">
        <v>439</v>
      </c>
      <c r="B265" s="15">
        <v>0.041133705</v>
      </c>
      <c r="C265" s="14"/>
      <c r="D265" s="14" t="s">
        <v>450</v>
      </c>
      <c r="E265" s="16">
        <v>18978787</v>
      </c>
    </row>
    <row r="266" spans="1:5" ht="15">
      <c r="A266" s="14" t="s">
        <v>440</v>
      </c>
      <c r="B266" s="15">
        <v>0.187816205</v>
      </c>
      <c r="C266" s="14"/>
      <c r="D266" s="14" t="s">
        <v>450</v>
      </c>
      <c r="E266" s="16">
        <v>18978787</v>
      </c>
    </row>
    <row r="267" spans="1:5" ht="15">
      <c r="A267" s="14" t="s">
        <v>441</v>
      </c>
      <c r="B267" s="15">
        <v>0.249258673</v>
      </c>
      <c r="C267" s="14"/>
      <c r="D267" s="14" t="s">
        <v>450</v>
      </c>
      <c r="E267" s="16">
        <v>18978787</v>
      </c>
    </row>
    <row r="268" spans="1:5" ht="15">
      <c r="A268" s="14" t="s">
        <v>442</v>
      </c>
      <c r="B268" s="15">
        <v>0.797689448</v>
      </c>
      <c r="C268" s="14"/>
      <c r="D268" s="14" t="s">
        <v>450</v>
      </c>
      <c r="E268" s="16">
        <v>18978787</v>
      </c>
    </row>
    <row r="269" spans="1:5" ht="15">
      <c r="A269" s="14" t="s">
        <v>443</v>
      </c>
      <c r="B269" s="15">
        <v>1</v>
      </c>
      <c r="C269" s="14"/>
      <c r="D269" s="14" t="s">
        <v>450</v>
      </c>
      <c r="E269" s="16">
        <v>18978787</v>
      </c>
    </row>
    <row r="270" spans="1:5" ht="15">
      <c r="A270" s="14" t="s">
        <v>444</v>
      </c>
      <c r="B270" s="15">
        <v>0.402073736</v>
      </c>
      <c r="C270" s="14"/>
      <c r="D270" s="14" t="s">
        <v>450</v>
      </c>
      <c r="E270" s="16">
        <v>18978787</v>
      </c>
    </row>
    <row r="271" spans="1:5" ht="15">
      <c r="A271" s="14" t="s">
        <v>445</v>
      </c>
      <c r="B271" s="15">
        <v>0.000355397</v>
      </c>
      <c r="C271" s="14"/>
      <c r="D271" s="14" t="s">
        <v>450</v>
      </c>
      <c r="E271" s="16">
        <v>18978787</v>
      </c>
    </row>
    <row r="272" spans="1:5" ht="15">
      <c r="A272" s="14" t="s">
        <v>446</v>
      </c>
      <c r="B272" s="15">
        <v>0.234176977</v>
      </c>
      <c r="C272" s="14"/>
      <c r="D272" s="14" t="s">
        <v>450</v>
      </c>
      <c r="E272" s="16">
        <v>18978787</v>
      </c>
    </row>
    <row r="273" spans="1:5" ht="15">
      <c r="A273" s="14" t="s">
        <v>447</v>
      </c>
      <c r="B273" s="15">
        <v>0.713824607</v>
      </c>
      <c r="C273" s="14"/>
      <c r="D273" s="14" t="s">
        <v>450</v>
      </c>
      <c r="E273" s="16">
        <v>18978787</v>
      </c>
    </row>
    <row r="274" spans="1:5" ht="15">
      <c r="A274" s="14" t="s">
        <v>448</v>
      </c>
      <c r="B274" s="15">
        <v>0.047092979</v>
      </c>
      <c r="C274" s="14"/>
      <c r="D274" s="14" t="s">
        <v>450</v>
      </c>
      <c r="E274" s="16">
        <v>18978787</v>
      </c>
    </row>
    <row r="275" spans="1:5" ht="15">
      <c r="A275" s="14" t="s">
        <v>668</v>
      </c>
      <c r="B275" s="15">
        <v>4.00373974751567E-07</v>
      </c>
      <c r="C275" s="14"/>
      <c r="D275" s="14" t="s">
        <v>449</v>
      </c>
      <c r="E275" s="16">
        <v>18978787</v>
      </c>
    </row>
    <row r="276" spans="1:5" ht="15">
      <c r="A276" s="14" t="s">
        <v>667</v>
      </c>
      <c r="B276" s="15">
        <v>1.35498590070338E-06</v>
      </c>
      <c r="C276" s="14"/>
      <c r="D276" s="14" t="s">
        <v>449</v>
      </c>
      <c r="E276" s="16">
        <v>18978787</v>
      </c>
    </row>
    <row r="277" spans="1:5" ht="15">
      <c r="A277" s="14" t="s">
        <v>59</v>
      </c>
      <c r="B277" s="15">
        <v>1.91850757502721E-10</v>
      </c>
      <c r="C277" s="14"/>
      <c r="D277" s="14" t="s">
        <v>449</v>
      </c>
      <c r="E277" s="16">
        <v>18978787</v>
      </c>
    </row>
    <row r="278" spans="1:5" ht="15">
      <c r="A278" s="14" t="s">
        <v>455</v>
      </c>
      <c r="B278" s="15">
        <v>1.79601555849729E-10</v>
      </c>
      <c r="C278" s="14"/>
      <c r="D278" s="14" t="s">
        <v>449</v>
      </c>
      <c r="E278" s="16">
        <v>18978787</v>
      </c>
    </row>
    <row r="279" spans="1:5" ht="15">
      <c r="A279" s="14" t="s">
        <v>456</v>
      </c>
      <c r="B279" s="15">
        <v>0.00013005660866483</v>
      </c>
      <c r="C279" s="14"/>
      <c r="D279" s="14" t="s">
        <v>449</v>
      </c>
      <c r="E279" s="16">
        <v>18978787</v>
      </c>
    </row>
    <row r="280" spans="1:5" ht="15">
      <c r="A280" s="14" t="s">
        <v>457</v>
      </c>
      <c r="B280" s="15">
        <v>8.37532581066114E-08</v>
      </c>
      <c r="C280" s="14"/>
      <c r="D280" s="14" t="s">
        <v>449</v>
      </c>
      <c r="E280" s="16">
        <v>18978787</v>
      </c>
    </row>
    <row r="281" spans="1:5" ht="15">
      <c r="A281" s="14" t="s">
        <v>458</v>
      </c>
      <c r="B281" s="15">
        <v>0.000142677890215825</v>
      </c>
      <c r="C281" s="14"/>
      <c r="D281" s="14" t="s">
        <v>449</v>
      </c>
      <c r="E281" s="16">
        <v>18978787</v>
      </c>
    </row>
    <row r="282" spans="1:5" ht="15">
      <c r="A282" s="14" t="s">
        <v>54</v>
      </c>
      <c r="B282" s="15">
        <v>6.24204264298989E-06</v>
      </c>
      <c r="C282" s="14"/>
      <c r="D282" s="14" t="s">
        <v>449</v>
      </c>
      <c r="E282" s="16">
        <v>18978787</v>
      </c>
    </row>
    <row r="283" spans="1:5" ht="15">
      <c r="A283" s="14" t="s">
        <v>459</v>
      </c>
      <c r="B283" s="15">
        <v>0.000141243546052605</v>
      </c>
      <c r="C283" s="14"/>
      <c r="D283" s="14" t="s">
        <v>449</v>
      </c>
      <c r="E283" s="16">
        <v>18978787</v>
      </c>
    </row>
    <row r="284" spans="1:5" ht="15">
      <c r="A284" s="14" t="s">
        <v>460</v>
      </c>
      <c r="B284" s="15">
        <v>5.29403749167656E-05</v>
      </c>
      <c r="C284" s="14"/>
      <c r="D284" s="14" t="s">
        <v>449</v>
      </c>
      <c r="E284" s="16">
        <v>18978787</v>
      </c>
    </row>
    <row r="285" spans="1:5" ht="15">
      <c r="A285" s="14" t="s">
        <v>461</v>
      </c>
      <c r="B285" s="15">
        <v>6.09583319597373E-05</v>
      </c>
      <c r="C285" s="14"/>
      <c r="D285" s="14" t="s">
        <v>449</v>
      </c>
      <c r="E285" s="16">
        <v>18978787</v>
      </c>
    </row>
    <row r="286" spans="1:5" ht="15">
      <c r="A286" s="14" t="s">
        <v>55</v>
      </c>
      <c r="B286" s="15">
        <v>0.000204707149215833</v>
      </c>
      <c r="C286" s="14"/>
      <c r="D286" s="14" t="s">
        <v>449</v>
      </c>
      <c r="E286" s="16">
        <v>18978787</v>
      </c>
    </row>
    <row r="287" spans="1:5" ht="15">
      <c r="A287" s="14" t="s">
        <v>51</v>
      </c>
      <c r="B287" s="15">
        <v>0.0260132797122991</v>
      </c>
      <c r="C287" s="14"/>
      <c r="D287" s="14" t="s">
        <v>449</v>
      </c>
      <c r="E287" s="16">
        <v>18978787</v>
      </c>
    </row>
    <row r="288" spans="1:5" ht="15">
      <c r="A288" s="14" t="s">
        <v>462</v>
      </c>
      <c r="B288" s="15">
        <v>0.000215306134769611</v>
      </c>
      <c r="C288" s="14"/>
      <c r="D288" s="14" t="s">
        <v>449</v>
      </c>
      <c r="E288" s="16">
        <v>18978787</v>
      </c>
    </row>
    <row r="289" spans="1:5" ht="15">
      <c r="A289" s="14" t="s">
        <v>463</v>
      </c>
      <c r="B289" s="15">
        <v>0.000222479752734372</v>
      </c>
      <c r="C289" s="14"/>
      <c r="D289" s="14" t="s">
        <v>449</v>
      </c>
      <c r="E289" s="16">
        <v>18978787</v>
      </c>
    </row>
    <row r="290" spans="1:5" ht="15">
      <c r="A290" s="14" t="s">
        <v>464</v>
      </c>
      <c r="B290" s="15">
        <v>0.00158544845998576</v>
      </c>
      <c r="C290" s="14"/>
      <c r="D290" s="14" t="s">
        <v>449</v>
      </c>
      <c r="E290" s="16">
        <v>18978787</v>
      </c>
    </row>
    <row r="291" spans="1:5" ht="15">
      <c r="A291" s="14" t="s">
        <v>465</v>
      </c>
      <c r="B291" s="15">
        <v>0.0006716236729023</v>
      </c>
      <c r="C291" s="14"/>
      <c r="D291" s="14" t="s">
        <v>449</v>
      </c>
      <c r="E291" s="16">
        <v>18978787</v>
      </c>
    </row>
    <row r="292" spans="1:5" ht="15">
      <c r="A292" s="14" t="s">
        <v>466</v>
      </c>
      <c r="B292" s="15">
        <v>0.00364271869904831</v>
      </c>
      <c r="C292" s="14"/>
      <c r="D292" s="14" t="s">
        <v>449</v>
      </c>
      <c r="E292" s="16">
        <v>18978787</v>
      </c>
    </row>
    <row r="293" spans="1:5" ht="15">
      <c r="A293" s="14" t="s">
        <v>467</v>
      </c>
      <c r="B293" s="15">
        <v>0.0237337505406441</v>
      </c>
      <c r="C293" s="14"/>
      <c r="D293" s="14" t="s">
        <v>449</v>
      </c>
      <c r="E293" s="16">
        <v>18978787</v>
      </c>
    </row>
    <row r="294" spans="1:5" ht="15">
      <c r="A294" s="14" t="s">
        <v>468</v>
      </c>
      <c r="B294" s="15">
        <v>0.00160221000346883</v>
      </c>
      <c r="C294" s="14"/>
      <c r="D294" s="14" t="s">
        <v>449</v>
      </c>
      <c r="E294" s="16">
        <v>18978787</v>
      </c>
    </row>
    <row r="295" spans="1:5" ht="15">
      <c r="A295" s="14" t="s">
        <v>469</v>
      </c>
      <c r="B295" s="15">
        <v>0.00128194686481831</v>
      </c>
      <c r="C295" s="14"/>
      <c r="D295" s="14" t="s">
        <v>449</v>
      </c>
      <c r="E295" s="16">
        <v>18978787</v>
      </c>
    </row>
    <row r="296" spans="1:5" ht="15">
      <c r="A296" s="14" t="s">
        <v>49</v>
      </c>
      <c r="B296" s="15">
        <v>0.00558291213748441</v>
      </c>
      <c r="C296" s="14"/>
      <c r="D296" s="14" t="s">
        <v>449</v>
      </c>
      <c r="E296" s="16">
        <v>18978787</v>
      </c>
    </row>
    <row r="297" spans="1:5" ht="15">
      <c r="A297" s="14" t="s">
        <v>470</v>
      </c>
      <c r="B297" s="15">
        <v>0.00850991898673159</v>
      </c>
      <c r="C297" s="14"/>
      <c r="D297" s="14" t="s">
        <v>449</v>
      </c>
      <c r="E297" s="16">
        <v>18978787</v>
      </c>
    </row>
    <row r="298" spans="1:5" ht="15">
      <c r="A298" s="14" t="s">
        <v>471</v>
      </c>
      <c r="B298" s="15">
        <v>0.00868927258174867</v>
      </c>
      <c r="C298" s="14"/>
      <c r="D298" s="14" t="s">
        <v>449</v>
      </c>
      <c r="E298" s="16">
        <v>18978787</v>
      </c>
    </row>
    <row r="299" spans="1:5" ht="15">
      <c r="A299" s="14" t="s">
        <v>472</v>
      </c>
      <c r="B299" s="15">
        <v>0.00421700961812055</v>
      </c>
      <c r="C299" s="14"/>
      <c r="D299" s="14" t="s">
        <v>449</v>
      </c>
      <c r="E299" s="16">
        <v>18978787</v>
      </c>
    </row>
    <row r="300" spans="1:5" ht="15">
      <c r="A300" s="14" t="s">
        <v>473</v>
      </c>
      <c r="B300" s="15">
        <v>0.0015799605058302</v>
      </c>
      <c r="C300" s="14"/>
      <c r="D300" s="14" t="s">
        <v>449</v>
      </c>
      <c r="E300" s="16">
        <v>18978787</v>
      </c>
    </row>
    <row r="301" spans="1:5" ht="15">
      <c r="A301" s="14" t="s">
        <v>474</v>
      </c>
      <c r="B301" s="15">
        <v>0.183879504755252</v>
      </c>
      <c r="C301" s="14"/>
      <c r="D301" s="14" t="s">
        <v>449</v>
      </c>
      <c r="E301" s="16">
        <v>18978787</v>
      </c>
    </row>
    <row r="302" spans="1:5" ht="15">
      <c r="A302" s="14" t="s">
        <v>475</v>
      </c>
      <c r="B302" s="15">
        <v>0.00113252860517088</v>
      </c>
      <c r="C302" s="14"/>
      <c r="D302" s="14" t="s">
        <v>449</v>
      </c>
      <c r="E302" s="16">
        <v>18978787</v>
      </c>
    </row>
    <row r="303" spans="1:5" ht="15">
      <c r="A303" s="14" t="s">
        <v>53</v>
      </c>
      <c r="B303" s="15">
        <v>0.0209910170725516</v>
      </c>
      <c r="C303" s="14"/>
      <c r="D303" s="14" t="s">
        <v>449</v>
      </c>
      <c r="E303" s="16">
        <v>18978787</v>
      </c>
    </row>
    <row r="304" spans="1:5" ht="15">
      <c r="A304" s="14" t="s">
        <v>476</v>
      </c>
      <c r="B304" s="15">
        <v>0.00272401848766524</v>
      </c>
      <c r="C304" s="14"/>
      <c r="D304" s="14" t="s">
        <v>449</v>
      </c>
      <c r="E304" s="16">
        <v>18978787</v>
      </c>
    </row>
    <row r="305" spans="1:5" ht="15">
      <c r="A305" s="14" t="s">
        <v>57</v>
      </c>
      <c r="B305" s="15">
        <v>0.0591612172301985</v>
      </c>
      <c r="C305" s="14"/>
      <c r="D305" s="14" t="s">
        <v>449</v>
      </c>
      <c r="E305" s="16">
        <v>18978787</v>
      </c>
    </row>
    <row r="306" spans="1:5" ht="15">
      <c r="A306" s="14" t="s">
        <v>477</v>
      </c>
      <c r="B306" s="15">
        <v>0.014808633634382</v>
      </c>
      <c r="C306" s="14"/>
      <c r="D306" s="14" t="s">
        <v>449</v>
      </c>
      <c r="E306" s="16">
        <v>18978787</v>
      </c>
    </row>
    <row r="307" spans="1:5" ht="15">
      <c r="A307" s="14" t="s">
        <v>478</v>
      </c>
      <c r="B307" s="15">
        <v>0.00242864524160535</v>
      </c>
      <c r="C307" s="14"/>
      <c r="D307" s="14" t="s">
        <v>449</v>
      </c>
      <c r="E307" s="16">
        <v>18978787</v>
      </c>
    </row>
    <row r="308" spans="1:5" ht="15">
      <c r="A308" s="14" t="s">
        <v>479</v>
      </c>
      <c r="B308" s="15">
        <v>0.000694047148730781</v>
      </c>
      <c r="C308" s="14"/>
      <c r="D308" s="14" t="s">
        <v>449</v>
      </c>
      <c r="E308" s="16">
        <v>18978787</v>
      </c>
    </row>
    <row r="309" spans="1:5" ht="15">
      <c r="A309" s="14" t="s">
        <v>480</v>
      </c>
      <c r="B309" s="15">
        <v>0.0179529152175697</v>
      </c>
      <c r="C309" s="14"/>
      <c r="D309" s="14" t="s">
        <v>449</v>
      </c>
      <c r="E309" s="16">
        <v>18978787</v>
      </c>
    </row>
    <row r="310" spans="1:5" ht="15">
      <c r="A310" s="14" t="s">
        <v>481</v>
      </c>
      <c r="B310" s="15">
        <v>0.247236845958635</v>
      </c>
      <c r="C310" s="14"/>
      <c r="D310" s="14" t="s">
        <v>449</v>
      </c>
      <c r="E310" s="16">
        <v>18978787</v>
      </c>
    </row>
    <row r="311" spans="1:5" ht="15">
      <c r="A311" s="14" t="s">
        <v>482</v>
      </c>
      <c r="B311" s="15">
        <v>0.0139482508126016</v>
      </c>
      <c r="C311" s="14"/>
      <c r="D311" s="14" t="s">
        <v>449</v>
      </c>
      <c r="E311" s="16">
        <v>18978787</v>
      </c>
    </row>
    <row r="312" spans="1:5" ht="15">
      <c r="A312" s="14" t="s">
        <v>483</v>
      </c>
      <c r="B312" s="15">
        <v>0.0209482583587471</v>
      </c>
      <c r="C312" s="14"/>
      <c r="D312" s="14" t="s">
        <v>449</v>
      </c>
      <c r="E312" s="16">
        <v>18978787</v>
      </c>
    </row>
    <row r="313" spans="1:5" ht="15">
      <c r="A313" s="14" t="s">
        <v>484</v>
      </c>
      <c r="B313" s="15">
        <v>0.0216785766358107</v>
      </c>
      <c r="C313" s="14"/>
      <c r="D313" s="14" t="s">
        <v>449</v>
      </c>
      <c r="E313" s="16">
        <v>18978787</v>
      </c>
    </row>
    <row r="314" spans="1:5" ht="15">
      <c r="A314" s="14" t="s">
        <v>632</v>
      </c>
      <c r="B314" s="15">
        <v>0.0456363831216838</v>
      </c>
      <c r="C314" s="14"/>
      <c r="D314" s="14" t="s">
        <v>449</v>
      </c>
      <c r="E314" s="16">
        <v>18978787</v>
      </c>
    </row>
    <row r="315" spans="1:5" ht="15">
      <c r="A315" s="14" t="s">
        <v>633</v>
      </c>
      <c r="B315" s="15">
        <v>0.00677157803628026</v>
      </c>
      <c r="C315" s="14"/>
      <c r="D315" s="14" t="s">
        <v>449</v>
      </c>
      <c r="E315" s="16">
        <v>18978787</v>
      </c>
    </row>
    <row r="316" spans="1:5" ht="15">
      <c r="A316" s="14" t="s">
        <v>634</v>
      </c>
      <c r="B316" s="15">
        <v>0.00326065180851798</v>
      </c>
      <c r="C316" s="14"/>
      <c r="D316" s="14" t="s">
        <v>449</v>
      </c>
      <c r="E316" s="16">
        <v>18978787</v>
      </c>
    </row>
    <row r="317" spans="1:5" ht="15">
      <c r="A317" s="14" t="s">
        <v>635</v>
      </c>
      <c r="B317" s="15">
        <v>0.0152817433768209</v>
      </c>
      <c r="C317" s="14"/>
      <c r="D317" s="14" t="s">
        <v>449</v>
      </c>
      <c r="E317" s="16">
        <v>18978787</v>
      </c>
    </row>
    <row r="318" spans="1:5" ht="15">
      <c r="A318" s="14" t="s">
        <v>636</v>
      </c>
      <c r="B318" s="15">
        <v>0.246789338034144</v>
      </c>
      <c r="C318" s="14"/>
      <c r="D318" s="14" t="s">
        <v>449</v>
      </c>
      <c r="E318" s="16">
        <v>18978787</v>
      </c>
    </row>
    <row r="319" spans="1:5" ht="15">
      <c r="A319" s="14" t="s">
        <v>637</v>
      </c>
      <c r="B319" s="15">
        <v>0.0103353410128921</v>
      </c>
      <c r="C319" s="14"/>
      <c r="D319" s="14" t="s">
        <v>449</v>
      </c>
      <c r="E319" s="16">
        <v>18978787</v>
      </c>
    </row>
    <row r="320" spans="1:5" ht="15">
      <c r="A320" s="14" t="s">
        <v>638</v>
      </c>
      <c r="B320" s="15">
        <v>0.0235182177590686</v>
      </c>
      <c r="C320" s="14"/>
      <c r="D320" s="14" t="s">
        <v>449</v>
      </c>
      <c r="E320" s="16">
        <v>18978787</v>
      </c>
    </row>
    <row r="321" spans="1:5" ht="15">
      <c r="A321" s="14" t="s">
        <v>639</v>
      </c>
      <c r="B321" s="15">
        <v>0.046637489378208</v>
      </c>
      <c r="C321" s="14"/>
      <c r="D321" s="14" t="s">
        <v>449</v>
      </c>
      <c r="E321" s="16">
        <v>18978787</v>
      </c>
    </row>
    <row r="322" spans="1:5" ht="15">
      <c r="A322" s="14" t="s">
        <v>640</v>
      </c>
      <c r="B322" s="15">
        <v>0.0966961863305918</v>
      </c>
      <c r="C322" s="14"/>
      <c r="D322" s="14" t="s">
        <v>449</v>
      </c>
      <c r="E322" s="16">
        <v>18978787</v>
      </c>
    </row>
    <row r="323" spans="1:5" ht="15">
      <c r="A323" s="14" t="s">
        <v>641</v>
      </c>
      <c r="B323" s="15">
        <v>0.00269548949960752</v>
      </c>
      <c r="C323" s="14"/>
      <c r="D323" s="14" t="s">
        <v>449</v>
      </c>
      <c r="E323" s="16">
        <v>18978787</v>
      </c>
    </row>
    <row r="324" spans="1:5" ht="15">
      <c r="A324" s="14" t="s">
        <v>642</v>
      </c>
      <c r="B324" s="15">
        <v>0.0142151372943116</v>
      </c>
      <c r="C324" s="14"/>
      <c r="D324" s="14" t="s">
        <v>449</v>
      </c>
      <c r="E324" s="16">
        <v>18978787</v>
      </c>
    </row>
    <row r="325" spans="1:5" ht="15">
      <c r="A325" s="14" t="s">
        <v>643</v>
      </c>
      <c r="B325" s="15">
        <v>0.0246225742743347</v>
      </c>
      <c r="C325" s="14"/>
      <c r="D325" s="14" t="s">
        <v>449</v>
      </c>
      <c r="E325" s="16">
        <v>18978787</v>
      </c>
    </row>
    <row r="326" spans="1:5" ht="15">
      <c r="A326" s="14" t="s">
        <v>644</v>
      </c>
      <c r="B326" s="15">
        <v>0.269487967642846</v>
      </c>
      <c r="C326" s="14"/>
      <c r="D326" s="14" t="s">
        <v>449</v>
      </c>
      <c r="E326" s="16">
        <v>18978787</v>
      </c>
    </row>
    <row r="327" spans="1:5" ht="15">
      <c r="A327" s="14" t="s">
        <v>645</v>
      </c>
      <c r="B327" s="15">
        <v>0.029812849987826</v>
      </c>
      <c r="C327" s="14"/>
      <c r="D327" s="14" t="s">
        <v>449</v>
      </c>
      <c r="E327" s="16">
        <v>18978787</v>
      </c>
    </row>
    <row r="328" spans="1:5" ht="15">
      <c r="A328" s="14" t="s">
        <v>646</v>
      </c>
      <c r="B328" s="15">
        <v>0.148374118193483</v>
      </c>
      <c r="C328" s="14"/>
      <c r="D328" s="14" t="s">
        <v>449</v>
      </c>
      <c r="E328" s="16">
        <v>18978787</v>
      </c>
    </row>
    <row r="329" spans="1:5" ht="15">
      <c r="A329" s="14" t="s">
        <v>52</v>
      </c>
      <c r="B329" s="15">
        <v>0.0545452368106136</v>
      </c>
      <c r="C329" s="14"/>
      <c r="D329" s="14" t="s">
        <v>449</v>
      </c>
      <c r="E329" s="16">
        <v>18978787</v>
      </c>
    </row>
    <row r="330" spans="1:5" ht="15">
      <c r="A330" s="14" t="s">
        <v>647</v>
      </c>
      <c r="B330" s="15">
        <v>0.060052768112087</v>
      </c>
      <c r="C330" s="14"/>
      <c r="D330" s="14" t="s">
        <v>449</v>
      </c>
      <c r="E330" s="16">
        <v>18978787</v>
      </c>
    </row>
    <row r="331" spans="1:5" ht="15">
      <c r="A331" s="14" t="s">
        <v>648</v>
      </c>
      <c r="B331" s="15">
        <v>0.00762753865966903</v>
      </c>
      <c r="C331" s="14"/>
      <c r="D331" s="14" t="s">
        <v>449</v>
      </c>
      <c r="E331" s="16">
        <v>18978787</v>
      </c>
    </row>
    <row r="332" spans="1:5" ht="15">
      <c r="A332" s="14" t="s">
        <v>649</v>
      </c>
      <c r="B332" s="15">
        <v>1.11022302462516E-16</v>
      </c>
      <c r="C332" s="14"/>
      <c r="D332" s="14" t="s">
        <v>449</v>
      </c>
      <c r="E332" s="16">
        <v>18978787</v>
      </c>
    </row>
    <row r="333" spans="1:5" ht="15">
      <c r="A333" s="14" t="s">
        <v>650</v>
      </c>
      <c r="B333" s="15">
        <v>0.111487374932795</v>
      </c>
      <c r="C333" s="14"/>
      <c r="D333" s="14" t="s">
        <v>449</v>
      </c>
      <c r="E333" s="16">
        <v>18978787</v>
      </c>
    </row>
    <row r="334" spans="1:5" ht="15">
      <c r="A334" s="14" t="s">
        <v>651</v>
      </c>
      <c r="B334" s="15">
        <v>0.082986137410461</v>
      </c>
      <c r="C334" s="14"/>
      <c r="D334" s="14" t="s">
        <v>449</v>
      </c>
      <c r="E334" s="16">
        <v>18978787</v>
      </c>
    </row>
    <row r="335" spans="1:5" ht="15">
      <c r="A335" s="14" t="s">
        <v>652</v>
      </c>
      <c r="B335" s="15">
        <v>0.000198056912475542</v>
      </c>
      <c r="C335" s="14"/>
      <c r="D335" s="14" t="s">
        <v>449</v>
      </c>
      <c r="E335" s="16">
        <v>18978787</v>
      </c>
    </row>
    <row r="336" spans="1:5" ht="15">
      <c r="A336" s="14" t="s">
        <v>653</v>
      </c>
      <c r="B336" s="15">
        <v>0.0292081501439475</v>
      </c>
      <c r="C336" s="14"/>
      <c r="D336" s="14" t="s">
        <v>449</v>
      </c>
      <c r="E336" s="16">
        <v>18978787</v>
      </c>
    </row>
    <row r="337" spans="1:5" ht="15">
      <c r="A337" s="14" t="s">
        <v>654</v>
      </c>
      <c r="B337" s="15">
        <v>0.0324546317063542</v>
      </c>
      <c r="C337" s="14"/>
      <c r="D337" s="14" t="s">
        <v>449</v>
      </c>
      <c r="E337" s="16">
        <v>18978787</v>
      </c>
    </row>
    <row r="338" spans="1:5" ht="15">
      <c r="A338" s="14" t="s">
        <v>655</v>
      </c>
      <c r="B338" s="15">
        <v>0.00700773928040754</v>
      </c>
      <c r="C338" s="14"/>
      <c r="D338" s="14" t="s">
        <v>449</v>
      </c>
      <c r="E338" s="16">
        <v>18978787</v>
      </c>
    </row>
    <row r="339" spans="1:5" ht="15">
      <c r="A339" s="14" t="s">
        <v>436</v>
      </c>
      <c r="B339" s="15">
        <v>0.0030905782121412</v>
      </c>
      <c r="C339" s="14"/>
      <c r="D339" s="14" t="s">
        <v>449</v>
      </c>
      <c r="E339" s="16">
        <v>18978787</v>
      </c>
    </row>
    <row r="340" spans="1:5" ht="15">
      <c r="A340" s="14" t="s">
        <v>437</v>
      </c>
      <c r="B340" s="15">
        <v>0.00858089522771888</v>
      </c>
      <c r="C340" s="14"/>
      <c r="D340" s="14" t="s">
        <v>449</v>
      </c>
      <c r="E340" s="16">
        <v>18978787</v>
      </c>
    </row>
    <row r="341" spans="1:5" ht="15">
      <c r="A341" s="14" t="s">
        <v>438</v>
      </c>
      <c r="B341" s="15">
        <v>0.0200491301210839</v>
      </c>
      <c r="C341" s="14"/>
      <c r="D341" s="14" t="s">
        <v>449</v>
      </c>
      <c r="E341" s="16">
        <v>18978787</v>
      </c>
    </row>
    <row r="342" spans="1:5" ht="15">
      <c r="A342" s="14" t="s">
        <v>439</v>
      </c>
      <c r="B342" s="15">
        <v>0.118692391519708</v>
      </c>
      <c r="C342" s="14"/>
      <c r="D342" s="14" t="s">
        <v>449</v>
      </c>
      <c r="E342" s="16">
        <v>18978787</v>
      </c>
    </row>
    <row r="343" spans="1:5" ht="15">
      <c r="A343" s="14" t="s">
        <v>440</v>
      </c>
      <c r="B343" s="15">
        <v>0.0297459260041456</v>
      </c>
      <c r="C343" s="14"/>
      <c r="D343" s="14" t="s">
        <v>449</v>
      </c>
      <c r="E343" s="16">
        <v>18978787</v>
      </c>
    </row>
    <row r="344" spans="1:5" ht="15">
      <c r="A344" s="14" t="s">
        <v>441</v>
      </c>
      <c r="B344" s="15">
        <v>0.0566595798242463</v>
      </c>
      <c r="C344" s="14"/>
      <c r="D344" s="14" t="s">
        <v>449</v>
      </c>
      <c r="E344" s="16">
        <v>18978787</v>
      </c>
    </row>
    <row r="345" spans="1:5" ht="15">
      <c r="A345" s="14" t="s">
        <v>442</v>
      </c>
      <c r="B345" s="15">
        <v>0.0305058958189309</v>
      </c>
      <c r="C345" s="14"/>
      <c r="D345" s="14" t="s">
        <v>449</v>
      </c>
      <c r="E345" s="16">
        <v>18978787</v>
      </c>
    </row>
    <row r="346" spans="1:5" ht="15">
      <c r="A346" s="14" t="s">
        <v>443</v>
      </c>
      <c r="B346" s="15">
        <v>0.00966016570544637</v>
      </c>
      <c r="C346" s="14"/>
      <c r="D346" s="14" t="s">
        <v>449</v>
      </c>
      <c r="E346" s="16">
        <v>18978787</v>
      </c>
    </row>
    <row r="347" spans="1:5" ht="15">
      <c r="A347" s="14" t="s">
        <v>444</v>
      </c>
      <c r="B347" s="15">
        <v>0.00338484380994108</v>
      </c>
      <c r="C347" s="14"/>
      <c r="D347" s="14" t="s">
        <v>449</v>
      </c>
      <c r="E347" s="16">
        <v>18978787</v>
      </c>
    </row>
    <row r="348" spans="1:5" ht="15">
      <c r="A348" s="14" t="s">
        <v>445</v>
      </c>
      <c r="B348" s="15">
        <v>0.165207665395988</v>
      </c>
      <c r="C348" s="14"/>
      <c r="D348" s="14" t="s">
        <v>449</v>
      </c>
      <c r="E348" s="16">
        <v>18978787</v>
      </c>
    </row>
    <row r="349" spans="1:5" ht="15">
      <c r="A349" s="14" t="s">
        <v>446</v>
      </c>
      <c r="B349" s="15">
        <v>0.0858468523878126</v>
      </c>
      <c r="C349" s="14"/>
      <c r="D349" s="14" t="s">
        <v>449</v>
      </c>
      <c r="E349" s="16">
        <v>18978787</v>
      </c>
    </row>
    <row r="350" spans="1:5" ht="15">
      <c r="A350" s="14" t="s">
        <v>447</v>
      </c>
      <c r="B350" s="15">
        <v>0.110247789815305</v>
      </c>
      <c r="C350" s="14"/>
      <c r="D350" s="14" t="s">
        <v>449</v>
      </c>
      <c r="E350" s="16">
        <v>18978787</v>
      </c>
    </row>
    <row r="351" spans="1:5" ht="15">
      <c r="A351" s="14" t="s">
        <v>448</v>
      </c>
      <c r="B351" s="15">
        <v>0.582272628867934</v>
      </c>
      <c r="C351" s="14"/>
      <c r="D351" s="14" t="s">
        <v>449</v>
      </c>
      <c r="E351" s="16">
        <v>18978787</v>
      </c>
    </row>
    <row r="352" spans="1:5" ht="15">
      <c r="A352" s="14" t="s">
        <v>667</v>
      </c>
      <c r="B352" s="15" t="s">
        <v>189</v>
      </c>
      <c r="C352" s="14"/>
      <c r="D352" s="14" t="s">
        <v>567</v>
      </c>
      <c r="E352" s="16">
        <v>18385676</v>
      </c>
    </row>
    <row r="353" spans="1:5" ht="15">
      <c r="A353" s="14" t="s">
        <v>668</v>
      </c>
      <c r="B353" s="15" t="s">
        <v>190</v>
      </c>
      <c r="C353" s="14"/>
      <c r="D353" s="14" t="s">
        <v>567</v>
      </c>
      <c r="E353" s="16">
        <v>18385676</v>
      </c>
    </row>
    <row r="354" spans="1:5" ht="15">
      <c r="A354" s="10" t="s">
        <v>797</v>
      </c>
      <c r="B354" s="11">
        <v>0.002</v>
      </c>
      <c r="C354" s="10" t="s">
        <v>608</v>
      </c>
      <c r="D354" s="10"/>
      <c r="E354" s="12">
        <v>19836008</v>
      </c>
    </row>
    <row r="355" spans="1:5" ht="15">
      <c r="A355" s="10" t="s">
        <v>54</v>
      </c>
      <c r="B355" s="11">
        <v>0.001</v>
      </c>
      <c r="C355" s="10" t="s">
        <v>608</v>
      </c>
      <c r="D355" s="10"/>
      <c r="E355" s="12">
        <v>19836008</v>
      </c>
    </row>
    <row r="356" spans="1:5" ht="15">
      <c r="A356" s="10" t="s">
        <v>53</v>
      </c>
      <c r="B356" s="11">
        <v>0.057</v>
      </c>
      <c r="C356" s="10" t="s">
        <v>608</v>
      </c>
      <c r="D356" s="10"/>
      <c r="E356" s="12">
        <v>19836008</v>
      </c>
    </row>
    <row r="357" spans="1:5" ht="15">
      <c r="A357" s="10" t="s">
        <v>797</v>
      </c>
      <c r="B357" s="11">
        <v>0.04</v>
      </c>
      <c r="C357" s="10" t="s">
        <v>607</v>
      </c>
      <c r="D357" s="10"/>
      <c r="E357" s="12">
        <v>19836008</v>
      </c>
    </row>
    <row r="358" spans="1:5" ht="15">
      <c r="A358" s="10" t="s">
        <v>54</v>
      </c>
      <c r="B358" s="11">
        <v>0.5</v>
      </c>
      <c r="C358" s="10" t="s">
        <v>607</v>
      </c>
      <c r="D358" s="10"/>
      <c r="E358" s="12">
        <v>19836008</v>
      </c>
    </row>
    <row r="359" spans="1:5" ht="15">
      <c r="A359" s="10" t="s">
        <v>53</v>
      </c>
      <c r="B359" s="11">
        <v>0.68</v>
      </c>
      <c r="C359" s="10" t="s">
        <v>607</v>
      </c>
      <c r="D359" s="10"/>
      <c r="E359" s="12">
        <v>19836008</v>
      </c>
    </row>
    <row r="360" spans="1:5" ht="15">
      <c r="A360" s="10" t="s">
        <v>797</v>
      </c>
      <c r="B360" s="11">
        <v>0.25</v>
      </c>
      <c r="C360" s="10" t="s">
        <v>606</v>
      </c>
      <c r="D360" s="10"/>
      <c r="E360" s="12">
        <v>19836008</v>
      </c>
    </row>
    <row r="361" spans="1:5" ht="15">
      <c r="A361" s="10" t="s">
        <v>54</v>
      </c>
      <c r="B361" s="11">
        <v>0.015</v>
      </c>
      <c r="C361" s="10" t="s">
        <v>606</v>
      </c>
      <c r="D361" s="10"/>
      <c r="E361" s="12">
        <v>19836008</v>
      </c>
    </row>
    <row r="362" spans="1:5" ht="15">
      <c r="A362" s="10" t="s">
        <v>53</v>
      </c>
      <c r="B362" s="11">
        <v>0.064</v>
      </c>
      <c r="C362" s="10" t="s">
        <v>606</v>
      </c>
      <c r="D362" s="10"/>
      <c r="E362" s="12">
        <v>19836008</v>
      </c>
    </row>
    <row r="363" spans="1:5" ht="15">
      <c r="A363" s="10" t="s">
        <v>797</v>
      </c>
      <c r="B363" s="11">
        <v>0.42</v>
      </c>
      <c r="C363" s="10" t="s">
        <v>605</v>
      </c>
      <c r="D363" s="10"/>
      <c r="E363" s="12">
        <v>19836008</v>
      </c>
    </row>
    <row r="364" spans="1:5" ht="15">
      <c r="A364" s="10" t="s">
        <v>54</v>
      </c>
      <c r="B364" s="11">
        <v>0.9</v>
      </c>
      <c r="C364" s="10" t="s">
        <v>605</v>
      </c>
      <c r="D364" s="10"/>
      <c r="E364" s="12">
        <v>19836008</v>
      </c>
    </row>
    <row r="365" spans="1:5" ht="15">
      <c r="A365" s="10" t="s">
        <v>53</v>
      </c>
      <c r="B365" s="11">
        <v>0.31</v>
      </c>
      <c r="C365" s="10" t="s">
        <v>605</v>
      </c>
      <c r="D365" s="10"/>
      <c r="E365" s="12">
        <v>19836008</v>
      </c>
    </row>
    <row r="366" spans="1:5" ht="15">
      <c r="A366" s="10" t="s">
        <v>15</v>
      </c>
      <c r="B366" s="11">
        <v>0.001</v>
      </c>
      <c r="C366" s="10" t="s">
        <v>608</v>
      </c>
      <c r="D366" s="10"/>
      <c r="E366" s="12">
        <v>19836008</v>
      </c>
    </row>
    <row r="367" spans="1:5" ht="15">
      <c r="A367" s="10" t="s">
        <v>638</v>
      </c>
      <c r="B367" s="11">
        <v>0.00028</v>
      </c>
      <c r="C367" s="10" t="s">
        <v>608</v>
      </c>
      <c r="D367" s="10"/>
      <c r="E367" s="12">
        <v>19836008</v>
      </c>
    </row>
    <row r="368" spans="1:5" ht="15">
      <c r="A368" s="10" t="s">
        <v>47</v>
      </c>
      <c r="B368" s="11">
        <v>9.8E-05</v>
      </c>
      <c r="C368" s="10" t="s">
        <v>608</v>
      </c>
      <c r="D368" s="10"/>
      <c r="E368" s="12">
        <v>19836008</v>
      </c>
    </row>
    <row r="369" spans="1:5" ht="15">
      <c r="A369" s="10" t="s">
        <v>62</v>
      </c>
      <c r="B369" s="11" t="s">
        <v>609</v>
      </c>
      <c r="C369" s="10" t="s">
        <v>608</v>
      </c>
      <c r="D369" s="10"/>
      <c r="E369" s="12">
        <v>19836008</v>
      </c>
    </row>
    <row r="370" spans="1:5" ht="15">
      <c r="A370" s="10" t="s">
        <v>668</v>
      </c>
      <c r="B370" s="11" t="s">
        <v>610</v>
      </c>
      <c r="C370" s="10" t="s">
        <v>608</v>
      </c>
      <c r="D370" s="10"/>
      <c r="E370" s="12">
        <v>19836008</v>
      </c>
    </row>
    <row r="371" spans="1:5" ht="15">
      <c r="A371" s="10" t="s">
        <v>15</v>
      </c>
      <c r="B371" s="11">
        <v>3.02E-07</v>
      </c>
      <c r="C371" s="10" t="s">
        <v>607</v>
      </c>
      <c r="D371" s="10"/>
      <c r="E371" s="12">
        <v>19836008</v>
      </c>
    </row>
    <row r="372" spans="1:5" ht="15">
      <c r="A372" s="10" t="s">
        <v>638</v>
      </c>
      <c r="B372" s="11">
        <v>0.067</v>
      </c>
      <c r="C372" s="10" t="s">
        <v>607</v>
      </c>
      <c r="D372" s="10"/>
      <c r="E372" s="12">
        <v>19836008</v>
      </c>
    </row>
    <row r="373" spans="1:5" ht="15">
      <c r="A373" s="10" t="s">
        <v>47</v>
      </c>
      <c r="B373" s="11">
        <v>5.49E-05</v>
      </c>
      <c r="C373" s="10" t="s">
        <v>607</v>
      </c>
      <c r="D373" s="10"/>
      <c r="E373" s="12">
        <v>19836008</v>
      </c>
    </row>
    <row r="374" spans="1:5" ht="15">
      <c r="A374" s="10" t="s">
        <v>62</v>
      </c>
      <c r="B374" s="11">
        <v>3.93E-14</v>
      </c>
      <c r="C374" s="10" t="s">
        <v>607</v>
      </c>
      <c r="D374" s="10"/>
      <c r="E374" s="12">
        <v>19836008</v>
      </c>
    </row>
    <row r="375" spans="1:5" ht="15">
      <c r="A375" s="10" t="s">
        <v>668</v>
      </c>
      <c r="B375" s="11">
        <v>3.32E-18</v>
      </c>
      <c r="C375" s="10" t="s">
        <v>607</v>
      </c>
      <c r="D375" s="10"/>
      <c r="E375" s="12">
        <v>19836008</v>
      </c>
    </row>
    <row r="376" spans="1:5" ht="15">
      <c r="A376" s="10" t="s">
        <v>15</v>
      </c>
      <c r="B376" s="11">
        <v>0.84</v>
      </c>
      <c r="C376" s="10" t="s">
        <v>606</v>
      </c>
      <c r="D376" s="10"/>
      <c r="E376" s="12">
        <v>19836008</v>
      </c>
    </row>
    <row r="377" spans="1:5" ht="15">
      <c r="A377" s="10" t="s">
        <v>638</v>
      </c>
      <c r="B377" s="11">
        <v>8.51E-05</v>
      </c>
      <c r="C377" s="10" t="s">
        <v>606</v>
      </c>
      <c r="D377" s="10"/>
      <c r="E377" s="12">
        <v>19836008</v>
      </c>
    </row>
    <row r="378" spans="1:5" ht="15">
      <c r="A378" s="10" t="s">
        <v>47</v>
      </c>
      <c r="B378" s="11">
        <v>0.031</v>
      </c>
      <c r="C378" s="10" t="s">
        <v>606</v>
      </c>
      <c r="D378" s="10"/>
      <c r="E378" s="12">
        <v>19836008</v>
      </c>
    </row>
    <row r="379" spans="1:5" ht="15">
      <c r="A379" s="10" t="s">
        <v>62</v>
      </c>
      <c r="B379" s="11">
        <v>5.23E-12</v>
      </c>
      <c r="C379" s="10" t="s">
        <v>606</v>
      </c>
      <c r="D379" s="10"/>
      <c r="E379" s="12">
        <v>19836008</v>
      </c>
    </row>
    <row r="380" spans="1:5" ht="15">
      <c r="A380" s="10" t="s">
        <v>668</v>
      </c>
      <c r="B380" s="11">
        <v>8.72E-13</v>
      </c>
      <c r="C380" s="10" t="s">
        <v>606</v>
      </c>
      <c r="D380" s="10"/>
      <c r="E380" s="12">
        <v>19836008</v>
      </c>
    </row>
    <row r="381" spans="1:5" ht="15">
      <c r="A381" s="10" t="s">
        <v>15</v>
      </c>
      <c r="B381" s="11">
        <v>0.93</v>
      </c>
      <c r="C381" s="10" t="s">
        <v>605</v>
      </c>
      <c r="D381" s="10"/>
      <c r="E381" s="12">
        <v>19836008</v>
      </c>
    </row>
    <row r="382" spans="1:5" ht="15">
      <c r="A382" s="10" t="s">
        <v>638</v>
      </c>
      <c r="B382" s="11">
        <v>0.089</v>
      </c>
      <c r="C382" s="10" t="s">
        <v>605</v>
      </c>
      <c r="D382" s="10"/>
      <c r="E382" s="12">
        <v>19836008</v>
      </c>
    </row>
    <row r="383" spans="1:5" ht="15">
      <c r="A383" s="10" t="s">
        <v>47</v>
      </c>
      <c r="B383" s="11">
        <v>0.055</v>
      </c>
      <c r="C383" s="10" t="s">
        <v>605</v>
      </c>
      <c r="D383" s="10"/>
      <c r="E383" s="12">
        <v>19836008</v>
      </c>
    </row>
    <row r="384" spans="1:5" ht="15">
      <c r="A384" s="10" t="s">
        <v>62</v>
      </c>
      <c r="B384" s="11">
        <v>3.76E-08</v>
      </c>
      <c r="C384" s="10" t="s">
        <v>605</v>
      </c>
      <c r="D384" s="10"/>
      <c r="E384" s="12">
        <v>19836008</v>
      </c>
    </row>
    <row r="385" spans="1:5" ht="15">
      <c r="A385" s="10" t="s">
        <v>668</v>
      </c>
      <c r="B385" s="11">
        <v>2.31E-09</v>
      </c>
      <c r="C385" s="10" t="s">
        <v>605</v>
      </c>
      <c r="D385" s="10"/>
      <c r="E385" s="12">
        <v>19836008</v>
      </c>
    </row>
    <row r="386" spans="1:5" s="5" customFormat="1" ht="15">
      <c r="A386" s="18" t="s">
        <v>62</v>
      </c>
      <c r="B386" s="19">
        <v>6.94E-08</v>
      </c>
      <c r="C386" s="18" t="s">
        <v>285</v>
      </c>
      <c r="D386" s="18" t="s">
        <v>285</v>
      </c>
      <c r="E386" s="20" t="s">
        <v>284</v>
      </c>
    </row>
    <row r="387" spans="1:5" s="5" customFormat="1" ht="15">
      <c r="A387" s="18" t="s">
        <v>668</v>
      </c>
      <c r="B387" s="19">
        <v>9.26E-07</v>
      </c>
      <c r="C387" s="18" t="s">
        <v>285</v>
      </c>
      <c r="D387" s="18" t="s">
        <v>285</v>
      </c>
      <c r="E387" s="20" t="s">
        <v>284</v>
      </c>
    </row>
    <row r="388" spans="1:5" s="5" customFormat="1" ht="15">
      <c r="A388" s="18" t="s">
        <v>667</v>
      </c>
      <c r="B388" s="19">
        <v>1.13E-05</v>
      </c>
      <c r="C388" s="18" t="s">
        <v>285</v>
      </c>
      <c r="D388" s="18" t="s">
        <v>285</v>
      </c>
      <c r="E388" s="20" t="s">
        <v>284</v>
      </c>
    </row>
    <row r="389" spans="1:6" ht="15">
      <c r="A389" s="10" t="s">
        <v>429</v>
      </c>
      <c r="B389" s="11" t="s">
        <v>183</v>
      </c>
      <c r="C389" s="10" t="s">
        <v>454</v>
      </c>
      <c r="D389" s="10" t="s">
        <v>552</v>
      </c>
      <c r="E389" s="12">
        <v>21725308</v>
      </c>
      <c r="F389" s="3"/>
    </row>
    <row r="390" spans="1:6" ht="15">
      <c r="A390" s="10" t="s">
        <v>430</v>
      </c>
      <c r="B390" s="11" t="s">
        <v>184</v>
      </c>
      <c r="C390" s="10" t="s">
        <v>454</v>
      </c>
      <c r="D390" s="10" t="s">
        <v>552</v>
      </c>
      <c r="E390" s="12">
        <v>21725308</v>
      </c>
      <c r="F390" s="3"/>
    </row>
    <row r="391" spans="1:5" ht="15">
      <c r="A391" s="10" t="s">
        <v>15</v>
      </c>
      <c r="B391" s="11" t="s">
        <v>185</v>
      </c>
      <c r="C391" s="10" t="s">
        <v>454</v>
      </c>
      <c r="D391" s="10" t="s">
        <v>552</v>
      </c>
      <c r="E391" s="12">
        <v>21725308</v>
      </c>
    </row>
    <row r="392" spans="1:5" ht="15">
      <c r="A392" s="10" t="s">
        <v>431</v>
      </c>
      <c r="B392" s="11" t="s">
        <v>186</v>
      </c>
      <c r="C392" s="10" t="s">
        <v>454</v>
      </c>
      <c r="D392" s="10" t="s">
        <v>552</v>
      </c>
      <c r="E392" s="12">
        <v>21725308</v>
      </c>
    </row>
    <row r="393" spans="1:5" ht="15">
      <c r="A393" s="10" t="s">
        <v>205</v>
      </c>
      <c r="B393" s="11" t="s">
        <v>187</v>
      </c>
      <c r="C393" s="10" t="s">
        <v>451</v>
      </c>
      <c r="D393" s="10" t="s">
        <v>552</v>
      </c>
      <c r="E393" s="12">
        <v>21725308</v>
      </c>
    </row>
    <row r="394" spans="1:5" ht="15">
      <c r="A394" s="10" t="s">
        <v>432</v>
      </c>
      <c r="B394" s="11" t="s">
        <v>188</v>
      </c>
      <c r="C394" s="10" t="s">
        <v>451</v>
      </c>
      <c r="D394" s="10" t="s">
        <v>552</v>
      </c>
      <c r="E394" s="12">
        <v>21725308</v>
      </c>
    </row>
    <row r="395" spans="1:5" ht="15">
      <c r="A395" s="10" t="s">
        <v>191</v>
      </c>
      <c r="B395" s="11">
        <v>8.11E-07</v>
      </c>
      <c r="C395" s="10" t="s">
        <v>554</v>
      </c>
      <c r="D395" s="10" t="s">
        <v>552</v>
      </c>
      <c r="E395" s="12">
        <v>21725308</v>
      </c>
    </row>
    <row r="396" spans="1:5" ht="15">
      <c r="A396" s="10" t="s">
        <v>192</v>
      </c>
      <c r="B396" s="11">
        <v>2.71E-40</v>
      </c>
      <c r="C396" s="10" t="s">
        <v>554</v>
      </c>
      <c r="D396" s="10" t="s">
        <v>552</v>
      </c>
      <c r="E396" s="12">
        <v>21725308</v>
      </c>
    </row>
    <row r="397" spans="1:5" ht="15">
      <c r="A397" s="10" t="s">
        <v>430</v>
      </c>
      <c r="B397" s="11">
        <v>9.56E-07</v>
      </c>
      <c r="C397" s="10" t="s">
        <v>554</v>
      </c>
      <c r="D397" s="10" t="s">
        <v>552</v>
      </c>
      <c r="E397" s="12">
        <v>21725308</v>
      </c>
    </row>
    <row r="398" spans="1:5" ht="15">
      <c r="A398" s="10" t="s">
        <v>193</v>
      </c>
      <c r="B398" s="11">
        <v>1.46E-07</v>
      </c>
      <c r="C398" s="10" t="s">
        <v>554</v>
      </c>
      <c r="D398" s="10" t="s">
        <v>552</v>
      </c>
      <c r="E398" s="12">
        <v>21725308</v>
      </c>
    </row>
    <row r="399" spans="1:5" ht="15">
      <c r="A399" s="10" t="s">
        <v>194</v>
      </c>
      <c r="B399" s="11">
        <v>1.96E-11</v>
      </c>
      <c r="C399" s="10" t="s">
        <v>554</v>
      </c>
      <c r="D399" s="10" t="s">
        <v>552</v>
      </c>
      <c r="E399" s="12">
        <v>21725308</v>
      </c>
    </row>
    <row r="400" spans="1:5" ht="15">
      <c r="A400" s="10" t="s">
        <v>195</v>
      </c>
      <c r="B400" s="11">
        <v>2.26E-07</v>
      </c>
      <c r="C400" s="10" t="s">
        <v>554</v>
      </c>
      <c r="D400" s="10" t="s">
        <v>552</v>
      </c>
      <c r="E400" s="12">
        <v>21725308</v>
      </c>
    </row>
    <row r="401" spans="1:5" ht="15">
      <c r="A401" s="10" t="s">
        <v>196</v>
      </c>
      <c r="B401" s="11">
        <v>1.85E-08</v>
      </c>
      <c r="C401" s="10" t="s">
        <v>554</v>
      </c>
      <c r="D401" s="10" t="s">
        <v>552</v>
      </c>
      <c r="E401" s="12">
        <v>21725308</v>
      </c>
    </row>
    <row r="402" spans="1:5" ht="15">
      <c r="A402" s="10" t="s">
        <v>197</v>
      </c>
      <c r="B402" s="11">
        <v>6.89E-08</v>
      </c>
      <c r="C402" s="10" t="s">
        <v>554</v>
      </c>
      <c r="D402" s="10" t="s">
        <v>552</v>
      </c>
      <c r="E402" s="12">
        <v>21725308</v>
      </c>
    </row>
    <row r="403" spans="1:5" ht="15">
      <c r="A403" s="10" t="s">
        <v>198</v>
      </c>
      <c r="B403" s="11">
        <v>1.48E-11</v>
      </c>
      <c r="C403" s="10" t="s">
        <v>554</v>
      </c>
      <c r="D403" s="10" t="s">
        <v>552</v>
      </c>
      <c r="E403" s="12">
        <v>21725308</v>
      </c>
    </row>
    <row r="404" spans="1:5" ht="15">
      <c r="A404" s="10" t="s">
        <v>199</v>
      </c>
      <c r="B404" s="11">
        <v>1.1E-08</v>
      </c>
      <c r="C404" s="10" t="s">
        <v>554</v>
      </c>
      <c r="D404" s="10" t="s">
        <v>552</v>
      </c>
      <c r="E404" s="12">
        <v>21725308</v>
      </c>
    </row>
    <row r="405" spans="1:5" ht="15">
      <c r="A405" s="10" t="s">
        <v>200</v>
      </c>
      <c r="B405" s="11">
        <v>2.48E-07</v>
      </c>
      <c r="C405" s="10" t="s">
        <v>554</v>
      </c>
      <c r="D405" s="10" t="s">
        <v>552</v>
      </c>
      <c r="E405" s="12">
        <v>21725308</v>
      </c>
    </row>
    <row r="406" spans="1:5" ht="15">
      <c r="A406" s="10" t="s">
        <v>201</v>
      </c>
      <c r="B406" s="11">
        <v>5.25E-07</v>
      </c>
      <c r="C406" s="10" t="s">
        <v>554</v>
      </c>
      <c r="D406" s="10" t="s">
        <v>552</v>
      </c>
      <c r="E406" s="12">
        <v>21725308</v>
      </c>
    </row>
    <row r="407" spans="1:5" ht="15">
      <c r="A407" s="10" t="s">
        <v>202</v>
      </c>
      <c r="B407" s="11">
        <v>7.36E-07</v>
      </c>
      <c r="C407" s="10" t="s">
        <v>554</v>
      </c>
      <c r="D407" s="10" t="s">
        <v>552</v>
      </c>
      <c r="E407" s="12">
        <v>21725308</v>
      </c>
    </row>
    <row r="408" spans="1:5" ht="15">
      <c r="A408" s="10" t="s">
        <v>203</v>
      </c>
      <c r="B408" s="11">
        <v>1.56E-07</v>
      </c>
      <c r="C408" s="10" t="s">
        <v>554</v>
      </c>
      <c r="D408" s="10" t="s">
        <v>552</v>
      </c>
      <c r="E408" s="12">
        <v>21725308</v>
      </c>
    </row>
    <row r="409" spans="1:5" ht="15">
      <c r="A409" s="10" t="s">
        <v>204</v>
      </c>
      <c r="B409" s="11">
        <v>3.77E-17</v>
      </c>
      <c r="C409" s="10" t="s">
        <v>554</v>
      </c>
      <c r="D409" s="10" t="s">
        <v>552</v>
      </c>
      <c r="E409" s="12">
        <v>21725308</v>
      </c>
    </row>
    <row r="410" spans="1:5" ht="15">
      <c r="A410" s="10" t="s">
        <v>431</v>
      </c>
      <c r="B410" s="11">
        <v>3.54E-07</v>
      </c>
      <c r="C410" s="10" t="s">
        <v>554</v>
      </c>
      <c r="D410" s="10" t="s">
        <v>552</v>
      </c>
      <c r="E410" s="12">
        <v>21725308</v>
      </c>
    </row>
    <row r="411" spans="1:5" ht="15">
      <c r="A411" s="10" t="s">
        <v>205</v>
      </c>
      <c r="B411" s="11">
        <v>4.32E-11</v>
      </c>
      <c r="C411" s="10" t="s">
        <v>554</v>
      </c>
      <c r="D411" s="10" t="s">
        <v>552</v>
      </c>
      <c r="E411" s="12">
        <v>21725308</v>
      </c>
    </row>
    <row r="412" spans="1:5" ht="15">
      <c r="A412" s="10" t="s">
        <v>432</v>
      </c>
      <c r="B412" s="11">
        <v>1.6E-07</v>
      </c>
      <c r="C412" s="10" t="s">
        <v>554</v>
      </c>
      <c r="D412" s="10" t="s">
        <v>552</v>
      </c>
      <c r="E412" s="12">
        <v>21725308</v>
      </c>
    </row>
    <row r="413" spans="1:5" ht="15">
      <c r="A413" s="10" t="s">
        <v>1</v>
      </c>
      <c r="B413" s="11">
        <v>0.00106</v>
      </c>
      <c r="C413" s="10" t="s">
        <v>554</v>
      </c>
      <c r="D413" s="10" t="s">
        <v>552</v>
      </c>
      <c r="E413" s="12">
        <v>21725308</v>
      </c>
    </row>
    <row r="414" spans="1:5" ht="15">
      <c r="A414" s="10" t="s">
        <v>429</v>
      </c>
      <c r="B414" s="11">
        <v>2.61E-06</v>
      </c>
      <c r="C414" s="10" t="s">
        <v>554</v>
      </c>
      <c r="D414" s="10" t="s">
        <v>552</v>
      </c>
      <c r="E414" s="12">
        <v>21725308</v>
      </c>
    </row>
    <row r="415" spans="1:5" ht="15">
      <c r="A415" s="10" t="s">
        <v>15</v>
      </c>
      <c r="B415" s="11">
        <v>5.54E-05</v>
      </c>
      <c r="C415" s="10" t="s">
        <v>554</v>
      </c>
      <c r="D415" s="10" t="s">
        <v>552</v>
      </c>
      <c r="E415" s="12">
        <v>21725308</v>
      </c>
    </row>
    <row r="416" spans="1:5" ht="15">
      <c r="A416" s="10" t="s">
        <v>191</v>
      </c>
      <c r="B416" s="11">
        <v>0.000137</v>
      </c>
      <c r="C416" s="10" t="s">
        <v>549</v>
      </c>
      <c r="D416" s="10" t="s">
        <v>552</v>
      </c>
      <c r="E416" s="12">
        <v>21725308</v>
      </c>
    </row>
    <row r="417" spans="1:5" ht="15">
      <c r="A417" s="10" t="s">
        <v>192</v>
      </c>
      <c r="B417" s="11">
        <v>1.05E-27</v>
      </c>
      <c r="C417" s="10" t="s">
        <v>549</v>
      </c>
      <c r="D417" s="10" t="s">
        <v>552</v>
      </c>
      <c r="E417" s="12">
        <v>21725308</v>
      </c>
    </row>
    <row r="418" spans="1:5" ht="15">
      <c r="A418" s="10" t="s">
        <v>430</v>
      </c>
      <c r="B418" s="11">
        <v>0.000219</v>
      </c>
      <c r="C418" s="10" t="s">
        <v>549</v>
      </c>
      <c r="D418" s="10" t="s">
        <v>552</v>
      </c>
      <c r="E418" s="12">
        <v>21725308</v>
      </c>
    </row>
    <row r="419" spans="1:5" ht="15">
      <c r="A419" s="10" t="s">
        <v>193</v>
      </c>
      <c r="B419" s="11">
        <v>7.24E-06</v>
      </c>
      <c r="C419" s="10" t="s">
        <v>549</v>
      </c>
      <c r="D419" s="10" t="s">
        <v>552</v>
      </c>
      <c r="E419" s="12">
        <v>21725308</v>
      </c>
    </row>
    <row r="420" spans="1:5" ht="15">
      <c r="A420" s="10" t="s">
        <v>194</v>
      </c>
      <c r="B420" s="11">
        <v>2.41E-06</v>
      </c>
      <c r="C420" s="10" t="s">
        <v>549</v>
      </c>
      <c r="D420" s="10" t="s">
        <v>552</v>
      </c>
      <c r="E420" s="12">
        <v>21725308</v>
      </c>
    </row>
    <row r="421" spans="1:5" ht="15">
      <c r="A421" s="10" t="s">
        <v>195</v>
      </c>
      <c r="B421" s="11">
        <v>0.000796</v>
      </c>
      <c r="C421" s="10" t="s">
        <v>549</v>
      </c>
      <c r="D421" s="10" t="s">
        <v>552</v>
      </c>
      <c r="E421" s="12">
        <v>21725308</v>
      </c>
    </row>
    <row r="422" spans="1:5" ht="15">
      <c r="A422" s="10" t="s">
        <v>196</v>
      </c>
      <c r="B422" s="11">
        <v>0.000323</v>
      </c>
      <c r="C422" s="10" t="s">
        <v>549</v>
      </c>
      <c r="D422" s="10" t="s">
        <v>552</v>
      </c>
      <c r="E422" s="12">
        <v>21725308</v>
      </c>
    </row>
    <row r="423" spans="1:5" ht="15">
      <c r="A423" s="10" t="s">
        <v>197</v>
      </c>
      <c r="B423" s="11">
        <v>0.00365</v>
      </c>
      <c r="C423" s="10" t="s">
        <v>549</v>
      </c>
      <c r="D423" s="10" t="s">
        <v>552</v>
      </c>
      <c r="E423" s="12">
        <v>21725308</v>
      </c>
    </row>
    <row r="424" spans="1:5" ht="15">
      <c r="A424" s="10" t="s">
        <v>198</v>
      </c>
      <c r="B424" s="11">
        <v>1.07E-05</v>
      </c>
      <c r="C424" s="10" t="s">
        <v>549</v>
      </c>
      <c r="D424" s="10" t="s">
        <v>552</v>
      </c>
      <c r="E424" s="12">
        <v>21725308</v>
      </c>
    </row>
    <row r="425" spans="1:5" ht="15">
      <c r="A425" s="10" t="s">
        <v>199</v>
      </c>
      <c r="B425" s="11">
        <v>3.65E-05</v>
      </c>
      <c r="C425" s="10" t="s">
        <v>549</v>
      </c>
      <c r="D425" s="10" t="s">
        <v>552</v>
      </c>
      <c r="E425" s="12">
        <v>21725308</v>
      </c>
    </row>
    <row r="426" spans="1:5" ht="15">
      <c r="A426" s="10" t="s">
        <v>200</v>
      </c>
      <c r="B426" s="11">
        <v>0.0055</v>
      </c>
      <c r="C426" s="10" t="s">
        <v>549</v>
      </c>
      <c r="D426" s="10" t="s">
        <v>552</v>
      </c>
      <c r="E426" s="12">
        <v>21725308</v>
      </c>
    </row>
    <row r="427" spans="1:5" ht="15">
      <c r="A427" s="10" t="s">
        <v>201</v>
      </c>
      <c r="B427" s="11">
        <v>0.000709</v>
      </c>
      <c r="C427" s="10" t="s">
        <v>549</v>
      </c>
      <c r="D427" s="10" t="s">
        <v>552</v>
      </c>
      <c r="E427" s="12">
        <v>21725308</v>
      </c>
    </row>
    <row r="428" spans="1:5" ht="15">
      <c r="A428" s="10" t="s">
        <v>202</v>
      </c>
      <c r="B428" s="11">
        <v>0.000306</v>
      </c>
      <c r="C428" s="10" t="s">
        <v>549</v>
      </c>
      <c r="D428" s="10" t="s">
        <v>552</v>
      </c>
      <c r="E428" s="12">
        <v>21725308</v>
      </c>
    </row>
    <row r="429" spans="1:5" ht="15">
      <c r="A429" s="10" t="s">
        <v>203</v>
      </c>
      <c r="B429" s="11">
        <v>0.000598</v>
      </c>
      <c r="C429" s="10" t="s">
        <v>549</v>
      </c>
      <c r="D429" s="10" t="s">
        <v>552</v>
      </c>
      <c r="E429" s="12">
        <v>21725308</v>
      </c>
    </row>
    <row r="430" spans="1:5" ht="15">
      <c r="A430" s="10" t="s">
        <v>204</v>
      </c>
      <c r="B430" s="11">
        <v>0.000555</v>
      </c>
      <c r="C430" s="10" t="s">
        <v>549</v>
      </c>
      <c r="D430" s="10" t="s">
        <v>552</v>
      </c>
      <c r="E430" s="12">
        <v>21725308</v>
      </c>
    </row>
    <row r="431" spans="1:5" ht="15">
      <c r="A431" s="10" t="s">
        <v>431</v>
      </c>
      <c r="B431" s="11">
        <v>0.00145</v>
      </c>
      <c r="C431" s="10" t="s">
        <v>549</v>
      </c>
      <c r="D431" s="10" t="s">
        <v>552</v>
      </c>
      <c r="E431" s="12">
        <v>21725308</v>
      </c>
    </row>
    <row r="432" spans="1:5" ht="15">
      <c r="A432" s="10" t="s">
        <v>205</v>
      </c>
      <c r="B432" s="11">
        <v>0.00108</v>
      </c>
      <c r="C432" s="10" t="s">
        <v>549</v>
      </c>
      <c r="D432" s="10" t="s">
        <v>552</v>
      </c>
      <c r="E432" s="12">
        <v>21725308</v>
      </c>
    </row>
    <row r="433" spans="1:5" ht="15">
      <c r="A433" s="10" t="s">
        <v>432</v>
      </c>
      <c r="B433" s="11">
        <v>0.00185</v>
      </c>
      <c r="C433" s="10" t="s">
        <v>549</v>
      </c>
      <c r="D433" s="10" t="s">
        <v>552</v>
      </c>
      <c r="E433" s="12">
        <v>21725308</v>
      </c>
    </row>
    <row r="434" spans="1:5" ht="15">
      <c r="A434" s="10" t="s">
        <v>1</v>
      </c>
      <c r="B434" s="11">
        <v>0.013</v>
      </c>
      <c r="C434" s="10" t="s">
        <v>549</v>
      </c>
      <c r="D434" s="10" t="s">
        <v>552</v>
      </c>
      <c r="E434" s="12">
        <v>21725308</v>
      </c>
    </row>
    <row r="435" spans="1:5" ht="15">
      <c r="A435" s="10" t="s">
        <v>429</v>
      </c>
      <c r="B435" s="11">
        <v>2.43E-05</v>
      </c>
      <c r="C435" s="10" t="s">
        <v>549</v>
      </c>
      <c r="D435" s="10" t="s">
        <v>552</v>
      </c>
      <c r="E435" s="12">
        <v>21725308</v>
      </c>
    </row>
    <row r="436" spans="1:5" ht="15">
      <c r="A436" s="10" t="s">
        <v>15</v>
      </c>
      <c r="B436" s="11">
        <v>0.00564</v>
      </c>
      <c r="C436" s="10" t="s">
        <v>549</v>
      </c>
      <c r="D436" s="10" t="s">
        <v>552</v>
      </c>
      <c r="E436" s="12">
        <v>21725308</v>
      </c>
    </row>
    <row r="437" spans="1:5" ht="15">
      <c r="A437" s="10" t="s">
        <v>191</v>
      </c>
      <c r="B437" s="11">
        <v>0.00168</v>
      </c>
      <c r="C437" s="10" t="s">
        <v>550</v>
      </c>
      <c r="D437" s="10" t="s">
        <v>552</v>
      </c>
      <c r="E437" s="12">
        <v>21725308</v>
      </c>
    </row>
    <row r="438" spans="1:5" ht="15">
      <c r="A438" s="10" t="s">
        <v>192</v>
      </c>
      <c r="B438" s="11">
        <v>2.38E-14</v>
      </c>
      <c r="C438" s="10" t="s">
        <v>550</v>
      </c>
      <c r="D438" s="10" t="s">
        <v>552</v>
      </c>
      <c r="E438" s="12">
        <v>21725308</v>
      </c>
    </row>
    <row r="439" spans="1:5" ht="15">
      <c r="A439" s="10" t="s">
        <v>430</v>
      </c>
      <c r="B439" s="11">
        <v>0.00111</v>
      </c>
      <c r="C439" s="10" t="s">
        <v>550</v>
      </c>
      <c r="D439" s="10" t="s">
        <v>552</v>
      </c>
      <c r="E439" s="12">
        <v>21725308</v>
      </c>
    </row>
    <row r="440" spans="1:5" ht="15">
      <c r="A440" s="10" t="s">
        <v>193</v>
      </c>
      <c r="B440" s="11">
        <v>0.00535</v>
      </c>
      <c r="C440" s="10" t="s">
        <v>550</v>
      </c>
      <c r="D440" s="10" t="s">
        <v>552</v>
      </c>
      <c r="E440" s="12">
        <v>21725308</v>
      </c>
    </row>
    <row r="441" spans="1:5" ht="15">
      <c r="A441" s="10" t="s">
        <v>194</v>
      </c>
      <c r="B441" s="11">
        <v>1.18E-06</v>
      </c>
      <c r="C441" s="10" t="s">
        <v>550</v>
      </c>
      <c r="D441" s="10" t="s">
        <v>552</v>
      </c>
      <c r="E441" s="12">
        <v>21725308</v>
      </c>
    </row>
    <row r="442" spans="1:5" ht="15">
      <c r="A442" s="10" t="s">
        <v>195</v>
      </c>
      <c r="B442" s="11">
        <v>3.83E-05</v>
      </c>
      <c r="C442" s="10" t="s">
        <v>550</v>
      </c>
      <c r="D442" s="10" t="s">
        <v>552</v>
      </c>
      <c r="E442" s="12">
        <v>21725308</v>
      </c>
    </row>
    <row r="443" spans="1:5" ht="15">
      <c r="A443" s="10" t="s">
        <v>196</v>
      </c>
      <c r="B443" s="11">
        <v>6.04E-06</v>
      </c>
      <c r="C443" s="10" t="s">
        <v>550</v>
      </c>
      <c r="D443" s="10" t="s">
        <v>552</v>
      </c>
      <c r="E443" s="12">
        <v>21725308</v>
      </c>
    </row>
    <row r="444" spans="1:5" ht="15">
      <c r="A444" s="10" t="s">
        <v>197</v>
      </c>
      <c r="B444" s="11">
        <v>5.51E-07</v>
      </c>
      <c r="C444" s="10" t="s">
        <v>550</v>
      </c>
      <c r="D444" s="10" t="s">
        <v>552</v>
      </c>
      <c r="E444" s="12">
        <v>21725308</v>
      </c>
    </row>
    <row r="445" spans="1:5" ht="15">
      <c r="A445" s="10" t="s">
        <v>198</v>
      </c>
      <c r="B445" s="11">
        <v>1.39E-07</v>
      </c>
      <c r="C445" s="10" t="s">
        <v>550</v>
      </c>
      <c r="D445" s="10" t="s">
        <v>552</v>
      </c>
      <c r="E445" s="12">
        <v>21725308</v>
      </c>
    </row>
    <row r="446" spans="1:5" ht="15">
      <c r="A446" s="10" t="s">
        <v>199</v>
      </c>
      <c r="B446" s="11">
        <v>5.52E-05</v>
      </c>
      <c r="C446" s="10" t="s">
        <v>550</v>
      </c>
      <c r="D446" s="10" t="s">
        <v>552</v>
      </c>
      <c r="E446" s="12">
        <v>21725308</v>
      </c>
    </row>
    <row r="447" spans="1:5" ht="15">
      <c r="A447" s="10" t="s">
        <v>200</v>
      </c>
      <c r="B447" s="11">
        <v>1.52E-06</v>
      </c>
      <c r="C447" s="10" t="s">
        <v>550</v>
      </c>
      <c r="D447" s="10" t="s">
        <v>552</v>
      </c>
      <c r="E447" s="12">
        <v>21725308</v>
      </c>
    </row>
    <row r="448" spans="1:5" ht="15">
      <c r="A448" s="10" t="s">
        <v>201</v>
      </c>
      <c r="B448" s="11">
        <v>0.00016</v>
      </c>
      <c r="C448" s="10" t="s">
        <v>550</v>
      </c>
      <c r="D448" s="10" t="s">
        <v>552</v>
      </c>
      <c r="E448" s="12">
        <v>21725308</v>
      </c>
    </row>
    <row r="449" spans="1:5" ht="15">
      <c r="A449" s="10" t="s">
        <v>202</v>
      </c>
      <c r="B449" s="11">
        <v>0.000624</v>
      </c>
      <c r="C449" s="10" t="s">
        <v>550</v>
      </c>
      <c r="D449" s="10" t="s">
        <v>552</v>
      </c>
      <c r="E449" s="12">
        <v>21725308</v>
      </c>
    </row>
    <row r="450" spans="1:5" ht="15">
      <c r="A450" s="10" t="s">
        <v>203</v>
      </c>
      <c r="B450" s="11">
        <v>3.54E-05</v>
      </c>
      <c r="C450" s="10" t="s">
        <v>550</v>
      </c>
      <c r="D450" s="10" t="s">
        <v>552</v>
      </c>
      <c r="E450" s="12">
        <v>21725308</v>
      </c>
    </row>
    <row r="451" spans="1:5" ht="15">
      <c r="A451" s="10" t="s">
        <v>204</v>
      </c>
      <c r="B451" s="11">
        <v>6.6E-19</v>
      </c>
      <c r="C451" s="10" t="s">
        <v>550</v>
      </c>
      <c r="D451" s="10" t="s">
        <v>552</v>
      </c>
      <c r="E451" s="12">
        <v>21725308</v>
      </c>
    </row>
    <row r="452" spans="1:5" ht="15">
      <c r="A452" s="10" t="s">
        <v>431</v>
      </c>
      <c r="B452" s="11">
        <v>2.68E-05</v>
      </c>
      <c r="C452" s="10" t="s">
        <v>550</v>
      </c>
      <c r="D452" s="10" t="s">
        <v>552</v>
      </c>
      <c r="E452" s="12">
        <v>21725308</v>
      </c>
    </row>
    <row r="453" spans="1:5" ht="15">
      <c r="A453" s="10" t="s">
        <v>205</v>
      </c>
      <c r="B453" s="11">
        <v>1.86E-10</v>
      </c>
      <c r="C453" s="10" t="s">
        <v>550</v>
      </c>
      <c r="D453" s="10" t="s">
        <v>552</v>
      </c>
      <c r="E453" s="12">
        <v>21725308</v>
      </c>
    </row>
    <row r="454" spans="1:5" ht="15">
      <c r="A454" s="10" t="s">
        <v>432</v>
      </c>
      <c r="B454" s="11">
        <v>1.4E-05</v>
      </c>
      <c r="C454" s="10" t="s">
        <v>550</v>
      </c>
      <c r="D454" s="10" t="s">
        <v>552</v>
      </c>
      <c r="E454" s="12">
        <v>21725308</v>
      </c>
    </row>
    <row r="455" spans="1:5" ht="15">
      <c r="A455" s="10" t="s">
        <v>1</v>
      </c>
      <c r="B455" s="11">
        <v>0.0303</v>
      </c>
      <c r="C455" s="10" t="s">
        <v>550</v>
      </c>
      <c r="D455" s="10" t="s">
        <v>552</v>
      </c>
      <c r="E455" s="12">
        <v>21725308</v>
      </c>
    </row>
    <row r="456" spans="1:5" ht="15">
      <c r="A456" s="10" t="s">
        <v>429</v>
      </c>
      <c r="B456" s="11">
        <v>0.0273</v>
      </c>
      <c r="C456" s="10" t="s">
        <v>550</v>
      </c>
      <c r="D456" s="10" t="s">
        <v>552</v>
      </c>
      <c r="E456" s="12">
        <v>21725308</v>
      </c>
    </row>
    <row r="457" spans="1:5" ht="15">
      <c r="A457" s="10" t="s">
        <v>15</v>
      </c>
      <c r="B457" s="11">
        <v>0.00252</v>
      </c>
      <c r="C457" s="10" t="s">
        <v>550</v>
      </c>
      <c r="D457" s="10" t="s">
        <v>552</v>
      </c>
      <c r="E457" s="12">
        <v>21725308</v>
      </c>
    </row>
    <row r="458" spans="1:5" ht="15">
      <c r="A458" s="10" t="s">
        <v>557</v>
      </c>
      <c r="B458" s="11">
        <v>4.59E-08</v>
      </c>
      <c r="C458" s="10"/>
      <c r="D458" s="10" t="s">
        <v>552</v>
      </c>
      <c r="E458" s="12">
        <v>21725308</v>
      </c>
    </row>
    <row r="459" spans="1:5" ht="15">
      <c r="A459" s="10" t="s">
        <v>558</v>
      </c>
      <c r="B459" s="11">
        <v>2.94E-07</v>
      </c>
      <c r="C459" s="10"/>
      <c r="D459" s="10" t="s">
        <v>552</v>
      </c>
      <c r="E459" s="12">
        <v>21725308</v>
      </c>
    </row>
    <row r="460" spans="1:5" ht="15">
      <c r="A460" s="10" t="s">
        <v>559</v>
      </c>
      <c r="B460" s="11">
        <v>4.7E-09</v>
      </c>
      <c r="C460" s="10"/>
      <c r="D460" s="10" t="s">
        <v>552</v>
      </c>
      <c r="E460" s="12">
        <v>21725308</v>
      </c>
    </row>
    <row r="461" spans="1:5" ht="15">
      <c r="A461" s="10" t="s">
        <v>560</v>
      </c>
      <c r="B461" s="11">
        <v>5.56E-09</v>
      </c>
      <c r="C461" s="10"/>
      <c r="D461" s="10" t="s">
        <v>552</v>
      </c>
      <c r="E461" s="12">
        <v>21725308</v>
      </c>
    </row>
    <row r="462" spans="1:5" ht="15">
      <c r="A462" s="10" t="s">
        <v>561</v>
      </c>
      <c r="B462" s="11">
        <v>4.88E-07</v>
      </c>
      <c r="C462" s="10"/>
      <c r="D462" s="10" t="s">
        <v>552</v>
      </c>
      <c r="E462" s="12">
        <v>21725308</v>
      </c>
    </row>
    <row r="463" spans="1:5" ht="15">
      <c r="A463" s="10" t="s">
        <v>206</v>
      </c>
      <c r="B463" s="11">
        <v>7.68E-07</v>
      </c>
      <c r="C463" s="10"/>
      <c r="D463" s="10" t="s">
        <v>552</v>
      </c>
      <c r="E463" s="12">
        <v>21725308</v>
      </c>
    </row>
    <row r="464" spans="1:5" ht="15">
      <c r="A464" s="10" t="s">
        <v>207</v>
      </c>
      <c r="B464" s="11">
        <v>1.66E-07</v>
      </c>
      <c r="C464" s="10"/>
      <c r="D464" s="10" t="s">
        <v>552</v>
      </c>
      <c r="E464" s="12">
        <v>21725308</v>
      </c>
    </row>
    <row r="465" spans="1:5" ht="15">
      <c r="A465" s="10" t="s">
        <v>637</v>
      </c>
      <c r="B465" s="11">
        <v>8.14E-07</v>
      </c>
      <c r="C465" s="10"/>
      <c r="D465" s="10" t="s">
        <v>552</v>
      </c>
      <c r="E465" s="12">
        <v>21725308</v>
      </c>
    </row>
    <row r="466" spans="1:5" ht="15">
      <c r="A466" s="10" t="s">
        <v>208</v>
      </c>
      <c r="B466" s="11">
        <v>2.1E-07</v>
      </c>
      <c r="C466" s="10"/>
      <c r="D466" s="10" t="s">
        <v>552</v>
      </c>
      <c r="E466" s="12">
        <v>21725308</v>
      </c>
    </row>
    <row r="467" spans="1:5" ht="15">
      <c r="A467" s="10" t="s">
        <v>209</v>
      </c>
      <c r="B467" s="11">
        <v>2.2E-07</v>
      </c>
      <c r="C467" s="10"/>
      <c r="D467" s="10" t="s">
        <v>552</v>
      </c>
      <c r="E467" s="12">
        <v>21725308</v>
      </c>
    </row>
    <row r="468" spans="1:5" ht="15">
      <c r="A468" s="10" t="s">
        <v>562</v>
      </c>
      <c r="B468" s="11">
        <v>9.35E-07</v>
      </c>
      <c r="C468" s="10"/>
      <c r="D468" s="10" t="s">
        <v>552</v>
      </c>
      <c r="E468" s="12">
        <v>21725308</v>
      </c>
    </row>
    <row r="469" spans="1:5" ht="15">
      <c r="A469" s="10" t="s">
        <v>563</v>
      </c>
      <c r="B469" s="11">
        <v>2.82E-07</v>
      </c>
      <c r="C469" s="10"/>
      <c r="D469" s="10" t="s">
        <v>552</v>
      </c>
      <c r="E469" s="12">
        <v>21725308</v>
      </c>
    </row>
    <row r="470" spans="1:5" ht="15">
      <c r="A470" s="10" t="s">
        <v>210</v>
      </c>
      <c r="B470" s="11">
        <v>3.5E-07</v>
      </c>
      <c r="C470" s="10"/>
      <c r="D470" s="10" t="s">
        <v>552</v>
      </c>
      <c r="E470" s="12">
        <v>21725308</v>
      </c>
    </row>
    <row r="471" spans="1:5" ht="15">
      <c r="A471" s="10" t="s">
        <v>564</v>
      </c>
      <c r="B471" s="11">
        <v>1.76E-10</v>
      </c>
      <c r="C471" s="10"/>
      <c r="D471" s="10" t="s">
        <v>552</v>
      </c>
      <c r="E471" s="12">
        <v>21725308</v>
      </c>
    </row>
    <row r="472" spans="1:5" ht="15">
      <c r="A472" s="10" t="s">
        <v>191</v>
      </c>
      <c r="B472" s="11">
        <v>41000000000</v>
      </c>
      <c r="C472" s="10"/>
      <c r="D472" s="10" t="s">
        <v>552</v>
      </c>
      <c r="E472" s="12">
        <v>21725308</v>
      </c>
    </row>
    <row r="473" spans="1:5" ht="15">
      <c r="A473" s="10" t="s">
        <v>192</v>
      </c>
      <c r="B473" s="11">
        <v>1.7E-37</v>
      </c>
      <c r="C473" s="10"/>
      <c r="D473" s="10" t="s">
        <v>552</v>
      </c>
      <c r="E473" s="12">
        <v>21725308</v>
      </c>
    </row>
    <row r="474" spans="1:5" ht="15">
      <c r="A474" s="10" t="s">
        <v>1</v>
      </c>
      <c r="B474" s="11">
        <v>0.00029</v>
      </c>
      <c r="C474" s="10"/>
      <c r="D474" s="10" t="s">
        <v>552</v>
      </c>
      <c r="E474" s="12">
        <v>21725308</v>
      </c>
    </row>
    <row r="475" spans="1:5" ht="15">
      <c r="A475" s="10" t="s">
        <v>429</v>
      </c>
      <c r="B475" s="11">
        <v>4.6E-07</v>
      </c>
      <c r="C475" s="10"/>
      <c r="D475" s="10" t="s">
        <v>552</v>
      </c>
      <c r="E475" s="12">
        <v>21725308</v>
      </c>
    </row>
    <row r="476" spans="1:5" ht="15">
      <c r="A476" s="10" t="s">
        <v>430</v>
      </c>
      <c r="B476" s="11">
        <v>1.3E-07</v>
      </c>
      <c r="C476" s="10"/>
      <c r="D476" s="10" t="s">
        <v>552</v>
      </c>
      <c r="E476" s="12">
        <v>21725308</v>
      </c>
    </row>
    <row r="477" spans="1:5" ht="15">
      <c r="A477" s="10" t="s">
        <v>15</v>
      </c>
      <c r="B477" s="11">
        <v>5.1E-05</v>
      </c>
      <c r="C477" s="10"/>
      <c r="D477" s="10" t="s">
        <v>552</v>
      </c>
      <c r="E477" s="12">
        <v>21725308</v>
      </c>
    </row>
    <row r="478" spans="1:5" ht="15">
      <c r="A478" s="10" t="s">
        <v>193</v>
      </c>
      <c r="B478" s="11">
        <v>4.1E-08</v>
      </c>
      <c r="C478" s="10"/>
      <c r="D478" s="10" t="s">
        <v>552</v>
      </c>
      <c r="E478" s="12">
        <v>21725308</v>
      </c>
    </row>
    <row r="479" spans="1:5" ht="15">
      <c r="A479" s="10" t="s">
        <v>194</v>
      </c>
      <c r="B479" s="11">
        <v>1.7E-10</v>
      </c>
      <c r="C479" s="10"/>
      <c r="D479" s="10" t="s">
        <v>552</v>
      </c>
      <c r="E479" s="12">
        <v>21725308</v>
      </c>
    </row>
    <row r="480" spans="1:5" ht="15">
      <c r="A480" s="10" t="s">
        <v>195</v>
      </c>
      <c r="B480" s="11">
        <v>3.4E-06</v>
      </c>
      <c r="C480" s="10"/>
      <c r="D480" s="10" t="s">
        <v>552</v>
      </c>
      <c r="E480" s="12">
        <v>21725308</v>
      </c>
    </row>
    <row r="481" spans="1:5" ht="15">
      <c r="A481" s="10" t="s">
        <v>196</v>
      </c>
      <c r="B481" s="11">
        <v>2.1E-07</v>
      </c>
      <c r="C481" s="10"/>
      <c r="D481" s="10" t="s">
        <v>552</v>
      </c>
      <c r="E481" s="12">
        <v>21725308</v>
      </c>
    </row>
    <row r="482" spans="1:5" ht="15">
      <c r="A482" s="10" t="s">
        <v>197</v>
      </c>
      <c r="B482" s="11">
        <v>3.9E-07</v>
      </c>
      <c r="C482" s="10"/>
      <c r="D482" s="10" t="s">
        <v>552</v>
      </c>
      <c r="E482" s="12">
        <v>21725308</v>
      </c>
    </row>
    <row r="483" spans="1:5" ht="15">
      <c r="A483" s="10" t="s">
        <v>198</v>
      </c>
      <c r="B483" s="11">
        <v>1.7E-10</v>
      </c>
      <c r="C483" s="10"/>
      <c r="D483" s="10" t="s">
        <v>552</v>
      </c>
      <c r="E483" s="12">
        <v>21725308</v>
      </c>
    </row>
    <row r="484" spans="1:5" ht="15">
      <c r="A484" s="10" t="s">
        <v>199</v>
      </c>
      <c r="B484" s="11">
        <v>3.6E-07</v>
      </c>
      <c r="C484" s="10"/>
      <c r="D484" s="10" t="s">
        <v>552</v>
      </c>
      <c r="E484" s="12">
        <v>21725308</v>
      </c>
    </row>
    <row r="485" spans="1:5" ht="15">
      <c r="A485" s="10" t="s">
        <v>200</v>
      </c>
      <c r="B485" s="11">
        <v>9.8E-07</v>
      </c>
      <c r="C485" s="10"/>
      <c r="D485" s="10" t="s">
        <v>552</v>
      </c>
      <c r="E485" s="12">
        <v>21725308</v>
      </c>
    </row>
    <row r="486" spans="1:5" ht="15">
      <c r="A486" s="10" t="s">
        <v>201</v>
      </c>
      <c r="B486" s="11">
        <v>9.7E-07</v>
      </c>
      <c r="C486" s="10"/>
      <c r="D486" s="10" t="s">
        <v>552</v>
      </c>
      <c r="E486" s="12">
        <v>21725308</v>
      </c>
    </row>
    <row r="487" spans="1:5" ht="15">
      <c r="A487" s="10" t="s">
        <v>202</v>
      </c>
      <c r="B487" s="11">
        <v>7.3E-07</v>
      </c>
      <c r="C487" s="10"/>
      <c r="D487" s="10" t="s">
        <v>552</v>
      </c>
      <c r="E487" s="12">
        <v>21725308</v>
      </c>
    </row>
    <row r="488" spans="1:5" ht="15">
      <c r="A488" s="10" t="s">
        <v>203</v>
      </c>
      <c r="B488" s="11">
        <v>1E-07</v>
      </c>
      <c r="C488" s="10"/>
      <c r="D488" s="10" t="s">
        <v>552</v>
      </c>
      <c r="E488" s="12">
        <v>21725308</v>
      </c>
    </row>
    <row r="489" spans="1:5" ht="15">
      <c r="A489" s="10" t="s">
        <v>204</v>
      </c>
      <c r="B489" s="11">
        <v>2.9E-15</v>
      </c>
      <c r="C489" s="10"/>
      <c r="D489" s="10" t="s">
        <v>552</v>
      </c>
      <c r="E489" s="12">
        <v>21725308</v>
      </c>
    </row>
    <row r="490" spans="1:5" ht="15">
      <c r="A490" s="10" t="s">
        <v>431</v>
      </c>
      <c r="B490" s="11">
        <v>1.4E-06</v>
      </c>
      <c r="C490" s="10"/>
      <c r="D490" s="10" t="s">
        <v>552</v>
      </c>
      <c r="E490" s="12">
        <v>21725308</v>
      </c>
    </row>
    <row r="491" spans="1:5" ht="15">
      <c r="A491" s="10" t="s">
        <v>205</v>
      </c>
      <c r="B491" s="11">
        <v>8.7E-09</v>
      </c>
      <c r="C491" s="10"/>
      <c r="D491" s="10" t="s">
        <v>552</v>
      </c>
      <c r="E491" s="12">
        <v>21725308</v>
      </c>
    </row>
    <row r="492" spans="1:5" ht="15">
      <c r="A492" s="10" t="s">
        <v>432</v>
      </c>
      <c r="B492" s="11">
        <v>2.2E-06</v>
      </c>
      <c r="C492" s="10"/>
      <c r="D492" s="10" t="s">
        <v>552</v>
      </c>
      <c r="E492" s="12">
        <v>21725308</v>
      </c>
    </row>
    <row r="493" spans="1:5" ht="15">
      <c r="A493" s="10" t="s">
        <v>429</v>
      </c>
      <c r="B493" s="11">
        <v>2.6E-06</v>
      </c>
      <c r="C493" s="10"/>
      <c r="D493" s="10" t="s">
        <v>552</v>
      </c>
      <c r="E493" s="12">
        <v>21725308</v>
      </c>
    </row>
    <row r="494" spans="1:5" ht="15">
      <c r="A494" s="10" t="s">
        <v>211</v>
      </c>
      <c r="B494" s="11">
        <v>2.6E-06</v>
      </c>
      <c r="C494" s="10"/>
      <c r="D494" s="10" t="s">
        <v>552</v>
      </c>
      <c r="E494" s="12">
        <v>21725308</v>
      </c>
    </row>
    <row r="495" spans="1:5" ht="15">
      <c r="A495" s="10" t="s">
        <v>15</v>
      </c>
      <c r="B495" s="11">
        <v>5.5E-05</v>
      </c>
      <c r="C495" s="10"/>
      <c r="D495" s="10" t="s">
        <v>552</v>
      </c>
      <c r="E495" s="12">
        <v>21725308</v>
      </c>
    </row>
    <row r="496" spans="1:5" ht="15">
      <c r="A496" s="10" t="s">
        <v>212</v>
      </c>
      <c r="B496" s="11">
        <v>1.5E-05</v>
      </c>
      <c r="C496" s="10"/>
      <c r="D496" s="10" t="s">
        <v>552</v>
      </c>
      <c r="E496" s="12">
        <v>21725308</v>
      </c>
    </row>
    <row r="497" spans="1:5" ht="15">
      <c r="A497" s="10" t="s">
        <v>476</v>
      </c>
      <c r="B497" s="11">
        <v>1.3E-05</v>
      </c>
      <c r="C497" s="10"/>
      <c r="D497" s="10" t="s">
        <v>552</v>
      </c>
      <c r="E497" s="12">
        <v>21725308</v>
      </c>
    </row>
    <row r="498" spans="1:5" ht="15">
      <c r="A498" s="10" t="s">
        <v>213</v>
      </c>
      <c r="B498" s="11">
        <v>6.6E-05</v>
      </c>
      <c r="C498" s="10"/>
      <c r="D498" s="10" t="s">
        <v>552</v>
      </c>
      <c r="E498" s="12">
        <v>21725308</v>
      </c>
    </row>
    <row r="499" spans="1:5" ht="15">
      <c r="A499" s="10" t="s">
        <v>214</v>
      </c>
      <c r="B499" s="11">
        <v>2.5E-06</v>
      </c>
      <c r="C499" s="10"/>
      <c r="D499" s="10" t="s">
        <v>552</v>
      </c>
      <c r="E499" s="12">
        <v>21725308</v>
      </c>
    </row>
    <row r="500" spans="1:5" ht="15">
      <c r="A500" s="10" t="s">
        <v>430</v>
      </c>
      <c r="B500" s="11">
        <v>3.2E-06</v>
      </c>
      <c r="C500" s="10"/>
      <c r="D500" s="10" t="s">
        <v>552</v>
      </c>
      <c r="E500" s="12">
        <v>21725308</v>
      </c>
    </row>
    <row r="501" spans="1:5" ht="15">
      <c r="A501" s="10" t="s">
        <v>215</v>
      </c>
      <c r="B501" s="11">
        <v>2.2E-06</v>
      </c>
      <c r="C501" s="10"/>
      <c r="D501" s="10" t="s">
        <v>552</v>
      </c>
      <c r="E501" s="12">
        <v>21725308</v>
      </c>
    </row>
    <row r="502" spans="1:5" ht="15">
      <c r="A502" s="10" t="s">
        <v>216</v>
      </c>
      <c r="B502" s="11">
        <v>5.7E-06</v>
      </c>
      <c r="C502" s="10"/>
      <c r="D502" s="10" t="s">
        <v>552</v>
      </c>
      <c r="E502" s="12">
        <v>21725308</v>
      </c>
    </row>
    <row r="503" spans="1:5" ht="15">
      <c r="A503" s="10" t="s">
        <v>217</v>
      </c>
      <c r="B503" s="11">
        <v>6.3E-06</v>
      </c>
      <c r="C503" s="10"/>
      <c r="D503" s="10" t="s">
        <v>552</v>
      </c>
      <c r="E503" s="12">
        <v>21725308</v>
      </c>
    </row>
    <row r="504" spans="1:5" ht="15">
      <c r="A504" s="10" t="s">
        <v>218</v>
      </c>
      <c r="B504" s="11">
        <v>3.8E-05</v>
      </c>
      <c r="C504" s="10"/>
      <c r="D504" s="10" t="s">
        <v>552</v>
      </c>
      <c r="E504" s="12">
        <v>21725308</v>
      </c>
    </row>
    <row r="505" spans="1:5" ht="15">
      <c r="A505" s="10" t="s">
        <v>638</v>
      </c>
      <c r="B505" s="11">
        <v>5.3E-05</v>
      </c>
      <c r="C505" s="10"/>
      <c r="D505" s="10" t="s">
        <v>552</v>
      </c>
      <c r="E505" s="12">
        <v>21725308</v>
      </c>
    </row>
    <row r="506" spans="1:5" ht="15">
      <c r="A506" s="10" t="s">
        <v>219</v>
      </c>
      <c r="B506" s="11">
        <v>6E-05</v>
      </c>
      <c r="C506" s="10"/>
      <c r="D506" s="10" t="s">
        <v>552</v>
      </c>
      <c r="E506" s="12">
        <v>21725308</v>
      </c>
    </row>
    <row r="507" spans="1:5" ht="15">
      <c r="A507" s="10" t="s">
        <v>220</v>
      </c>
      <c r="B507" s="11">
        <v>5.7E-05</v>
      </c>
      <c r="C507" s="10"/>
      <c r="D507" s="10" t="s">
        <v>552</v>
      </c>
      <c r="E507" s="12">
        <v>21725308</v>
      </c>
    </row>
    <row r="508" spans="1:5" ht="15">
      <c r="A508" s="10" t="s">
        <v>221</v>
      </c>
      <c r="B508" s="11">
        <v>5.2E-05</v>
      </c>
      <c r="C508" s="10"/>
      <c r="D508" s="10" t="s">
        <v>552</v>
      </c>
      <c r="E508" s="12">
        <v>21725308</v>
      </c>
    </row>
    <row r="509" spans="1:5" ht="15">
      <c r="A509" s="10" t="s">
        <v>222</v>
      </c>
      <c r="B509" s="11">
        <v>4.6E-05</v>
      </c>
      <c r="C509" s="10"/>
      <c r="D509" s="10" t="s">
        <v>552</v>
      </c>
      <c r="E509" s="12">
        <v>21725308</v>
      </c>
    </row>
    <row r="510" spans="1:5" ht="15">
      <c r="A510" s="10" t="s">
        <v>223</v>
      </c>
      <c r="B510" s="11">
        <v>4E-05</v>
      </c>
      <c r="C510" s="10"/>
      <c r="D510" s="10" t="s">
        <v>552</v>
      </c>
      <c r="E510" s="12">
        <v>21725308</v>
      </c>
    </row>
    <row r="511" spans="1:5" ht="15">
      <c r="A511" s="10" t="s">
        <v>224</v>
      </c>
      <c r="B511" s="11">
        <v>4E-05</v>
      </c>
      <c r="C511" s="10"/>
      <c r="D511" s="10" t="s">
        <v>552</v>
      </c>
      <c r="E511" s="12">
        <v>21725308</v>
      </c>
    </row>
    <row r="512" spans="1:5" ht="15">
      <c r="A512" s="10" t="s">
        <v>225</v>
      </c>
      <c r="B512" s="11">
        <v>1.9E-05</v>
      </c>
      <c r="C512" s="10"/>
      <c r="D512" s="10" t="s">
        <v>552</v>
      </c>
      <c r="E512" s="12">
        <v>21725308</v>
      </c>
    </row>
    <row r="513" spans="1:5" ht="15">
      <c r="A513" s="10" t="s">
        <v>226</v>
      </c>
      <c r="B513" s="11">
        <v>8.1E-05</v>
      </c>
      <c r="C513" s="10"/>
      <c r="D513" s="10" t="s">
        <v>552</v>
      </c>
      <c r="E513" s="12">
        <v>21725308</v>
      </c>
    </row>
    <row r="514" spans="1:5" ht="15">
      <c r="A514" s="10" t="s">
        <v>227</v>
      </c>
      <c r="B514" s="11">
        <v>2.6E-05</v>
      </c>
      <c r="C514" s="10"/>
      <c r="D514" s="10" t="s">
        <v>552</v>
      </c>
      <c r="E514" s="12">
        <v>21725308</v>
      </c>
    </row>
    <row r="515" spans="1:5" ht="15">
      <c r="A515" s="10" t="s">
        <v>431</v>
      </c>
      <c r="B515" s="11">
        <v>2E-05</v>
      </c>
      <c r="C515" s="10"/>
      <c r="D515" s="10" t="s">
        <v>552</v>
      </c>
      <c r="E515" s="12">
        <v>21725308</v>
      </c>
    </row>
    <row r="516" spans="1:5" ht="15">
      <c r="A516" s="10" t="s">
        <v>228</v>
      </c>
      <c r="B516" s="11">
        <v>3E-05</v>
      </c>
      <c r="C516" s="10"/>
      <c r="D516" s="10" t="s">
        <v>552</v>
      </c>
      <c r="E516" s="12">
        <v>21725308</v>
      </c>
    </row>
    <row r="517" spans="1:5" ht="15">
      <c r="A517" s="10" t="s">
        <v>229</v>
      </c>
      <c r="B517" s="11">
        <v>3.4E-06</v>
      </c>
      <c r="C517" s="10"/>
      <c r="D517" s="10" t="s">
        <v>552</v>
      </c>
      <c r="E517" s="12">
        <v>21725308</v>
      </c>
    </row>
    <row r="518" spans="1:5" ht="15">
      <c r="A518" s="10" t="s">
        <v>230</v>
      </c>
      <c r="B518" s="11">
        <v>7.3E-06</v>
      </c>
      <c r="C518" s="10"/>
      <c r="D518" s="10" t="s">
        <v>552</v>
      </c>
      <c r="E518" s="12">
        <v>21725308</v>
      </c>
    </row>
    <row r="519" spans="1:5" ht="15">
      <c r="A519" s="10" t="s">
        <v>231</v>
      </c>
      <c r="B519" s="11">
        <v>3.4E-05</v>
      </c>
      <c r="C519" s="10"/>
      <c r="D519" s="10" t="s">
        <v>552</v>
      </c>
      <c r="E519" s="12">
        <v>21725308</v>
      </c>
    </row>
    <row r="520" spans="1:5" ht="15">
      <c r="A520" s="10" t="s">
        <v>232</v>
      </c>
      <c r="B520" s="11">
        <v>3.3E-05</v>
      </c>
      <c r="C520" s="10"/>
      <c r="D520" s="10" t="s">
        <v>552</v>
      </c>
      <c r="E520" s="12">
        <v>21725308</v>
      </c>
    </row>
    <row r="521" spans="1:5" ht="15">
      <c r="A521" s="10" t="s">
        <v>233</v>
      </c>
      <c r="B521" s="11">
        <v>3.3E-05</v>
      </c>
      <c r="C521" s="10"/>
      <c r="D521" s="10" t="s">
        <v>552</v>
      </c>
      <c r="E521" s="12">
        <v>21725308</v>
      </c>
    </row>
    <row r="522" spans="1:5" ht="15">
      <c r="A522" s="10" t="s">
        <v>234</v>
      </c>
      <c r="B522" s="11">
        <v>1.5E-06</v>
      </c>
      <c r="C522" s="10"/>
      <c r="D522" s="10" t="s">
        <v>552</v>
      </c>
      <c r="E522" s="12">
        <v>21725308</v>
      </c>
    </row>
    <row r="523" spans="1:5" ht="15">
      <c r="A523" s="10" t="s">
        <v>235</v>
      </c>
      <c r="B523" s="11">
        <v>1E-06</v>
      </c>
      <c r="C523" s="10"/>
      <c r="D523" s="10" t="s">
        <v>552</v>
      </c>
      <c r="E523" s="12">
        <v>21725308</v>
      </c>
    </row>
    <row r="524" spans="1:5" ht="15">
      <c r="A524" s="10" t="s">
        <v>236</v>
      </c>
      <c r="B524" s="11">
        <v>2.4E-07</v>
      </c>
      <c r="C524" s="10"/>
      <c r="D524" s="10" t="s">
        <v>552</v>
      </c>
      <c r="E524" s="12">
        <v>21725308</v>
      </c>
    </row>
    <row r="525" spans="1:5" ht="15">
      <c r="A525" s="10" t="s">
        <v>237</v>
      </c>
      <c r="B525" s="11">
        <v>2.4E-07</v>
      </c>
      <c r="C525" s="10"/>
      <c r="D525" s="10" t="s">
        <v>552</v>
      </c>
      <c r="E525" s="12">
        <v>21725308</v>
      </c>
    </row>
    <row r="526" spans="1:5" ht="15">
      <c r="A526" s="10" t="s">
        <v>238</v>
      </c>
      <c r="B526" s="11">
        <v>9.2E-07</v>
      </c>
      <c r="C526" s="10"/>
      <c r="D526" s="10" t="s">
        <v>552</v>
      </c>
      <c r="E526" s="12">
        <v>21725308</v>
      </c>
    </row>
    <row r="527" spans="1:5" ht="15">
      <c r="A527" s="10" t="s">
        <v>239</v>
      </c>
      <c r="B527" s="11">
        <v>2.1E-07</v>
      </c>
      <c r="C527" s="10"/>
      <c r="D527" s="10" t="s">
        <v>552</v>
      </c>
      <c r="E527" s="12">
        <v>21725308</v>
      </c>
    </row>
    <row r="528" spans="1:5" ht="15">
      <c r="A528" s="10" t="s">
        <v>240</v>
      </c>
      <c r="B528" s="11">
        <v>2.1E-07</v>
      </c>
      <c r="C528" s="10"/>
      <c r="D528" s="10" t="s">
        <v>552</v>
      </c>
      <c r="E528" s="12">
        <v>21725308</v>
      </c>
    </row>
    <row r="529" spans="1:5" ht="15">
      <c r="A529" s="10" t="s">
        <v>241</v>
      </c>
      <c r="B529" s="11">
        <v>9.2E-07</v>
      </c>
      <c r="C529" s="10"/>
      <c r="D529" s="10" t="s">
        <v>552</v>
      </c>
      <c r="E529" s="12">
        <v>21725308</v>
      </c>
    </row>
    <row r="530" spans="1:5" ht="15">
      <c r="A530" s="10" t="s">
        <v>242</v>
      </c>
      <c r="B530" s="11">
        <v>2.2E-07</v>
      </c>
      <c r="C530" s="10"/>
      <c r="D530" s="10" t="s">
        <v>552</v>
      </c>
      <c r="E530" s="12">
        <v>21725308</v>
      </c>
    </row>
    <row r="531" spans="1:5" ht="15">
      <c r="A531" s="10" t="s">
        <v>243</v>
      </c>
      <c r="B531" s="11">
        <v>9.6E-07</v>
      </c>
      <c r="C531" s="10"/>
      <c r="D531" s="10" t="s">
        <v>552</v>
      </c>
      <c r="E531" s="12">
        <v>21725308</v>
      </c>
    </row>
    <row r="532" spans="1:5" ht="15">
      <c r="A532" s="10" t="s">
        <v>244</v>
      </c>
      <c r="B532" s="11">
        <v>2.2E-07</v>
      </c>
      <c r="C532" s="10"/>
      <c r="D532" s="10" t="s">
        <v>552</v>
      </c>
      <c r="E532" s="12">
        <v>21725308</v>
      </c>
    </row>
    <row r="533" spans="1:5" ht="15">
      <c r="A533" s="10" t="s">
        <v>245</v>
      </c>
      <c r="B533" s="11">
        <v>1.1E-06</v>
      </c>
      <c r="C533" s="10"/>
      <c r="D533" s="10" t="s">
        <v>552</v>
      </c>
      <c r="E533" s="12">
        <v>21725308</v>
      </c>
    </row>
    <row r="534" spans="1:5" ht="15">
      <c r="A534" s="10" t="s">
        <v>246</v>
      </c>
      <c r="B534" s="11">
        <v>1.1E-06</v>
      </c>
      <c r="C534" s="10"/>
      <c r="D534" s="10" t="s">
        <v>552</v>
      </c>
      <c r="E534" s="12">
        <v>21725308</v>
      </c>
    </row>
    <row r="535" spans="1:5" ht="15">
      <c r="A535" s="10" t="s">
        <v>247</v>
      </c>
      <c r="B535" s="11">
        <v>1.1E-06</v>
      </c>
      <c r="C535" s="10"/>
      <c r="D535" s="10" t="s">
        <v>552</v>
      </c>
      <c r="E535" s="12">
        <v>21725308</v>
      </c>
    </row>
    <row r="536" spans="1:5" ht="15">
      <c r="A536" s="10" t="s">
        <v>248</v>
      </c>
      <c r="B536" s="11">
        <v>1.1E-06</v>
      </c>
      <c r="C536" s="10"/>
      <c r="D536" s="10" t="s">
        <v>552</v>
      </c>
      <c r="E536" s="12">
        <v>21725308</v>
      </c>
    </row>
    <row r="537" spans="1:5" ht="15">
      <c r="A537" s="10" t="s">
        <v>563</v>
      </c>
      <c r="B537" s="11">
        <v>2.5E-07</v>
      </c>
      <c r="C537" s="10"/>
      <c r="D537" s="10" t="s">
        <v>552</v>
      </c>
      <c r="E537" s="12">
        <v>21725308</v>
      </c>
    </row>
    <row r="538" spans="1:5" ht="15">
      <c r="A538" s="10" t="s">
        <v>249</v>
      </c>
      <c r="B538" s="11">
        <v>8.3E-07</v>
      </c>
      <c r="C538" s="10"/>
      <c r="D538" s="10" t="s">
        <v>552</v>
      </c>
      <c r="E538" s="12">
        <v>21725308</v>
      </c>
    </row>
    <row r="539" spans="1:5" ht="15">
      <c r="A539" s="10" t="s">
        <v>250</v>
      </c>
      <c r="B539" s="11">
        <v>2.1E-07</v>
      </c>
      <c r="C539" s="10"/>
      <c r="D539" s="10" t="s">
        <v>552</v>
      </c>
      <c r="E539" s="12">
        <v>21725308</v>
      </c>
    </row>
    <row r="540" spans="1:5" ht="15">
      <c r="A540" s="10" t="s">
        <v>210</v>
      </c>
      <c r="B540" s="11">
        <v>2.1E-07</v>
      </c>
      <c r="C540" s="10"/>
      <c r="D540" s="10" t="s">
        <v>552</v>
      </c>
      <c r="E540" s="12">
        <v>21725308</v>
      </c>
    </row>
    <row r="541" spans="1:5" ht="15">
      <c r="A541" s="10" t="s">
        <v>251</v>
      </c>
      <c r="B541" s="11">
        <v>1.5E-07</v>
      </c>
      <c r="C541" s="10"/>
      <c r="D541" s="10" t="s">
        <v>552</v>
      </c>
      <c r="E541" s="12">
        <v>21725308</v>
      </c>
    </row>
    <row r="542" spans="1:5" ht="15">
      <c r="A542" s="10" t="s">
        <v>252</v>
      </c>
      <c r="B542" s="11">
        <v>1.5E-07</v>
      </c>
      <c r="C542" s="10"/>
      <c r="D542" s="10" t="s">
        <v>552</v>
      </c>
      <c r="E542" s="12">
        <v>21725308</v>
      </c>
    </row>
    <row r="543" spans="1:5" ht="15">
      <c r="A543" s="10" t="s">
        <v>253</v>
      </c>
      <c r="B543" s="11">
        <v>1.5E-09</v>
      </c>
      <c r="C543" s="10"/>
      <c r="D543" s="10" t="s">
        <v>552</v>
      </c>
      <c r="E543" s="12">
        <v>21725308</v>
      </c>
    </row>
    <row r="544" spans="1:5" ht="15">
      <c r="A544" s="10" t="s">
        <v>254</v>
      </c>
      <c r="B544" s="11">
        <v>6.5E-08</v>
      </c>
      <c r="C544" s="10"/>
      <c r="D544" s="10" t="s">
        <v>552</v>
      </c>
      <c r="E544" s="12">
        <v>21725308</v>
      </c>
    </row>
    <row r="545" spans="1:5" ht="15">
      <c r="A545" s="10" t="s">
        <v>255</v>
      </c>
      <c r="B545" s="11">
        <v>1.4E-09</v>
      </c>
      <c r="C545" s="10"/>
      <c r="D545" s="10" t="s">
        <v>552</v>
      </c>
      <c r="E545" s="12">
        <v>21725308</v>
      </c>
    </row>
    <row r="546" spans="1:5" ht="15">
      <c r="A546" s="10" t="s">
        <v>256</v>
      </c>
      <c r="B546" s="11">
        <v>1.4E-09</v>
      </c>
      <c r="C546" s="10"/>
      <c r="D546" s="10" t="s">
        <v>552</v>
      </c>
      <c r="E546" s="12">
        <v>21725308</v>
      </c>
    </row>
    <row r="547" spans="1:5" ht="15">
      <c r="A547" s="10" t="s">
        <v>257</v>
      </c>
      <c r="B547" s="11">
        <v>1.4E-09</v>
      </c>
      <c r="C547" s="10"/>
      <c r="D547" s="10" t="s">
        <v>552</v>
      </c>
      <c r="E547" s="12">
        <v>21725308</v>
      </c>
    </row>
    <row r="548" spans="1:5" ht="15">
      <c r="A548" s="10" t="s">
        <v>258</v>
      </c>
      <c r="B548" s="11">
        <v>3.7E-08</v>
      </c>
      <c r="C548" s="10"/>
      <c r="D548" s="10" t="s">
        <v>552</v>
      </c>
      <c r="E548" s="12">
        <v>21725308</v>
      </c>
    </row>
    <row r="549" spans="1:5" ht="15">
      <c r="A549" s="10" t="s">
        <v>259</v>
      </c>
      <c r="B549" s="11">
        <v>4.7E-08</v>
      </c>
      <c r="C549" s="10"/>
      <c r="D549" s="10" t="s">
        <v>552</v>
      </c>
      <c r="E549" s="12">
        <v>21725308</v>
      </c>
    </row>
    <row r="550" spans="1:5" ht="15">
      <c r="A550" s="10" t="s">
        <v>260</v>
      </c>
      <c r="B550" s="11">
        <v>3E-09</v>
      </c>
      <c r="C550" s="10"/>
      <c r="D550" s="10" t="s">
        <v>552</v>
      </c>
      <c r="E550" s="12">
        <v>21725308</v>
      </c>
    </row>
    <row r="551" spans="1:5" ht="15">
      <c r="A551" s="10" t="s">
        <v>261</v>
      </c>
      <c r="B551" s="11">
        <v>4.7E-08</v>
      </c>
      <c r="C551" s="10"/>
      <c r="D551" s="10" t="s">
        <v>552</v>
      </c>
      <c r="E551" s="12">
        <v>21725308</v>
      </c>
    </row>
    <row r="552" spans="1:5" ht="15">
      <c r="A552" s="10" t="s">
        <v>262</v>
      </c>
      <c r="B552" s="11">
        <v>4.7E-05</v>
      </c>
      <c r="C552" s="10"/>
      <c r="D552" s="10" t="s">
        <v>552</v>
      </c>
      <c r="E552" s="12">
        <v>21725308</v>
      </c>
    </row>
    <row r="553" spans="1:5" ht="15">
      <c r="A553" s="10" t="s">
        <v>263</v>
      </c>
      <c r="B553" s="11">
        <v>9.8E-08</v>
      </c>
      <c r="C553" s="10"/>
      <c r="D553" s="10" t="s">
        <v>552</v>
      </c>
      <c r="E553" s="12">
        <v>21725308</v>
      </c>
    </row>
    <row r="554" spans="1:5" ht="15">
      <c r="A554" s="10" t="s">
        <v>264</v>
      </c>
      <c r="B554" s="11">
        <v>4.9E-09</v>
      </c>
      <c r="C554" s="10"/>
      <c r="D554" s="10" t="s">
        <v>552</v>
      </c>
      <c r="E554" s="12">
        <v>21725308</v>
      </c>
    </row>
    <row r="555" spans="1:5" ht="15">
      <c r="A555" s="10" t="s">
        <v>265</v>
      </c>
      <c r="B555" s="11">
        <v>7.5E-08</v>
      </c>
      <c r="C555" s="10"/>
      <c r="D555" s="10" t="s">
        <v>552</v>
      </c>
      <c r="E555" s="12">
        <v>21725308</v>
      </c>
    </row>
    <row r="556" spans="1:5" ht="15">
      <c r="A556" s="10" t="s">
        <v>656</v>
      </c>
      <c r="B556" s="11">
        <v>1E-07</v>
      </c>
      <c r="C556" s="10"/>
      <c r="D556" s="10" t="s">
        <v>552</v>
      </c>
      <c r="E556" s="12">
        <v>21725308</v>
      </c>
    </row>
    <row r="557" spans="1:5" ht="15">
      <c r="A557" s="10" t="s">
        <v>266</v>
      </c>
      <c r="B557" s="11">
        <v>9.2E-05</v>
      </c>
      <c r="C557" s="10"/>
      <c r="D557" s="10" t="s">
        <v>552</v>
      </c>
      <c r="E557" s="12">
        <v>21725308</v>
      </c>
    </row>
    <row r="558" spans="1:5" ht="15">
      <c r="A558" s="10" t="s">
        <v>432</v>
      </c>
      <c r="B558" s="11">
        <v>2.51E-07</v>
      </c>
      <c r="C558" s="10"/>
      <c r="D558" s="10" t="s">
        <v>552</v>
      </c>
      <c r="E558" s="12">
        <v>21725308</v>
      </c>
    </row>
    <row r="559" spans="1:5" ht="15">
      <c r="A559" s="10" t="s">
        <v>267</v>
      </c>
      <c r="B559" s="11">
        <v>1.3E-07</v>
      </c>
      <c r="C559" s="10"/>
      <c r="D559" s="10" t="s">
        <v>552</v>
      </c>
      <c r="E559" s="12">
        <v>21725308</v>
      </c>
    </row>
    <row r="560" spans="1:5" ht="15">
      <c r="A560" s="10" t="s">
        <v>268</v>
      </c>
      <c r="B560" s="11">
        <v>2.3E-08</v>
      </c>
      <c r="C560" s="10"/>
      <c r="D560" s="10" t="s">
        <v>552</v>
      </c>
      <c r="E560" s="12">
        <v>21725308</v>
      </c>
    </row>
    <row r="561" spans="1:5" ht="15">
      <c r="A561" s="10" t="s">
        <v>269</v>
      </c>
      <c r="B561" s="11">
        <v>1.9E-08</v>
      </c>
      <c r="C561" s="10"/>
      <c r="D561" s="10" t="s">
        <v>552</v>
      </c>
      <c r="E561" s="12">
        <v>21725308</v>
      </c>
    </row>
    <row r="562" spans="1:5" ht="15">
      <c r="A562" s="10" t="s">
        <v>270</v>
      </c>
      <c r="B562" s="11">
        <v>1.9E-08</v>
      </c>
      <c r="C562" s="10"/>
      <c r="D562" s="10" t="s">
        <v>552</v>
      </c>
      <c r="E562" s="12">
        <v>21725308</v>
      </c>
    </row>
    <row r="563" spans="1:5" ht="15">
      <c r="A563" s="10" t="s">
        <v>271</v>
      </c>
      <c r="B563" s="11">
        <v>2E-09</v>
      </c>
      <c r="C563" s="10"/>
      <c r="D563" s="10" t="s">
        <v>552</v>
      </c>
      <c r="E563" s="12">
        <v>21725308</v>
      </c>
    </row>
    <row r="564" spans="1:5" ht="15">
      <c r="A564" s="10" t="s">
        <v>272</v>
      </c>
      <c r="B564" s="11">
        <v>3E-09</v>
      </c>
      <c r="C564" s="10"/>
      <c r="D564" s="10" t="s">
        <v>552</v>
      </c>
      <c r="E564" s="12">
        <v>21725308</v>
      </c>
    </row>
    <row r="565" spans="1:5" ht="15">
      <c r="A565" s="10" t="s">
        <v>273</v>
      </c>
      <c r="B565" s="11">
        <v>9.7E-06</v>
      </c>
      <c r="C565" s="10"/>
      <c r="D565" s="10" t="s">
        <v>552</v>
      </c>
      <c r="E565" s="12">
        <v>21725308</v>
      </c>
    </row>
    <row r="566" spans="1:5" ht="15">
      <c r="A566" s="10" t="s">
        <v>274</v>
      </c>
      <c r="B566" s="11">
        <v>5.9E-11</v>
      </c>
      <c r="C566" s="10"/>
      <c r="D566" s="10" t="s">
        <v>552</v>
      </c>
      <c r="E566" s="12">
        <v>21725308</v>
      </c>
    </row>
    <row r="567" spans="1:5" ht="15">
      <c r="A567" s="10" t="s">
        <v>275</v>
      </c>
      <c r="B567" s="11">
        <v>3.2E-10</v>
      </c>
      <c r="C567" s="10"/>
      <c r="D567" s="10" t="s">
        <v>552</v>
      </c>
      <c r="E567" s="12">
        <v>21725308</v>
      </c>
    </row>
    <row r="568" spans="1:5" ht="15">
      <c r="A568" s="10" t="s">
        <v>205</v>
      </c>
      <c r="B568" s="11">
        <v>5.9E-11</v>
      </c>
      <c r="C568" s="10"/>
      <c r="D568" s="10" t="s">
        <v>552</v>
      </c>
      <c r="E568" s="12">
        <v>21725308</v>
      </c>
    </row>
    <row r="569" spans="1:5" ht="15">
      <c r="A569" s="10" t="s">
        <v>276</v>
      </c>
      <c r="B569" s="11">
        <v>3.2E-10</v>
      </c>
      <c r="C569" s="10"/>
      <c r="D569" s="10" t="s">
        <v>552</v>
      </c>
      <c r="E569" s="12">
        <v>21725308</v>
      </c>
    </row>
    <row r="570" spans="1:5" ht="15">
      <c r="A570" s="10" t="s">
        <v>277</v>
      </c>
      <c r="B570" s="11">
        <v>2E-10</v>
      </c>
      <c r="C570" s="10"/>
      <c r="D570" s="10" t="s">
        <v>552</v>
      </c>
      <c r="E570" s="12">
        <v>21725308</v>
      </c>
    </row>
    <row r="571" spans="1:5" ht="15">
      <c r="A571" s="10" t="s">
        <v>564</v>
      </c>
      <c r="B571" s="11">
        <v>9.6E-11</v>
      </c>
      <c r="C571" s="10"/>
      <c r="D571" s="10" t="s">
        <v>552</v>
      </c>
      <c r="E571" s="12">
        <v>21725308</v>
      </c>
    </row>
    <row r="572" spans="1:5" ht="15">
      <c r="A572" s="10" t="s">
        <v>431</v>
      </c>
      <c r="B572" s="11">
        <v>1.4E-06</v>
      </c>
      <c r="C572" s="10"/>
      <c r="D572" s="10" t="s">
        <v>278</v>
      </c>
      <c r="E572" s="12">
        <v>21725308</v>
      </c>
    </row>
    <row r="573" spans="1:5" ht="15">
      <c r="A573" s="10" t="s">
        <v>205</v>
      </c>
      <c r="B573" s="11">
        <v>8.7E-09</v>
      </c>
      <c r="C573" s="10"/>
      <c r="D573" s="10" t="s">
        <v>278</v>
      </c>
      <c r="E573" s="12">
        <v>21725308</v>
      </c>
    </row>
    <row r="574" spans="1:5" ht="15">
      <c r="A574" s="10" t="s">
        <v>432</v>
      </c>
      <c r="B574" s="11">
        <v>2.2E-06</v>
      </c>
      <c r="C574" s="10"/>
      <c r="D574" s="10" t="s">
        <v>278</v>
      </c>
      <c r="E574" s="12">
        <v>21725308</v>
      </c>
    </row>
    <row r="575" spans="1:5" ht="15">
      <c r="A575" s="10" t="s">
        <v>431</v>
      </c>
      <c r="B575" s="21">
        <v>0.0003</v>
      </c>
      <c r="C575" s="10"/>
      <c r="D575" s="10" t="s">
        <v>179</v>
      </c>
      <c r="E575" s="12">
        <v>21725308</v>
      </c>
    </row>
    <row r="576" spans="1:5" ht="15">
      <c r="A576" s="10" t="s">
        <v>205</v>
      </c>
      <c r="B576" s="21">
        <v>0.0007</v>
      </c>
      <c r="C576" s="10"/>
      <c r="D576" s="10" t="s">
        <v>179</v>
      </c>
      <c r="E576" s="12">
        <v>21725308</v>
      </c>
    </row>
    <row r="577" spans="1:5" ht="15">
      <c r="A577" s="10" t="s">
        <v>432</v>
      </c>
      <c r="B577" s="21">
        <v>0.00025</v>
      </c>
      <c r="C577" s="10"/>
      <c r="D577" s="10" t="s">
        <v>179</v>
      </c>
      <c r="E577" s="12">
        <v>21725308</v>
      </c>
    </row>
    <row r="578" spans="1:5" ht="15">
      <c r="A578" s="10" t="s">
        <v>431</v>
      </c>
      <c r="B578" s="21">
        <v>0.00062</v>
      </c>
      <c r="C578" s="10"/>
      <c r="D578" s="10" t="s">
        <v>279</v>
      </c>
      <c r="E578" s="12">
        <v>21725308</v>
      </c>
    </row>
    <row r="579" spans="1:5" ht="15">
      <c r="A579" s="10" t="s">
        <v>205</v>
      </c>
      <c r="B579" s="21">
        <v>0.067</v>
      </c>
      <c r="C579" s="10"/>
      <c r="D579" s="10" t="s">
        <v>279</v>
      </c>
      <c r="E579" s="12">
        <v>21725308</v>
      </c>
    </row>
    <row r="580" spans="1:5" ht="15">
      <c r="A580" s="10" t="s">
        <v>432</v>
      </c>
      <c r="B580" s="21">
        <v>0.00031</v>
      </c>
      <c r="C580" s="10"/>
      <c r="D580" s="10" t="s">
        <v>279</v>
      </c>
      <c r="E580" s="12">
        <v>21725308</v>
      </c>
    </row>
    <row r="581" spans="1:5" ht="15">
      <c r="A581" s="10" t="s">
        <v>46</v>
      </c>
      <c r="B581" s="11">
        <v>0.58</v>
      </c>
      <c r="C581" s="10"/>
      <c r="D581" s="10" t="s">
        <v>552</v>
      </c>
      <c r="E581" s="12">
        <v>21725308</v>
      </c>
    </row>
    <row r="582" spans="1:5" ht="15">
      <c r="A582" s="10" t="s">
        <v>49</v>
      </c>
      <c r="B582" s="11">
        <v>0.27</v>
      </c>
      <c r="C582" s="10"/>
      <c r="D582" s="10" t="s">
        <v>552</v>
      </c>
      <c r="E582" s="12">
        <v>21725308</v>
      </c>
    </row>
    <row r="583" spans="1:5" ht="15">
      <c r="A583" s="10" t="s">
        <v>61</v>
      </c>
      <c r="B583" s="11">
        <v>0.58</v>
      </c>
      <c r="C583" s="10"/>
      <c r="D583" s="10" t="s">
        <v>552</v>
      </c>
      <c r="E583" s="12">
        <v>21725308</v>
      </c>
    </row>
    <row r="584" spans="1:5" ht="15">
      <c r="A584" s="10" t="s">
        <v>65</v>
      </c>
      <c r="B584" s="11">
        <v>0.59</v>
      </c>
      <c r="C584" s="10"/>
      <c r="D584" s="10" t="s">
        <v>552</v>
      </c>
      <c r="E584" s="12">
        <v>21725308</v>
      </c>
    </row>
    <row r="585" spans="1:5" ht="15">
      <c r="A585" s="10" t="s">
        <v>657</v>
      </c>
      <c r="B585" s="11">
        <v>0.000127</v>
      </c>
      <c r="C585" s="10" t="s">
        <v>555</v>
      </c>
      <c r="D585" s="10" t="s">
        <v>180</v>
      </c>
      <c r="E585" s="12">
        <v>19351763</v>
      </c>
    </row>
    <row r="586" spans="1:5" ht="15">
      <c r="A586" s="10" t="s">
        <v>658</v>
      </c>
      <c r="B586" s="11">
        <v>0.000131</v>
      </c>
      <c r="C586" s="10" t="s">
        <v>555</v>
      </c>
      <c r="D586" s="10" t="s">
        <v>180</v>
      </c>
      <c r="E586" s="12">
        <v>19351763</v>
      </c>
    </row>
    <row r="587" spans="1:5" ht="15">
      <c r="A587" s="10" t="s">
        <v>659</v>
      </c>
      <c r="B587" s="11">
        <v>0.000243</v>
      </c>
      <c r="C587" s="10" t="s">
        <v>555</v>
      </c>
      <c r="D587" s="10" t="s">
        <v>180</v>
      </c>
      <c r="E587" s="12">
        <v>19351763</v>
      </c>
    </row>
    <row r="588" spans="1:5" ht="15">
      <c r="A588" s="10" t="s">
        <v>657</v>
      </c>
      <c r="B588" s="11">
        <v>0.005</v>
      </c>
      <c r="C588" s="10" t="s">
        <v>555</v>
      </c>
      <c r="D588" s="10" t="s">
        <v>181</v>
      </c>
      <c r="E588" s="12">
        <v>19351763</v>
      </c>
    </row>
    <row r="589" spans="1:5" ht="15">
      <c r="A589" s="10" t="s">
        <v>658</v>
      </c>
      <c r="B589" s="11">
        <v>0.021</v>
      </c>
      <c r="C589" s="10" t="s">
        <v>555</v>
      </c>
      <c r="D589" s="10" t="s">
        <v>181</v>
      </c>
      <c r="E589" s="12">
        <v>19351763</v>
      </c>
    </row>
    <row r="590" spans="1:5" ht="15">
      <c r="A590" s="10" t="s">
        <v>659</v>
      </c>
      <c r="B590" s="11">
        <v>0.031</v>
      </c>
      <c r="C590" s="10" t="s">
        <v>555</v>
      </c>
      <c r="D590" s="10" t="s">
        <v>181</v>
      </c>
      <c r="E590" s="12">
        <v>19351763</v>
      </c>
    </row>
    <row r="591" spans="1:5" ht="15">
      <c r="A591" s="10" t="s">
        <v>657</v>
      </c>
      <c r="B591" s="11">
        <v>0.322</v>
      </c>
      <c r="C591" s="10" t="s">
        <v>555</v>
      </c>
      <c r="D591" s="10" t="s">
        <v>182</v>
      </c>
      <c r="E591" s="12">
        <v>19351763</v>
      </c>
    </row>
    <row r="592" spans="1:5" ht="15">
      <c r="A592" s="10" t="s">
        <v>658</v>
      </c>
      <c r="B592" s="11">
        <v>0.033</v>
      </c>
      <c r="C592" s="10" t="s">
        <v>555</v>
      </c>
      <c r="D592" s="10" t="s">
        <v>182</v>
      </c>
      <c r="E592" s="12">
        <v>19351763</v>
      </c>
    </row>
    <row r="593" spans="1:5" ht="15">
      <c r="A593" s="10" t="s">
        <v>659</v>
      </c>
      <c r="B593" s="11">
        <v>0.035</v>
      </c>
      <c r="C593" s="10" t="s">
        <v>555</v>
      </c>
      <c r="D593" s="10" t="s">
        <v>182</v>
      </c>
      <c r="E593" s="12">
        <v>19351763</v>
      </c>
    </row>
    <row r="594" spans="1:5" ht="15">
      <c r="A594" t="s">
        <v>287</v>
      </c>
      <c r="B594">
        <v>2E-08</v>
      </c>
      <c r="C594" s="22" t="s">
        <v>290</v>
      </c>
      <c r="D594" s="22" t="s">
        <v>290</v>
      </c>
      <c r="E594" s="67" t="s">
        <v>295</v>
      </c>
    </row>
    <row r="595" spans="1:5" ht="15">
      <c r="A595" t="s">
        <v>288</v>
      </c>
      <c r="B595">
        <v>7E-06</v>
      </c>
      <c r="C595" s="22" t="s">
        <v>290</v>
      </c>
      <c r="D595" s="22" t="s">
        <v>290</v>
      </c>
      <c r="E595" s="67" t="s">
        <v>295</v>
      </c>
    </row>
    <row r="596" spans="1:5" ht="15">
      <c r="A596" t="s">
        <v>289</v>
      </c>
      <c r="B596">
        <v>8E-06</v>
      </c>
      <c r="C596" s="22" t="s">
        <v>290</v>
      </c>
      <c r="D596" s="22" t="s">
        <v>290</v>
      </c>
      <c r="E596" s="67" t="s">
        <v>295</v>
      </c>
    </row>
    <row r="597" spans="1:5" ht="15">
      <c r="A597" t="s">
        <v>291</v>
      </c>
      <c r="B597">
        <v>8E-08</v>
      </c>
      <c r="C597" s="22" t="s">
        <v>290</v>
      </c>
      <c r="D597" s="22" t="s">
        <v>290</v>
      </c>
      <c r="E597" s="67" t="s">
        <v>294</v>
      </c>
    </row>
    <row r="598" spans="1:5" ht="15">
      <c r="A598" t="s">
        <v>292</v>
      </c>
      <c r="B598">
        <v>3E-07</v>
      </c>
      <c r="C598" s="22" t="s">
        <v>290</v>
      </c>
      <c r="D598" s="22" t="s">
        <v>290</v>
      </c>
      <c r="E598" s="67" t="s">
        <v>294</v>
      </c>
    </row>
    <row r="599" spans="1:5" ht="15">
      <c r="A599" t="s">
        <v>293</v>
      </c>
      <c r="B599">
        <v>4E-06</v>
      </c>
      <c r="C599" s="22" t="s">
        <v>290</v>
      </c>
      <c r="D599" s="22" t="s">
        <v>290</v>
      </c>
      <c r="E599" s="67" t="s">
        <v>294</v>
      </c>
    </row>
    <row r="600" spans="1:5" ht="15">
      <c r="A600" t="s">
        <v>1</v>
      </c>
      <c r="B600">
        <v>7E-12</v>
      </c>
      <c r="C600" s="22" t="s">
        <v>297</v>
      </c>
      <c r="D600" s="22" t="s">
        <v>297</v>
      </c>
      <c r="E600" s="67" t="s">
        <v>296</v>
      </c>
    </row>
    <row r="601" spans="1:5" ht="15">
      <c r="A601" t="s">
        <v>15</v>
      </c>
      <c r="B601">
        <v>3E-11</v>
      </c>
      <c r="C601" s="22" t="s">
        <v>297</v>
      </c>
      <c r="D601" s="22" t="s">
        <v>297</v>
      </c>
      <c r="E601" s="67" t="s">
        <v>296</v>
      </c>
    </row>
    <row r="602" spans="1:5" ht="15">
      <c r="A602" t="s">
        <v>15</v>
      </c>
      <c r="B602">
        <v>2E-22</v>
      </c>
      <c r="C602" s="22" t="s">
        <v>297</v>
      </c>
      <c r="D602" s="22" t="s">
        <v>297</v>
      </c>
      <c r="E602" s="67" t="s">
        <v>298</v>
      </c>
    </row>
    <row r="603" spans="1:5" ht="15">
      <c r="A603" t="s">
        <v>668</v>
      </c>
      <c r="B603">
        <v>2E-51</v>
      </c>
      <c r="C603" s="22" t="s">
        <v>297</v>
      </c>
      <c r="D603" s="22" t="s">
        <v>297</v>
      </c>
      <c r="E603" s="67" t="s">
        <v>300</v>
      </c>
    </row>
    <row r="604" spans="1:5" ht="15">
      <c r="A604" t="s">
        <v>54</v>
      </c>
      <c r="B604">
        <v>5E-12</v>
      </c>
      <c r="C604" s="22" t="s">
        <v>297</v>
      </c>
      <c r="D604" s="22" t="s">
        <v>297</v>
      </c>
      <c r="E604" s="67" t="s">
        <v>300</v>
      </c>
    </row>
    <row r="605" spans="1:5" ht="15">
      <c r="A605" t="s">
        <v>638</v>
      </c>
      <c r="B605">
        <v>2E-10</v>
      </c>
      <c r="C605" s="22" t="s">
        <v>297</v>
      </c>
      <c r="D605" s="22" t="s">
        <v>297</v>
      </c>
      <c r="E605" s="67" t="s">
        <v>299</v>
      </c>
    </row>
    <row r="606" spans="1:5" ht="15">
      <c r="A606" t="s">
        <v>15</v>
      </c>
      <c r="B606">
        <v>2E-10</v>
      </c>
      <c r="C606" s="22" t="s">
        <v>297</v>
      </c>
      <c r="D606" s="22" t="s">
        <v>297</v>
      </c>
      <c r="E606" s="67" t="s">
        <v>299</v>
      </c>
    </row>
    <row r="607" spans="1:5" ht="15">
      <c r="A607" t="s">
        <v>53</v>
      </c>
      <c r="B607">
        <v>2E-08</v>
      </c>
      <c r="C607" s="22" t="s">
        <v>297</v>
      </c>
      <c r="D607" s="22" t="s">
        <v>297</v>
      </c>
      <c r="E607" s="67" t="s">
        <v>299</v>
      </c>
    </row>
    <row r="608" spans="1:5" ht="15">
      <c r="A608" t="s">
        <v>301</v>
      </c>
      <c r="B608">
        <v>9E-08</v>
      </c>
      <c r="C608" s="22" t="s">
        <v>302</v>
      </c>
      <c r="D608" s="22" t="s">
        <v>302</v>
      </c>
      <c r="E608" s="67" t="s">
        <v>303</v>
      </c>
    </row>
    <row r="609" spans="1:5" ht="15">
      <c r="A609" t="s">
        <v>306</v>
      </c>
      <c r="B609">
        <v>0.007</v>
      </c>
      <c r="C609" s="22" t="s">
        <v>305</v>
      </c>
      <c r="D609" s="22" t="s">
        <v>305</v>
      </c>
      <c r="E609" s="24" t="s">
        <v>304</v>
      </c>
    </row>
    <row r="610" spans="1:5" ht="15">
      <c r="A610" t="s">
        <v>667</v>
      </c>
      <c r="B610">
        <v>3E-18</v>
      </c>
      <c r="C610" s="22" t="s">
        <v>305</v>
      </c>
      <c r="D610" s="22" t="s">
        <v>305</v>
      </c>
      <c r="E610" s="24" t="s">
        <v>307</v>
      </c>
    </row>
    <row r="611" spans="1:5" ht="15">
      <c r="A611" t="s">
        <v>308</v>
      </c>
      <c r="B611">
        <v>7E-06</v>
      </c>
      <c r="C611" s="22" t="s">
        <v>305</v>
      </c>
      <c r="D611" s="22" t="s">
        <v>305</v>
      </c>
      <c r="E611" s="24" t="s">
        <v>307</v>
      </c>
    </row>
    <row r="612" spans="1:5" ht="15">
      <c r="A612" t="s">
        <v>46</v>
      </c>
      <c r="B612">
        <v>8E-06</v>
      </c>
      <c r="C612" s="22" t="s">
        <v>305</v>
      </c>
      <c r="D612" s="22" t="s">
        <v>305</v>
      </c>
      <c r="E612" s="24" t="s">
        <v>307</v>
      </c>
    </row>
    <row r="613" spans="1:5" ht="15">
      <c r="A613" t="s">
        <v>667</v>
      </c>
      <c r="B613">
        <v>1E-08</v>
      </c>
      <c r="C613" s="22" t="s">
        <v>305</v>
      </c>
      <c r="D613" s="22" t="s">
        <v>305</v>
      </c>
      <c r="E613" s="24" t="s">
        <v>309</v>
      </c>
    </row>
    <row r="614" spans="1:5" ht="15">
      <c r="A614" t="s">
        <v>63</v>
      </c>
      <c r="B614">
        <v>8E-12</v>
      </c>
      <c r="C614" s="22" t="s">
        <v>305</v>
      </c>
      <c r="D614" s="22" t="s">
        <v>305</v>
      </c>
      <c r="E614" s="24" t="s">
        <v>310</v>
      </c>
    </row>
    <row r="615" spans="1:5" ht="15">
      <c r="A615" t="s">
        <v>54</v>
      </c>
      <c r="B615">
        <v>5E-10</v>
      </c>
      <c r="C615" s="22" t="s">
        <v>305</v>
      </c>
      <c r="D615" s="22" t="s">
        <v>305</v>
      </c>
      <c r="E615" s="24" t="s">
        <v>310</v>
      </c>
    </row>
    <row r="616" spans="1:5" ht="15">
      <c r="A616" t="s">
        <v>49</v>
      </c>
      <c r="B616">
        <v>8E-09</v>
      </c>
      <c r="C616" s="22" t="s">
        <v>305</v>
      </c>
      <c r="D616" s="22" t="s">
        <v>305</v>
      </c>
      <c r="E616" s="24" t="s">
        <v>310</v>
      </c>
    </row>
    <row r="617" spans="1:5" ht="15">
      <c r="A617" t="s">
        <v>667</v>
      </c>
      <c r="B617">
        <v>3E-26</v>
      </c>
      <c r="C617" s="22" t="s">
        <v>305</v>
      </c>
      <c r="D617" s="22" t="s">
        <v>305</v>
      </c>
      <c r="E617" s="24" t="s">
        <v>311</v>
      </c>
    </row>
    <row r="618" spans="1:5" ht="15">
      <c r="A618" t="s">
        <v>54</v>
      </c>
      <c r="B618">
        <v>4E-10</v>
      </c>
      <c r="C618" s="22" t="s">
        <v>305</v>
      </c>
      <c r="D618" s="22" t="s">
        <v>305</v>
      </c>
      <c r="E618" s="24" t="s">
        <v>311</v>
      </c>
    </row>
    <row r="619" spans="1:5" ht="15">
      <c r="A619" t="s">
        <v>476</v>
      </c>
      <c r="B619">
        <v>3E-09</v>
      </c>
      <c r="C619" s="22" t="s">
        <v>305</v>
      </c>
      <c r="D619" s="22" t="s">
        <v>305</v>
      </c>
      <c r="E619" s="24" t="s">
        <v>311</v>
      </c>
    </row>
    <row r="620" spans="1:5" ht="15">
      <c r="A620" t="s">
        <v>58</v>
      </c>
      <c r="B620">
        <v>1E-06</v>
      </c>
      <c r="C620" s="22" t="s">
        <v>305</v>
      </c>
      <c r="D620" s="22" t="s">
        <v>305</v>
      </c>
      <c r="E620" s="24" t="s">
        <v>311</v>
      </c>
    </row>
    <row r="621" spans="1:5" ht="15">
      <c r="A621" t="s">
        <v>57</v>
      </c>
      <c r="B621">
        <v>1E-06</v>
      </c>
      <c r="C621" s="22" t="s">
        <v>305</v>
      </c>
      <c r="D621" s="22" t="s">
        <v>305</v>
      </c>
      <c r="E621" s="24" t="s">
        <v>311</v>
      </c>
    </row>
    <row r="622" spans="1:5" ht="15">
      <c r="A622" t="s">
        <v>43</v>
      </c>
      <c r="B622">
        <v>3E-06</v>
      </c>
      <c r="C622" s="22" t="s">
        <v>305</v>
      </c>
      <c r="D622" s="22" t="s">
        <v>305</v>
      </c>
      <c r="E622" s="24" t="s">
        <v>311</v>
      </c>
    </row>
    <row r="623" spans="1:5" ht="15">
      <c r="A623" t="s">
        <v>473</v>
      </c>
      <c r="B623">
        <v>5E-06</v>
      </c>
      <c r="C623" s="22" t="s">
        <v>305</v>
      </c>
      <c r="D623" s="22" t="s">
        <v>305</v>
      </c>
      <c r="E623" s="24" t="s">
        <v>311</v>
      </c>
    </row>
    <row r="624" spans="1:5" ht="15">
      <c r="A624" t="s">
        <v>313</v>
      </c>
      <c r="B624">
        <v>6E-06</v>
      </c>
      <c r="C624" s="22" t="s">
        <v>798</v>
      </c>
      <c r="D624" s="22" t="s">
        <v>798</v>
      </c>
      <c r="E624" s="24" t="s">
        <v>312</v>
      </c>
    </row>
    <row r="625" spans="1:5" ht="15">
      <c r="A625" t="s">
        <v>314</v>
      </c>
      <c r="B625">
        <v>0.0004</v>
      </c>
      <c r="C625" s="22" t="s">
        <v>799</v>
      </c>
      <c r="D625" s="22" t="s">
        <v>799</v>
      </c>
      <c r="E625" s="24" t="s">
        <v>315</v>
      </c>
    </row>
    <row r="626" spans="1:5" ht="15">
      <c r="A626" t="s">
        <v>668</v>
      </c>
      <c r="B626">
        <v>1E-15</v>
      </c>
      <c r="C626" s="22" t="s">
        <v>305</v>
      </c>
      <c r="D626" s="22" t="s">
        <v>305</v>
      </c>
      <c r="E626" s="24" t="s">
        <v>316</v>
      </c>
    </row>
    <row r="627" spans="1:5" ht="15">
      <c r="A627" t="s">
        <v>48</v>
      </c>
      <c r="B627">
        <v>4E-06</v>
      </c>
      <c r="C627" s="22" t="s">
        <v>305</v>
      </c>
      <c r="D627" s="22" t="s">
        <v>305</v>
      </c>
      <c r="E627" s="24" t="s">
        <v>316</v>
      </c>
    </row>
    <row r="628" spans="1:5" ht="15">
      <c r="A628" t="s">
        <v>667</v>
      </c>
      <c r="B628">
        <v>5E-20</v>
      </c>
      <c r="C628" s="22" t="s">
        <v>305</v>
      </c>
      <c r="D628" s="22" t="s">
        <v>305</v>
      </c>
      <c r="E628" s="24" t="s">
        <v>317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1"/>
  <sheetViews>
    <sheetView zoomScalePageLayoutView="0" workbookViewId="0" topLeftCell="A252">
      <selection activeCell="A252" sqref="A1:IV16384"/>
    </sheetView>
  </sheetViews>
  <sheetFormatPr defaultColWidth="9.00390625" defaultRowHeight="14.25"/>
  <cols>
    <col min="1" max="1" width="17.375" style="4" customWidth="1"/>
    <col min="2" max="2" width="16.125" style="27" customWidth="1"/>
    <col min="3" max="3" width="17.75390625" style="25" customWidth="1"/>
    <col min="4" max="4" width="25.125" style="2" customWidth="1"/>
    <col min="5" max="5" width="14.375" style="25" customWidth="1"/>
    <col min="6" max="6" width="23.25390625" style="0" customWidth="1"/>
  </cols>
  <sheetData>
    <row r="1" spans="1:5" s="1" customFormat="1" ht="40.5" customHeight="1">
      <c r="A1" s="6" t="s">
        <v>408</v>
      </c>
      <c r="B1" s="7" t="s">
        <v>409</v>
      </c>
      <c r="C1" s="8" t="s">
        <v>410</v>
      </c>
      <c r="D1" s="9" t="s">
        <v>89</v>
      </c>
      <c r="E1" s="8" t="s">
        <v>411</v>
      </c>
    </row>
    <row r="2" spans="1:5" ht="15">
      <c r="A2" s="10" t="s">
        <v>660</v>
      </c>
      <c r="B2" s="11" t="s">
        <v>663</v>
      </c>
      <c r="C2" s="12" t="s">
        <v>90</v>
      </c>
      <c r="D2" s="13" t="s">
        <v>91</v>
      </c>
      <c r="E2" s="12">
        <v>20173748</v>
      </c>
    </row>
    <row r="3" spans="1:5" ht="15">
      <c r="A3" s="10" t="s">
        <v>661</v>
      </c>
      <c r="B3" s="11" t="s">
        <v>664</v>
      </c>
      <c r="C3" s="12" t="s">
        <v>90</v>
      </c>
      <c r="D3" s="13" t="s">
        <v>91</v>
      </c>
      <c r="E3" s="12">
        <v>20173748</v>
      </c>
    </row>
    <row r="4" spans="1:5" ht="15">
      <c r="A4" s="10" t="s">
        <v>662</v>
      </c>
      <c r="B4" s="11" t="s">
        <v>665</v>
      </c>
      <c r="C4" s="12" t="s">
        <v>90</v>
      </c>
      <c r="D4" s="13" t="s">
        <v>91</v>
      </c>
      <c r="E4" s="12">
        <v>20173748</v>
      </c>
    </row>
    <row r="5" spans="1:5" ht="15">
      <c r="A5" s="10" t="s">
        <v>660</v>
      </c>
      <c r="B5" s="11" t="s">
        <v>671</v>
      </c>
      <c r="C5" s="12" t="s">
        <v>85</v>
      </c>
      <c r="D5" s="13" t="s">
        <v>91</v>
      </c>
      <c r="E5" s="12">
        <v>20173748</v>
      </c>
    </row>
    <row r="6" spans="1:5" ht="15">
      <c r="A6" s="10" t="s">
        <v>661</v>
      </c>
      <c r="B6" s="11" t="s">
        <v>672</v>
      </c>
      <c r="C6" s="12" t="s">
        <v>85</v>
      </c>
      <c r="D6" s="13" t="s">
        <v>91</v>
      </c>
      <c r="E6" s="12">
        <v>20173748</v>
      </c>
    </row>
    <row r="7" spans="1:5" ht="15">
      <c r="A7" s="10" t="s">
        <v>662</v>
      </c>
      <c r="B7" s="11" t="s">
        <v>673</v>
      </c>
      <c r="C7" s="12" t="s">
        <v>85</v>
      </c>
      <c r="D7" s="13" t="s">
        <v>91</v>
      </c>
      <c r="E7" s="12">
        <v>20173748</v>
      </c>
    </row>
    <row r="8" spans="1:5" ht="15">
      <c r="A8" s="10" t="s">
        <v>666</v>
      </c>
      <c r="B8" s="11" t="s">
        <v>677</v>
      </c>
      <c r="C8" s="12" t="s">
        <v>676</v>
      </c>
      <c r="D8" s="13" t="s">
        <v>91</v>
      </c>
      <c r="E8" s="12">
        <v>20173748</v>
      </c>
    </row>
    <row r="9" spans="1:5" ht="15">
      <c r="A9" s="10" t="s">
        <v>428</v>
      </c>
      <c r="B9" s="11" t="s">
        <v>678</v>
      </c>
      <c r="C9" s="12" t="s">
        <v>676</v>
      </c>
      <c r="D9" s="13" t="s">
        <v>91</v>
      </c>
      <c r="E9" s="12">
        <v>20173748</v>
      </c>
    </row>
    <row r="10" spans="1:5" ht="15">
      <c r="A10" s="10" t="s">
        <v>667</v>
      </c>
      <c r="B10" s="11" t="s">
        <v>679</v>
      </c>
      <c r="C10" s="12" t="s">
        <v>676</v>
      </c>
      <c r="D10" s="13" t="s">
        <v>91</v>
      </c>
      <c r="E10" s="12">
        <v>20173748</v>
      </c>
    </row>
    <row r="11" spans="1:5" ht="15">
      <c r="A11" s="10" t="s">
        <v>668</v>
      </c>
      <c r="B11" s="11" t="s">
        <v>680</v>
      </c>
      <c r="C11" s="12" t="s">
        <v>676</v>
      </c>
      <c r="D11" s="13" t="s">
        <v>91</v>
      </c>
      <c r="E11" s="12">
        <v>20173748</v>
      </c>
    </row>
    <row r="12" spans="1:5" ht="15">
      <c r="A12" s="10" t="s">
        <v>669</v>
      </c>
      <c r="B12" s="11" t="s">
        <v>681</v>
      </c>
      <c r="C12" s="12" t="s">
        <v>676</v>
      </c>
      <c r="D12" s="13" t="s">
        <v>91</v>
      </c>
      <c r="E12" s="12">
        <v>20173748</v>
      </c>
    </row>
    <row r="13" spans="1:5" ht="15">
      <c r="A13" s="10" t="s">
        <v>670</v>
      </c>
      <c r="B13" s="11" t="s">
        <v>682</v>
      </c>
      <c r="C13" s="12" t="s">
        <v>676</v>
      </c>
      <c r="D13" s="13" t="s">
        <v>91</v>
      </c>
      <c r="E13" s="12">
        <v>20173748</v>
      </c>
    </row>
    <row r="14" spans="1:5" ht="15">
      <c r="A14" s="10" t="s">
        <v>412</v>
      </c>
      <c r="B14" s="11" t="s">
        <v>683</v>
      </c>
      <c r="C14" s="12" t="s">
        <v>676</v>
      </c>
      <c r="D14" s="13" t="s">
        <v>91</v>
      </c>
      <c r="E14" s="12">
        <v>20173748</v>
      </c>
    </row>
    <row r="15" spans="1:5" ht="15">
      <c r="A15" s="10" t="s">
        <v>666</v>
      </c>
      <c r="B15" s="11" t="s">
        <v>92</v>
      </c>
      <c r="C15" s="12" t="s">
        <v>684</v>
      </c>
      <c r="D15" s="13" t="s">
        <v>91</v>
      </c>
      <c r="E15" s="12">
        <v>20173748</v>
      </c>
    </row>
    <row r="16" spans="1:5" ht="15">
      <c r="A16" s="10" t="s">
        <v>428</v>
      </c>
      <c r="B16" s="11">
        <v>0.012</v>
      </c>
      <c r="C16" s="12" t="s">
        <v>684</v>
      </c>
      <c r="D16" s="13" t="s">
        <v>91</v>
      </c>
      <c r="E16" s="12">
        <v>20173748</v>
      </c>
    </row>
    <row r="17" spans="1:5" ht="15">
      <c r="A17" s="10" t="s">
        <v>667</v>
      </c>
      <c r="B17" s="11">
        <v>0.045</v>
      </c>
      <c r="C17" s="12" t="s">
        <v>684</v>
      </c>
      <c r="D17" s="13" t="s">
        <v>91</v>
      </c>
      <c r="E17" s="12">
        <v>20173748</v>
      </c>
    </row>
    <row r="18" spans="1:5" ht="15">
      <c r="A18" s="10" t="s">
        <v>668</v>
      </c>
      <c r="B18" s="11">
        <v>0.046</v>
      </c>
      <c r="C18" s="12" t="s">
        <v>684</v>
      </c>
      <c r="D18" s="13" t="s">
        <v>91</v>
      </c>
      <c r="E18" s="12">
        <v>20173748</v>
      </c>
    </row>
    <row r="19" spans="1:5" ht="15">
      <c r="A19" s="10" t="s">
        <v>669</v>
      </c>
      <c r="B19" s="11">
        <v>0.184</v>
      </c>
      <c r="C19" s="12" t="s">
        <v>684</v>
      </c>
      <c r="D19" s="13" t="s">
        <v>91</v>
      </c>
      <c r="E19" s="12">
        <v>20173748</v>
      </c>
    </row>
    <row r="20" spans="1:6" ht="15">
      <c r="A20" s="10" t="s">
        <v>670</v>
      </c>
      <c r="B20" s="11">
        <v>0.14</v>
      </c>
      <c r="C20" s="12" t="s">
        <v>684</v>
      </c>
      <c r="D20" s="13" t="s">
        <v>91</v>
      </c>
      <c r="E20" s="12">
        <v>20173748</v>
      </c>
      <c r="F20" s="2"/>
    </row>
    <row r="21" spans="1:6" ht="15">
      <c r="A21" s="10" t="s">
        <v>412</v>
      </c>
      <c r="B21" s="11" t="s">
        <v>92</v>
      </c>
      <c r="C21" s="12" t="s">
        <v>684</v>
      </c>
      <c r="D21" s="13" t="s">
        <v>91</v>
      </c>
      <c r="E21" s="12">
        <v>20173748</v>
      </c>
      <c r="F21" s="2"/>
    </row>
    <row r="22" spans="1:6" ht="15">
      <c r="A22" s="10" t="s">
        <v>666</v>
      </c>
      <c r="B22" s="11">
        <v>0.036</v>
      </c>
      <c r="C22" s="12" t="s">
        <v>93</v>
      </c>
      <c r="D22" s="13" t="s">
        <v>91</v>
      </c>
      <c r="E22" s="12">
        <v>20173748</v>
      </c>
      <c r="F22" s="2"/>
    </row>
    <row r="23" spans="1:6" ht="15">
      <c r="A23" s="10" t="s">
        <v>428</v>
      </c>
      <c r="B23" s="11">
        <v>0.043</v>
      </c>
      <c r="C23" s="12" t="s">
        <v>93</v>
      </c>
      <c r="D23" s="13" t="s">
        <v>91</v>
      </c>
      <c r="E23" s="12">
        <v>20173748</v>
      </c>
      <c r="F23" s="2"/>
    </row>
    <row r="24" spans="1:7" ht="15">
      <c r="A24" s="10" t="s">
        <v>667</v>
      </c>
      <c r="B24" s="11">
        <v>0.82</v>
      </c>
      <c r="C24" s="12" t="s">
        <v>93</v>
      </c>
      <c r="D24" s="13" t="s">
        <v>91</v>
      </c>
      <c r="E24" s="12">
        <v>20173748</v>
      </c>
      <c r="F24" s="2"/>
      <c r="G24" s="2"/>
    </row>
    <row r="25" spans="1:5" ht="15">
      <c r="A25" s="10" t="s">
        <v>668</v>
      </c>
      <c r="B25" s="11">
        <v>0.84</v>
      </c>
      <c r="C25" s="12" t="s">
        <v>93</v>
      </c>
      <c r="D25" s="13" t="s">
        <v>91</v>
      </c>
      <c r="E25" s="12">
        <v>20173748</v>
      </c>
    </row>
    <row r="26" spans="1:5" ht="15">
      <c r="A26" s="10" t="s">
        <v>669</v>
      </c>
      <c r="B26" s="11" t="s">
        <v>685</v>
      </c>
      <c r="C26" s="12" t="s">
        <v>93</v>
      </c>
      <c r="D26" s="13" t="s">
        <v>91</v>
      </c>
      <c r="E26" s="12">
        <v>20173748</v>
      </c>
    </row>
    <row r="27" spans="1:5" ht="15">
      <c r="A27" s="10" t="s">
        <v>670</v>
      </c>
      <c r="B27" s="11">
        <v>0.0111</v>
      </c>
      <c r="C27" s="12" t="s">
        <v>93</v>
      </c>
      <c r="D27" s="13" t="s">
        <v>91</v>
      </c>
      <c r="E27" s="12">
        <v>20173748</v>
      </c>
    </row>
    <row r="28" spans="1:5" ht="15">
      <c r="A28" s="10" t="s">
        <v>412</v>
      </c>
      <c r="B28" s="11">
        <v>0.01</v>
      </c>
      <c r="C28" s="12" t="s">
        <v>93</v>
      </c>
      <c r="D28" s="13" t="s">
        <v>91</v>
      </c>
      <c r="E28" s="12">
        <v>20173748</v>
      </c>
    </row>
    <row r="29" spans="1:5" ht="15">
      <c r="A29" s="10" t="s">
        <v>666</v>
      </c>
      <c r="B29" s="11">
        <v>0.01</v>
      </c>
      <c r="C29" s="12" t="s">
        <v>674</v>
      </c>
      <c r="D29" s="13" t="s">
        <v>91</v>
      </c>
      <c r="E29" s="12">
        <v>20173748</v>
      </c>
    </row>
    <row r="30" spans="1:5" ht="15">
      <c r="A30" s="10" t="s">
        <v>428</v>
      </c>
      <c r="B30" s="11">
        <v>0.016</v>
      </c>
      <c r="C30" s="12" t="s">
        <v>674</v>
      </c>
      <c r="D30" s="13" t="s">
        <v>91</v>
      </c>
      <c r="E30" s="12">
        <v>20173748</v>
      </c>
    </row>
    <row r="31" spans="1:5" ht="15">
      <c r="A31" s="10" t="s">
        <v>667</v>
      </c>
      <c r="B31" s="11" t="s">
        <v>686</v>
      </c>
      <c r="C31" s="12" t="s">
        <v>674</v>
      </c>
      <c r="D31" s="13" t="s">
        <v>91</v>
      </c>
      <c r="E31" s="12">
        <v>20173748</v>
      </c>
    </row>
    <row r="32" spans="1:7" ht="15">
      <c r="A32" s="10" t="s">
        <v>668</v>
      </c>
      <c r="B32" s="11">
        <v>0.021</v>
      </c>
      <c r="C32" s="12" t="s">
        <v>674</v>
      </c>
      <c r="D32" s="13" t="s">
        <v>91</v>
      </c>
      <c r="E32" s="12">
        <v>20173748</v>
      </c>
      <c r="F32" s="2"/>
      <c r="G32" s="2"/>
    </row>
    <row r="33" spans="1:5" ht="15">
      <c r="A33" s="10" t="s">
        <v>669</v>
      </c>
      <c r="B33" s="11" t="s">
        <v>687</v>
      </c>
      <c r="C33" s="12" t="s">
        <v>674</v>
      </c>
      <c r="D33" s="13" t="s">
        <v>91</v>
      </c>
      <c r="E33" s="12">
        <v>20173748</v>
      </c>
    </row>
    <row r="34" spans="1:5" ht="15">
      <c r="A34" s="10" t="s">
        <v>670</v>
      </c>
      <c r="B34" s="11" t="s">
        <v>688</v>
      </c>
      <c r="C34" s="12" t="s">
        <v>674</v>
      </c>
      <c r="D34" s="13" t="s">
        <v>91</v>
      </c>
      <c r="E34" s="12">
        <v>20173748</v>
      </c>
    </row>
    <row r="35" spans="1:5" ht="15">
      <c r="A35" s="10" t="s">
        <v>412</v>
      </c>
      <c r="B35" s="11" t="s">
        <v>689</v>
      </c>
      <c r="C35" s="12" t="s">
        <v>674</v>
      </c>
      <c r="D35" s="13" t="s">
        <v>91</v>
      </c>
      <c r="E35" s="12">
        <v>20173748</v>
      </c>
    </row>
    <row r="36" spans="1:5" ht="15">
      <c r="A36" s="10" t="s">
        <v>666</v>
      </c>
      <c r="B36" s="11" t="s">
        <v>690</v>
      </c>
      <c r="C36" s="12" t="s">
        <v>675</v>
      </c>
      <c r="D36" s="13" t="s">
        <v>91</v>
      </c>
      <c r="E36" s="12">
        <v>20173748</v>
      </c>
    </row>
    <row r="37" spans="1:5" ht="15">
      <c r="A37" s="10" t="s">
        <v>428</v>
      </c>
      <c r="B37" s="11" t="s">
        <v>691</v>
      </c>
      <c r="C37" s="12" t="s">
        <v>675</v>
      </c>
      <c r="D37" s="13" t="s">
        <v>91</v>
      </c>
      <c r="E37" s="12">
        <v>20173748</v>
      </c>
    </row>
    <row r="38" spans="1:5" ht="15">
      <c r="A38" s="10" t="s">
        <v>667</v>
      </c>
      <c r="B38" s="11" t="s">
        <v>692</v>
      </c>
      <c r="C38" s="12" t="s">
        <v>675</v>
      </c>
      <c r="D38" s="13" t="s">
        <v>91</v>
      </c>
      <c r="E38" s="12">
        <v>20173748</v>
      </c>
    </row>
    <row r="39" spans="1:5" ht="15">
      <c r="A39" s="10" t="s">
        <v>668</v>
      </c>
      <c r="B39" s="11" t="s">
        <v>693</v>
      </c>
      <c r="C39" s="12" t="s">
        <v>675</v>
      </c>
      <c r="D39" s="13" t="s">
        <v>91</v>
      </c>
      <c r="E39" s="12">
        <v>20173748</v>
      </c>
    </row>
    <row r="40" spans="1:5" ht="15">
      <c r="A40" s="10" t="s">
        <v>669</v>
      </c>
      <c r="B40" s="11" t="s">
        <v>602</v>
      </c>
      <c r="C40" s="12" t="s">
        <v>675</v>
      </c>
      <c r="D40" s="13" t="s">
        <v>91</v>
      </c>
      <c r="E40" s="12">
        <v>20173748</v>
      </c>
    </row>
    <row r="41" spans="1:5" ht="15">
      <c r="A41" s="10" t="s">
        <v>670</v>
      </c>
      <c r="B41" s="11" t="s">
        <v>603</v>
      </c>
      <c r="C41" s="12" t="s">
        <v>675</v>
      </c>
      <c r="D41" s="13" t="s">
        <v>91</v>
      </c>
      <c r="E41" s="12">
        <v>20173748</v>
      </c>
    </row>
    <row r="42" spans="1:5" ht="15">
      <c r="A42" s="10" t="s">
        <v>412</v>
      </c>
      <c r="B42" s="11" t="s">
        <v>604</v>
      </c>
      <c r="C42" s="12" t="s">
        <v>675</v>
      </c>
      <c r="D42" s="13" t="s">
        <v>91</v>
      </c>
      <c r="E42" s="12">
        <v>20173748</v>
      </c>
    </row>
    <row r="43" spans="1:5" ht="15">
      <c r="A43" s="10" t="s">
        <v>667</v>
      </c>
      <c r="B43" s="11">
        <v>0.0001</v>
      </c>
      <c r="C43" s="12" t="s">
        <v>94</v>
      </c>
      <c r="D43" s="13" t="s">
        <v>95</v>
      </c>
      <c r="E43" s="12">
        <v>19300482</v>
      </c>
    </row>
    <row r="44" spans="1:5" ht="15">
      <c r="A44" s="10" t="s">
        <v>668</v>
      </c>
      <c r="B44" s="11">
        <v>0.0002</v>
      </c>
      <c r="C44" s="12" t="s">
        <v>94</v>
      </c>
      <c r="D44" s="13" t="s">
        <v>95</v>
      </c>
      <c r="E44" s="12">
        <v>19300482</v>
      </c>
    </row>
    <row r="45" spans="1:5" ht="15">
      <c r="A45" s="10" t="s">
        <v>485</v>
      </c>
      <c r="B45" s="11" t="s">
        <v>96</v>
      </c>
      <c r="C45" s="12" t="s">
        <v>94</v>
      </c>
      <c r="D45" s="13" t="s">
        <v>95</v>
      </c>
      <c r="E45" s="12">
        <v>19300482</v>
      </c>
    </row>
    <row r="46" spans="1:5" ht="15">
      <c r="A46" s="10" t="s">
        <v>486</v>
      </c>
      <c r="B46" s="11" t="s">
        <v>97</v>
      </c>
      <c r="C46" s="12" t="s">
        <v>94</v>
      </c>
      <c r="D46" s="13" t="s">
        <v>95</v>
      </c>
      <c r="E46" s="12">
        <v>19300482</v>
      </c>
    </row>
    <row r="47" spans="1:5" ht="15">
      <c r="A47" s="10" t="s">
        <v>487</v>
      </c>
      <c r="B47" s="11" t="s">
        <v>98</v>
      </c>
      <c r="C47" s="12" t="s">
        <v>94</v>
      </c>
      <c r="D47" s="13" t="s">
        <v>95</v>
      </c>
      <c r="E47" s="12">
        <v>19300482</v>
      </c>
    </row>
    <row r="48" spans="1:5" ht="15">
      <c r="A48" s="10" t="s">
        <v>488</v>
      </c>
      <c r="B48" s="11" t="s">
        <v>99</v>
      </c>
      <c r="C48" s="12" t="s">
        <v>94</v>
      </c>
      <c r="D48" s="13" t="s">
        <v>95</v>
      </c>
      <c r="E48" s="12">
        <v>19300482</v>
      </c>
    </row>
    <row r="49" spans="1:5" ht="15">
      <c r="A49" s="10" t="s">
        <v>669</v>
      </c>
      <c r="B49" s="11">
        <v>0.00016</v>
      </c>
      <c r="C49" s="12" t="s">
        <v>94</v>
      </c>
      <c r="D49" s="13" t="s">
        <v>95</v>
      </c>
      <c r="E49" s="12">
        <v>19300482</v>
      </c>
    </row>
    <row r="50" spans="1:5" ht="15">
      <c r="A50" s="10" t="s">
        <v>670</v>
      </c>
      <c r="B50" s="11">
        <v>0.00016</v>
      </c>
      <c r="C50" s="12" t="s">
        <v>94</v>
      </c>
      <c r="D50" s="13" t="s">
        <v>95</v>
      </c>
      <c r="E50" s="12">
        <v>19300482</v>
      </c>
    </row>
    <row r="51" spans="1:5" ht="15">
      <c r="A51" s="10" t="s">
        <v>667</v>
      </c>
      <c r="B51" s="11" t="s">
        <v>100</v>
      </c>
      <c r="C51" s="12" t="s">
        <v>101</v>
      </c>
      <c r="D51" s="13" t="s">
        <v>95</v>
      </c>
      <c r="E51" s="12">
        <v>19300482</v>
      </c>
    </row>
    <row r="52" spans="1:5" ht="15">
      <c r="A52" s="10" t="s">
        <v>668</v>
      </c>
      <c r="B52" s="11" t="s">
        <v>102</v>
      </c>
      <c r="C52" s="12" t="s">
        <v>101</v>
      </c>
      <c r="D52" s="13" t="s">
        <v>95</v>
      </c>
      <c r="E52" s="12">
        <v>19300482</v>
      </c>
    </row>
    <row r="53" spans="1:5" ht="15">
      <c r="A53" s="10" t="s">
        <v>485</v>
      </c>
      <c r="B53" s="11">
        <v>0.0327</v>
      </c>
      <c r="C53" s="12" t="s">
        <v>101</v>
      </c>
      <c r="D53" s="13" t="s">
        <v>95</v>
      </c>
      <c r="E53" s="12">
        <v>19300482</v>
      </c>
    </row>
    <row r="54" spans="1:5" ht="15">
      <c r="A54" s="10" t="s">
        <v>486</v>
      </c>
      <c r="B54" s="11">
        <v>0.0334</v>
      </c>
      <c r="C54" s="12" t="s">
        <v>101</v>
      </c>
      <c r="D54" s="13" t="s">
        <v>95</v>
      </c>
      <c r="E54" s="12">
        <v>19300482</v>
      </c>
    </row>
    <row r="55" spans="1:5" ht="15">
      <c r="A55" s="10" t="s">
        <v>487</v>
      </c>
      <c r="B55" s="11">
        <v>0.0131</v>
      </c>
      <c r="C55" s="12" t="s">
        <v>101</v>
      </c>
      <c r="D55" s="13" t="s">
        <v>95</v>
      </c>
      <c r="E55" s="12">
        <v>19300482</v>
      </c>
    </row>
    <row r="56" spans="1:5" ht="15">
      <c r="A56" s="10" t="s">
        <v>488</v>
      </c>
      <c r="B56" s="11">
        <v>0.0148</v>
      </c>
      <c r="C56" s="12" t="s">
        <v>101</v>
      </c>
      <c r="D56" s="13" t="s">
        <v>95</v>
      </c>
      <c r="E56" s="12">
        <v>19300482</v>
      </c>
    </row>
    <row r="57" spans="1:5" ht="15">
      <c r="A57" s="10" t="s">
        <v>669</v>
      </c>
      <c r="B57" s="11">
        <v>0.0245</v>
      </c>
      <c r="C57" s="12" t="s">
        <v>101</v>
      </c>
      <c r="D57" s="13" t="s">
        <v>95</v>
      </c>
      <c r="E57" s="12">
        <v>19300482</v>
      </c>
    </row>
    <row r="58" spans="1:5" ht="15">
      <c r="A58" s="10" t="s">
        <v>670</v>
      </c>
      <c r="B58" s="11">
        <v>0.0297</v>
      </c>
      <c r="C58" s="12" t="s">
        <v>101</v>
      </c>
      <c r="D58" s="13" t="s">
        <v>95</v>
      </c>
      <c r="E58" s="12">
        <v>19300482</v>
      </c>
    </row>
    <row r="59" spans="1:5" ht="15">
      <c r="A59" s="10" t="s">
        <v>667</v>
      </c>
      <c r="B59" s="11">
        <v>0.0025</v>
      </c>
      <c r="C59" s="12" t="s">
        <v>489</v>
      </c>
      <c r="D59" s="13" t="s">
        <v>95</v>
      </c>
      <c r="E59" s="12">
        <v>19300482</v>
      </c>
    </row>
    <row r="60" spans="1:5" ht="15">
      <c r="A60" s="10" t="s">
        <v>668</v>
      </c>
      <c r="B60" s="11">
        <v>0.017</v>
      </c>
      <c r="C60" s="12" t="s">
        <v>489</v>
      </c>
      <c r="D60" s="13" t="s">
        <v>95</v>
      </c>
      <c r="E60" s="12">
        <v>19300482</v>
      </c>
    </row>
    <row r="61" spans="1:5" ht="15">
      <c r="A61" s="10" t="s">
        <v>485</v>
      </c>
      <c r="B61" s="11">
        <v>0.048</v>
      </c>
      <c r="C61" s="12" t="s">
        <v>489</v>
      </c>
      <c r="D61" s="13" t="s">
        <v>95</v>
      </c>
      <c r="E61" s="12">
        <v>19300482</v>
      </c>
    </row>
    <row r="62" spans="1:5" ht="15">
      <c r="A62" s="10" t="s">
        <v>486</v>
      </c>
      <c r="B62" s="11">
        <v>0.0348</v>
      </c>
      <c r="C62" s="12" t="s">
        <v>489</v>
      </c>
      <c r="D62" s="13" t="s">
        <v>95</v>
      </c>
      <c r="E62" s="12">
        <v>19300482</v>
      </c>
    </row>
    <row r="63" spans="1:5" ht="15">
      <c r="A63" s="10" t="s">
        <v>487</v>
      </c>
      <c r="B63" s="11" t="s">
        <v>92</v>
      </c>
      <c r="C63" s="12" t="s">
        <v>489</v>
      </c>
      <c r="D63" s="13" t="s">
        <v>95</v>
      </c>
      <c r="E63" s="12">
        <v>19300482</v>
      </c>
    </row>
    <row r="64" spans="1:5" ht="15">
      <c r="A64" s="10" t="s">
        <v>488</v>
      </c>
      <c r="B64" s="11">
        <v>0.82</v>
      </c>
      <c r="C64" s="12" t="s">
        <v>489</v>
      </c>
      <c r="D64" s="13" t="s">
        <v>95</v>
      </c>
      <c r="E64" s="12">
        <v>19300482</v>
      </c>
    </row>
    <row r="65" spans="1:5" ht="15">
      <c r="A65" s="10" t="s">
        <v>669</v>
      </c>
      <c r="B65" s="11">
        <v>0.0019</v>
      </c>
      <c r="C65" s="12" t="s">
        <v>489</v>
      </c>
      <c r="D65" s="13" t="s">
        <v>95</v>
      </c>
      <c r="E65" s="12">
        <v>19300482</v>
      </c>
    </row>
    <row r="66" spans="1:5" ht="15">
      <c r="A66" s="10" t="s">
        <v>670</v>
      </c>
      <c r="B66" s="11">
        <v>0.0018</v>
      </c>
      <c r="C66" s="12" t="s">
        <v>489</v>
      </c>
      <c r="D66" s="13" t="s">
        <v>95</v>
      </c>
      <c r="E66" s="12">
        <v>19300482</v>
      </c>
    </row>
    <row r="67" spans="1:5" ht="15">
      <c r="A67" s="31" t="s">
        <v>490</v>
      </c>
      <c r="B67" s="29">
        <v>8.38E-08</v>
      </c>
      <c r="C67" s="12" t="s">
        <v>94</v>
      </c>
      <c r="D67" s="13" t="s">
        <v>95</v>
      </c>
      <c r="E67" s="12">
        <v>19300482</v>
      </c>
    </row>
    <row r="68" spans="1:5" ht="15">
      <c r="A68" s="31" t="s">
        <v>485</v>
      </c>
      <c r="B68" s="29">
        <v>9.84E-08</v>
      </c>
      <c r="C68" s="12" t="s">
        <v>94</v>
      </c>
      <c r="D68" s="13" t="s">
        <v>95</v>
      </c>
      <c r="E68" s="12">
        <v>19300482</v>
      </c>
    </row>
    <row r="69" spans="1:5" ht="15">
      <c r="A69" s="31" t="s">
        <v>491</v>
      </c>
      <c r="B69" s="29">
        <v>9.97E-08</v>
      </c>
      <c r="C69" s="12" t="s">
        <v>94</v>
      </c>
      <c r="D69" s="13" t="s">
        <v>95</v>
      </c>
      <c r="E69" s="12">
        <v>19300482</v>
      </c>
    </row>
    <row r="70" spans="1:5" ht="15">
      <c r="A70" s="31" t="s">
        <v>486</v>
      </c>
      <c r="B70" s="29">
        <v>2.02E-07</v>
      </c>
      <c r="C70" s="12" t="s">
        <v>94</v>
      </c>
      <c r="D70" s="13" t="s">
        <v>95</v>
      </c>
      <c r="E70" s="12">
        <v>19300482</v>
      </c>
    </row>
    <row r="71" spans="1:5" ht="15">
      <c r="A71" s="31" t="s">
        <v>492</v>
      </c>
      <c r="B71" s="29">
        <v>7.69E-07</v>
      </c>
      <c r="C71" s="12" t="s">
        <v>94</v>
      </c>
      <c r="D71" s="13" t="s">
        <v>95</v>
      </c>
      <c r="E71" s="12">
        <v>19300482</v>
      </c>
    </row>
    <row r="72" spans="1:5" ht="15">
      <c r="A72" s="31" t="s">
        <v>493</v>
      </c>
      <c r="B72" s="29">
        <v>8.31E-07</v>
      </c>
      <c r="C72" s="12" t="s">
        <v>94</v>
      </c>
      <c r="D72" s="13" t="s">
        <v>95</v>
      </c>
      <c r="E72" s="12">
        <v>19300482</v>
      </c>
    </row>
    <row r="73" spans="1:5" ht="15">
      <c r="A73" s="31" t="s">
        <v>494</v>
      </c>
      <c r="B73" s="29">
        <v>3.38E-06</v>
      </c>
      <c r="C73" s="12" t="s">
        <v>94</v>
      </c>
      <c r="D73" s="13" t="s">
        <v>95</v>
      </c>
      <c r="E73" s="12">
        <v>19300482</v>
      </c>
    </row>
    <row r="74" spans="1:5" ht="15">
      <c r="A74" s="31" t="s">
        <v>487</v>
      </c>
      <c r="B74" s="29">
        <v>4.47E-06</v>
      </c>
      <c r="C74" s="12" t="s">
        <v>94</v>
      </c>
      <c r="D74" s="13" t="s">
        <v>95</v>
      </c>
      <c r="E74" s="12">
        <v>19300482</v>
      </c>
    </row>
    <row r="75" spans="1:5" ht="15">
      <c r="A75" s="31" t="s">
        <v>495</v>
      </c>
      <c r="B75" s="29">
        <v>6.74E-06</v>
      </c>
      <c r="C75" s="12" t="s">
        <v>94</v>
      </c>
      <c r="D75" s="13" t="s">
        <v>95</v>
      </c>
      <c r="E75" s="12">
        <v>19300482</v>
      </c>
    </row>
    <row r="76" spans="1:5" ht="15">
      <c r="A76" s="31" t="s">
        <v>496</v>
      </c>
      <c r="B76" s="29">
        <v>9.02E-06</v>
      </c>
      <c r="C76" s="12" t="s">
        <v>94</v>
      </c>
      <c r="D76" s="13" t="s">
        <v>95</v>
      </c>
      <c r="E76" s="12">
        <v>19300482</v>
      </c>
    </row>
    <row r="77" spans="1:5" ht="15">
      <c r="A77" s="31" t="s">
        <v>497</v>
      </c>
      <c r="B77" s="29">
        <v>1.44E-05</v>
      </c>
      <c r="C77" s="12" t="s">
        <v>94</v>
      </c>
      <c r="D77" s="13" t="s">
        <v>95</v>
      </c>
      <c r="E77" s="12">
        <v>19300482</v>
      </c>
    </row>
    <row r="78" spans="1:5" ht="15">
      <c r="A78" s="31" t="s">
        <v>498</v>
      </c>
      <c r="B78" s="29">
        <v>1.46E-05</v>
      </c>
      <c r="C78" s="12" t="s">
        <v>94</v>
      </c>
      <c r="D78" s="13" t="s">
        <v>95</v>
      </c>
      <c r="E78" s="12">
        <v>19300482</v>
      </c>
    </row>
    <row r="79" spans="1:5" ht="15">
      <c r="A79" s="31" t="s">
        <v>499</v>
      </c>
      <c r="B79" s="29">
        <v>1.57E-05</v>
      </c>
      <c r="C79" s="12" t="s">
        <v>94</v>
      </c>
      <c r="D79" s="13" t="s">
        <v>95</v>
      </c>
      <c r="E79" s="12">
        <v>19300482</v>
      </c>
    </row>
    <row r="80" spans="1:5" ht="15">
      <c r="A80" s="31" t="s">
        <v>500</v>
      </c>
      <c r="B80" s="29">
        <v>1.94E-05</v>
      </c>
      <c r="C80" s="12" t="s">
        <v>94</v>
      </c>
      <c r="D80" s="13" t="s">
        <v>95</v>
      </c>
      <c r="E80" s="12">
        <v>19300482</v>
      </c>
    </row>
    <row r="81" spans="1:5" ht="15">
      <c r="A81" s="31" t="s">
        <v>501</v>
      </c>
      <c r="B81" s="29">
        <v>2.27E-05</v>
      </c>
      <c r="C81" s="12" t="s">
        <v>94</v>
      </c>
      <c r="D81" s="13" t="s">
        <v>95</v>
      </c>
      <c r="E81" s="12">
        <v>19300482</v>
      </c>
    </row>
    <row r="82" spans="1:5" ht="15">
      <c r="A82" s="31" t="s">
        <v>502</v>
      </c>
      <c r="B82" s="29">
        <v>2.35E-05</v>
      </c>
      <c r="C82" s="12" t="s">
        <v>94</v>
      </c>
      <c r="D82" s="13" t="s">
        <v>95</v>
      </c>
      <c r="E82" s="12">
        <v>19300482</v>
      </c>
    </row>
    <row r="83" spans="1:5" ht="15">
      <c r="A83" s="31" t="s">
        <v>503</v>
      </c>
      <c r="B83" s="29">
        <v>2.38E-05</v>
      </c>
      <c r="C83" s="12" t="s">
        <v>94</v>
      </c>
      <c r="D83" s="13" t="s">
        <v>95</v>
      </c>
      <c r="E83" s="12">
        <v>19300482</v>
      </c>
    </row>
    <row r="84" spans="1:5" ht="15">
      <c r="A84" s="31" t="s">
        <v>504</v>
      </c>
      <c r="B84" s="29">
        <v>2.76E-05</v>
      </c>
      <c r="C84" s="12" t="s">
        <v>94</v>
      </c>
      <c r="D84" s="13" t="s">
        <v>95</v>
      </c>
      <c r="E84" s="12">
        <v>19300482</v>
      </c>
    </row>
    <row r="85" spans="1:5" ht="15">
      <c r="A85" s="31" t="s">
        <v>505</v>
      </c>
      <c r="B85" s="29">
        <v>2.79E-05</v>
      </c>
      <c r="C85" s="12" t="s">
        <v>94</v>
      </c>
      <c r="D85" s="13" t="s">
        <v>95</v>
      </c>
      <c r="E85" s="12">
        <v>19300482</v>
      </c>
    </row>
    <row r="86" spans="1:5" ht="15">
      <c r="A86" s="31" t="s">
        <v>506</v>
      </c>
      <c r="B86" s="29">
        <v>3.09E-05</v>
      </c>
      <c r="C86" s="12" t="s">
        <v>94</v>
      </c>
      <c r="D86" s="13" t="s">
        <v>95</v>
      </c>
      <c r="E86" s="12">
        <v>19300482</v>
      </c>
    </row>
    <row r="87" spans="1:5" ht="15">
      <c r="A87" s="31" t="s">
        <v>507</v>
      </c>
      <c r="B87" s="29">
        <v>3.15E-05</v>
      </c>
      <c r="C87" s="12" t="s">
        <v>94</v>
      </c>
      <c r="D87" s="13" t="s">
        <v>95</v>
      </c>
      <c r="E87" s="12">
        <v>19300482</v>
      </c>
    </row>
    <row r="88" spans="1:5" ht="15">
      <c r="A88" s="31" t="s">
        <v>508</v>
      </c>
      <c r="B88" s="29">
        <v>3.3E-05</v>
      </c>
      <c r="C88" s="12" t="s">
        <v>94</v>
      </c>
      <c r="D88" s="13" t="s">
        <v>95</v>
      </c>
      <c r="E88" s="12">
        <v>19300482</v>
      </c>
    </row>
    <row r="89" spans="1:5" ht="15">
      <c r="A89" s="31" t="s">
        <v>509</v>
      </c>
      <c r="B89" s="29">
        <v>3.52E-05</v>
      </c>
      <c r="C89" s="12" t="s">
        <v>94</v>
      </c>
      <c r="D89" s="13" t="s">
        <v>95</v>
      </c>
      <c r="E89" s="12">
        <v>19300482</v>
      </c>
    </row>
    <row r="90" spans="1:5" ht="15">
      <c r="A90" s="31" t="s">
        <v>510</v>
      </c>
      <c r="B90" s="29">
        <v>3.62E-05</v>
      </c>
      <c r="C90" s="12" t="s">
        <v>94</v>
      </c>
      <c r="D90" s="13" t="s">
        <v>95</v>
      </c>
      <c r="E90" s="12">
        <v>19300482</v>
      </c>
    </row>
    <row r="91" spans="1:5" ht="15">
      <c r="A91" s="31" t="s">
        <v>511</v>
      </c>
      <c r="B91" s="29">
        <v>4.22E-05</v>
      </c>
      <c r="C91" s="12" t="s">
        <v>94</v>
      </c>
      <c r="D91" s="13" t="s">
        <v>95</v>
      </c>
      <c r="E91" s="12">
        <v>19300482</v>
      </c>
    </row>
    <row r="92" spans="1:5" ht="15">
      <c r="A92" s="31" t="s">
        <v>512</v>
      </c>
      <c r="B92" s="29">
        <v>4.4E-05</v>
      </c>
      <c r="C92" s="12" t="s">
        <v>94</v>
      </c>
      <c r="D92" s="13" t="s">
        <v>95</v>
      </c>
      <c r="E92" s="12">
        <v>19300482</v>
      </c>
    </row>
    <row r="93" spans="1:5" ht="15">
      <c r="A93" s="31" t="s">
        <v>513</v>
      </c>
      <c r="B93" s="29">
        <v>4.5E-05</v>
      </c>
      <c r="C93" s="12" t="s">
        <v>94</v>
      </c>
      <c r="D93" s="13" t="s">
        <v>95</v>
      </c>
      <c r="E93" s="12">
        <v>19300482</v>
      </c>
    </row>
    <row r="94" spans="1:5" ht="15">
      <c r="A94" s="31" t="s">
        <v>514</v>
      </c>
      <c r="B94" s="29">
        <v>4.59E-05</v>
      </c>
      <c r="C94" s="12" t="s">
        <v>94</v>
      </c>
      <c r="D94" s="13" t="s">
        <v>95</v>
      </c>
      <c r="E94" s="12">
        <v>19300482</v>
      </c>
    </row>
    <row r="95" spans="1:5" ht="15">
      <c r="A95" s="31" t="s">
        <v>515</v>
      </c>
      <c r="B95" s="29">
        <v>4.86E-05</v>
      </c>
      <c r="C95" s="12" t="s">
        <v>94</v>
      </c>
      <c r="D95" s="13" t="s">
        <v>95</v>
      </c>
      <c r="E95" s="12">
        <v>19300482</v>
      </c>
    </row>
    <row r="96" spans="1:5" ht="15">
      <c r="A96" s="31" t="s">
        <v>516</v>
      </c>
      <c r="B96" s="29">
        <v>4.86E-05</v>
      </c>
      <c r="C96" s="12" t="s">
        <v>94</v>
      </c>
      <c r="D96" s="13" t="s">
        <v>95</v>
      </c>
      <c r="E96" s="12">
        <v>19300482</v>
      </c>
    </row>
    <row r="97" spans="1:5" ht="15">
      <c r="A97" s="31" t="s">
        <v>517</v>
      </c>
      <c r="B97" s="29">
        <v>4.9E-05</v>
      </c>
      <c r="C97" s="12" t="s">
        <v>94</v>
      </c>
      <c r="D97" s="13" t="s">
        <v>95</v>
      </c>
      <c r="E97" s="12">
        <v>19300482</v>
      </c>
    </row>
    <row r="98" spans="1:5" ht="15">
      <c r="A98" s="31" t="s">
        <v>518</v>
      </c>
      <c r="B98" s="29">
        <v>5.12E-05</v>
      </c>
      <c r="C98" s="12" t="s">
        <v>94</v>
      </c>
      <c r="D98" s="13" t="s">
        <v>95</v>
      </c>
      <c r="E98" s="12">
        <v>19300482</v>
      </c>
    </row>
    <row r="99" spans="1:5" ht="15">
      <c r="A99" s="31" t="s">
        <v>519</v>
      </c>
      <c r="B99" s="29">
        <v>6.09E-05</v>
      </c>
      <c r="C99" s="12" t="s">
        <v>94</v>
      </c>
      <c r="D99" s="13" t="s">
        <v>95</v>
      </c>
      <c r="E99" s="12">
        <v>19300482</v>
      </c>
    </row>
    <row r="100" spans="1:5" ht="15">
      <c r="A100" s="31" t="s">
        <v>520</v>
      </c>
      <c r="B100" s="29">
        <v>6.13E-05</v>
      </c>
      <c r="C100" s="12" t="s">
        <v>94</v>
      </c>
      <c r="D100" s="13" t="s">
        <v>95</v>
      </c>
      <c r="E100" s="12">
        <v>19300482</v>
      </c>
    </row>
    <row r="101" spans="1:5" ht="15">
      <c r="A101" s="31" t="s">
        <v>521</v>
      </c>
      <c r="B101" s="29">
        <v>6.43E-05</v>
      </c>
      <c r="C101" s="12" t="s">
        <v>94</v>
      </c>
      <c r="D101" s="13" t="s">
        <v>95</v>
      </c>
      <c r="E101" s="12">
        <v>19300482</v>
      </c>
    </row>
    <row r="102" spans="1:5" ht="15">
      <c r="A102" s="31" t="s">
        <v>522</v>
      </c>
      <c r="B102" s="29">
        <v>6.46E-05</v>
      </c>
      <c r="C102" s="12" t="s">
        <v>94</v>
      </c>
      <c r="D102" s="13" t="s">
        <v>95</v>
      </c>
      <c r="E102" s="12">
        <v>19300482</v>
      </c>
    </row>
    <row r="103" spans="1:5" ht="15">
      <c r="A103" s="31" t="s">
        <v>523</v>
      </c>
      <c r="B103" s="29">
        <v>6.65E-05</v>
      </c>
      <c r="C103" s="12" t="s">
        <v>94</v>
      </c>
      <c r="D103" s="13" t="s">
        <v>95</v>
      </c>
      <c r="E103" s="12">
        <v>19300482</v>
      </c>
    </row>
    <row r="104" spans="1:5" ht="15">
      <c r="A104" s="31" t="s">
        <v>524</v>
      </c>
      <c r="B104" s="29">
        <v>6.66E-05</v>
      </c>
      <c r="C104" s="12" t="s">
        <v>94</v>
      </c>
      <c r="D104" s="13" t="s">
        <v>95</v>
      </c>
      <c r="E104" s="12">
        <v>19300482</v>
      </c>
    </row>
    <row r="105" spans="1:5" ht="15">
      <c r="A105" s="31" t="s">
        <v>488</v>
      </c>
      <c r="B105" s="29">
        <v>6.69E-05</v>
      </c>
      <c r="C105" s="12" t="s">
        <v>94</v>
      </c>
      <c r="D105" s="13" t="s">
        <v>95</v>
      </c>
      <c r="E105" s="12">
        <v>19300482</v>
      </c>
    </row>
    <row r="106" spans="1:5" ht="15">
      <c r="A106" s="31" t="s">
        <v>525</v>
      </c>
      <c r="B106" s="29">
        <v>6.71E-05</v>
      </c>
      <c r="C106" s="12" t="s">
        <v>94</v>
      </c>
      <c r="D106" s="13" t="s">
        <v>95</v>
      </c>
      <c r="E106" s="12">
        <v>19300482</v>
      </c>
    </row>
    <row r="107" spans="1:5" ht="15">
      <c r="A107" s="31" t="s">
        <v>526</v>
      </c>
      <c r="B107" s="29">
        <v>6.93E-05</v>
      </c>
      <c r="C107" s="12" t="s">
        <v>94</v>
      </c>
      <c r="D107" s="13" t="s">
        <v>95</v>
      </c>
      <c r="E107" s="12">
        <v>19300482</v>
      </c>
    </row>
    <row r="108" spans="1:5" ht="15">
      <c r="A108" s="31" t="s">
        <v>527</v>
      </c>
      <c r="B108" s="29">
        <v>7.22E-05</v>
      </c>
      <c r="C108" s="12" t="s">
        <v>94</v>
      </c>
      <c r="D108" s="13" t="s">
        <v>95</v>
      </c>
      <c r="E108" s="12">
        <v>19300482</v>
      </c>
    </row>
    <row r="109" spans="1:5" ht="15">
      <c r="A109" s="31" t="s">
        <v>528</v>
      </c>
      <c r="B109" s="29">
        <v>7.47E-05</v>
      </c>
      <c r="C109" s="12" t="s">
        <v>94</v>
      </c>
      <c r="D109" s="13" t="s">
        <v>95</v>
      </c>
      <c r="E109" s="12">
        <v>19300482</v>
      </c>
    </row>
    <row r="110" spans="1:5" ht="15">
      <c r="A110" s="31" t="s">
        <v>529</v>
      </c>
      <c r="B110" s="29">
        <v>7.54E-05</v>
      </c>
      <c r="C110" s="12" t="s">
        <v>94</v>
      </c>
      <c r="D110" s="13" t="s">
        <v>95</v>
      </c>
      <c r="E110" s="12">
        <v>19300482</v>
      </c>
    </row>
    <row r="111" spans="1:5" ht="15">
      <c r="A111" s="31" t="s">
        <v>530</v>
      </c>
      <c r="B111" s="29">
        <v>7.59E-05</v>
      </c>
      <c r="C111" s="12" t="s">
        <v>94</v>
      </c>
      <c r="D111" s="13" t="s">
        <v>95</v>
      </c>
      <c r="E111" s="12">
        <v>19300482</v>
      </c>
    </row>
    <row r="112" spans="1:5" ht="15">
      <c r="A112" s="31" t="s">
        <v>531</v>
      </c>
      <c r="B112" s="29">
        <v>7.66E-05</v>
      </c>
      <c r="C112" s="12" t="s">
        <v>94</v>
      </c>
      <c r="D112" s="13" t="s">
        <v>95</v>
      </c>
      <c r="E112" s="12">
        <v>19300482</v>
      </c>
    </row>
    <row r="113" spans="1:5" ht="15">
      <c r="A113" s="31" t="s">
        <v>532</v>
      </c>
      <c r="B113" s="29">
        <v>7.68E-05</v>
      </c>
      <c r="C113" s="12" t="s">
        <v>94</v>
      </c>
      <c r="D113" s="13" t="s">
        <v>95</v>
      </c>
      <c r="E113" s="12">
        <v>19300482</v>
      </c>
    </row>
    <row r="114" spans="1:5" ht="15">
      <c r="A114" s="31" t="s">
        <v>533</v>
      </c>
      <c r="B114" s="29">
        <v>7.76E-05</v>
      </c>
      <c r="C114" s="12" t="s">
        <v>94</v>
      </c>
      <c r="D114" s="13" t="s">
        <v>95</v>
      </c>
      <c r="E114" s="12">
        <v>19300482</v>
      </c>
    </row>
    <row r="115" spans="1:5" ht="15">
      <c r="A115" s="31" t="s">
        <v>534</v>
      </c>
      <c r="B115" s="29">
        <v>7.81E-05</v>
      </c>
      <c r="C115" s="12" t="s">
        <v>94</v>
      </c>
      <c r="D115" s="13" t="s">
        <v>95</v>
      </c>
      <c r="E115" s="12">
        <v>19300482</v>
      </c>
    </row>
    <row r="116" spans="1:5" ht="15">
      <c r="A116" s="31" t="s">
        <v>535</v>
      </c>
      <c r="B116" s="29">
        <v>7.96E-05</v>
      </c>
      <c r="C116" s="12" t="s">
        <v>94</v>
      </c>
      <c r="D116" s="13" t="s">
        <v>95</v>
      </c>
      <c r="E116" s="12">
        <v>19300482</v>
      </c>
    </row>
    <row r="117" spans="1:5" ht="15">
      <c r="A117" s="31" t="s">
        <v>536</v>
      </c>
      <c r="B117" s="29">
        <v>8.16E-05</v>
      </c>
      <c r="C117" s="12" t="s">
        <v>94</v>
      </c>
      <c r="D117" s="13" t="s">
        <v>95</v>
      </c>
      <c r="E117" s="12">
        <v>19300482</v>
      </c>
    </row>
    <row r="118" spans="1:5" ht="15">
      <c r="A118" s="31" t="s">
        <v>537</v>
      </c>
      <c r="B118" s="29">
        <v>8.54E-05</v>
      </c>
      <c r="C118" s="12" t="s">
        <v>94</v>
      </c>
      <c r="D118" s="13" t="s">
        <v>95</v>
      </c>
      <c r="E118" s="12">
        <v>19300482</v>
      </c>
    </row>
    <row r="119" spans="1:5" ht="15">
      <c r="A119" s="31" t="s">
        <v>538</v>
      </c>
      <c r="B119" s="29">
        <v>8.79E-05</v>
      </c>
      <c r="C119" s="12" t="s">
        <v>94</v>
      </c>
      <c r="D119" s="13" t="s">
        <v>95</v>
      </c>
      <c r="E119" s="12">
        <v>19300482</v>
      </c>
    </row>
    <row r="120" spans="1:5" ht="15">
      <c r="A120" s="31" t="s">
        <v>539</v>
      </c>
      <c r="B120" s="29">
        <v>8.93E-05</v>
      </c>
      <c r="C120" s="12" t="s">
        <v>94</v>
      </c>
      <c r="D120" s="13" t="s">
        <v>95</v>
      </c>
      <c r="E120" s="12">
        <v>19300482</v>
      </c>
    </row>
    <row r="121" spans="1:5" ht="15">
      <c r="A121" s="31" t="s">
        <v>540</v>
      </c>
      <c r="B121" s="29">
        <v>9.07E-05</v>
      </c>
      <c r="C121" s="12" t="s">
        <v>94</v>
      </c>
      <c r="D121" s="13" t="s">
        <v>95</v>
      </c>
      <c r="E121" s="12">
        <v>19300482</v>
      </c>
    </row>
    <row r="122" spans="1:5" ht="15">
      <c r="A122" s="31" t="s">
        <v>541</v>
      </c>
      <c r="B122" s="29">
        <v>9.18E-05</v>
      </c>
      <c r="C122" s="12" t="s">
        <v>94</v>
      </c>
      <c r="D122" s="13" t="s">
        <v>95</v>
      </c>
      <c r="E122" s="12">
        <v>19300482</v>
      </c>
    </row>
    <row r="123" spans="1:5" ht="15">
      <c r="A123" s="31" t="s">
        <v>542</v>
      </c>
      <c r="B123" s="29">
        <v>9.54E-05</v>
      </c>
      <c r="C123" s="12" t="s">
        <v>94</v>
      </c>
      <c r="D123" s="13" t="s">
        <v>95</v>
      </c>
      <c r="E123" s="12">
        <v>19300482</v>
      </c>
    </row>
    <row r="124" spans="1:5" ht="15">
      <c r="A124" s="31" t="s">
        <v>543</v>
      </c>
      <c r="B124" s="29">
        <v>9.55E-05</v>
      </c>
      <c r="C124" s="12" t="s">
        <v>94</v>
      </c>
      <c r="D124" s="13" t="s">
        <v>95</v>
      </c>
      <c r="E124" s="12">
        <v>19300482</v>
      </c>
    </row>
    <row r="125" spans="1:5" ht="15">
      <c r="A125" s="31" t="s">
        <v>544</v>
      </c>
      <c r="B125" s="29">
        <v>9.95E-05</v>
      </c>
      <c r="C125" s="12" t="s">
        <v>94</v>
      </c>
      <c r="D125" s="13" t="s">
        <v>95</v>
      </c>
      <c r="E125" s="12">
        <v>19300482</v>
      </c>
    </row>
    <row r="126" spans="1:5" ht="15">
      <c r="A126" s="31" t="s">
        <v>545</v>
      </c>
      <c r="B126" s="29">
        <v>0.0001</v>
      </c>
      <c r="C126" s="12" t="s">
        <v>94</v>
      </c>
      <c r="D126" s="13" t="s">
        <v>95</v>
      </c>
      <c r="E126" s="12">
        <v>19300482</v>
      </c>
    </row>
    <row r="127" spans="1:5" ht="15">
      <c r="A127" s="31" t="s">
        <v>546</v>
      </c>
      <c r="B127" s="29">
        <v>0.0001</v>
      </c>
      <c r="C127" s="12" t="s">
        <v>94</v>
      </c>
      <c r="D127" s="13" t="s">
        <v>95</v>
      </c>
      <c r="E127" s="12">
        <v>19300482</v>
      </c>
    </row>
    <row r="128" spans="1:5" ht="15">
      <c r="A128" s="31" t="s">
        <v>547</v>
      </c>
      <c r="B128" s="29">
        <v>0.0001</v>
      </c>
      <c r="C128" s="12" t="s">
        <v>94</v>
      </c>
      <c r="D128" s="13" t="s">
        <v>95</v>
      </c>
      <c r="E128" s="12">
        <v>19300482</v>
      </c>
    </row>
    <row r="129" spans="1:5" ht="15">
      <c r="A129" s="31" t="s">
        <v>667</v>
      </c>
      <c r="B129" s="29">
        <v>0.0001</v>
      </c>
      <c r="C129" s="12" t="s">
        <v>94</v>
      </c>
      <c r="D129" s="13" t="s">
        <v>95</v>
      </c>
      <c r="E129" s="12">
        <v>19300482</v>
      </c>
    </row>
    <row r="130" spans="1:5" ht="15">
      <c r="A130" s="31" t="s">
        <v>568</v>
      </c>
      <c r="B130" s="29">
        <v>0.0001</v>
      </c>
      <c r="C130" s="12" t="s">
        <v>94</v>
      </c>
      <c r="D130" s="13" t="s">
        <v>95</v>
      </c>
      <c r="E130" s="12">
        <v>19300482</v>
      </c>
    </row>
    <row r="131" spans="1:5" ht="15">
      <c r="A131" s="31" t="s">
        <v>569</v>
      </c>
      <c r="B131" s="29">
        <v>0.0001</v>
      </c>
      <c r="C131" s="12" t="s">
        <v>94</v>
      </c>
      <c r="D131" s="13" t="s">
        <v>95</v>
      </c>
      <c r="E131" s="12">
        <v>19300482</v>
      </c>
    </row>
    <row r="132" spans="1:5" ht="15">
      <c r="A132" s="31" t="s">
        <v>570</v>
      </c>
      <c r="B132" s="29">
        <v>0.0001</v>
      </c>
      <c r="C132" s="12" t="s">
        <v>94</v>
      </c>
      <c r="D132" s="13" t="s">
        <v>95</v>
      </c>
      <c r="E132" s="12">
        <v>19300482</v>
      </c>
    </row>
    <row r="133" spans="1:5" ht="15">
      <c r="A133" s="31" t="s">
        <v>571</v>
      </c>
      <c r="B133" s="29">
        <v>0.00011</v>
      </c>
      <c r="C133" s="12" t="s">
        <v>94</v>
      </c>
      <c r="D133" s="13" t="s">
        <v>95</v>
      </c>
      <c r="E133" s="12">
        <v>19300482</v>
      </c>
    </row>
    <row r="134" spans="1:5" ht="15">
      <c r="A134" s="31" t="s">
        <v>572</v>
      </c>
      <c r="B134" s="29">
        <v>0.00011</v>
      </c>
      <c r="C134" s="12" t="s">
        <v>94</v>
      </c>
      <c r="D134" s="13" t="s">
        <v>95</v>
      </c>
      <c r="E134" s="12">
        <v>19300482</v>
      </c>
    </row>
    <row r="135" spans="1:5" ht="15">
      <c r="A135" s="31" t="s">
        <v>573</v>
      </c>
      <c r="B135" s="29">
        <v>0.00011</v>
      </c>
      <c r="C135" s="12" t="s">
        <v>94</v>
      </c>
      <c r="D135" s="13" t="s">
        <v>95</v>
      </c>
      <c r="E135" s="12">
        <v>19300482</v>
      </c>
    </row>
    <row r="136" spans="1:5" ht="15">
      <c r="A136" s="31" t="s">
        <v>574</v>
      </c>
      <c r="B136" s="29">
        <v>0.00011</v>
      </c>
      <c r="C136" s="12" t="s">
        <v>94</v>
      </c>
      <c r="D136" s="13" t="s">
        <v>95</v>
      </c>
      <c r="E136" s="12">
        <v>19300482</v>
      </c>
    </row>
    <row r="137" spans="1:5" ht="15">
      <c r="A137" s="31" t="s">
        <v>575</v>
      </c>
      <c r="B137" s="29">
        <v>0.00012</v>
      </c>
      <c r="C137" s="12" t="s">
        <v>94</v>
      </c>
      <c r="D137" s="13" t="s">
        <v>95</v>
      </c>
      <c r="E137" s="12">
        <v>19300482</v>
      </c>
    </row>
    <row r="138" spans="1:5" ht="15">
      <c r="A138" s="31" t="s">
        <v>576</v>
      </c>
      <c r="B138" s="29">
        <v>0.00012</v>
      </c>
      <c r="C138" s="12" t="s">
        <v>94</v>
      </c>
      <c r="D138" s="13" t="s">
        <v>95</v>
      </c>
      <c r="E138" s="12">
        <v>19300482</v>
      </c>
    </row>
    <row r="139" spans="1:5" ht="15">
      <c r="A139" s="31" t="s">
        <v>577</v>
      </c>
      <c r="B139" s="29">
        <v>0.00012</v>
      </c>
      <c r="C139" s="12" t="s">
        <v>94</v>
      </c>
      <c r="D139" s="13" t="s">
        <v>95</v>
      </c>
      <c r="E139" s="12">
        <v>19300482</v>
      </c>
    </row>
    <row r="140" spans="1:5" ht="15">
      <c r="A140" s="31" t="s">
        <v>578</v>
      </c>
      <c r="B140" s="29">
        <v>0.00013</v>
      </c>
      <c r="C140" s="12" t="s">
        <v>94</v>
      </c>
      <c r="D140" s="13" t="s">
        <v>95</v>
      </c>
      <c r="E140" s="12">
        <v>19300482</v>
      </c>
    </row>
    <row r="141" spans="1:5" ht="15">
      <c r="A141" s="31" t="s">
        <v>579</v>
      </c>
      <c r="B141" s="29">
        <v>0.00013</v>
      </c>
      <c r="C141" s="12" t="s">
        <v>94</v>
      </c>
      <c r="D141" s="13" t="s">
        <v>95</v>
      </c>
      <c r="E141" s="12">
        <v>19300482</v>
      </c>
    </row>
    <row r="142" spans="1:5" ht="15">
      <c r="A142" s="31" t="s">
        <v>580</v>
      </c>
      <c r="B142" s="29">
        <v>0.00013</v>
      </c>
      <c r="C142" s="12" t="s">
        <v>94</v>
      </c>
      <c r="D142" s="13" t="s">
        <v>95</v>
      </c>
      <c r="E142" s="12">
        <v>19300482</v>
      </c>
    </row>
    <row r="143" spans="1:5" ht="15">
      <c r="A143" s="31" t="s">
        <v>581</v>
      </c>
      <c r="B143" s="29">
        <v>0.00013</v>
      </c>
      <c r="C143" s="12" t="s">
        <v>94</v>
      </c>
      <c r="D143" s="13" t="s">
        <v>95</v>
      </c>
      <c r="E143" s="12">
        <v>19300482</v>
      </c>
    </row>
    <row r="144" spans="1:5" ht="15">
      <c r="A144" s="31" t="s">
        <v>582</v>
      </c>
      <c r="B144" s="29">
        <v>0.00014</v>
      </c>
      <c r="C144" s="12" t="s">
        <v>94</v>
      </c>
      <c r="D144" s="13" t="s">
        <v>95</v>
      </c>
      <c r="E144" s="12">
        <v>19300482</v>
      </c>
    </row>
    <row r="145" spans="1:5" ht="15">
      <c r="A145" s="31" t="s">
        <v>583</v>
      </c>
      <c r="B145" s="29">
        <v>0.00014</v>
      </c>
      <c r="C145" s="12" t="s">
        <v>94</v>
      </c>
      <c r="D145" s="13" t="s">
        <v>95</v>
      </c>
      <c r="E145" s="12">
        <v>19300482</v>
      </c>
    </row>
    <row r="146" spans="1:5" ht="15">
      <c r="A146" s="31" t="s">
        <v>584</v>
      </c>
      <c r="B146" s="29">
        <v>0.00014</v>
      </c>
      <c r="C146" s="12" t="s">
        <v>94</v>
      </c>
      <c r="D146" s="13" t="s">
        <v>95</v>
      </c>
      <c r="E146" s="12">
        <v>19300482</v>
      </c>
    </row>
    <row r="147" spans="1:5" ht="15">
      <c r="A147" s="31" t="s">
        <v>585</v>
      </c>
      <c r="B147" s="29">
        <v>0.00014</v>
      </c>
      <c r="C147" s="12" t="s">
        <v>94</v>
      </c>
      <c r="D147" s="13" t="s">
        <v>95</v>
      </c>
      <c r="E147" s="12">
        <v>19300482</v>
      </c>
    </row>
    <row r="148" spans="1:5" ht="15">
      <c r="A148" s="31" t="s">
        <v>586</v>
      </c>
      <c r="B148" s="29">
        <v>0.00014</v>
      </c>
      <c r="C148" s="12" t="s">
        <v>94</v>
      </c>
      <c r="D148" s="13" t="s">
        <v>95</v>
      </c>
      <c r="E148" s="12">
        <v>19300482</v>
      </c>
    </row>
    <row r="149" spans="1:5" ht="15">
      <c r="A149" s="31" t="s">
        <v>587</v>
      </c>
      <c r="B149" s="29">
        <v>0.00014</v>
      </c>
      <c r="C149" s="12" t="s">
        <v>94</v>
      </c>
      <c r="D149" s="13" t="s">
        <v>95</v>
      </c>
      <c r="E149" s="12">
        <v>19300482</v>
      </c>
    </row>
    <row r="150" spans="1:5" ht="15">
      <c r="A150" s="31" t="s">
        <v>588</v>
      </c>
      <c r="B150" s="29">
        <v>0.00014</v>
      </c>
      <c r="C150" s="12" t="s">
        <v>94</v>
      </c>
      <c r="D150" s="13" t="s">
        <v>95</v>
      </c>
      <c r="E150" s="12">
        <v>19300482</v>
      </c>
    </row>
    <row r="151" spans="1:5" ht="15">
      <c r="A151" s="31" t="s">
        <v>589</v>
      </c>
      <c r="B151" s="29">
        <v>0.00014</v>
      </c>
      <c r="C151" s="12" t="s">
        <v>94</v>
      </c>
      <c r="D151" s="13" t="s">
        <v>95</v>
      </c>
      <c r="E151" s="12">
        <v>19300482</v>
      </c>
    </row>
    <row r="152" spans="1:5" ht="15">
      <c r="A152" s="31" t="s">
        <v>590</v>
      </c>
      <c r="B152" s="29">
        <v>0.00014</v>
      </c>
      <c r="C152" s="12" t="s">
        <v>94</v>
      </c>
      <c r="D152" s="13" t="s">
        <v>95</v>
      </c>
      <c r="E152" s="12">
        <v>19300482</v>
      </c>
    </row>
    <row r="153" spans="1:5" ht="15">
      <c r="A153" s="31" t="s">
        <v>591</v>
      </c>
      <c r="B153" s="29">
        <v>0.00014</v>
      </c>
      <c r="C153" s="12" t="s">
        <v>94</v>
      </c>
      <c r="D153" s="13" t="s">
        <v>95</v>
      </c>
      <c r="E153" s="12">
        <v>19300482</v>
      </c>
    </row>
    <row r="154" spans="1:5" ht="15">
      <c r="A154" s="31" t="s">
        <v>592</v>
      </c>
      <c r="B154" s="29">
        <v>0.00014</v>
      </c>
      <c r="C154" s="12" t="s">
        <v>94</v>
      </c>
      <c r="D154" s="13" t="s">
        <v>95</v>
      </c>
      <c r="E154" s="12">
        <v>19300482</v>
      </c>
    </row>
    <row r="155" spans="1:5" ht="15">
      <c r="A155" s="31" t="s">
        <v>593</v>
      </c>
      <c r="B155" s="29">
        <v>0.00015</v>
      </c>
      <c r="C155" s="12" t="s">
        <v>94</v>
      </c>
      <c r="D155" s="13" t="s">
        <v>95</v>
      </c>
      <c r="E155" s="12">
        <v>19300482</v>
      </c>
    </row>
    <row r="156" spans="1:5" ht="15">
      <c r="A156" s="31" t="s">
        <v>594</v>
      </c>
      <c r="B156" s="29">
        <v>0.00015</v>
      </c>
      <c r="C156" s="12" t="s">
        <v>94</v>
      </c>
      <c r="D156" s="13" t="s">
        <v>95</v>
      </c>
      <c r="E156" s="12">
        <v>19300482</v>
      </c>
    </row>
    <row r="157" spans="1:5" ht="15">
      <c r="A157" s="31" t="s">
        <v>595</v>
      </c>
      <c r="B157" s="29">
        <v>0.00015</v>
      </c>
      <c r="C157" s="12" t="s">
        <v>94</v>
      </c>
      <c r="D157" s="13" t="s">
        <v>95</v>
      </c>
      <c r="E157" s="12">
        <v>19300482</v>
      </c>
    </row>
    <row r="158" spans="1:5" ht="15">
      <c r="A158" s="31" t="s">
        <v>668</v>
      </c>
      <c r="B158" s="29">
        <v>0.00015</v>
      </c>
      <c r="C158" s="12" t="s">
        <v>94</v>
      </c>
      <c r="D158" s="13" t="s">
        <v>95</v>
      </c>
      <c r="E158" s="12">
        <v>19300482</v>
      </c>
    </row>
    <row r="159" spans="1:5" ht="15">
      <c r="A159" s="31" t="s">
        <v>670</v>
      </c>
      <c r="B159" s="29">
        <v>0.00015</v>
      </c>
      <c r="C159" s="12" t="s">
        <v>94</v>
      </c>
      <c r="D159" s="13" t="s">
        <v>95</v>
      </c>
      <c r="E159" s="12">
        <v>19300482</v>
      </c>
    </row>
    <row r="160" spans="1:5" ht="15">
      <c r="A160" s="31" t="s">
        <v>669</v>
      </c>
      <c r="B160" s="29">
        <v>0.00016</v>
      </c>
      <c r="C160" s="12" t="s">
        <v>94</v>
      </c>
      <c r="D160" s="13" t="s">
        <v>95</v>
      </c>
      <c r="E160" s="12">
        <v>19300482</v>
      </c>
    </row>
    <row r="161" spans="1:5" ht="15">
      <c r="A161" s="31" t="s">
        <v>596</v>
      </c>
      <c r="B161" s="29">
        <v>0.00016</v>
      </c>
      <c r="C161" s="12" t="s">
        <v>94</v>
      </c>
      <c r="D161" s="13" t="s">
        <v>95</v>
      </c>
      <c r="E161" s="12">
        <v>19300482</v>
      </c>
    </row>
    <row r="162" spans="1:5" ht="15">
      <c r="A162" s="31" t="s">
        <v>597</v>
      </c>
      <c r="B162" s="29">
        <v>0.00016</v>
      </c>
      <c r="C162" s="12" t="s">
        <v>94</v>
      </c>
      <c r="D162" s="13" t="s">
        <v>95</v>
      </c>
      <c r="E162" s="12">
        <v>19300482</v>
      </c>
    </row>
    <row r="163" spans="1:5" ht="15">
      <c r="A163" s="31" t="s">
        <v>598</v>
      </c>
      <c r="B163" s="29">
        <v>0.00016</v>
      </c>
      <c r="C163" s="12" t="s">
        <v>94</v>
      </c>
      <c r="D163" s="13" t="s">
        <v>95</v>
      </c>
      <c r="E163" s="12">
        <v>19300482</v>
      </c>
    </row>
    <row r="164" spans="1:5" ht="15">
      <c r="A164" s="31" t="s">
        <v>599</v>
      </c>
      <c r="B164" s="29">
        <v>0.00016</v>
      </c>
      <c r="C164" s="12" t="s">
        <v>94</v>
      </c>
      <c r="D164" s="13" t="s">
        <v>95</v>
      </c>
      <c r="E164" s="12">
        <v>19300482</v>
      </c>
    </row>
    <row r="165" spans="1:5" ht="15">
      <c r="A165" s="31" t="s">
        <v>600</v>
      </c>
      <c r="B165" s="29">
        <v>0.00016</v>
      </c>
      <c r="C165" s="12" t="s">
        <v>94</v>
      </c>
      <c r="D165" s="13" t="s">
        <v>95</v>
      </c>
      <c r="E165" s="12">
        <v>19300482</v>
      </c>
    </row>
    <row r="166" spans="1:5" ht="15">
      <c r="A166" s="31" t="s">
        <v>601</v>
      </c>
      <c r="B166" s="29">
        <v>0.00016</v>
      </c>
      <c r="C166" s="12" t="s">
        <v>94</v>
      </c>
      <c r="D166" s="13" t="s">
        <v>95</v>
      </c>
      <c r="E166" s="12">
        <v>19300482</v>
      </c>
    </row>
    <row r="167" spans="1:5" ht="15">
      <c r="A167" s="31" t="s">
        <v>527</v>
      </c>
      <c r="B167" s="29">
        <v>7.22E-05</v>
      </c>
      <c r="C167" s="12" t="s">
        <v>94</v>
      </c>
      <c r="D167" s="13" t="s">
        <v>95</v>
      </c>
      <c r="E167" s="12">
        <v>19300482</v>
      </c>
    </row>
    <row r="168" spans="1:5" ht="15">
      <c r="A168" s="31" t="s">
        <v>528</v>
      </c>
      <c r="B168" s="29">
        <v>7.47E-05</v>
      </c>
      <c r="C168" s="12" t="s">
        <v>94</v>
      </c>
      <c r="D168" s="13" t="s">
        <v>95</v>
      </c>
      <c r="E168" s="12">
        <v>19300482</v>
      </c>
    </row>
    <row r="169" spans="1:5" ht="15">
      <c r="A169" s="31" t="s">
        <v>529</v>
      </c>
      <c r="B169" s="29">
        <v>7.54E-05</v>
      </c>
      <c r="C169" s="12" t="s">
        <v>94</v>
      </c>
      <c r="D169" s="13" t="s">
        <v>95</v>
      </c>
      <c r="E169" s="12">
        <v>19300482</v>
      </c>
    </row>
    <row r="170" spans="1:5" ht="15">
      <c r="A170" s="31" t="s">
        <v>530</v>
      </c>
      <c r="B170" s="29">
        <v>7.59E-05</v>
      </c>
      <c r="C170" s="12" t="s">
        <v>94</v>
      </c>
      <c r="D170" s="13" t="s">
        <v>95</v>
      </c>
      <c r="E170" s="12">
        <v>19300482</v>
      </c>
    </row>
    <row r="171" spans="1:5" ht="15">
      <c r="A171" s="31" t="s">
        <v>531</v>
      </c>
      <c r="B171" s="29">
        <v>7.66E-05</v>
      </c>
      <c r="C171" s="12" t="s">
        <v>94</v>
      </c>
      <c r="D171" s="13" t="s">
        <v>95</v>
      </c>
      <c r="E171" s="12">
        <v>19300482</v>
      </c>
    </row>
    <row r="172" spans="1:5" ht="15">
      <c r="A172" s="31" t="s">
        <v>532</v>
      </c>
      <c r="B172" s="29">
        <v>7.68E-05</v>
      </c>
      <c r="C172" s="12" t="s">
        <v>94</v>
      </c>
      <c r="D172" s="13" t="s">
        <v>95</v>
      </c>
      <c r="E172" s="12">
        <v>19300482</v>
      </c>
    </row>
    <row r="173" spans="1:5" ht="15">
      <c r="A173" s="31" t="s">
        <v>533</v>
      </c>
      <c r="B173" s="29">
        <v>7.76E-05</v>
      </c>
      <c r="C173" s="12" t="s">
        <v>94</v>
      </c>
      <c r="D173" s="13" t="s">
        <v>95</v>
      </c>
      <c r="E173" s="12">
        <v>19300482</v>
      </c>
    </row>
    <row r="174" spans="1:5" ht="15">
      <c r="A174" s="31" t="s">
        <v>534</v>
      </c>
      <c r="B174" s="29">
        <v>7.81E-05</v>
      </c>
      <c r="C174" s="12" t="s">
        <v>94</v>
      </c>
      <c r="D174" s="13" t="s">
        <v>95</v>
      </c>
      <c r="E174" s="12">
        <v>19300482</v>
      </c>
    </row>
    <row r="175" spans="1:5" ht="15">
      <c r="A175" s="31" t="s">
        <v>535</v>
      </c>
      <c r="B175" s="29">
        <v>7.96E-05</v>
      </c>
      <c r="C175" s="12" t="s">
        <v>94</v>
      </c>
      <c r="D175" s="13" t="s">
        <v>95</v>
      </c>
      <c r="E175" s="12">
        <v>19300482</v>
      </c>
    </row>
    <row r="176" spans="1:5" ht="15">
      <c r="A176" s="31" t="s">
        <v>536</v>
      </c>
      <c r="B176" s="29">
        <v>8.16E-05</v>
      </c>
      <c r="C176" s="12" t="s">
        <v>94</v>
      </c>
      <c r="D176" s="13" t="s">
        <v>95</v>
      </c>
      <c r="E176" s="12">
        <v>19300482</v>
      </c>
    </row>
    <row r="177" spans="1:5" ht="15">
      <c r="A177" s="31" t="s">
        <v>537</v>
      </c>
      <c r="B177" s="29">
        <v>8.54E-05</v>
      </c>
      <c r="C177" s="12" t="s">
        <v>94</v>
      </c>
      <c r="D177" s="13" t="s">
        <v>95</v>
      </c>
      <c r="E177" s="12">
        <v>19300482</v>
      </c>
    </row>
    <row r="178" spans="1:5" ht="15">
      <c r="A178" s="31" t="s">
        <v>538</v>
      </c>
      <c r="B178" s="29">
        <v>8.79E-05</v>
      </c>
      <c r="C178" s="12" t="s">
        <v>94</v>
      </c>
      <c r="D178" s="13" t="s">
        <v>95</v>
      </c>
      <c r="E178" s="12">
        <v>19300482</v>
      </c>
    </row>
    <row r="179" spans="1:5" ht="15">
      <c r="A179" s="31" t="s">
        <v>539</v>
      </c>
      <c r="B179" s="29">
        <v>8.93E-05</v>
      </c>
      <c r="C179" s="12" t="s">
        <v>94</v>
      </c>
      <c r="D179" s="13" t="s">
        <v>95</v>
      </c>
      <c r="E179" s="12">
        <v>19300482</v>
      </c>
    </row>
    <row r="180" spans="1:5" ht="15">
      <c r="A180" s="31" t="s">
        <v>540</v>
      </c>
      <c r="B180" s="29">
        <v>9.07E-05</v>
      </c>
      <c r="C180" s="12" t="s">
        <v>94</v>
      </c>
      <c r="D180" s="13" t="s">
        <v>95</v>
      </c>
      <c r="E180" s="12">
        <v>19300482</v>
      </c>
    </row>
    <row r="181" spans="1:5" ht="15">
      <c r="A181" s="31" t="s">
        <v>541</v>
      </c>
      <c r="B181" s="29">
        <v>9.18E-05</v>
      </c>
      <c r="C181" s="12" t="s">
        <v>94</v>
      </c>
      <c r="D181" s="13" t="s">
        <v>95</v>
      </c>
      <c r="E181" s="12">
        <v>19300482</v>
      </c>
    </row>
    <row r="182" spans="1:5" ht="15">
      <c r="A182" s="31" t="s">
        <v>542</v>
      </c>
      <c r="B182" s="29">
        <v>9.54E-05</v>
      </c>
      <c r="C182" s="12" t="s">
        <v>94</v>
      </c>
      <c r="D182" s="13" t="s">
        <v>95</v>
      </c>
      <c r="E182" s="12">
        <v>19300482</v>
      </c>
    </row>
    <row r="183" spans="1:5" ht="15">
      <c r="A183" s="31" t="s">
        <v>543</v>
      </c>
      <c r="B183" s="29">
        <v>9.55E-05</v>
      </c>
      <c r="C183" s="12" t="s">
        <v>94</v>
      </c>
      <c r="D183" s="13" t="s">
        <v>95</v>
      </c>
      <c r="E183" s="12">
        <v>19300482</v>
      </c>
    </row>
    <row r="184" spans="1:5" ht="15">
      <c r="A184" s="31" t="s">
        <v>544</v>
      </c>
      <c r="B184" s="29">
        <v>9.95E-05</v>
      </c>
      <c r="C184" s="12" t="s">
        <v>94</v>
      </c>
      <c r="D184" s="13" t="s">
        <v>95</v>
      </c>
      <c r="E184" s="12">
        <v>19300482</v>
      </c>
    </row>
    <row r="185" spans="1:5" ht="15">
      <c r="A185" s="31" t="s">
        <v>545</v>
      </c>
      <c r="B185" s="29">
        <v>0.0001</v>
      </c>
      <c r="C185" s="12" t="s">
        <v>94</v>
      </c>
      <c r="D185" s="13" t="s">
        <v>95</v>
      </c>
      <c r="E185" s="12">
        <v>19300482</v>
      </c>
    </row>
    <row r="186" spans="1:5" ht="15">
      <c r="A186" s="31" t="s">
        <v>546</v>
      </c>
      <c r="B186" s="29">
        <v>0.0001</v>
      </c>
      <c r="C186" s="12" t="s">
        <v>94</v>
      </c>
      <c r="D186" s="13" t="s">
        <v>95</v>
      </c>
      <c r="E186" s="12">
        <v>19300482</v>
      </c>
    </row>
    <row r="187" spans="1:5" ht="15">
      <c r="A187" s="31" t="s">
        <v>547</v>
      </c>
      <c r="B187" s="29">
        <v>0.0001</v>
      </c>
      <c r="C187" s="12" t="s">
        <v>94</v>
      </c>
      <c r="D187" s="13" t="s">
        <v>95</v>
      </c>
      <c r="E187" s="12">
        <v>19300482</v>
      </c>
    </row>
    <row r="188" spans="1:5" ht="15">
      <c r="A188" s="31" t="s">
        <v>667</v>
      </c>
      <c r="B188" s="29">
        <v>0.0001</v>
      </c>
      <c r="C188" s="12" t="s">
        <v>94</v>
      </c>
      <c r="D188" s="13" t="s">
        <v>95</v>
      </c>
      <c r="E188" s="12">
        <v>19300482</v>
      </c>
    </row>
    <row r="189" spans="1:5" ht="15">
      <c r="A189" s="31" t="s">
        <v>568</v>
      </c>
      <c r="B189" s="29">
        <v>0.0001</v>
      </c>
      <c r="C189" s="12" t="s">
        <v>94</v>
      </c>
      <c r="D189" s="13" t="s">
        <v>95</v>
      </c>
      <c r="E189" s="12">
        <v>19300482</v>
      </c>
    </row>
    <row r="190" spans="1:5" ht="15">
      <c r="A190" s="31" t="s">
        <v>569</v>
      </c>
      <c r="B190" s="29">
        <v>0.0001</v>
      </c>
      <c r="C190" s="12" t="s">
        <v>94</v>
      </c>
      <c r="D190" s="13" t="s">
        <v>95</v>
      </c>
      <c r="E190" s="12">
        <v>19300482</v>
      </c>
    </row>
    <row r="191" spans="1:5" ht="15">
      <c r="A191" s="31" t="s">
        <v>570</v>
      </c>
      <c r="B191" s="29">
        <v>0.0001</v>
      </c>
      <c r="C191" s="12" t="s">
        <v>94</v>
      </c>
      <c r="D191" s="13" t="s">
        <v>95</v>
      </c>
      <c r="E191" s="12">
        <v>19300482</v>
      </c>
    </row>
    <row r="192" spans="1:5" ht="15">
      <c r="A192" s="31" t="s">
        <v>571</v>
      </c>
      <c r="B192" s="29">
        <v>0.00011</v>
      </c>
      <c r="C192" s="12" t="s">
        <v>94</v>
      </c>
      <c r="D192" s="13" t="s">
        <v>95</v>
      </c>
      <c r="E192" s="12">
        <v>19300482</v>
      </c>
    </row>
    <row r="193" spans="1:5" ht="15">
      <c r="A193" s="31" t="s">
        <v>572</v>
      </c>
      <c r="B193" s="29">
        <v>0.00011</v>
      </c>
      <c r="C193" s="12" t="s">
        <v>94</v>
      </c>
      <c r="D193" s="13" t="s">
        <v>95</v>
      </c>
      <c r="E193" s="12">
        <v>19300482</v>
      </c>
    </row>
    <row r="194" spans="1:5" ht="15">
      <c r="A194" s="31" t="s">
        <v>573</v>
      </c>
      <c r="B194" s="29">
        <v>0.00011</v>
      </c>
      <c r="C194" s="12" t="s">
        <v>94</v>
      </c>
      <c r="D194" s="13" t="s">
        <v>95</v>
      </c>
      <c r="E194" s="12">
        <v>19300482</v>
      </c>
    </row>
    <row r="195" spans="1:5" ht="15">
      <c r="A195" s="31" t="s">
        <v>574</v>
      </c>
      <c r="B195" s="29">
        <v>0.00011</v>
      </c>
      <c r="C195" s="12" t="s">
        <v>94</v>
      </c>
      <c r="D195" s="13" t="s">
        <v>95</v>
      </c>
      <c r="E195" s="12">
        <v>19300482</v>
      </c>
    </row>
    <row r="196" spans="1:5" ht="15">
      <c r="A196" s="31" t="s">
        <v>575</v>
      </c>
      <c r="B196" s="29">
        <v>0.00012</v>
      </c>
      <c r="C196" s="12" t="s">
        <v>94</v>
      </c>
      <c r="D196" s="13" t="s">
        <v>95</v>
      </c>
      <c r="E196" s="12">
        <v>19300482</v>
      </c>
    </row>
    <row r="197" spans="1:5" ht="15">
      <c r="A197" s="31" t="s">
        <v>576</v>
      </c>
      <c r="B197" s="29">
        <v>0.00012</v>
      </c>
      <c r="C197" s="12" t="s">
        <v>94</v>
      </c>
      <c r="D197" s="13" t="s">
        <v>95</v>
      </c>
      <c r="E197" s="12">
        <v>19300482</v>
      </c>
    </row>
    <row r="198" spans="1:5" ht="15">
      <c r="A198" s="31" t="s">
        <v>577</v>
      </c>
      <c r="B198" s="29">
        <v>0.00012</v>
      </c>
      <c r="C198" s="12" t="s">
        <v>94</v>
      </c>
      <c r="D198" s="13" t="s">
        <v>95</v>
      </c>
      <c r="E198" s="12">
        <v>19300482</v>
      </c>
    </row>
    <row r="199" spans="1:5" ht="15">
      <c r="A199" s="31" t="s">
        <v>578</v>
      </c>
      <c r="B199" s="29">
        <v>0.00013</v>
      </c>
      <c r="C199" s="12" t="s">
        <v>94</v>
      </c>
      <c r="D199" s="13" t="s">
        <v>95</v>
      </c>
      <c r="E199" s="12">
        <v>19300482</v>
      </c>
    </row>
    <row r="200" spans="1:5" ht="15">
      <c r="A200" s="31" t="s">
        <v>579</v>
      </c>
      <c r="B200" s="29">
        <v>0.00013</v>
      </c>
      <c r="C200" s="12" t="s">
        <v>94</v>
      </c>
      <c r="D200" s="13" t="s">
        <v>95</v>
      </c>
      <c r="E200" s="12">
        <v>19300482</v>
      </c>
    </row>
    <row r="201" spans="1:5" ht="15">
      <c r="A201" s="31" t="s">
        <v>580</v>
      </c>
      <c r="B201" s="29">
        <v>0.00013</v>
      </c>
      <c r="C201" s="12" t="s">
        <v>94</v>
      </c>
      <c r="D201" s="13" t="s">
        <v>95</v>
      </c>
      <c r="E201" s="12">
        <v>19300482</v>
      </c>
    </row>
    <row r="202" spans="1:5" ht="15">
      <c r="A202" s="31" t="s">
        <v>581</v>
      </c>
      <c r="B202" s="29">
        <v>0.00013</v>
      </c>
      <c r="C202" s="12" t="s">
        <v>94</v>
      </c>
      <c r="D202" s="13" t="s">
        <v>95</v>
      </c>
      <c r="E202" s="12">
        <v>19300482</v>
      </c>
    </row>
    <row r="203" spans="1:5" ht="15">
      <c r="A203" s="31" t="s">
        <v>582</v>
      </c>
      <c r="B203" s="29">
        <v>0.00014</v>
      </c>
      <c r="C203" s="12" t="s">
        <v>94</v>
      </c>
      <c r="D203" s="13" t="s">
        <v>95</v>
      </c>
      <c r="E203" s="12">
        <v>19300482</v>
      </c>
    </row>
    <row r="204" spans="1:5" ht="15">
      <c r="A204" s="31" t="s">
        <v>583</v>
      </c>
      <c r="B204" s="29">
        <v>0.00014</v>
      </c>
      <c r="C204" s="12" t="s">
        <v>94</v>
      </c>
      <c r="D204" s="13" t="s">
        <v>95</v>
      </c>
      <c r="E204" s="12">
        <v>19300482</v>
      </c>
    </row>
    <row r="205" spans="1:5" ht="15">
      <c r="A205" s="31" t="s">
        <v>584</v>
      </c>
      <c r="B205" s="29">
        <v>0.00014</v>
      </c>
      <c r="C205" s="12" t="s">
        <v>94</v>
      </c>
      <c r="D205" s="13" t="s">
        <v>95</v>
      </c>
      <c r="E205" s="12">
        <v>19300482</v>
      </c>
    </row>
    <row r="206" spans="1:5" ht="15">
      <c r="A206" s="31" t="s">
        <v>585</v>
      </c>
      <c r="B206" s="29">
        <v>0.00014</v>
      </c>
      <c r="C206" s="12" t="s">
        <v>94</v>
      </c>
      <c r="D206" s="13" t="s">
        <v>95</v>
      </c>
      <c r="E206" s="12">
        <v>19300482</v>
      </c>
    </row>
    <row r="207" spans="1:5" ht="15">
      <c r="A207" s="31" t="s">
        <v>586</v>
      </c>
      <c r="B207" s="29">
        <v>0.00014</v>
      </c>
      <c r="C207" s="12" t="s">
        <v>94</v>
      </c>
      <c r="D207" s="13" t="s">
        <v>95</v>
      </c>
      <c r="E207" s="12">
        <v>19300482</v>
      </c>
    </row>
    <row r="208" spans="1:5" ht="15">
      <c r="A208" s="31" t="s">
        <v>587</v>
      </c>
      <c r="B208" s="29">
        <v>0.00014</v>
      </c>
      <c r="C208" s="12" t="s">
        <v>94</v>
      </c>
      <c r="D208" s="13" t="s">
        <v>95</v>
      </c>
      <c r="E208" s="12">
        <v>19300482</v>
      </c>
    </row>
    <row r="209" spans="1:5" ht="15">
      <c r="A209" s="31" t="s">
        <v>588</v>
      </c>
      <c r="B209" s="29">
        <v>0.00014</v>
      </c>
      <c r="C209" s="12" t="s">
        <v>94</v>
      </c>
      <c r="D209" s="13" t="s">
        <v>95</v>
      </c>
      <c r="E209" s="12">
        <v>19300482</v>
      </c>
    </row>
    <row r="210" spans="1:5" ht="15">
      <c r="A210" s="31" t="s">
        <v>589</v>
      </c>
      <c r="B210" s="29">
        <v>0.00014</v>
      </c>
      <c r="C210" s="12" t="s">
        <v>94</v>
      </c>
      <c r="D210" s="13" t="s">
        <v>95</v>
      </c>
      <c r="E210" s="12">
        <v>19300482</v>
      </c>
    </row>
    <row r="211" spans="1:5" ht="15">
      <c r="A211" s="31" t="s">
        <v>590</v>
      </c>
      <c r="B211" s="29">
        <v>0.00014</v>
      </c>
      <c r="C211" s="12" t="s">
        <v>94</v>
      </c>
      <c r="D211" s="13" t="s">
        <v>95</v>
      </c>
      <c r="E211" s="12">
        <v>19300482</v>
      </c>
    </row>
    <row r="212" spans="1:5" ht="15">
      <c r="A212" s="31" t="s">
        <v>591</v>
      </c>
      <c r="B212" s="29">
        <v>0.00014</v>
      </c>
      <c r="C212" s="12" t="s">
        <v>94</v>
      </c>
      <c r="D212" s="13" t="s">
        <v>95</v>
      </c>
      <c r="E212" s="12">
        <v>19300482</v>
      </c>
    </row>
    <row r="213" spans="1:5" ht="15">
      <c r="A213" s="31" t="s">
        <v>592</v>
      </c>
      <c r="B213" s="29">
        <v>0.00014</v>
      </c>
      <c r="C213" s="12" t="s">
        <v>94</v>
      </c>
      <c r="D213" s="13" t="s">
        <v>95</v>
      </c>
      <c r="E213" s="12">
        <v>19300482</v>
      </c>
    </row>
    <row r="214" spans="1:5" ht="15">
      <c r="A214" s="31" t="s">
        <v>593</v>
      </c>
      <c r="B214" s="29">
        <v>0.00015</v>
      </c>
      <c r="C214" s="12" t="s">
        <v>94</v>
      </c>
      <c r="D214" s="13" t="s">
        <v>95</v>
      </c>
      <c r="E214" s="12">
        <v>19300482</v>
      </c>
    </row>
    <row r="215" spans="1:5" ht="15">
      <c r="A215" s="31" t="s">
        <v>594</v>
      </c>
      <c r="B215" s="29">
        <v>0.00015</v>
      </c>
      <c r="C215" s="12" t="s">
        <v>94</v>
      </c>
      <c r="D215" s="13" t="s">
        <v>95</v>
      </c>
      <c r="E215" s="12">
        <v>19300482</v>
      </c>
    </row>
    <row r="216" spans="1:5" ht="15">
      <c r="A216" s="31" t="s">
        <v>595</v>
      </c>
      <c r="B216" s="29">
        <v>0.00015</v>
      </c>
      <c r="C216" s="12" t="s">
        <v>94</v>
      </c>
      <c r="D216" s="13" t="s">
        <v>95</v>
      </c>
      <c r="E216" s="12">
        <v>19300482</v>
      </c>
    </row>
    <row r="217" spans="1:5" ht="15">
      <c r="A217" s="31" t="s">
        <v>668</v>
      </c>
      <c r="B217" s="29">
        <v>0.00015</v>
      </c>
      <c r="C217" s="12" t="s">
        <v>94</v>
      </c>
      <c r="D217" s="13" t="s">
        <v>95</v>
      </c>
      <c r="E217" s="12">
        <v>19300482</v>
      </c>
    </row>
    <row r="218" spans="1:5" ht="15">
      <c r="A218" s="31" t="s">
        <v>670</v>
      </c>
      <c r="B218" s="29">
        <v>0.00015</v>
      </c>
      <c r="C218" s="12" t="s">
        <v>94</v>
      </c>
      <c r="D218" s="13" t="s">
        <v>95</v>
      </c>
      <c r="E218" s="12">
        <v>19300482</v>
      </c>
    </row>
    <row r="219" spans="1:5" ht="15">
      <c r="A219" s="31" t="s">
        <v>669</v>
      </c>
      <c r="B219" s="29">
        <v>0.00016</v>
      </c>
      <c r="C219" s="12" t="s">
        <v>94</v>
      </c>
      <c r="D219" s="13" t="s">
        <v>95</v>
      </c>
      <c r="E219" s="12">
        <v>19300482</v>
      </c>
    </row>
    <row r="220" spans="1:5" ht="15">
      <c r="A220" s="31" t="s">
        <v>596</v>
      </c>
      <c r="B220" s="29">
        <v>0.00016</v>
      </c>
      <c r="C220" s="12" t="s">
        <v>94</v>
      </c>
      <c r="D220" s="13" t="s">
        <v>95</v>
      </c>
      <c r="E220" s="12">
        <v>19300482</v>
      </c>
    </row>
    <row r="221" spans="1:5" ht="15">
      <c r="A221" s="31" t="s">
        <v>597</v>
      </c>
      <c r="B221" s="29">
        <v>0.00016</v>
      </c>
      <c r="C221" s="12" t="s">
        <v>94</v>
      </c>
      <c r="D221" s="13" t="s">
        <v>95</v>
      </c>
      <c r="E221" s="12">
        <v>19300482</v>
      </c>
    </row>
    <row r="222" spans="1:5" ht="15">
      <c r="A222" s="31" t="s">
        <v>598</v>
      </c>
      <c r="B222" s="29">
        <v>0.00016</v>
      </c>
      <c r="C222" s="12" t="s">
        <v>94</v>
      </c>
      <c r="D222" s="13" t="s">
        <v>95</v>
      </c>
      <c r="E222" s="12">
        <v>19300482</v>
      </c>
    </row>
    <row r="223" spans="1:5" ht="15">
      <c r="A223" s="31" t="s">
        <v>599</v>
      </c>
      <c r="B223" s="29">
        <v>0.00016</v>
      </c>
      <c r="C223" s="12" t="s">
        <v>94</v>
      </c>
      <c r="D223" s="13" t="s">
        <v>95</v>
      </c>
      <c r="E223" s="12">
        <v>19300482</v>
      </c>
    </row>
    <row r="224" spans="1:5" ht="15">
      <c r="A224" s="31" t="s">
        <v>600</v>
      </c>
      <c r="B224" s="29">
        <v>0.00016</v>
      </c>
      <c r="C224" s="12" t="s">
        <v>94</v>
      </c>
      <c r="D224" s="13" t="s">
        <v>95</v>
      </c>
      <c r="E224" s="12">
        <v>19300482</v>
      </c>
    </row>
    <row r="225" spans="1:5" ht="15">
      <c r="A225" s="31" t="s">
        <v>601</v>
      </c>
      <c r="B225" s="29">
        <v>0.00016</v>
      </c>
      <c r="C225" s="12" t="s">
        <v>94</v>
      </c>
      <c r="D225" s="13" t="s">
        <v>95</v>
      </c>
      <c r="E225" s="12">
        <v>19300482</v>
      </c>
    </row>
    <row r="226" spans="1:5" ht="15">
      <c r="A226" s="31" t="s">
        <v>703</v>
      </c>
      <c r="B226" s="29">
        <v>0.008559</v>
      </c>
      <c r="C226" s="12" t="s">
        <v>94</v>
      </c>
      <c r="D226" s="13" t="s">
        <v>95</v>
      </c>
      <c r="E226" s="12">
        <v>19300482</v>
      </c>
    </row>
    <row r="227" spans="1:5" ht="15">
      <c r="A227" s="31" t="s">
        <v>456</v>
      </c>
      <c r="B227" s="29">
        <v>0.0009898</v>
      </c>
      <c r="C227" s="12" t="s">
        <v>94</v>
      </c>
      <c r="D227" s="13" t="s">
        <v>95</v>
      </c>
      <c r="E227" s="12">
        <v>19300482</v>
      </c>
    </row>
    <row r="228" spans="1:5" ht="15">
      <c r="A228" s="31" t="s">
        <v>704</v>
      </c>
      <c r="B228" s="29">
        <v>0.06052</v>
      </c>
      <c r="C228" s="12" t="s">
        <v>94</v>
      </c>
      <c r="D228" s="13" t="s">
        <v>95</v>
      </c>
      <c r="E228" s="12">
        <v>19300482</v>
      </c>
    </row>
    <row r="229" spans="1:5" ht="15">
      <c r="A229" s="31" t="s">
        <v>705</v>
      </c>
      <c r="B229" s="29">
        <v>0.0001397</v>
      </c>
      <c r="C229" s="12" t="s">
        <v>94</v>
      </c>
      <c r="D229" s="13" t="s">
        <v>95</v>
      </c>
      <c r="E229" s="12">
        <v>19300482</v>
      </c>
    </row>
    <row r="230" spans="1:5" ht="15">
      <c r="A230" s="31" t="s">
        <v>706</v>
      </c>
      <c r="B230" s="29">
        <v>0.02045</v>
      </c>
      <c r="C230" s="12" t="s">
        <v>94</v>
      </c>
      <c r="D230" s="13" t="s">
        <v>95</v>
      </c>
      <c r="E230" s="12">
        <v>19300482</v>
      </c>
    </row>
    <row r="231" spans="1:5" ht="15">
      <c r="A231" s="31" t="s">
        <v>707</v>
      </c>
      <c r="B231" s="29">
        <v>0.06051</v>
      </c>
      <c r="C231" s="12" t="s">
        <v>94</v>
      </c>
      <c r="D231" s="13" t="s">
        <v>95</v>
      </c>
      <c r="E231" s="12">
        <v>19300482</v>
      </c>
    </row>
    <row r="232" spans="1:5" ht="15">
      <c r="A232" s="31" t="s">
        <v>708</v>
      </c>
      <c r="B232" s="29">
        <v>0.1838</v>
      </c>
      <c r="C232" s="12" t="s">
        <v>94</v>
      </c>
      <c r="D232" s="13" t="s">
        <v>95</v>
      </c>
      <c r="E232" s="12">
        <v>19300482</v>
      </c>
    </row>
    <row r="233" spans="1:5" ht="15">
      <c r="A233" s="31" t="s">
        <v>709</v>
      </c>
      <c r="B233" s="29">
        <v>0.03428</v>
      </c>
      <c r="C233" s="12" t="s">
        <v>94</v>
      </c>
      <c r="D233" s="13" t="s">
        <v>95</v>
      </c>
      <c r="E233" s="12">
        <v>19300482</v>
      </c>
    </row>
    <row r="234" spans="1:5" ht="15">
      <c r="A234" s="31" t="s">
        <v>710</v>
      </c>
      <c r="B234" s="29">
        <v>0.2761</v>
      </c>
      <c r="C234" s="12" t="s">
        <v>94</v>
      </c>
      <c r="D234" s="13" t="s">
        <v>95</v>
      </c>
      <c r="E234" s="12">
        <v>19300482</v>
      </c>
    </row>
    <row r="235" spans="1:5" ht="15">
      <c r="A235" s="31" t="s">
        <v>428</v>
      </c>
      <c r="B235" s="29">
        <v>0.03048</v>
      </c>
      <c r="C235" s="12" t="s">
        <v>94</v>
      </c>
      <c r="D235" s="13" t="s">
        <v>95</v>
      </c>
      <c r="E235" s="12">
        <v>19300482</v>
      </c>
    </row>
    <row r="236" spans="1:5" ht="15">
      <c r="A236" s="31" t="s">
        <v>667</v>
      </c>
      <c r="B236" s="11">
        <v>0.0001584</v>
      </c>
      <c r="C236" s="12" t="s">
        <v>94</v>
      </c>
      <c r="D236" s="13" t="s">
        <v>95</v>
      </c>
      <c r="E236" s="12">
        <v>19300482</v>
      </c>
    </row>
    <row r="237" spans="1:5" ht="15">
      <c r="A237" s="31" t="s">
        <v>711</v>
      </c>
      <c r="B237" s="29">
        <v>0.0002175</v>
      </c>
      <c r="C237" s="12" t="s">
        <v>94</v>
      </c>
      <c r="D237" s="13" t="s">
        <v>95</v>
      </c>
      <c r="E237" s="12">
        <v>19300482</v>
      </c>
    </row>
    <row r="238" spans="1:5" ht="15">
      <c r="A238" s="31" t="s">
        <v>712</v>
      </c>
      <c r="B238" s="29">
        <v>0.03241</v>
      </c>
      <c r="C238" s="12" t="s">
        <v>94</v>
      </c>
      <c r="D238" s="13" t="s">
        <v>95</v>
      </c>
      <c r="E238" s="12">
        <v>19300482</v>
      </c>
    </row>
    <row r="239" spans="1:5" ht="15">
      <c r="A239" s="31" t="s">
        <v>713</v>
      </c>
      <c r="B239" s="29">
        <v>0.0316</v>
      </c>
      <c r="C239" s="12" t="s">
        <v>94</v>
      </c>
      <c r="D239" s="13" t="s">
        <v>95</v>
      </c>
      <c r="E239" s="12">
        <v>19300482</v>
      </c>
    </row>
    <row r="240" spans="1:5" ht="15">
      <c r="A240" s="31" t="s">
        <v>714</v>
      </c>
      <c r="B240" s="29">
        <v>0.0237</v>
      </c>
      <c r="C240" s="12" t="s">
        <v>94</v>
      </c>
      <c r="D240" s="13" t="s">
        <v>95</v>
      </c>
      <c r="E240" s="12">
        <v>19300482</v>
      </c>
    </row>
    <row r="241" spans="1:5" ht="15">
      <c r="A241" s="31" t="s">
        <v>715</v>
      </c>
      <c r="B241" s="29">
        <v>0.04084</v>
      </c>
      <c r="C241" s="12" t="s">
        <v>94</v>
      </c>
      <c r="D241" s="13" t="s">
        <v>95</v>
      </c>
      <c r="E241" s="12">
        <v>19300482</v>
      </c>
    </row>
    <row r="242" spans="1:5" ht="15">
      <c r="A242" s="31" t="s">
        <v>716</v>
      </c>
      <c r="B242" s="29">
        <v>0.03269</v>
      </c>
      <c r="C242" s="12" t="s">
        <v>94</v>
      </c>
      <c r="D242" s="13" t="s">
        <v>95</v>
      </c>
      <c r="E242" s="12">
        <v>19300482</v>
      </c>
    </row>
    <row r="243" spans="1:5" ht="15">
      <c r="A243" s="31" t="s">
        <v>717</v>
      </c>
      <c r="B243" s="29">
        <v>0.06848</v>
      </c>
      <c r="C243" s="12" t="s">
        <v>94</v>
      </c>
      <c r="D243" s="13" t="s">
        <v>95</v>
      </c>
      <c r="E243" s="12">
        <v>19300482</v>
      </c>
    </row>
    <row r="244" spans="1:5" ht="15">
      <c r="A244" s="31" t="s">
        <v>718</v>
      </c>
      <c r="B244" s="29">
        <v>0.07568</v>
      </c>
      <c r="C244" s="12" t="s">
        <v>94</v>
      </c>
      <c r="D244" s="13" t="s">
        <v>95</v>
      </c>
      <c r="E244" s="12">
        <v>19300482</v>
      </c>
    </row>
    <row r="245" spans="1:5" ht="15">
      <c r="A245" s="31" t="s">
        <v>719</v>
      </c>
      <c r="B245" s="29">
        <v>0.08375</v>
      </c>
      <c r="C245" s="12" t="s">
        <v>94</v>
      </c>
      <c r="D245" s="13" t="s">
        <v>95</v>
      </c>
      <c r="E245" s="12">
        <v>19300482</v>
      </c>
    </row>
    <row r="246" spans="1:5" ht="15">
      <c r="A246" s="31" t="s">
        <v>720</v>
      </c>
      <c r="B246" s="29">
        <v>0.07599</v>
      </c>
      <c r="C246" s="12" t="s">
        <v>94</v>
      </c>
      <c r="D246" s="13" t="s">
        <v>95</v>
      </c>
      <c r="E246" s="12">
        <v>19300482</v>
      </c>
    </row>
    <row r="247" spans="1:5" ht="15">
      <c r="A247" s="31" t="s">
        <v>721</v>
      </c>
      <c r="B247" s="29">
        <v>0.03662</v>
      </c>
      <c r="C247" s="12" t="s">
        <v>94</v>
      </c>
      <c r="D247" s="13" t="s">
        <v>95</v>
      </c>
      <c r="E247" s="12">
        <v>19300482</v>
      </c>
    </row>
    <row r="248" spans="1:5" ht="15">
      <c r="A248" s="31" t="s">
        <v>722</v>
      </c>
      <c r="B248" s="29">
        <v>0.09366</v>
      </c>
      <c r="C248" s="12" t="s">
        <v>94</v>
      </c>
      <c r="D248" s="13" t="s">
        <v>95</v>
      </c>
      <c r="E248" s="12">
        <v>19300482</v>
      </c>
    </row>
    <row r="249" spans="1:5" ht="15">
      <c r="A249" s="31" t="s">
        <v>723</v>
      </c>
      <c r="B249" s="29">
        <v>0.06995</v>
      </c>
      <c r="C249" s="12" t="s">
        <v>94</v>
      </c>
      <c r="D249" s="13" t="s">
        <v>95</v>
      </c>
      <c r="E249" s="12">
        <v>19300482</v>
      </c>
    </row>
    <row r="250" spans="1:5" ht="15">
      <c r="A250" s="31" t="s">
        <v>724</v>
      </c>
      <c r="B250" s="29">
        <v>0.0001689</v>
      </c>
      <c r="C250" s="12" t="s">
        <v>94</v>
      </c>
      <c r="D250" s="13" t="s">
        <v>95</v>
      </c>
      <c r="E250" s="12">
        <v>19300482</v>
      </c>
    </row>
    <row r="251" spans="1:5" ht="15">
      <c r="A251" s="31" t="s">
        <v>60</v>
      </c>
      <c r="B251" s="29">
        <v>0.05714</v>
      </c>
      <c r="C251" s="12" t="s">
        <v>94</v>
      </c>
      <c r="D251" s="13" t="s">
        <v>95</v>
      </c>
      <c r="E251" s="12">
        <v>19300482</v>
      </c>
    </row>
    <row r="252" spans="1:5" ht="15">
      <c r="A252" s="31" t="s">
        <v>725</v>
      </c>
      <c r="B252" s="29">
        <v>0.03065</v>
      </c>
      <c r="C252" s="12" t="s">
        <v>94</v>
      </c>
      <c r="D252" s="13" t="s">
        <v>95</v>
      </c>
      <c r="E252" s="12">
        <v>19300482</v>
      </c>
    </row>
    <row r="253" spans="1:5" ht="15">
      <c r="A253" s="31" t="s">
        <v>726</v>
      </c>
      <c r="B253" s="29">
        <v>0.02255</v>
      </c>
      <c r="C253" s="12" t="s">
        <v>94</v>
      </c>
      <c r="D253" s="13" t="s">
        <v>95</v>
      </c>
      <c r="E253" s="12">
        <v>19300482</v>
      </c>
    </row>
    <row r="254" spans="1:5" ht="15">
      <c r="A254" s="31" t="s">
        <v>727</v>
      </c>
      <c r="B254" s="29">
        <v>0.06576</v>
      </c>
      <c r="C254" s="12" t="s">
        <v>94</v>
      </c>
      <c r="D254" s="13" t="s">
        <v>95</v>
      </c>
      <c r="E254" s="12">
        <v>19300482</v>
      </c>
    </row>
    <row r="255" spans="1:5" ht="15">
      <c r="A255" s="31" t="s">
        <v>728</v>
      </c>
      <c r="B255" s="29">
        <v>0.0008767</v>
      </c>
      <c r="C255" s="12" t="s">
        <v>94</v>
      </c>
      <c r="D255" s="13" t="s">
        <v>95</v>
      </c>
      <c r="E255" s="12">
        <v>19300482</v>
      </c>
    </row>
    <row r="256" spans="1:5" ht="15">
      <c r="A256" s="31" t="s">
        <v>668</v>
      </c>
      <c r="B256" s="29">
        <v>0.0001578</v>
      </c>
      <c r="C256" s="12" t="s">
        <v>94</v>
      </c>
      <c r="D256" s="13" t="s">
        <v>95</v>
      </c>
      <c r="E256" s="12">
        <v>19300482</v>
      </c>
    </row>
    <row r="257" spans="1:5" ht="15">
      <c r="A257" s="31" t="s">
        <v>729</v>
      </c>
      <c r="B257" s="29">
        <v>0.0001392</v>
      </c>
      <c r="C257" s="12" t="s">
        <v>94</v>
      </c>
      <c r="D257" s="13" t="s">
        <v>95</v>
      </c>
      <c r="E257" s="12">
        <v>19300482</v>
      </c>
    </row>
    <row r="258" spans="1:5" ht="15">
      <c r="A258" s="31" t="s">
        <v>730</v>
      </c>
      <c r="B258" s="29">
        <v>0.1121</v>
      </c>
      <c r="C258" s="12" t="s">
        <v>94</v>
      </c>
      <c r="D258" s="13" t="s">
        <v>95</v>
      </c>
      <c r="E258" s="12">
        <v>19300482</v>
      </c>
    </row>
    <row r="259" spans="1:5" ht="15">
      <c r="A259" s="31" t="s">
        <v>731</v>
      </c>
      <c r="B259" s="29">
        <v>0.1397</v>
      </c>
      <c r="C259" s="12" t="s">
        <v>80</v>
      </c>
      <c r="D259" s="13" t="s">
        <v>95</v>
      </c>
      <c r="E259" s="12">
        <v>19300482</v>
      </c>
    </row>
    <row r="260" spans="1:5" ht="15">
      <c r="A260" s="31" t="s">
        <v>732</v>
      </c>
      <c r="B260" s="29">
        <v>0.1363</v>
      </c>
      <c r="C260" s="12" t="s">
        <v>94</v>
      </c>
      <c r="D260" s="13" t="s">
        <v>95</v>
      </c>
      <c r="E260" s="12">
        <v>19300482</v>
      </c>
    </row>
    <row r="261" spans="1:5" ht="15">
      <c r="A261" s="31" t="s">
        <v>733</v>
      </c>
      <c r="B261" s="29">
        <v>0.187</v>
      </c>
      <c r="C261" s="12" t="s">
        <v>94</v>
      </c>
      <c r="D261" s="13" t="s">
        <v>95</v>
      </c>
      <c r="E261" s="12">
        <v>19300482</v>
      </c>
    </row>
    <row r="262" spans="1:5" ht="15">
      <c r="A262" s="31" t="s">
        <v>455</v>
      </c>
      <c r="B262" s="11">
        <v>0.1316</v>
      </c>
      <c r="C262" s="12" t="s">
        <v>80</v>
      </c>
      <c r="D262" s="13" t="s">
        <v>95</v>
      </c>
      <c r="E262" s="12">
        <v>19300482</v>
      </c>
    </row>
    <row r="263" spans="1:5" ht="15">
      <c r="A263" s="31" t="s">
        <v>734</v>
      </c>
      <c r="B263" s="29">
        <v>0.179</v>
      </c>
      <c r="C263" s="12" t="s">
        <v>94</v>
      </c>
      <c r="D263" s="13" t="s">
        <v>95</v>
      </c>
      <c r="E263" s="12">
        <v>19300482</v>
      </c>
    </row>
    <row r="264" spans="1:5" ht="15">
      <c r="A264" s="31" t="s">
        <v>735</v>
      </c>
      <c r="B264" s="29">
        <v>0.03691</v>
      </c>
      <c r="C264" s="12" t="s">
        <v>94</v>
      </c>
      <c r="D264" s="13" t="s">
        <v>95</v>
      </c>
      <c r="E264" s="12">
        <v>19300482</v>
      </c>
    </row>
    <row r="265" spans="1:5" ht="15">
      <c r="A265" s="31" t="s">
        <v>736</v>
      </c>
      <c r="B265" s="29">
        <v>0.2253</v>
      </c>
      <c r="C265" s="12" t="s">
        <v>94</v>
      </c>
      <c r="D265" s="13" t="s">
        <v>95</v>
      </c>
      <c r="E265" s="12">
        <v>19300482</v>
      </c>
    </row>
    <row r="266" spans="1:5" ht="15">
      <c r="A266" s="31" t="s">
        <v>737</v>
      </c>
      <c r="B266" s="29">
        <v>0.07183</v>
      </c>
      <c r="C266" s="12" t="s">
        <v>94</v>
      </c>
      <c r="D266" s="13" t="s">
        <v>95</v>
      </c>
      <c r="E266" s="12">
        <v>19300482</v>
      </c>
    </row>
    <row r="267" spans="1:5" ht="15">
      <c r="A267" s="31" t="s">
        <v>738</v>
      </c>
      <c r="B267" s="29">
        <v>0.9057</v>
      </c>
      <c r="C267" s="12" t="s">
        <v>94</v>
      </c>
      <c r="D267" s="13" t="s">
        <v>95</v>
      </c>
      <c r="E267" s="12">
        <v>19300482</v>
      </c>
    </row>
    <row r="268" spans="1:5" s="28" customFormat="1" ht="15">
      <c r="A268" s="32" t="s">
        <v>459</v>
      </c>
      <c r="B268" s="33">
        <v>0.05274</v>
      </c>
      <c r="C268" s="16" t="s">
        <v>94</v>
      </c>
      <c r="D268" s="17" t="s">
        <v>95</v>
      </c>
      <c r="E268" s="16">
        <v>19300482</v>
      </c>
    </row>
    <row r="269" spans="1:5" ht="15">
      <c r="A269" s="31" t="s">
        <v>739</v>
      </c>
      <c r="B269" s="29">
        <v>0.5063</v>
      </c>
      <c r="C269" s="12" t="s">
        <v>101</v>
      </c>
      <c r="D269" s="13" t="s">
        <v>95</v>
      </c>
      <c r="E269" s="12">
        <v>19300482</v>
      </c>
    </row>
    <row r="270" spans="1:5" ht="15">
      <c r="A270" s="31" t="s">
        <v>740</v>
      </c>
      <c r="B270" s="29">
        <v>0.7332</v>
      </c>
      <c r="C270" s="12" t="s">
        <v>101</v>
      </c>
      <c r="D270" s="13" t="s">
        <v>95</v>
      </c>
      <c r="E270" s="12">
        <v>19300482</v>
      </c>
    </row>
    <row r="271" spans="1:5" ht="15">
      <c r="A271" s="31" t="s">
        <v>741</v>
      </c>
      <c r="B271" s="29">
        <v>0.03397</v>
      </c>
      <c r="C271" s="12" t="s">
        <v>101</v>
      </c>
      <c r="D271" s="13" t="s">
        <v>95</v>
      </c>
      <c r="E271" s="12">
        <v>19300482</v>
      </c>
    </row>
    <row r="272" spans="1:5" ht="15">
      <c r="A272" s="31" t="s">
        <v>461</v>
      </c>
      <c r="B272" s="29">
        <v>0.0789</v>
      </c>
      <c r="C272" s="12" t="s">
        <v>101</v>
      </c>
      <c r="D272" s="13" t="s">
        <v>95</v>
      </c>
      <c r="E272" s="12">
        <v>19300482</v>
      </c>
    </row>
    <row r="273" spans="1:5" ht="15">
      <c r="A273" s="31" t="s">
        <v>742</v>
      </c>
      <c r="B273" s="29">
        <v>0.3325</v>
      </c>
      <c r="C273" s="12" t="s">
        <v>101</v>
      </c>
      <c r="D273" s="13" t="s">
        <v>95</v>
      </c>
      <c r="E273" s="12">
        <v>19300482</v>
      </c>
    </row>
    <row r="274" spans="1:5" ht="15">
      <c r="A274" s="31" t="s">
        <v>743</v>
      </c>
      <c r="B274" s="11">
        <v>0.3908</v>
      </c>
      <c r="C274" s="12" t="s">
        <v>101</v>
      </c>
      <c r="D274" s="13" t="s">
        <v>95</v>
      </c>
      <c r="E274" s="12">
        <v>19300482</v>
      </c>
    </row>
    <row r="275" spans="1:5" ht="15">
      <c r="A275" s="31" t="s">
        <v>744</v>
      </c>
      <c r="B275" s="29">
        <v>0.6295</v>
      </c>
      <c r="C275" s="12" t="s">
        <v>101</v>
      </c>
      <c r="D275" s="13" t="s">
        <v>95</v>
      </c>
      <c r="E275" s="12">
        <v>19300482</v>
      </c>
    </row>
    <row r="276" spans="1:5" ht="15">
      <c r="A276" s="31" t="s">
        <v>745</v>
      </c>
      <c r="B276" s="29">
        <v>0.6711</v>
      </c>
      <c r="C276" s="12" t="s">
        <v>101</v>
      </c>
      <c r="D276" s="13" t="s">
        <v>95</v>
      </c>
      <c r="E276" s="12">
        <v>19300482</v>
      </c>
    </row>
    <row r="277" spans="1:5" ht="15">
      <c r="A277" s="31" t="s">
        <v>746</v>
      </c>
      <c r="B277" s="29">
        <v>0.1317</v>
      </c>
      <c r="C277" s="12" t="s">
        <v>101</v>
      </c>
      <c r="D277" s="13" t="s">
        <v>95</v>
      </c>
      <c r="E277" s="12">
        <v>19300482</v>
      </c>
    </row>
    <row r="278" spans="1:5" ht="15">
      <c r="A278" s="31" t="s">
        <v>747</v>
      </c>
      <c r="B278" s="29">
        <v>0.4139</v>
      </c>
      <c r="C278" s="12" t="s">
        <v>101</v>
      </c>
      <c r="D278" s="13" t="s">
        <v>95</v>
      </c>
      <c r="E278" s="12">
        <v>19300482</v>
      </c>
    </row>
    <row r="279" spans="1:5" ht="15">
      <c r="A279" s="31" t="s">
        <v>748</v>
      </c>
      <c r="B279" s="29">
        <v>0.03776</v>
      </c>
      <c r="C279" s="12" t="s">
        <v>101</v>
      </c>
      <c r="D279" s="13" t="s">
        <v>95</v>
      </c>
      <c r="E279" s="12">
        <v>19300482</v>
      </c>
    </row>
    <row r="280" spans="1:5" ht="15">
      <c r="A280" s="31" t="s">
        <v>749</v>
      </c>
      <c r="B280" s="29">
        <v>0.06403</v>
      </c>
      <c r="C280" s="12" t="s">
        <v>101</v>
      </c>
      <c r="D280" s="13" t="s">
        <v>95</v>
      </c>
      <c r="E280" s="12">
        <v>19300482</v>
      </c>
    </row>
    <row r="281" spans="1:5" ht="15">
      <c r="A281" s="31" t="s">
        <v>750</v>
      </c>
      <c r="B281" s="29">
        <v>0.02937</v>
      </c>
      <c r="C281" s="12" t="s">
        <v>101</v>
      </c>
      <c r="D281" s="13" t="s">
        <v>95</v>
      </c>
      <c r="E281" s="12">
        <v>19300482</v>
      </c>
    </row>
    <row r="282" spans="1:5" ht="15">
      <c r="A282" s="31" t="s">
        <v>751</v>
      </c>
      <c r="B282" s="29">
        <v>0.1047</v>
      </c>
      <c r="C282" s="12" t="s">
        <v>101</v>
      </c>
      <c r="D282" s="13" t="s">
        <v>95</v>
      </c>
      <c r="E282" s="12">
        <v>19300482</v>
      </c>
    </row>
    <row r="283" spans="1:5" ht="15">
      <c r="A283" s="31" t="s">
        <v>723</v>
      </c>
      <c r="B283" s="29">
        <v>0.06995</v>
      </c>
      <c r="C283" s="12" t="s">
        <v>101</v>
      </c>
      <c r="D283" s="13" t="s">
        <v>95</v>
      </c>
      <c r="E283" s="12">
        <v>19300482</v>
      </c>
    </row>
    <row r="284" spans="1:5" ht="15">
      <c r="A284" s="31" t="s">
        <v>724</v>
      </c>
      <c r="B284" s="29">
        <v>0.0001689</v>
      </c>
      <c r="C284" s="12" t="s">
        <v>101</v>
      </c>
      <c r="D284" s="13" t="s">
        <v>95</v>
      </c>
      <c r="E284" s="12">
        <v>19300482</v>
      </c>
    </row>
    <row r="285" spans="1:5" ht="15">
      <c r="A285" s="31" t="s">
        <v>60</v>
      </c>
      <c r="B285" s="29">
        <v>0.05714</v>
      </c>
      <c r="C285" s="12" t="s">
        <v>101</v>
      </c>
      <c r="D285" s="13" t="s">
        <v>95</v>
      </c>
      <c r="E285" s="12">
        <v>19300482</v>
      </c>
    </row>
    <row r="286" spans="1:5" ht="15">
      <c r="A286" s="31" t="s">
        <v>725</v>
      </c>
      <c r="B286" s="29">
        <v>0.03065</v>
      </c>
      <c r="C286" s="12" t="s">
        <v>101</v>
      </c>
      <c r="D286" s="13" t="s">
        <v>95</v>
      </c>
      <c r="E286" s="12">
        <v>19300482</v>
      </c>
    </row>
    <row r="287" spans="1:5" ht="15">
      <c r="A287" s="31" t="s">
        <v>726</v>
      </c>
      <c r="B287" s="29">
        <v>0.02255</v>
      </c>
      <c r="C287" s="12" t="s">
        <v>101</v>
      </c>
      <c r="D287" s="13" t="s">
        <v>95</v>
      </c>
      <c r="E287" s="12">
        <v>19300482</v>
      </c>
    </row>
    <row r="288" spans="1:5" ht="15">
      <c r="A288" s="31" t="s">
        <v>727</v>
      </c>
      <c r="B288" s="29">
        <v>0.06576</v>
      </c>
      <c r="C288" s="12" t="s">
        <v>101</v>
      </c>
      <c r="D288" s="13" t="s">
        <v>95</v>
      </c>
      <c r="E288" s="12">
        <v>19300482</v>
      </c>
    </row>
    <row r="289" spans="1:5" ht="15">
      <c r="A289" s="31" t="s">
        <v>728</v>
      </c>
      <c r="B289" s="29">
        <v>0.0008767</v>
      </c>
      <c r="C289" s="12" t="s">
        <v>101</v>
      </c>
      <c r="D289" s="13" t="s">
        <v>95</v>
      </c>
      <c r="E289" s="12">
        <v>19300482</v>
      </c>
    </row>
    <row r="290" spans="1:5" ht="15">
      <c r="A290" s="31" t="s">
        <v>668</v>
      </c>
      <c r="B290" s="29">
        <v>0.0001578</v>
      </c>
      <c r="C290" s="12" t="s">
        <v>101</v>
      </c>
      <c r="D290" s="13" t="s">
        <v>95</v>
      </c>
      <c r="E290" s="12">
        <v>19300482</v>
      </c>
    </row>
    <row r="291" spans="1:5" ht="15">
      <c r="A291" s="31" t="s">
        <v>729</v>
      </c>
      <c r="B291" s="29">
        <v>0.0001392</v>
      </c>
      <c r="C291" s="12" t="s">
        <v>101</v>
      </c>
      <c r="D291" s="13" t="s">
        <v>95</v>
      </c>
      <c r="E291" s="12">
        <v>19300482</v>
      </c>
    </row>
    <row r="292" spans="1:5" ht="15">
      <c r="A292" s="31" t="s">
        <v>730</v>
      </c>
      <c r="B292" s="29">
        <v>0.1121</v>
      </c>
      <c r="C292" s="12" t="s">
        <v>101</v>
      </c>
      <c r="D292" s="13" t="s">
        <v>95</v>
      </c>
      <c r="E292" s="12">
        <v>19300482</v>
      </c>
    </row>
    <row r="293" spans="1:5" ht="15">
      <c r="A293" s="31" t="s">
        <v>731</v>
      </c>
      <c r="B293" s="29">
        <v>0.1397</v>
      </c>
      <c r="C293" s="12" t="s">
        <v>101</v>
      </c>
      <c r="D293" s="13" t="s">
        <v>95</v>
      </c>
      <c r="E293" s="12">
        <v>19300482</v>
      </c>
    </row>
    <row r="294" spans="1:5" ht="15">
      <c r="A294" s="31" t="s">
        <v>732</v>
      </c>
      <c r="B294" s="29">
        <v>0.1363</v>
      </c>
      <c r="C294" s="12" t="s">
        <v>101</v>
      </c>
      <c r="D294" s="13" t="s">
        <v>95</v>
      </c>
      <c r="E294" s="12">
        <v>19300482</v>
      </c>
    </row>
    <row r="295" spans="1:5" ht="15">
      <c r="A295" s="31" t="s">
        <v>733</v>
      </c>
      <c r="B295" s="29">
        <v>0.187</v>
      </c>
      <c r="C295" s="12" t="s">
        <v>101</v>
      </c>
      <c r="D295" s="13" t="s">
        <v>95</v>
      </c>
      <c r="E295" s="12">
        <v>19300482</v>
      </c>
    </row>
    <row r="296" spans="1:5" ht="15">
      <c r="A296" s="31" t="s">
        <v>455</v>
      </c>
      <c r="B296" s="11">
        <v>0.1316</v>
      </c>
      <c r="C296" s="12" t="s">
        <v>101</v>
      </c>
      <c r="D296" s="13" t="s">
        <v>95</v>
      </c>
      <c r="E296" s="12">
        <v>19300482</v>
      </c>
    </row>
    <row r="297" spans="1:5" ht="15">
      <c r="A297" s="31" t="s">
        <v>734</v>
      </c>
      <c r="B297" s="29">
        <v>0.179</v>
      </c>
      <c r="C297" s="12" t="s">
        <v>101</v>
      </c>
      <c r="D297" s="13" t="s">
        <v>95</v>
      </c>
      <c r="E297" s="12">
        <v>19300482</v>
      </c>
    </row>
    <row r="298" spans="1:5" ht="15">
      <c r="A298" s="31" t="s">
        <v>735</v>
      </c>
      <c r="B298" s="29">
        <v>0.03691</v>
      </c>
      <c r="C298" s="12" t="s">
        <v>101</v>
      </c>
      <c r="D298" s="13" t="s">
        <v>95</v>
      </c>
      <c r="E298" s="12">
        <v>19300482</v>
      </c>
    </row>
    <row r="299" spans="1:5" ht="15">
      <c r="A299" s="31" t="s">
        <v>736</v>
      </c>
      <c r="B299" s="29">
        <v>0.2253</v>
      </c>
      <c r="C299" s="12" t="s">
        <v>101</v>
      </c>
      <c r="D299" s="13" t="s">
        <v>95</v>
      </c>
      <c r="E299" s="12">
        <v>19300482</v>
      </c>
    </row>
    <row r="300" spans="1:5" ht="15">
      <c r="A300" s="31" t="s">
        <v>737</v>
      </c>
      <c r="B300" s="29">
        <v>0.07183</v>
      </c>
      <c r="C300" s="12" t="s">
        <v>101</v>
      </c>
      <c r="D300" s="13" t="s">
        <v>95</v>
      </c>
      <c r="E300" s="12">
        <v>19300482</v>
      </c>
    </row>
    <row r="301" spans="1:5" ht="15">
      <c r="A301" s="31" t="s">
        <v>738</v>
      </c>
      <c r="B301" s="29">
        <v>0.9057</v>
      </c>
      <c r="C301" s="12"/>
      <c r="D301" s="13" t="s">
        <v>95</v>
      </c>
      <c r="E301" s="12">
        <v>19300482</v>
      </c>
    </row>
    <row r="302" spans="1:5" ht="15">
      <c r="A302" s="31" t="s">
        <v>459</v>
      </c>
      <c r="B302" s="29">
        <v>0.05274</v>
      </c>
      <c r="C302" s="12" t="s">
        <v>101</v>
      </c>
      <c r="D302" s="13" t="s">
        <v>95</v>
      </c>
      <c r="E302" s="12">
        <v>19300482</v>
      </c>
    </row>
    <row r="303" spans="1:5" ht="15">
      <c r="A303" s="31" t="s">
        <v>667</v>
      </c>
      <c r="B303" s="11">
        <v>0.0001584</v>
      </c>
      <c r="C303" s="12" t="s">
        <v>101</v>
      </c>
      <c r="D303" s="13" t="s">
        <v>95</v>
      </c>
      <c r="E303" s="12">
        <v>19300482</v>
      </c>
    </row>
    <row r="304" spans="1:5" ht="15">
      <c r="A304" s="10" t="s">
        <v>667</v>
      </c>
      <c r="B304" s="34">
        <v>0.0002</v>
      </c>
      <c r="C304" s="30" t="s">
        <v>94</v>
      </c>
      <c r="D304" s="13" t="s">
        <v>95</v>
      </c>
      <c r="E304" s="12">
        <v>19300482</v>
      </c>
    </row>
    <row r="305" spans="1:5" ht="15">
      <c r="A305" s="10" t="s">
        <v>668</v>
      </c>
      <c r="B305" s="34">
        <v>0.0004</v>
      </c>
      <c r="C305" s="30" t="s">
        <v>84</v>
      </c>
      <c r="D305" s="13" t="s">
        <v>86</v>
      </c>
      <c r="E305" s="12">
        <v>19300482</v>
      </c>
    </row>
    <row r="306" spans="1:5" ht="18">
      <c r="A306" s="10" t="s">
        <v>485</v>
      </c>
      <c r="B306" s="34" t="s">
        <v>104</v>
      </c>
      <c r="C306" s="30" t="s">
        <v>84</v>
      </c>
      <c r="D306" s="13" t="s">
        <v>86</v>
      </c>
      <c r="E306" s="12">
        <v>19300482</v>
      </c>
    </row>
    <row r="307" spans="1:5" ht="18">
      <c r="A307" s="10" t="s">
        <v>486</v>
      </c>
      <c r="B307" s="34" t="s">
        <v>105</v>
      </c>
      <c r="C307" s="30" t="s">
        <v>84</v>
      </c>
      <c r="D307" s="13" t="s">
        <v>86</v>
      </c>
      <c r="E307" s="12">
        <v>19300482</v>
      </c>
    </row>
    <row r="308" spans="1:5" ht="18">
      <c r="A308" s="10" t="s">
        <v>488</v>
      </c>
      <c r="B308" s="34" t="s">
        <v>106</v>
      </c>
      <c r="C308" s="30" t="s">
        <v>84</v>
      </c>
      <c r="D308" s="13" t="s">
        <v>86</v>
      </c>
      <c r="E308" s="12">
        <v>19300482</v>
      </c>
    </row>
    <row r="309" spans="1:5" ht="15">
      <c r="A309" s="10" t="s">
        <v>669</v>
      </c>
      <c r="B309" s="34">
        <v>0.002</v>
      </c>
      <c r="C309" s="30" t="s">
        <v>84</v>
      </c>
      <c r="D309" s="13" t="s">
        <v>86</v>
      </c>
      <c r="E309" s="12">
        <v>19300482</v>
      </c>
    </row>
    <row r="310" spans="1:5" ht="15">
      <c r="A310" s="10" t="s">
        <v>670</v>
      </c>
      <c r="B310" s="34">
        <v>0.002</v>
      </c>
      <c r="C310" s="30" t="s">
        <v>84</v>
      </c>
      <c r="D310" s="13" t="s">
        <v>86</v>
      </c>
      <c r="E310" s="12">
        <v>19300482</v>
      </c>
    </row>
    <row r="311" spans="1:5" ht="15">
      <c r="A311" s="10" t="s">
        <v>573</v>
      </c>
      <c r="B311" s="34">
        <v>0.0003</v>
      </c>
      <c r="C311" s="30" t="s">
        <v>84</v>
      </c>
      <c r="D311" s="13" t="s">
        <v>86</v>
      </c>
      <c r="E311" s="12">
        <v>19300482</v>
      </c>
    </row>
    <row r="312" spans="1:5" ht="18">
      <c r="A312" s="10" t="s">
        <v>667</v>
      </c>
      <c r="B312" s="11" t="s">
        <v>107</v>
      </c>
      <c r="C312" s="12" t="s">
        <v>103</v>
      </c>
      <c r="D312" s="13" t="s">
        <v>86</v>
      </c>
      <c r="E312" s="12">
        <v>19300482</v>
      </c>
    </row>
    <row r="313" spans="1:5" ht="18">
      <c r="A313" s="10" t="s">
        <v>668</v>
      </c>
      <c r="B313" s="11" t="s">
        <v>108</v>
      </c>
      <c r="C313" s="12" t="s">
        <v>103</v>
      </c>
      <c r="D313" s="13" t="s">
        <v>86</v>
      </c>
      <c r="E313" s="12">
        <v>19300482</v>
      </c>
    </row>
    <row r="314" spans="1:5" ht="15">
      <c r="A314" s="10" t="s">
        <v>485</v>
      </c>
      <c r="B314" s="11">
        <v>0.035</v>
      </c>
      <c r="C314" s="12" t="s">
        <v>103</v>
      </c>
      <c r="D314" s="13" t="s">
        <v>86</v>
      </c>
      <c r="E314" s="12">
        <v>19300482</v>
      </c>
    </row>
    <row r="315" spans="1:5" ht="15">
      <c r="A315" s="10" t="s">
        <v>486</v>
      </c>
      <c r="B315" s="11">
        <v>0.044</v>
      </c>
      <c r="C315" s="12" t="s">
        <v>103</v>
      </c>
      <c r="D315" s="13" t="s">
        <v>86</v>
      </c>
      <c r="E315" s="12">
        <v>19300482</v>
      </c>
    </row>
    <row r="316" spans="1:5" ht="15">
      <c r="A316" s="10" t="s">
        <v>488</v>
      </c>
      <c r="B316" s="11">
        <v>0.022</v>
      </c>
      <c r="C316" s="12" t="s">
        <v>103</v>
      </c>
      <c r="D316" s="13" t="s">
        <v>86</v>
      </c>
      <c r="E316" s="12">
        <v>19300482</v>
      </c>
    </row>
    <row r="317" spans="1:5" ht="15">
      <c r="A317" s="10" t="s">
        <v>669</v>
      </c>
      <c r="B317" s="11">
        <v>0.015</v>
      </c>
      <c r="C317" s="12" t="s">
        <v>103</v>
      </c>
      <c r="D317" s="13" t="s">
        <v>86</v>
      </c>
      <c r="E317" s="12">
        <v>19300482</v>
      </c>
    </row>
    <row r="318" spans="1:5" ht="15">
      <c r="A318" s="10" t="s">
        <v>670</v>
      </c>
      <c r="B318" s="11">
        <v>0.017</v>
      </c>
      <c r="C318" s="12" t="s">
        <v>103</v>
      </c>
      <c r="D318" s="13" t="s">
        <v>86</v>
      </c>
      <c r="E318" s="12">
        <v>19300482</v>
      </c>
    </row>
    <row r="319" spans="1:5" ht="15">
      <c r="A319" s="10" t="s">
        <v>573</v>
      </c>
      <c r="B319" s="11">
        <v>0.041</v>
      </c>
      <c r="C319" s="12" t="s">
        <v>103</v>
      </c>
      <c r="D319" s="13" t="s">
        <v>86</v>
      </c>
      <c r="E319" s="12">
        <v>19300482</v>
      </c>
    </row>
    <row r="320" spans="1:5" ht="15">
      <c r="A320" s="10" t="s">
        <v>110</v>
      </c>
      <c r="B320" s="11">
        <v>0.006</v>
      </c>
      <c r="C320" s="12" t="s">
        <v>453</v>
      </c>
      <c r="D320" s="13" t="s">
        <v>452</v>
      </c>
      <c r="E320" s="12">
        <v>19196818</v>
      </c>
    </row>
    <row r="321" spans="1:5" ht="15">
      <c r="A321" s="10" t="s">
        <v>111</v>
      </c>
      <c r="B321" s="11">
        <v>0.007</v>
      </c>
      <c r="C321" s="12" t="s">
        <v>453</v>
      </c>
      <c r="D321" s="13" t="s">
        <v>452</v>
      </c>
      <c r="E321" s="12">
        <v>19196818</v>
      </c>
    </row>
    <row r="322" spans="1:5" ht="15">
      <c r="A322" s="10" t="s">
        <v>112</v>
      </c>
      <c r="B322" s="11">
        <v>0.018</v>
      </c>
      <c r="C322" s="12" t="s">
        <v>453</v>
      </c>
      <c r="D322" s="13" t="s">
        <v>452</v>
      </c>
      <c r="E322" s="12">
        <v>19196818</v>
      </c>
    </row>
    <row r="323" spans="1:5" ht="15">
      <c r="A323" s="10" t="s">
        <v>113</v>
      </c>
      <c r="B323" s="11">
        <v>0.007</v>
      </c>
      <c r="C323" s="12" t="s">
        <v>453</v>
      </c>
      <c r="D323" s="13" t="s">
        <v>452</v>
      </c>
      <c r="E323" s="12">
        <v>19196818</v>
      </c>
    </row>
    <row r="324" spans="1:5" ht="15">
      <c r="A324" s="10" t="s">
        <v>114</v>
      </c>
      <c r="B324" s="11">
        <v>0.007</v>
      </c>
      <c r="C324" s="12" t="s">
        <v>453</v>
      </c>
      <c r="D324" s="13" t="s">
        <v>452</v>
      </c>
      <c r="E324" s="12">
        <v>19196818</v>
      </c>
    </row>
    <row r="325" spans="1:5" ht="15">
      <c r="A325" s="10" t="s">
        <v>115</v>
      </c>
      <c r="B325" s="11">
        <v>0.429</v>
      </c>
      <c r="C325" s="12" t="s">
        <v>453</v>
      </c>
      <c r="D325" s="13" t="s">
        <v>452</v>
      </c>
      <c r="E325" s="12">
        <v>19196818</v>
      </c>
    </row>
    <row r="326" spans="1:5" ht="15">
      <c r="A326" s="10" t="s">
        <v>116</v>
      </c>
      <c r="B326" s="11">
        <v>0.473</v>
      </c>
      <c r="C326" s="12" t="s">
        <v>453</v>
      </c>
      <c r="D326" s="13" t="s">
        <v>452</v>
      </c>
      <c r="E326" s="12">
        <v>19196818</v>
      </c>
    </row>
    <row r="327" spans="1:5" ht="15">
      <c r="A327" s="10" t="s">
        <v>117</v>
      </c>
      <c r="B327" s="11">
        <v>0.848</v>
      </c>
      <c r="C327" s="12" t="s">
        <v>453</v>
      </c>
      <c r="D327" s="13" t="s">
        <v>452</v>
      </c>
      <c r="E327" s="12">
        <v>19196818</v>
      </c>
    </row>
    <row r="328" spans="1:5" ht="15">
      <c r="A328" s="10" t="s">
        <v>118</v>
      </c>
      <c r="B328" s="11">
        <v>0.015</v>
      </c>
      <c r="C328" s="12" t="s">
        <v>453</v>
      </c>
      <c r="D328" s="13" t="s">
        <v>452</v>
      </c>
      <c r="E328" s="12">
        <v>19196818</v>
      </c>
    </row>
    <row r="329" spans="1:5" ht="15">
      <c r="A329" s="10" t="s">
        <v>119</v>
      </c>
      <c r="B329" s="11">
        <v>0.004</v>
      </c>
      <c r="C329" s="12" t="s">
        <v>453</v>
      </c>
      <c r="D329" s="13" t="s">
        <v>452</v>
      </c>
      <c r="E329" s="12">
        <v>19196818</v>
      </c>
    </row>
    <row r="330" spans="1:5" ht="15">
      <c r="A330" s="10" t="s">
        <v>120</v>
      </c>
      <c r="B330" s="11">
        <v>0.004</v>
      </c>
      <c r="C330" s="12" t="s">
        <v>453</v>
      </c>
      <c r="D330" s="13" t="s">
        <v>452</v>
      </c>
      <c r="E330" s="12">
        <v>19196818</v>
      </c>
    </row>
    <row r="331" spans="1:5" ht="15">
      <c r="A331" s="10" t="s">
        <v>121</v>
      </c>
      <c r="B331" s="11">
        <v>0.007</v>
      </c>
      <c r="C331" s="12" t="s">
        <v>453</v>
      </c>
      <c r="D331" s="13" t="s">
        <v>452</v>
      </c>
      <c r="E331" s="12">
        <v>19196818</v>
      </c>
    </row>
    <row r="332" spans="1:5" ht="15">
      <c r="A332" s="10" t="s">
        <v>122</v>
      </c>
      <c r="B332" s="11">
        <v>0.005</v>
      </c>
      <c r="C332" s="12" t="s">
        <v>453</v>
      </c>
      <c r="D332" s="13" t="s">
        <v>452</v>
      </c>
      <c r="E332" s="12">
        <v>19196818</v>
      </c>
    </row>
    <row r="333" spans="1:5" ht="15">
      <c r="A333" s="10" t="s">
        <v>123</v>
      </c>
      <c r="B333" s="11">
        <v>0.73</v>
      </c>
      <c r="C333" s="12" t="s">
        <v>453</v>
      </c>
      <c r="D333" s="13" t="s">
        <v>452</v>
      </c>
      <c r="E333" s="12">
        <v>19196818</v>
      </c>
    </row>
    <row r="334" spans="1:5" ht="15">
      <c r="A334" s="10" t="s">
        <v>124</v>
      </c>
      <c r="B334" s="11">
        <v>0.006</v>
      </c>
      <c r="C334" s="12" t="s">
        <v>453</v>
      </c>
      <c r="D334" s="13" t="s">
        <v>452</v>
      </c>
      <c r="E334" s="12">
        <v>19196818</v>
      </c>
    </row>
    <row r="335" spans="1:5" ht="15">
      <c r="A335" s="10" t="s">
        <v>125</v>
      </c>
      <c r="B335" s="11">
        <v>0.003</v>
      </c>
      <c r="C335" s="12" t="s">
        <v>453</v>
      </c>
      <c r="D335" s="13" t="s">
        <v>452</v>
      </c>
      <c r="E335" s="12">
        <v>19196818</v>
      </c>
    </row>
    <row r="336" spans="1:5" ht="15">
      <c r="A336" s="10" t="s">
        <v>126</v>
      </c>
      <c r="B336" s="11">
        <v>0.004</v>
      </c>
      <c r="C336" s="12" t="s">
        <v>453</v>
      </c>
      <c r="D336" s="13" t="s">
        <v>452</v>
      </c>
      <c r="E336" s="12">
        <v>19196818</v>
      </c>
    </row>
    <row r="337" spans="1:5" ht="15">
      <c r="A337" s="10" t="s">
        <v>127</v>
      </c>
      <c r="B337" s="11">
        <v>0.006</v>
      </c>
      <c r="C337" s="12" t="s">
        <v>453</v>
      </c>
      <c r="D337" s="13" t="s">
        <v>452</v>
      </c>
      <c r="E337" s="12">
        <v>19196818</v>
      </c>
    </row>
    <row r="338" spans="1:5" ht="15">
      <c r="A338" s="10" t="s">
        <v>128</v>
      </c>
      <c r="B338" s="11">
        <v>0.006</v>
      </c>
      <c r="C338" s="12" t="s">
        <v>453</v>
      </c>
      <c r="D338" s="13" t="s">
        <v>452</v>
      </c>
      <c r="E338" s="12">
        <v>19196818</v>
      </c>
    </row>
    <row r="339" spans="1:5" ht="15">
      <c r="A339" s="10" t="s">
        <v>129</v>
      </c>
      <c r="B339" s="11">
        <v>0.425</v>
      </c>
      <c r="C339" s="12" t="s">
        <v>453</v>
      </c>
      <c r="D339" s="13" t="s">
        <v>452</v>
      </c>
      <c r="E339" s="12">
        <v>19196818</v>
      </c>
    </row>
    <row r="340" spans="1:5" ht="15">
      <c r="A340" s="10" t="s">
        <v>130</v>
      </c>
      <c r="B340" s="11">
        <v>0.004</v>
      </c>
      <c r="C340" s="12" t="s">
        <v>453</v>
      </c>
      <c r="D340" s="13" t="s">
        <v>452</v>
      </c>
      <c r="E340" s="12">
        <v>19196818</v>
      </c>
    </row>
    <row r="341" spans="1:5" ht="15">
      <c r="A341" s="10" t="s">
        <v>131</v>
      </c>
      <c r="B341" s="11">
        <v>0.007</v>
      </c>
      <c r="C341" s="12" t="s">
        <v>453</v>
      </c>
      <c r="D341" s="13" t="s">
        <v>452</v>
      </c>
      <c r="E341" s="12">
        <v>19196818</v>
      </c>
    </row>
    <row r="342" spans="1:5" ht="15">
      <c r="A342" s="10" t="s">
        <v>132</v>
      </c>
      <c r="B342" s="11">
        <v>0.818</v>
      </c>
      <c r="C342" s="12" t="s">
        <v>453</v>
      </c>
      <c r="D342" s="13" t="s">
        <v>452</v>
      </c>
      <c r="E342" s="12">
        <v>19196818</v>
      </c>
    </row>
    <row r="343" spans="1:5" ht="15">
      <c r="A343" s="10" t="s">
        <v>133</v>
      </c>
      <c r="B343" s="11">
        <v>0.033</v>
      </c>
      <c r="C343" s="12" t="s">
        <v>453</v>
      </c>
      <c r="D343" s="13" t="s">
        <v>452</v>
      </c>
      <c r="E343" s="12">
        <v>19196818</v>
      </c>
    </row>
    <row r="344" spans="1:5" ht="15">
      <c r="A344" s="10" t="s">
        <v>134</v>
      </c>
      <c r="B344" s="11">
        <v>0.027</v>
      </c>
      <c r="C344" s="12" t="s">
        <v>453</v>
      </c>
      <c r="D344" s="13" t="s">
        <v>452</v>
      </c>
      <c r="E344" s="12">
        <v>19196818</v>
      </c>
    </row>
    <row r="345" spans="1:5" ht="15">
      <c r="A345" s="10" t="s">
        <v>135</v>
      </c>
      <c r="B345" s="11">
        <v>0.022</v>
      </c>
      <c r="C345" s="12" t="s">
        <v>453</v>
      </c>
      <c r="D345" s="13" t="s">
        <v>452</v>
      </c>
      <c r="E345" s="12">
        <v>19196818</v>
      </c>
    </row>
    <row r="346" spans="1:5" ht="15">
      <c r="A346" s="10" t="s">
        <v>136</v>
      </c>
      <c r="B346" s="11">
        <v>0.518</v>
      </c>
      <c r="C346" s="12" t="s">
        <v>453</v>
      </c>
      <c r="D346" s="13" t="s">
        <v>452</v>
      </c>
      <c r="E346" s="12">
        <v>19196818</v>
      </c>
    </row>
    <row r="347" spans="1:5" ht="15">
      <c r="A347" s="10" t="s">
        <v>137</v>
      </c>
      <c r="B347" s="11">
        <v>0.055</v>
      </c>
      <c r="C347" s="12" t="s">
        <v>453</v>
      </c>
      <c r="D347" s="13" t="s">
        <v>452</v>
      </c>
      <c r="E347" s="12">
        <v>19196818</v>
      </c>
    </row>
    <row r="348" spans="1:5" ht="15">
      <c r="A348" s="10" t="s">
        <v>138</v>
      </c>
      <c r="B348" s="11">
        <v>0.06</v>
      </c>
      <c r="C348" s="12" t="s">
        <v>453</v>
      </c>
      <c r="D348" s="13" t="s">
        <v>452</v>
      </c>
      <c r="E348" s="12">
        <v>19196818</v>
      </c>
    </row>
    <row r="349" spans="1:5" ht="15">
      <c r="A349" s="10" t="s">
        <v>139</v>
      </c>
      <c r="B349" s="11">
        <v>0.039</v>
      </c>
      <c r="C349" s="12" t="s">
        <v>453</v>
      </c>
      <c r="D349" s="13" t="s">
        <v>452</v>
      </c>
      <c r="E349" s="12">
        <v>19196818</v>
      </c>
    </row>
    <row r="350" spans="1:5" ht="15">
      <c r="A350" s="10" t="s">
        <v>140</v>
      </c>
      <c r="B350" s="11">
        <v>0.068</v>
      </c>
      <c r="C350" s="12" t="s">
        <v>453</v>
      </c>
      <c r="D350" s="13" t="s">
        <v>452</v>
      </c>
      <c r="E350" s="12">
        <v>19196818</v>
      </c>
    </row>
    <row r="351" spans="1:5" ht="15">
      <c r="A351" s="10" t="s">
        <v>141</v>
      </c>
      <c r="B351" s="11">
        <v>0.983</v>
      </c>
      <c r="C351" s="12" t="s">
        <v>453</v>
      </c>
      <c r="D351" s="13" t="s">
        <v>452</v>
      </c>
      <c r="E351" s="12">
        <v>19196818</v>
      </c>
    </row>
    <row r="352" spans="1:5" ht="15">
      <c r="A352" s="10" t="s">
        <v>142</v>
      </c>
      <c r="B352" s="11">
        <v>0.111</v>
      </c>
      <c r="C352" s="12" t="s">
        <v>453</v>
      </c>
      <c r="D352" s="13" t="s">
        <v>452</v>
      </c>
      <c r="E352" s="12">
        <v>19196818</v>
      </c>
    </row>
    <row r="353" spans="1:5" ht="15">
      <c r="A353" s="10" t="s">
        <v>143</v>
      </c>
      <c r="B353" s="11">
        <v>0.059</v>
      </c>
      <c r="C353" s="12" t="s">
        <v>453</v>
      </c>
      <c r="D353" s="13" t="s">
        <v>452</v>
      </c>
      <c r="E353" s="12">
        <v>19196818</v>
      </c>
    </row>
    <row r="354" spans="1:5" ht="15">
      <c r="A354" s="10" t="s">
        <v>144</v>
      </c>
      <c r="B354" s="11">
        <v>0.231</v>
      </c>
      <c r="C354" s="12" t="s">
        <v>453</v>
      </c>
      <c r="D354" s="13" t="s">
        <v>452</v>
      </c>
      <c r="E354" s="12">
        <v>19196818</v>
      </c>
    </row>
    <row r="355" spans="1:5" ht="15">
      <c r="A355" s="10" t="s">
        <v>145</v>
      </c>
      <c r="B355" s="11">
        <v>0.373</v>
      </c>
      <c r="C355" s="12" t="s">
        <v>453</v>
      </c>
      <c r="D355" s="13" t="s">
        <v>452</v>
      </c>
      <c r="E355" s="12">
        <v>19196818</v>
      </c>
    </row>
    <row r="356" spans="1:5" ht="15">
      <c r="A356" s="10" t="s">
        <v>752</v>
      </c>
      <c r="B356" s="11">
        <v>0.006</v>
      </c>
      <c r="C356" s="12" t="s">
        <v>83</v>
      </c>
      <c r="D356" s="13" t="s">
        <v>452</v>
      </c>
      <c r="E356" s="12">
        <v>19359268</v>
      </c>
    </row>
    <row r="357" spans="1:5" ht="15">
      <c r="A357" s="10" t="s">
        <v>147</v>
      </c>
      <c r="B357" s="11">
        <v>0.011</v>
      </c>
      <c r="C357" s="12" t="s">
        <v>83</v>
      </c>
      <c r="D357" s="13" t="s">
        <v>452</v>
      </c>
      <c r="E357" s="12">
        <v>19359268</v>
      </c>
    </row>
    <row r="358" spans="1:5" ht="15">
      <c r="A358" s="10" t="s">
        <v>611</v>
      </c>
      <c r="B358" s="11">
        <v>0.007</v>
      </c>
      <c r="C358" s="12" t="s">
        <v>83</v>
      </c>
      <c r="D358" s="13" t="s">
        <v>452</v>
      </c>
      <c r="E358" s="12">
        <v>19359268</v>
      </c>
    </row>
    <row r="359" spans="1:5" ht="15">
      <c r="A359" s="10" t="s">
        <v>612</v>
      </c>
      <c r="B359" s="11">
        <v>0.001</v>
      </c>
      <c r="C359" s="12" t="s">
        <v>83</v>
      </c>
      <c r="D359" s="13" t="s">
        <v>452</v>
      </c>
      <c r="E359" s="12">
        <v>19359268</v>
      </c>
    </row>
    <row r="360" spans="1:5" ht="15">
      <c r="A360" s="10" t="s">
        <v>613</v>
      </c>
      <c r="B360" s="11">
        <v>0.005</v>
      </c>
      <c r="C360" s="12" t="s">
        <v>83</v>
      </c>
      <c r="D360" s="13" t="s">
        <v>452</v>
      </c>
      <c r="E360" s="12">
        <v>19359268</v>
      </c>
    </row>
    <row r="361" spans="1:5" ht="15">
      <c r="A361" s="10" t="s">
        <v>614</v>
      </c>
      <c r="B361" s="11">
        <v>0.012</v>
      </c>
      <c r="C361" s="12" t="s">
        <v>83</v>
      </c>
      <c r="D361" s="13" t="s">
        <v>452</v>
      </c>
      <c r="E361" s="12">
        <v>19359268</v>
      </c>
    </row>
    <row r="362" spans="1:5" ht="15">
      <c r="A362" s="10" t="s">
        <v>615</v>
      </c>
      <c r="B362" s="11">
        <v>0.786</v>
      </c>
      <c r="C362" s="12" t="s">
        <v>83</v>
      </c>
      <c r="D362" s="13" t="s">
        <v>452</v>
      </c>
      <c r="E362" s="12">
        <v>19359268</v>
      </c>
    </row>
    <row r="363" spans="1:5" ht="15">
      <c r="A363" s="10" t="s">
        <v>612</v>
      </c>
      <c r="B363" s="11">
        <v>0.424</v>
      </c>
      <c r="C363" s="8" t="s">
        <v>616</v>
      </c>
      <c r="D363" s="13" t="s">
        <v>452</v>
      </c>
      <c r="E363" s="12">
        <v>19359268</v>
      </c>
    </row>
    <row r="364" spans="1:5" ht="15">
      <c r="A364" s="10" t="s">
        <v>615</v>
      </c>
      <c r="B364" s="11">
        <v>0.997</v>
      </c>
      <c r="C364" s="8" t="s">
        <v>616</v>
      </c>
      <c r="D364" s="13" t="s">
        <v>452</v>
      </c>
      <c r="E364" s="12">
        <v>19359268</v>
      </c>
    </row>
    <row r="365" spans="1:5" ht="15">
      <c r="A365" s="10" t="s">
        <v>146</v>
      </c>
      <c r="B365" s="11">
        <v>0.486</v>
      </c>
      <c r="C365" s="8" t="s">
        <v>616</v>
      </c>
      <c r="D365" s="13" t="s">
        <v>452</v>
      </c>
      <c r="E365" s="12">
        <v>19359268</v>
      </c>
    </row>
    <row r="366" spans="1:5" ht="15">
      <c r="A366" s="10" t="s">
        <v>613</v>
      </c>
      <c r="B366" s="11">
        <v>0.82</v>
      </c>
      <c r="C366" s="8" t="s">
        <v>616</v>
      </c>
      <c r="D366" s="13" t="s">
        <v>452</v>
      </c>
      <c r="E366" s="12">
        <v>19359268</v>
      </c>
    </row>
    <row r="367" spans="1:5" ht="15">
      <c r="A367" s="10" t="s">
        <v>147</v>
      </c>
      <c r="B367" s="11">
        <v>0.542</v>
      </c>
      <c r="C367" s="8" t="s">
        <v>616</v>
      </c>
      <c r="D367" s="13" t="s">
        <v>452</v>
      </c>
      <c r="E367" s="12">
        <v>19359268</v>
      </c>
    </row>
    <row r="368" spans="1:5" ht="15">
      <c r="A368" s="10" t="s">
        <v>611</v>
      </c>
      <c r="B368" s="11">
        <v>0.819</v>
      </c>
      <c r="C368" s="8" t="s">
        <v>616</v>
      </c>
      <c r="D368" s="13" t="s">
        <v>452</v>
      </c>
      <c r="E368" s="12">
        <v>19359268</v>
      </c>
    </row>
    <row r="369" spans="1:5" ht="15">
      <c r="A369" s="10" t="s">
        <v>614</v>
      </c>
      <c r="B369" s="11">
        <v>0.877</v>
      </c>
      <c r="C369" s="8" t="s">
        <v>616</v>
      </c>
      <c r="D369" s="13" t="s">
        <v>452</v>
      </c>
      <c r="E369" s="12">
        <v>19359268</v>
      </c>
    </row>
    <row r="370" spans="1:5" ht="15">
      <c r="A370" s="10" t="s">
        <v>660</v>
      </c>
      <c r="B370" s="11" t="s">
        <v>617</v>
      </c>
      <c r="C370" s="12" t="s">
        <v>625</v>
      </c>
      <c r="D370" s="13" t="s">
        <v>452</v>
      </c>
      <c r="E370" s="12">
        <v>20173748</v>
      </c>
    </row>
    <row r="371" spans="1:5" ht="15">
      <c r="A371" s="10" t="s">
        <v>661</v>
      </c>
      <c r="B371" s="11" t="s">
        <v>618</v>
      </c>
      <c r="C371" s="12" t="s">
        <v>625</v>
      </c>
      <c r="D371" s="13" t="s">
        <v>452</v>
      </c>
      <c r="E371" s="12">
        <v>20173748</v>
      </c>
    </row>
    <row r="372" spans="1:5" ht="15">
      <c r="A372" s="10" t="s">
        <v>662</v>
      </c>
      <c r="B372" s="11" t="s">
        <v>619</v>
      </c>
      <c r="C372" s="12" t="s">
        <v>625</v>
      </c>
      <c r="D372" s="13" t="s">
        <v>452</v>
      </c>
      <c r="E372" s="12">
        <v>20173748</v>
      </c>
    </row>
    <row r="373" spans="1:5" ht="15">
      <c r="A373" s="10" t="s">
        <v>660</v>
      </c>
      <c r="B373" s="11" t="s">
        <v>620</v>
      </c>
      <c r="C373" s="12" t="s">
        <v>626</v>
      </c>
      <c r="D373" s="13" t="s">
        <v>452</v>
      </c>
      <c r="E373" s="12">
        <v>20173748</v>
      </c>
    </row>
    <row r="374" spans="1:5" ht="15">
      <c r="A374" s="10" t="s">
        <v>661</v>
      </c>
      <c r="B374" s="11" t="s">
        <v>621</v>
      </c>
      <c r="C374" s="12" t="s">
        <v>626</v>
      </c>
      <c r="D374" s="13" t="s">
        <v>452</v>
      </c>
      <c r="E374" s="12">
        <v>20173748</v>
      </c>
    </row>
    <row r="375" spans="1:5" ht="15">
      <c r="A375" s="10" t="s">
        <v>662</v>
      </c>
      <c r="B375" s="11" t="s">
        <v>622</v>
      </c>
      <c r="C375" s="12" t="s">
        <v>626</v>
      </c>
      <c r="D375" s="13" t="s">
        <v>452</v>
      </c>
      <c r="E375" s="12">
        <v>20173748</v>
      </c>
    </row>
    <row r="376" spans="1:5" ht="15">
      <c r="A376" s="10" t="s">
        <v>660</v>
      </c>
      <c r="B376" s="26">
        <v>0.48</v>
      </c>
      <c r="C376" s="13" t="s">
        <v>627</v>
      </c>
      <c r="D376" s="13" t="s">
        <v>452</v>
      </c>
      <c r="E376" s="12">
        <v>20173748</v>
      </c>
    </row>
    <row r="377" spans="1:5" ht="15">
      <c r="A377" s="10" t="s">
        <v>661</v>
      </c>
      <c r="B377" s="26">
        <v>0.11</v>
      </c>
      <c r="C377" s="13" t="s">
        <v>627</v>
      </c>
      <c r="D377" s="13" t="s">
        <v>452</v>
      </c>
      <c r="E377" s="12">
        <v>20173748</v>
      </c>
    </row>
    <row r="378" spans="1:5" ht="15">
      <c r="A378" s="10" t="s">
        <v>660</v>
      </c>
      <c r="B378" s="11" t="s">
        <v>623</v>
      </c>
      <c r="C378" s="12" t="s">
        <v>628</v>
      </c>
      <c r="D378" s="13" t="s">
        <v>452</v>
      </c>
      <c r="E378" s="12">
        <v>20173748</v>
      </c>
    </row>
    <row r="379" spans="1:5" ht="15">
      <c r="A379" s="10" t="s">
        <v>661</v>
      </c>
      <c r="B379" s="11" t="s">
        <v>624</v>
      </c>
      <c r="C379" s="12" t="s">
        <v>628</v>
      </c>
      <c r="D379" s="13" t="s">
        <v>452</v>
      </c>
      <c r="E379" s="12">
        <v>20173748</v>
      </c>
    </row>
    <row r="380" spans="1:5" ht="15">
      <c r="A380" s="10" t="s">
        <v>668</v>
      </c>
      <c r="B380" s="11">
        <v>0.00011</v>
      </c>
      <c r="C380" s="12" t="s">
        <v>87</v>
      </c>
      <c r="D380" s="13" t="s">
        <v>452</v>
      </c>
      <c r="E380" s="12">
        <v>21685187</v>
      </c>
    </row>
    <row r="381" spans="1:5" ht="18">
      <c r="A381" s="10" t="s">
        <v>629</v>
      </c>
      <c r="B381" s="11" t="s">
        <v>109</v>
      </c>
      <c r="C381" s="12" t="s">
        <v>87</v>
      </c>
      <c r="D381" s="13" t="s">
        <v>452</v>
      </c>
      <c r="E381" s="12">
        <v>21685187</v>
      </c>
    </row>
    <row r="382" spans="1:5" ht="15">
      <c r="A382" s="10" t="s">
        <v>630</v>
      </c>
      <c r="B382" s="11">
        <v>0.015</v>
      </c>
      <c r="C382" s="12" t="s">
        <v>88</v>
      </c>
      <c r="D382" s="13" t="s">
        <v>452</v>
      </c>
      <c r="E382" s="12">
        <v>21685187</v>
      </c>
    </row>
    <row r="383" spans="1:5" ht="15">
      <c r="A383" s="10" t="s">
        <v>148</v>
      </c>
      <c r="B383" s="11">
        <v>0.5</v>
      </c>
      <c r="C383" s="12" t="s">
        <v>433</v>
      </c>
      <c r="D383" s="13" t="s">
        <v>631</v>
      </c>
      <c r="E383" s="12">
        <v>19131638</v>
      </c>
    </row>
    <row r="384" spans="1:5" ht="15">
      <c r="A384" s="10" t="s">
        <v>149</v>
      </c>
      <c r="B384" s="11">
        <v>1</v>
      </c>
      <c r="C384" s="12" t="s">
        <v>433</v>
      </c>
      <c r="D384" s="13" t="s">
        <v>631</v>
      </c>
      <c r="E384" s="12">
        <v>19131638</v>
      </c>
    </row>
    <row r="385" spans="1:5" ht="15">
      <c r="A385" s="10" t="s">
        <v>150</v>
      </c>
      <c r="B385" s="11">
        <v>0.005</v>
      </c>
      <c r="C385" s="12" t="s">
        <v>433</v>
      </c>
      <c r="D385" s="13" t="s">
        <v>631</v>
      </c>
      <c r="E385" s="12">
        <v>19131638</v>
      </c>
    </row>
    <row r="386" spans="1:5" ht="15">
      <c r="A386" s="10" t="s">
        <v>151</v>
      </c>
      <c r="B386" s="11">
        <v>0.7</v>
      </c>
      <c r="C386" s="12" t="s">
        <v>433</v>
      </c>
      <c r="D386" s="13" t="s">
        <v>631</v>
      </c>
      <c r="E386" s="12">
        <v>19131638</v>
      </c>
    </row>
    <row r="387" spans="1:5" ht="15">
      <c r="A387" s="10" t="s">
        <v>152</v>
      </c>
      <c r="B387" s="11">
        <v>0.06</v>
      </c>
      <c r="C387" s="12" t="s">
        <v>433</v>
      </c>
      <c r="D387" s="13" t="s">
        <v>631</v>
      </c>
      <c r="E387" s="12">
        <v>19131638</v>
      </c>
    </row>
    <row r="388" spans="1:5" ht="15">
      <c r="A388" s="10" t="s">
        <v>153</v>
      </c>
      <c r="B388" s="11">
        <v>0.046</v>
      </c>
      <c r="C388" s="12" t="s">
        <v>433</v>
      </c>
      <c r="D388" s="13" t="s">
        <v>631</v>
      </c>
      <c r="E388" s="12">
        <v>19131638</v>
      </c>
    </row>
    <row r="389" spans="1:5" ht="15">
      <c r="A389" s="10" t="s">
        <v>154</v>
      </c>
      <c r="B389" s="11">
        <v>0.9</v>
      </c>
      <c r="C389" s="12" t="s">
        <v>433</v>
      </c>
      <c r="D389" s="13" t="s">
        <v>631</v>
      </c>
      <c r="E389" s="12">
        <v>19131638</v>
      </c>
    </row>
    <row r="390" spans="1:5" ht="15">
      <c r="A390" s="10" t="s">
        <v>155</v>
      </c>
      <c r="B390" s="11">
        <v>0.02</v>
      </c>
      <c r="C390" s="12" t="s">
        <v>433</v>
      </c>
      <c r="D390" s="13" t="s">
        <v>631</v>
      </c>
      <c r="E390" s="12">
        <v>19131638</v>
      </c>
    </row>
    <row r="391" spans="1:5" ht="15">
      <c r="A391" s="10" t="s">
        <v>148</v>
      </c>
      <c r="B391" s="11">
        <v>0.02</v>
      </c>
      <c r="C391" s="12" t="s">
        <v>434</v>
      </c>
      <c r="D391" s="13" t="s">
        <v>631</v>
      </c>
      <c r="E391" s="12">
        <v>19131638</v>
      </c>
    </row>
    <row r="392" spans="1:5" ht="15">
      <c r="A392" s="10" t="s">
        <v>149</v>
      </c>
      <c r="B392" s="11">
        <v>0.01</v>
      </c>
      <c r="C392" s="12" t="s">
        <v>434</v>
      </c>
      <c r="D392" s="13" t="s">
        <v>631</v>
      </c>
      <c r="E392" s="12">
        <v>19131638</v>
      </c>
    </row>
    <row r="393" spans="1:5" ht="15">
      <c r="A393" s="10" t="s">
        <v>150</v>
      </c>
      <c r="B393" s="11">
        <v>0.04</v>
      </c>
      <c r="C393" s="12" t="s">
        <v>434</v>
      </c>
      <c r="D393" s="13" t="s">
        <v>631</v>
      </c>
      <c r="E393" s="12">
        <v>19131638</v>
      </c>
    </row>
    <row r="394" spans="1:5" ht="15">
      <c r="A394" s="10" t="s">
        <v>151</v>
      </c>
      <c r="B394" s="11">
        <v>0.2</v>
      </c>
      <c r="C394" s="12" t="s">
        <v>434</v>
      </c>
      <c r="D394" s="13" t="s">
        <v>631</v>
      </c>
      <c r="E394" s="12">
        <v>19131638</v>
      </c>
    </row>
    <row r="395" spans="1:5" ht="15">
      <c r="A395" s="10" t="s">
        <v>152</v>
      </c>
      <c r="B395" s="11">
        <v>0.03</v>
      </c>
      <c r="C395" s="12" t="s">
        <v>434</v>
      </c>
      <c r="D395" s="13" t="s">
        <v>631</v>
      </c>
      <c r="E395" s="12">
        <v>19131638</v>
      </c>
    </row>
    <row r="396" spans="1:5" ht="15">
      <c r="A396" s="10" t="s">
        <v>153</v>
      </c>
      <c r="B396" s="11">
        <v>0.2</v>
      </c>
      <c r="C396" s="12" t="s">
        <v>434</v>
      </c>
      <c r="D396" s="13" t="s">
        <v>631</v>
      </c>
      <c r="E396" s="12">
        <v>19131638</v>
      </c>
    </row>
    <row r="397" spans="1:5" ht="15">
      <c r="A397" s="10" t="s">
        <v>154</v>
      </c>
      <c r="B397" s="11">
        <v>0.8</v>
      </c>
      <c r="C397" s="12" t="s">
        <v>434</v>
      </c>
      <c r="D397" s="13" t="s">
        <v>631</v>
      </c>
      <c r="E397" s="12">
        <v>19131638</v>
      </c>
    </row>
    <row r="398" spans="1:5" ht="15">
      <c r="A398" s="10" t="s">
        <v>155</v>
      </c>
      <c r="B398" s="11">
        <v>0.03</v>
      </c>
      <c r="C398" s="12" t="s">
        <v>434</v>
      </c>
      <c r="D398" s="13" t="s">
        <v>631</v>
      </c>
      <c r="E398" s="12">
        <v>19131638</v>
      </c>
    </row>
    <row r="399" spans="1:5" ht="15">
      <c r="A399" s="10" t="s">
        <v>148</v>
      </c>
      <c r="B399" s="26">
        <v>0.6</v>
      </c>
      <c r="C399" s="13" t="s">
        <v>435</v>
      </c>
      <c r="D399" s="13" t="s">
        <v>631</v>
      </c>
      <c r="E399" s="12">
        <v>19131638</v>
      </c>
    </row>
    <row r="400" spans="1:5" ht="15">
      <c r="A400" s="10" t="s">
        <v>149</v>
      </c>
      <c r="B400" s="26">
        <v>0.1</v>
      </c>
      <c r="C400" s="13" t="s">
        <v>435</v>
      </c>
      <c r="D400" s="13" t="s">
        <v>631</v>
      </c>
      <c r="E400" s="12">
        <v>19131638</v>
      </c>
    </row>
    <row r="401" spans="1:5" ht="15">
      <c r="A401" s="10" t="s">
        <v>150</v>
      </c>
      <c r="B401" s="26">
        <v>0.004</v>
      </c>
      <c r="C401" s="13" t="s">
        <v>435</v>
      </c>
      <c r="D401" s="13" t="s">
        <v>631</v>
      </c>
      <c r="E401" s="12">
        <v>19131638</v>
      </c>
    </row>
    <row r="402" spans="1:5" ht="15">
      <c r="A402" s="10" t="s">
        <v>151</v>
      </c>
      <c r="B402" s="26">
        <v>0.002</v>
      </c>
      <c r="C402" s="13" t="s">
        <v>435</v>
      </c>
      <c r="D402" s="13" t="s">
        <v>631</v>
      </c>
      <c r="E402" s="12">
        <v>19131638</v>
      </c>
    </row>
    <row r="403" spans="1:5" ht="15">
      <c r="A403" s="10" t="s">
        <v>152</v>
      </c>
      <c r="B403" s="26">
        <v>0.01</v>
      </c>
      <c r="C403" s="13" t="s">
        <v>435</v>
      </c>
      <c r="D403" s="13" t="s">
        <v>631</v>
      </c>
      <c r="E403" s="12">
        <v>19131638</v>
      </c>
    </row>
    <row r="404" spans="1:5" ht="15">
      <c r="A404" s="10" t="s">
        <v>153</v>
      </c>
      <c r="B404" s="26">
        <v>0.6</v>
      </c>
      <c r="C404" s="13" t="s">
        <v>435</v>
      </c>
      <c r="D404" s="13" t="s">
        <v>631</v>
      </c>
      <c r="E404" s="12">
        <v>19131638</v>
      </c>
    </row>
    <row r="405" spans="1:5" ht="15">
      <c r="A405" s="10" t="s">
        <v>154</v>
      </c>
      <c r="B405" s="26">
        <v>0.3</v>
      </c>
      <c r="C405" s="13" t="s">
        <v>435</v>
      </c>
      <c r="D405" s="13" t="s">
        <v>631</v>
      </c>
      <c r="E405" s="12">
        <v>19131638</v>
      </c>
    </row>
    <row r="406" spans="1:5" ht="15">
      <c r="A406" s="10" t="s">
        <v>155</v>
      </c>
      <c r="B406" s="26">
        <v>0.9</v>
      </c>
      <c r="C406" s="13" t="s">
        <v>435</v>
      </c>
      <c r="D406" s="13" t="s">
        <v>631</v>
      </c>
      <c r="E406" s="12">
        <v>19131638</v>
      </c>
    </row>
    <row r="407" spans="1:5" ht="15">
      <c r="A407" s="10" t="s">
        <v>156</v>
      </c>
      <c r="B407" s="11">
        <v>0.2</v>
      </c>
      <c r="C407" s="12"/>
      <c r="D407" s="13" t="s">
        <v>631</v>
      </c>
      <c r="E407" s="12">
        <v>19131638</v>
      </c>
    </row>
    <row r="408" spans="1:5" ht="15">
      <c r="A408" s="10" t="s">
        <v>157</v>
      </c>
      <c r="B408" s="11">
        <v>0.7</v>
      </c>
      <c r="C408" s="12"/>
      <c r="D408" s="13" t="s">
        <v>631</v>
      </c>
      <c r="E408" s="12">
        <v>19131638</v>
      </c>
    </row>
    <row r="409" spans="1:5" ht="15">
      <c r="A409" s="10" t="s">
        <v>158</v>
      </c>
      <c r="B409" s="11">
        <v>0.7</v>
      </c>
      <c r="C409" s="12"/>
      <c r="D409" s="13" t="s">
        <v>631</v>
      </c>
      <c r="E409" s="12">
        <v>19131638</v>
      </c>
    </row>
    <row r="410" spans="1:5" ht="15">
      <c r="A410" s="10" t="s">
        <v>159</v>
      </c>
      <c r="B410" s="11">
        <v>0.5</v>
      </c>
      <c r="C410" s="12"/>
      <c r="D410" s="13" t="s">
        <v>631</v>
      </c>
      <c r="E410" s="12">
        <v>19131638</v>
      </c>
    </row>
    <row r="411" spans="1:5" ht="15">
      <c r="A411" s="10" t="s">
        <v>160</v>
      </c>
      <c r="B411" s="11">
        <v>0.8</v>
      </c>
      <c r="C411" s="12"/>
      <c r="D411" s="13" t="s">
        <v>631</v>
      </c>
      <c r="E411" s="12">
        <v>19131638</v>
      </c>
    </row>
    <row r="412" spans="1:5" ht="15">
      <c r="A412" s="10" t="s">
        <v>149</v>
      </c>
      <c r="B412" s="11">
        <v>1</v>
      </c>
      <c r="C412" s="12"/>
      <c r="D412" s="13" t="s">
        <v>631</v>
      </c>
      <c r="E412" s="12">
        <v>19131638</v>
      </c>
    </row>
    <row r="413" spans="1:5" ht="15">
      <c r="A413" s="10" t="s">
        <v>161</v>
      </c>
      <c r="B413" s="11">
        <v>0.3</v>
      </c>
      <c r="C413" s="12"/>
      <c r="D413" s="13" t="s">
        <v>631</v>
      </c>
      <c r="E413" s="12">
        <v>19131638</v>
      </c>
    </row>
    <row r="414" spans="1:5" ht="15">
      <c r="A414" s="10" t="s">
        <v>151</v>
      </c>
      <c r="B414" s="11">
        <v>0.9</v>
      </c>
      <c r="C414" s="12"/>
      <c r="D414" s="13" t="s">
        <v>631</v>
      </c>
      <c r="E414" s="12">
        <v>19131638</v>
      </c>
    </row>
    <row r="415" spans="1:5" ht="15">
      <c r="A415" s="10" t="s">
        <v>162</v>
      </c>
      <c r="B415" s="11">
        <v>0.4</v>
      </c>
      <c r="C415" s="12"/>
      <c r="D415" s="13" t="s">
        <v>631</v>
      </c>
      <c r="E415" s="12">
        <v>19131638</v>
      </c>
    </row>
    <row r="416" spans="1:5" ht="15">
      <c r="A416" s="10" t="s">
        <v>163</v>
      </c>
      <c r="B416" s="11">
        <v>0.5</v>
      </c>
      <c r="C416" s="12"/>
      <c r="D416" s="13" t="s">
        <v>631</v>
      </c>
      <c r="E416" s="12">
        <v>19131638</v>
      </c>
    </row>
    <row r="417" spans="1:5" ht="15">
      <c r="A417" s="10" t="s">
        <v>164</v>
      </c>
      <c r="B417" s="11">
        <v>0.6</v>
      </c>
      <c r="C417" s="12"/>
      <c r="D417" s="13" t="s">
        <v>631</v>
      </c>
      <c r="E417" s="12">
        <v>19131638</v>
      </c>
    </row>
    <row r="418" spans="1:5" ht="15">
      <c r="A418" s="10" t="s">
        <v>165</v>
      </c>
      <c r="B418" s="11">
        <v>0.8</v>
      </c>
      <c r="C418" s="12"/>
      <c r="D418" s="13" t="s">
        <v>631</v>
      </c>
      <c r="E418" s="12">
        <v>19131638</v>
      </c>
    </row>
    <row r="419" spans="1:5" ht="15">
      <c r="A419" s="10" t="s">
        <v>166</v>
      </c>
      <c r="B419" s="11">
        <v>0.03</v>
      </c>
      <c r="C419" s="12"/>
      <c r="D419" s="13" t="s">
        <v>631</v>
      </c>
      <c r="E419" s="12">
        <v>19131638</v>
      </c>
    </row>
    <row r="420" spans="1:5" ht="15">
      <c r="A420" s="10" t="s">
        <v>167</v>
      </c>
      <c r="B420" s="11">
        <v>0.8</v>
      </c>
      <c r="C420" s="12"/>
      <c r="D420" s="13" t="s">
        <v>631</v>
      </c>
      <c r="E420" s="12">
        <v>19131638</v>
      </c>
    </row>
    <row r="421" spans="1:5" ht="15">
      <c r="A421" s="10" t="s">
        <v>168</v>
      </c>
      <c r="B421" s="11">
        <v>0.3</v>
      </c>
      <c r="C421" s="12"/>
      <c r="D421" s="13" t="s">
        <v>631</v>
      </c>
      <c r="E421" s="12">
        <v>19131638</v>
      </c>
    </row>
    <row r="422" spans="1:5" ht="15">
      <c r="A422" s="10" t="s">
        <v>169</v>
      </c>
      <c r="B422" s="11">
        <v>0.1</v>
      </c>
      <c r="C422" s="12"/>
      <c r="D422" s="13" t="s">
        <v>631</v>
      </c>
      <c r="E422" s="12">
        <v>19131638</v>
      </c>
    </row>
    <row r="423" spans="1:5" ht="15">
      <c r="A423" s="10" t="s">
        <v>170</v>
      </c>
      <c r="B423" s="11">
        <v>0.7</v>
      </c>
      <c r="C423" s="12"/>
      <c r="D423" s="13" t="s">
        <v>631</v>
      </c>
      <c r="E423" s="12">
        <v>19131638</v>
      </c>
    </row>
    <row r="424" spans="1:5" ht="15">
      <c r="A424" s="10" t="s">
        <v>171</v>
      </c>
      <c r="B424" s="11">
        <v>0.4</v>
      </c>
      <c r="C424" s="12"/>
      <c r="D424" s="13" t="s">
        <v>631</v>
      </c>
      <c r="E424" s="12">
        <v>19131638</v>
      </c>
    </row>
    <row r="425" spans="1:5" ht="15">
      <c r="A425" s="10" t="s">
        <v>172</v>
      </c>
      <c r="B425" s="11">
        <v>0.2</v>
      </c>
      <c r="C425" s="12"/>
      <c r="D425" s="13" t="s">
        <v>631</v>
      </c>
      <c r="E425" s="12">
        <v>19131638</v>
      </c>
    </row>
    <row r="426" spans="1:5" ht="15">
      <c r="A426" s="10" t="s">
        <v>173</v>
      </c>
      <c r="B426" s="11">
        <v>0.4</v>
      </c>
      <c r="C426" s="12"/>
      <c r="D426" s="13" t="s">
        <v>631</v>
      </c>
      <c r="E426" s="12">
        <v>19131638</v>
      </c>
    </row>
    <row r="427" spans="1:5" ht="15">
      <c r="A427" s="10" t="s">
        <v>174</v>
      </c>
      <c r="B427" s="11">
        <v>0.2</v>
      </c>
      <c r="C427" s="12"/>
      <c r="D427" s="13" t="s">
        <v>631</v>
      </c>
      <c r="E427" s="12">
        <v>19131638</v>
      </c>
    </row>
    <row r="428" spans="1:5" ht="15">
      <c r="A428" s="10" t="s">
        <v>175</v>
      </c>
      <c r="B428" s="11">
        <v>0.04</v>
      </c>
      <c r="C428" s="12"/>
      <c r="D428" s="13" t="s">
        <v>631</v>
      </c>
      <c r="E428" s="12">
        <v>19131638</v>
      </c>
    </row>
    <row r="429" spans="1:5" ht="15">
      <c r="A429" s="10" t="s">
        <v>176</v>
      </c>
      <c r="B429" s="11">
        <v>0.02</v>
      </c>
      <c r="C429" s="12"/>
      <c r="D429" s="13" t="s">
        <v>631</v>
      </c>
      <c r="E429" s="12">
        <v>19131638</v>
      </c>
    </row>
    <row r="430" spans="1:5" ht="15">
      <c r="A430" s="10" t="s">
        <v>177</v>
      </c>
      <c r="B430" s="11">
        <v>0.3</v>
      </c>
      <c r="C430" s="12"/>
      <c r="D430" s="13" t="s">
        <v>631</v>
      </c>
      <c r="E430" s="12">
        <v>19131638</v>
      </c>
    </row>
    <row r="431" spans="1:5" ht="15">
      <c r="A431" s="10" t="s">
        <v>178</v>
      </c>
      <c r="B431" s="11">
        <v>0.2</v>
      </c>
      <c r="C431" s="12"/>
      <c r="D431" s="13" t="s">
        <v>631</v>
      </c>
      <c r="E431" s="12">
        <v>19131638</v>
      </c>
    </row>
    <row r="432" spans="1:5" ht="15">
      <c r="A432" s="10" t="s">
        <v>365</v>
      </c>
      <c r="B432" s="11">
        <v>0.02</v>
      </c>
      <c r="C432" s="12"/>
      <c r="D432" s="13" t="s">
        <v>631</v>
      </c>
      <c r="E432" s="12">
        <v>19131638</v>
      </c>
    </row>
    <row r="433" spans="1:5" ht="15">
      <c r="A433" s="10" t="s">
        <v>366</v>
      </c>
      <c r="B433" s="11">
        <v>0.02</v>
      </c>
      <c r="C433" s="12"/>
      <c r="D433" s="13" t="s">
        <v>631</v>
      </c>
      <c r="E433" s="12">
        <v>19131638</v>
      </c>
    </row>
    <row r="434" spans="1:5" ht="15">
      <c r="A434" s="10" t="s">
        <v>367</v>
      </c>
      <c r="B434" s="11">
        <v>0.005</v>
      </c>
      <c r="C434" s="12"/>
      <c r="D434" s="13" t="s">
        <v>631</v>
      </c>
      <c r="E434" s="12">
        <v>19131638</v>
      </c>
    </row>
    <row r="435" spans="1:5" ht="15">
      <c r="A435" s="10" t="s">
        <v>368</v>
      </c>
      <c r="B435" s="11">
        <v>0.7</v>
      </c>
      <c r="C435" s="12"/>
      <c r="D435" s="13" t="s">
        <v>631</v>
      </c>
      <c r="E435" s="12">
        <v>19131638</v>
      </c>
    </row>
    <row r="436" spans="1:5" ht="15">
      <c r="A436" s="10" t="s">
        <v>369</v>
      </c>
      <c r="B436" s="11">
        <v>0.6</v>
      </c>
      <c r="C436" s="12"/>
      <c r="D436" s="13" t="s">
        <v>631</v>
      </c>
      <c r="E436" s="12">
        <v>19131638</v>
      </c>
    </row>
    <row r="437" spans="1:5" ht="15">
      <c r="A437" s="10" t="s">
        <v>370</v>
      </c>
      <c r="B437" s="11">
        <v>0.3</v>
      </c>
      <c r="C437" s="12"/>
      <c r="D437" s="13" t="s">
        <v>631</v>
      </c>
      <c r="E437" s="12">
        <v>19131638</v>
      </c>
    </row>
    <row r="438" spans="1:5" ht="15">
      <c r="A438" s="10" t="s">
        <v>371</v>
      </c>
      <c r="B438" s="11">
        <v>0.3</v>
      </c>
      <c r="C438" s="12"/>
      <c r="D438" s="13" t="s">
        <v>631</v>
      </c>
      <c r="E438" s="12">
        <v>19131638</v>
      </c>
    </row>
    <row r="439" spans="1:5" ht="15">
      <c r="A439" s="10" t="s">
        <v>372</v>
      </c>
      <c r="B439" s="11">
        <v>0.3</v>
      </c>
      <c r="C439" s="12"/>
      <c r="D439" s="13" t="s">
        <v>631</v>
      </c>
      <c r="E439" s="12">
        <v>19131638</v>
      </c>
    </row>
    <row r="440" spans="1:5" ht="15">
      <c r="A440" s="10" t="s">
        <v>373</v>
      </c>
      <c r="B440" s="11">
        <v>0.3</v>
      </c>
      <c r="C440" s="12"/>
      <c r="D440" s="13" t="s">
        <v>631</v>
      </c>
      <c r="E440" s="12">
        <v>19131638</v>
      </c>
    </row>
    <row r="441" spans="1:5" ht="15">
      <c r="A441" s="10" t="s">
        <v>374</v>
      </c>
      <c r="B441" s="11">
        <v>0.06</v>
      </c>
      <c r="C441" s="12"/>
      <c r="D441" s="13" t="s">
        <v>631</v>
      </c>
      <c r="E441" s="12">
        <v>19131638</v>
      </c>
    </row>
    <row r="442" spans="1:5" ht="15">
      <c r="A442" s="10" t="s">
        <v>148</v>
      </c>
      <c r="B442" s="11">
        <v>0.7</v>
      </c>
      <c r="C442" s="12" t="s">
        <v>82</v>
      </c>
      <c r="D442" s="13" t="s">
        <v>631</v>
      </c>
      <c r="E442" s="12">
        <v>19131638</v>
      </c>
    </row>
    <row r="443" spans="1:5" ht="15">
      <c r="A443" s="10" t="s">
        <v>375</v>
      </c>
      <c r="B443" s="11">
        <v>1</v>
      </c>
      <c r="C443" s="12" t="s">
        <v>82</v>
      </c>
      <c r="D443" s="13" t="s">
        <v>631</v>
      </c>
      <c r="E443" s="12">
        <v>19131638</v>
      </c>
    </row>
    <row r="444" spans="1:5" ht="15">
      <c r="A444" s="10" t="s">
        <v>149</v>
      </c>
      <c r="B444" s="11">
        <v>0.9</v>
      </c>
      <c r="C444" s="12" t="s">
        <v>82</v>
      </c>
      <c r="D444" s="13" t="s">
        <v>631</v>
      </c>
      <c r="E444" s="12">
        <v>19131638</v>
      </c>
    </row>
    <row r="445" spans="1:5" ht="15">
      <c r="A445" s="10" t="s">
        <v>150</v>
      </c>
      <c r="B445" s="11">
        <v>0.006</v>
      </c>
      <c r="C445" s="12" t="s">
        <v>82</v>
      </c>
      <c r="D445" s="13" t="s">
        <v>631</v>
      </c>
      <c r="E445" s="12">
        <v>19131638</v>
      </c>
    </row>
    <row r="446" spans="1:5" ht="15">
      <c r="A446" s="10" t="s">
        <v>376</v>
      </c>
      <c r="B446" s="11">
        <v>1</v>
      </c>
      <c r="C446" s="12" t="s">
        <v>82</v>
      </c>
      <c r="D446" s="13" t="s">
        <v>631</v>
      </c>
      <c r="E446" s="12">
        <v>19131638</v>
      </c>
    </row>
    <row r="447" spans="1:5" ht="15">
      <c r="A447" s="10" t="s">
        <v>377</v>
      </c>
      <c r="B447" s="11">
        <v>1</v>
      </c>
      <c r="C447" s="12" t="s">
        <v>82</v>
      </c>
      <c r="D447" s="13" t="s">
        <v>631</v>
      </c>
      <c r="E447" s="12">
        <v>19131638</v>
      </c>
    </row>
    <row r="448" spans="1:5" ht="15">
      <c r="A448" s="10" t="s">
        <v>378</v>
      </c>
      <c r="B448" s="11">
        <v>0.6</v>
      </c>
      <c r="C448" s="12" t="s">
        <v>82</v>
      </c>
      <c r="D448" s="13" t="s">
        <v>631</v>
      </c>
      <c r="E448" s="12">
        <v>19131638</v>
      </c>
    </row>
    <row r="449" spans="1:5" ht="15">
      <c r="A449" s="10" t="s">
        <v>379</v>
      </c>
      <c r="B449" s="11">
        <v>0.6</v>
      </c>
      <c r="C449" s="12" t="s">
        <v>82</v>
      </c>
      <c r="D449" s="13" t="s">
        <v>631</v>
      </c>
      <c r="E449" s="12">
        <v>19131638</v>
      </c>
    </row>
    <row r="450" spans="1:5" ht="15">
      <c r="A450" s="10" t="s">
        <v>380</v>
      </c>
      <c r="B450" s="11">
        <v>0.9</v>
      </c>
      <c r="C450" s="12" t="s">
        <v>82</v>
      </c>
      <c r="D450" s="13" t="s">
        <v>631</v>
      </c>
      <c r="E450" s="12">
        <v>19131638</v>
      </c>
    </row>
    <row r="451" spans="1:5" ht="15">
      <c r="A451" s="10" t="s">
        <v>151</v>
      </c>
      <c r="B451" s="11">
        <v>0.6</v>
      </c>
      <c r="C451" s="12" t="s">
        <v>82</v>
      </c>
      <c r="D451" s="13" t="s">
        <v>631</v>
      </c>
      <c r="E451" s="12">
        <v>19131638</v>
      </c>
    </row>
    <row r="452" spans="1:5" ht="15">
      <c r="A452" s="10" t="s">
        <v>381</v>
      </c>
      <c r="B452" s="11">
        <v>0.7</v>
      </c>
      <c r="C452" s="12" t="s">
        <v>82</v>
      </c>
      <c r="D452" s="13" t="s">
        <v>631</v>
      </c>
      <c r="E452" s="12">
        <v>19131638</v>
      </c>
    </row>
    <row r="453" spans="1:5" ht="15">
      <c r="A453" s="10" t="s">
        <v>382</v>
      </c>
      <c r="B453" s="11">
        <v>0.6</v>
      </c>
      <c r="C453" s="12" t="s">
        <v>82</v>
      </c>
      <c r="D453" s="13" t="s">
        <v>631</v>
      </c>
      <c r="E453" s="12">
        <v>19131638</v>
      </c>
    </row>
    <row r="454" spans="1:5" ht="15">
      <c r="A454" s="10" t="s">
        <v>152</v>
      </c>
      <c r="B454" s="11">
        <v>0.1</v>
      </c>
      <c r="C454" s="12" t="s">
        <v>82</v>
      </c>
      <c r="D454" s="13" t="s">
        <v>631</v>
      </c>
      <c r="E454" s="12">
        <v>19131638</v>
      </c>
    </row>
    <row r="455" spans="1:5" ht="15">
      <c r="A455" s="10" t="s">
        <v>383</v>
      </c>
      <c r="B455" s="11">
        <v>0.9</v>
      </c>
      <c r="C455" s="12" t="s">
        <v>82</v>
      </c>
      <c r="D455" s="13" t="s">
        <v>631</v>
      </c>
      <c r="E455" s="12">
        <v>19131638</v>
      </c>
    </row>
    <row r="456" spans="1:5" ht="15">
      <c r="A456" s="10" t="s">
        <v>384</v>
      </c>
      <c r="B456" s="11">
        <v>0.9</v>
      </c>
      <c r="C456" s="12" t="s">
        <v>82</v>
      </c>
      <c r="D456" s="13" t="s">
        <v>631</v>
      </c>
      <c r="E456" s="12">
        <v>19131638</v>
      </c>
    </row>
    <row r="457" spans="1:5" ht="15">
      <c r="A457" s="10" t="s">
        <v>385</v>
      </c>
      <c r="B457" s="11">
        <v>0.2</v>
      </c>
      <c r="C457" s="12" t="s">
        <v>82</v>
      </c>
      <c r="D457" s="13" t="s">
        <v>631</v>
      </c>
      <c r="E457" s="12">
        <v>19131638</v>
      </c>
    </row>
    <row r="458" spans="1:5" ht="15">
      <c r="A458" s="10" t="s">
        <v>386</v>
      </c>
      <c r="B458" s="11">
        <v>0.8</v>
      </c>
      <c r="C458" s="12" t="s">
        <v>82</v>
      </c>
      <c r="D458" s="13" t="s">
        <v>631</v>
      </c>
      <c r="E458" s="12">
        <v>19131638</v>
      </c>
    </row>
    <row r="459" spans="1:5" ht="15">
      <c r="A459" s="10" t="s">
        <v>153</v>
      </c>
      <c r="B459" s="11">
        <v>0.1</v>
      </c>
      <c r="C459" s="12" t="s">
        <v>82</v>
      </c>
      <c r="D459" s="13" t="s">
        <v>631</v>
      </c>
      <c r="E459" s="12">
        <v>19131638</v>
      </c>
    </row>
    <row r="460" spans="1:5" ht="15">
      <c r="A460" s="10" t="s">
        <v>387</v>
      </c>
      <c r="B460" s="11">
        <v>1</v>
      </c>
      <c r="C460" s="12" t="s">
        <v>82</v>
      </c>
      <c r="D460" s="13" t="s">
        <v>631</v>
      </c>
      <c r="E460" s="12">
        <v>19131638</v>
      </c>
    </row>
    <row r="461" spans="1:5" ht="15">
      <c r="A461" s="10" t="s">
        <v>388</v>
      </c>
      <c r="B461" s="11">
        <v>0.5</v>
      </c>
      <c r="C461" s="12" t="s">
        <v>82</v>
      </c>
      <c r="D461" s="13" t="s">
        <v>631</v>
      </c>
      <c r="E461" s="12">
        <v>19131638</v>
      </c>
    </row>
    <row r="462" spans="1:5" ht="15">
      <c r="A462" s="10" t="s">
        <v>389</v>
      </c>
      <c r="B462" s="11">
        <v>0.2</v>
      </c>
      <c r="C462" s="12" t="s">
        <v>82</v>
      </c>
      <c r="D462" s="13" t="s">
        <v>631</v>
      </c>
      <c r="E462" s="12">
        <v>19131638</v>
      </c>
    </row>
    <row r="463" spans="1:5" ht="15">
      <c r="A463" s="10" t="s">
        <v>390</v>
      </c>
      <c r="B463" s="11">
        <v>0.6</v>
      </c>
      <c r="C463" s="12" t="s">
        <v>82</v>
      </c>
      <c r="D463" s="13" t="s">
        <v>631</v>
      </c>
      <c r="E463" s="12">
        <v>19131638</v>
      </c>
    </row>
    <row r="464" spans="1:5" ht="15">
      <c r="A464" s="10" t="s">
        <v>391</v>
      </c>
      <c r="B464" s="11">
        <v>0.02</v>
      </c>
      <c r="C464" s="12" t="s">
        <v>82</v>
      </c>
      <c r="D464" s="13" t="s">
        <v>631</v>
      </c>
      <c r="E464" s="12">
        <v>19131638</v>
      </c>
    </row>
    <row r="465" spans="1:5" ht="15">
      <c r="A465" s="10" t="s">
        <v>392</v>
      </c>
      <c r="B465" s="11">
        <v>0.8</v>
      </c>
      <c r="C465" s="12" t="s">
        <v>82</v>
      </c>
      <c r="D465" s="13" t="s">
        <v>631</v>
      </c>
      <c r="E465" s="12">
        <v>19131638</v>
      </c>
    </row>
    <row r="466" spans="1:5" ht="15">
      <c r="A466" s="10" t="s">
        <v>154</v>
      </c>
      <c r="B466" s="11">
        <v>0.8</v>
      </c>
      <c r="C466" s="12" t="s">
        <v>82</v>
      </c>
      <c r="D466" s="13" t="s">
        <v>631</v>
      </c>
      <c r="E466" s="12">
        <v>19131638</v>
      </c>
    </row>
    <row r="467" spans="1:5" ht="15">
      <c r="A467" s="10" t="s">
        <v>393</v>
      </c>
      <c r="B467" s="11">
        <v>0.6</v>
      </c>
      <c r="C467" s="12" t="s">
        <v>82</v>
      </c>
      <c r="D467" s="13" t="s">
        <v>631</v>
      </c>
      <c r="E467" s="12">
        <v>19131638</v>
      </c>
    </row>
    <row r="468" spans="1:5" ht="15">
      <c r="A468" s="10" t="s">
        <v>168</v>
      </c>
      <c r="B468" s="11">
        <v>0.04</v>
      </c>
      <c r="C468" s="12" t="s">
        <v>82</v>
      </c>
      <c r="D468" s="13" t="s">
        <v>631</v>
      </c>
      <c r="E468" s="12">
        <v>19131638</v>
      </c>
    </row>
    <row r="469" spans="1:5" ht="15">
      <c r="A469" s="10" t="s">
        <v>394</v>
      </c>
      <c r="B469" s="11">
        <v>0.08</v>
      </c>
      <c r="C469" s="12" t="s">
        <v>82</v>
      </c>
      <c r="D469" s="13" t="s">
        <v>631</v>
      </c>
      <c r="E469" s="12">
        <v>19131638</v>
      </c>
    </row>
    <row r="470" spans="1:5" ht="15">
      <c r="A470" s="10" t="s">
        <v>395</v>
      </c>
      <c r="B470" s="11">
        <v>0.9</v>
      </c>
      <c r="C470" s="12" t="s">
        <v>82</v>
      </c>
      <c r="D470" s="13" t="s">
        <v>631</v>
      </c>
      <c r="E470" s="12">
        <v>19131638</v>
      </c>
    </row>
    <row r="471" spans="1:5" ht="15">
      <c r="A471" s="10" t="s">
        <v>396</v>
      </c>
      <c r="B471" s="11">
        <v>0.4</v>
      </c>
      <c r="C471" s="12" t="s">
        <v>82</v>
      </c>
      <c r="D471" s="13" t="s">
        <v>631</v>
      </c>
      <c r="E471" s="12">
        <v>19131638</v>
      </c>
    </row>
    <row r="472" spans="1:5" ht="15">
      <c r="A472" s="10" t="s">
        <v>397</v>
      </c>
      <c r="B472" s="11">
        <v>0.05</v>
      </c>
      <c r="C472" s="12" t="s">
        <v>82</v>
      </c>
      <c r="D472" s="13" t="s">
        <v>631</v>
      </c>
      <c r="E472" s="12">
        <v>19131638</v>
      </c>
    </row>
    <row r="473" spans="1:5" ht="15">
      <c r="A473" s="10" t="s">
        <v>398</v>
      </c>
      <c r="B473" s="11">
        <v>0.7</v>
      </c>
      <c r="C473" s="12" t="s">
        <v>82</v>
      </c>
      <c r="D473" s="13" t="s">
        <v>631</v>
      </c>
      <c r="E473" s="12">
        <v>19131638</v>
      </c>
    </row>
    <row r="474" spans="1:5" ht="15">
      <c r="A474" s="10" t="s">
        <v>399</v>
      </c>
      <c r="B474" s="11">
        <v>0.2</v>
      </c>
      <c r="C474" s="12" t="s">
        <v>82</v>
      </c>
      <c r="D474" s="13" t="s">
        <v>631</v>
      </c>
      <c r="E474" s="12">
        <v>19131638</v>
      </c>
    </row>
    <row r="475" spans="1:5" ht="15">
      <c r="A475" s="10" t="s">
        <v>155</v>
      </c>
      <c r="B475" s="11">
        <v>0.01</v>
      </c>
      <c r="C475" s="12" t="s">
        <v>82</v>
      </c>
      <c r="D475" s="13" t="s">
        <v>631</v>
      </c>
      <c r="E475" s="12">
        <v>19131638</v>
      </c>
    </row>
    <row r="476" spans="1:5" ht="15">
      <c r="A476" s="10" t="s">
        <v>367</v>
      </c>
      <c r="B476" s="11">
        <v>1</v>
      </c>
      <c r="C476" s="12" t="s">
        <v>82</v>
      </c>
      <c r="D476" s="13" t="s">
        <v>631</v>
      </c>
      <c r="E476" s="12">
        <v>19131638</v>
      </c>
    </row>
    <row r="477" spans="1:5" ht="15">
      <c r="A477" s="10" t="s">
        <v>400</v>
      </c>
      <c r="B477" s="11">
        <v>0.4</v>
      </c>
      <c r="C477" s="12" t="s">
        <v>82</v>
      </c>
      <c r="D477" s="13" t="s">
        <v>631</v>
      </c>
      <c r="E477" s="12">
        <v>19131638</v>
      </c>
    </row>
    <row r="478" spans="1:5" ht="15">
      <c r="A478" s="10" t="s">
        <v>401</v>
      </c>
      <c r="B478" s="11">
        <v>1</v>
      </c>
      <c r="C478" s="12" t="s">
        <v>82</v>
      </c>
      <c r="D478" s="13" t="s">
        <v>631</v>
      </c>
      <c r="E478" s="12">
        <v>19131638</v>
      </c>
    </row>
    <row r="479" spans="1:5" ht="15">
      <c r="A479" s="10" t="s">
        <v>402</v>
      </c>
      <c r="B479" s="11">
        <v>0.02</v>
      </c>
      <c r="C479" s="12" t="s">
        <v>82</v>
      </c>
      <c r="D479" s="13" t="s">
        <v>631</v>
      </c>
      <c r="E479" s="12">
        <v>19131638</v>
      </c>
    </row>
    <row r="480" spans="1:5" ht="15">
      <c r="A480" s="10" t="s">
        <v>403</v>
      </c>
      <c r="B480" s="11">
        <v>0.7</v>
      </c>
      <c r="C480" s="12" t="s">
        <v>82</v>
      </c>
      <c r="D480" s="13" t="s">
        <v>631</v>
      </c>
      <c r="E480" s="12">
        <v>19131638</v>
      </c>
    </row>
    <row r="481" spans="1:5" ht="15">
      <c r="A481" s="10" t="s">
        <v>404</v>
      </c>
      <c r="B481" s="11">
        <v>0.09</v>
      </c>
      <c r="C481" s="12" t="s">
        <v>82</v>
      </c>
      <c r="D481" s="13" t="s">
        <v>631</v>
      </c>
      <c r="E481" s="12">
        <v>19131638</v>
      </c>
    </row>
    <row r="482" spans="1:5" ht="15">
      <c r="A482" s="10" t="s">
        <v>405</v>
      </c>
      <c r="B482" s="11">
        <v>0.4</v>
      </c>
      <c r="C482" s="12" t="s">
        <v>82</v>
      </c>
      <c r="D482" s="13" t="s">
        <v>631</v>
      </c>
      <c r="E482" s="12">
        <v>19131638</v>
      </c>
    </row>
    <row r="483" spans="1:5" ht="15">
      <c r="A483" s="10" t="s">
        <v>406</v>
      </c>
      <c r="B483" s="11">
        <v>0.4</v>
      </c>
      <c r="C483" s="12" t="s">
        <v>82</v>
      </c>
      <c r="D483" s="13" t="s">
        <v>631</v>
      </c>
      <c r="E483" s="12">
        <v>19131638</v>
      </c>
    </row>
    <row r="484" spans="1:5" ht="15">
      <c r="A484" s="10" t="s">
        <v>148</v>
      </c>
      <c r="B484" s="11">
        <v>0.02</v>
      </c>
      <c r="C484" s="12" t="s">
        <v>434</v>
      </c>
      <c r="D484" s="13" t="s">
        <v>631</v>
      </c>
      <c r="E484" s="12">
        <v>19131638</v>
      </c>
    </row>
    <row r="485" spans="1:5" ht="15">
      <c r="A485" s="10" t="s">
        <v>375</v>
      </c>
      <c r="B485" s="11">
        <v>0.6</v>
      </c>
      <c r="C485" s="12" t="s">
        <v>434</v>
      </c>
      <c r="D485" s="13" t="s">
        <v>631</v>
      </c>
      <c r="E485" s="12">
        <v>19131638</v>
      </c>
    </row>
    <row r="486" spans="1:5" ht="15">
      <c r="A486" s="10" t="s">
        <v>149</v>
      </c>
      <c r="B486" s="11">
        <v>0.01</v>
      </c>
      <c r="C486" s="12" t="s">
        <v>434</v>
      </c>
      <c r="D486" s="13" t="s">
        <v>631</v>
      </c>
      <c r="E486" s="12">
        <v>19131638</v>
      </c>
    </row>
    <row r="487" spans="1:5" ht="15">
      <c r="A487" s="10" t="s">
        <v>150</v>
      </c>
      <c r="B487" s="11">
        <v>0.04</v>
      </c>
      <c r="C487" s="12" t="s">
        <v>434</v>
      </c>
      <c r="D487" s="13" t="s">
        <v>631</v>
      </c>
      <c r="E487" s="12">
        <v>19131638</v>
      </c>
    </row>
    <row r="488" spans="1:5" ht="15">
      <c r="A488" s="10" t="s">
        <v>376</v>
      </c>
      <c r="B488" s="11">
        <v>0.1</v>
      </c>
      <c r="C488" s="12" t="s">
        <v>434</v>
      </c>
      <c r="D488" s="13" t="s">
        <v>631</v>
      </c>
      <c r="E488" s="12">
        <v>19131638</v>
      </c>
    </row>
    <row r="489" spans="1:5" ht="15">
      <c r="A489" s="10" t="s">
        <v>377</v>
      </c>
      <c r="B489" s="11">
        <v>0.3</v>
      </c>
      <c r="C489" s="12" t="s">
        <v>434</v>
      </c>
      <c r="D489" s="13" t="s">
        <v>631</v>
      </c>
      <c r="E489" s="12">
        <v>19131638</v>
      </c>
    </row>
    <row r="490" spans="1:5" ht="15">
      <c r="A490" s="10" t="s">
        <v>378</v>
      </c>
      <c r="B490" s="11">
        <v>0.2</v>
      </c>
      <c r="C490" s="12" t="s">
        <v>434</v>
      </c>
      <c r="D490" s="13" t="s">
        <v>631</v>
      </c>
      <c r="E490" s="12">
        <v>19131638</v>
      </c>
    </row>
    <row r="491" spans="1:5" ht="15">
      <c r="A491" s="10" t="s">
        <v>379</v>
      </c>
      <c r="B491" s="11">
        <v>0.2</v>
      </c>
      <c r="C491" s="12" t="s">
        <v>434</v>
      </c>
      <c r="D491" s="13" t="s">
        <v>631</v>
      </c>
      <c r="E491" s="12">
        <v>19131638</v>
      </c>
    </row>
    <row r="492" spans="1:5" ht="15">
      <c r="A492" s="10" t="s">
        <v>380</v>
      </c>
      <c r="B492" s="11">
        <v>0.5</v>
      </c>
      <c r="C492" s="12" t="s">
        <v>434</v>
      </c>
      <c r="D492" s="13" t="s">
        <v>631</v>
      </c>
      <c r="E492" s="12">
        <v>19131638</v>
      </c>
    </row>
    <row r="493" spans="1:5" ht="15">
      <c r="A493" s="10" t="s">
        <v>151</v>
      </c>
      <c r="B493" s="11">
        <v>0.2</v>
      </c>
      <c r="C493" s="12" t="s">
        <v>434</v>
      </c>
      <c r="D493" s="13" t="s">
        <v>631</v>
      </c>
      <c r="E493" s="12">
        <v>19131638</v>
      </c>
    </row>
    <row r="494" spans="1:5" ht="15">
      <c r="A494" s="10" t="s">
        <v>381</v>
      </c>
      <c r="B494" s="11">
        <v>0.3</v>
      </c>
      <c r="C494" s="12" t="s">
        <v>434</v>
      </c>
      <c r="D494" s="13" t="s">
        <v>631</v>
      </c>
      <c r="E494" s="12">
        <v>19131638</v>
      </c>
    </row>
    <row r="495" spans="1:5" ht="15">
      <c r="A495" s="10" t="s">
        <v>382</v>
      </c>
      <c r="B495" s="11">
        <v>0.09</v>
      </c>
      <c r="C495" s="12" t="s">
        <v>434</v>
      </c>
      <c r="D495" s="13" t="s">
        <v>631</v>
      </c>
      <c r="E495" s="12">
        <v>19131638</v>
      </c>
    </row>
    <row r="496" spans="1:5" ht="15">
      <c r="A496" s="10" t="s">
        <v>152</v>
      </c>
      <c r="B496" s="11">
        <v>0.03</v>
      </c>
      <c r="C496" s="12" t="s">
        <v>434</v>
      </c>
      <c r="D496" s="13" t="s">
        <v>631</v>
      </c>
      <c r="E496" s="12">
        <v>19131638</v>
      </c>
    </row>
    <row r="497" spans="1:5" ht="15">
      <c r="A497" s="10" t="s">
        <v>383</v>
      </c>
      <c r="B497" s="11">
        <v>0.6</v>
      </c>
      <c r="C497" s="12" t="s">
        <v>434</v>
      </c>
      <c r="D497" s="13" t="s">
        <v>631</v>
      </c>
      <c r="E497" s="12">
        <v>19131638</v>
      </c>
    </row>
    <row r="498" spans="1:5" ht="15">
      <c r="A498" s="10" t="s">
        <v>384</v>
      </c>
      <c r="B498" s="11">
        <v>0.7</v>
      </c>
      <c r="C498" s="12" t="s">
        <v>434</v>
      </c>
      <c r="D498" s="13" t="s">
        <v>631</v>
      </c>
      <c r="E498" s="12">
        <v>19131638</v>
      </c>
    </row>
    <row r="499" spans="1:5" ht="15">
      <c r="A499" s="10" t="s">
        <v>385</v>
      </c>
      <c r="B499" s="11">
        <v>0.07</v>
      </c>
      <c r="C499" s="12" t="s">
        <v>434</v>
      </c>
      <c r="D499" s="13" t="s">
        <v>631</v>
      </c>
      <c r="E499" s="12">
        <v>19131638</v>
      </c>
    </row>
    <row r="500" spans="1:5" ht="15">
      <c r="A500" s="10" t="s">
        <v>386</v>
      </c>
      <c r="B500" s="11">
        <v>0.02</v>
      </c>
      <c r="C500" s="12" t="s">
        <v>434</v>
      </c>
      <c r="D500" s="13" t="s">
        <v>631</v>
      </c>
      <c r="E500" s="12">
        <v>19131638</v>
      </c>
    </row>
    <row r="501" spans="1:5" ht="15">
      <c r="A501" s="10" t="s">
        <v>153</v>
      </c>
      <c r="B501" s="11">
        <v>0.2</v>
      </c>
      <c r="C501" s="12" t="s">
        <v>434</v>
      </c>
      <c r="D501" s="13" t="s">
        <v>631</v>
      </c>
      <c r="E501" s="12">
        <v>19131638</v>
      </c>
    </row>
    <row r="502" spans="1:5" ht="15">
      <c r="A502" s="10" t="s">
        <v>387</v>
      </c>
      <c r="B502" s="11">
        <v>0.3</v>
      </c>
      <c r="C502" s="12" t="s">
        <v>434</v>
      </c>
      <c r="D502" s="13" t="s">
        <v>631</v>
      </c>
      <c r="E502" s="12">
        <v>19131638</v>
      </c>
    </row>
    <row r="503" spans="1:5" ht="15">
      <c r="A503" s="10" t="s">
        <v>388</v>
      </c>
      <c r="B503" s="11">
        <v>0.3</v>
      </c>
      <c r="C503" s="12" t="s">
        <v>434</v>
      </c>
      <c r="D503" s="13" t="s">
        <v>631</v>
      </c>
      <c r="E503" s="12">
        <v>19131638</v>
      </c>
    </row>
    <row r="504" spans="1:5" ht="15">
      <c r="A504" s="10" t="s">
        <v>389</v>
      </c>
      <c r="B504" s="11">
        <v>0.5</v>
      </c>
      <c r="C504" s="12" t="s">
        <v>434</v>
      </c>
      <c r="D504" s="13" t="s">
        <v>631</v>
      </c>
      <c r="E504" s="12">
        <v>19131638</v>
      </c>
    </row>
    <row r="505" spans="1:5" ht="15">
      <c r="A505" s="10" t="s">
        <v>390</v>
      </c>
      <c r="B505" s="11">
        <v>0.8</v>
      </c>
      <c r="C505" s="12" t="s">
        <v>434</v>
      </c>
      <c r="D505" s="13" t="s">
        <v>631</v>
      </c>
      <c r="E505" s="12">
        <v>19131638</v>
      </c>
    </row>
    <row r="506" spans="1:5" ht="15">
      <c r="A506" s="10" t="s">
        <v>391</v>
      </c>
      <c r="B506" s="11">
        <v>0.8</v>
      </c>
      <c r="C506" s="12" t="s">
        <v>434</v>
      </c>
      <c r="D506" s="13" t="s">
        <v>631</v>
      </c>
      <c r="E506" s="12">
        <v>19131638</v>
      </c>
    </row>
    <row r="507" spans="1:5" ht="15">
      <c r="A507" s="10" t="s">
        <v>392</v>
      </c>
      <c r="B507" s="11">
        <v>0.08</v>
      </c>
      <c r="C507" s="12" t="s">
        <v>434</v>
      </c>
      <c r="D507" s="13" t="s">
        <v>631</v>
      </c>
      <c r="E507" s="12">
        <v>19131638</v>
      </c>
    </row>
    <row r="508" spans="1:5" ht="15">
      <c r="A508" s="10" t="s">
        <v>154</v>
      </c>
      <c r="B508" s="11">
        <v>0.8</v>
      </c>
      <c r="C508" s="12" t="s">
        <v>434</v>
      </c>
      <c r="D508" s="13" t="s">
        <v>631</v>
      </c>
      <c r="E508" s="12">
        <v>19131638</v>
      </c>
    </row>
    <row r="509" spans="1:5" ht="15">
      <c r="A509" s="10" t="s">
        <v>393</v>
      </c>
      <c r="B509" s="11">
        <v>0.7</v>
      </c>
      <c r="C509" s="12" t="s">
        <v>434</v>
      </c>
      <c r="D509" s="13" t="s">
        <v>631</v>
      </c>
      <c r="E509" s="12">
        <v>19131638</v>
      </c>
    </row>
    <row r="510" spans="1:5" ht="15">
      <c r="A510" s="10" t="s">
        <v>168</v>
      </c>
      <c r="B510" s="11">
        <v>1</v>
      </c>
      <c r="C510" s="12" t="s">
        <v>434</v>
      </c>
      <c r="D510" s="13" t="s">
        <v>631</v>
      </c>
      <c r="E510" s="12">
        <v>19131638</v>
      </c>
    </row>
    <row r="511" spans="1:5" ht="15">
      <c r="A511" s="10" t="s">
        <v>394</v>
      </c>
      <c r="B511" s="11">
        <v>0.5</v>
      </c>
      <c r="C511" s="12" t="s">
        <v>434</v>
      </c>
      <c r="D511" s="13" t="s">
        <v>631</v>
      </c>
      <c r="E511" s="12">
        <v>19131638</v>
      </c>
    </row>
    <row r="512" spans="1:5" ht="15">
      <c r="A512" s="10" t="s">
        <v>395</v>
      </c>
      <c r="B512" s="11">
        <v>0.9</v>
      </c>
      <c r="C512" s="12" t="s">
        <v>434</v>
      </c>
      <c r="D512" s="13" t="s">
        <v>631</v>
      </c>
      <c r="E512" s="12">
        <v>19131638</v>
      </c>
    </row>
    <row r="513" spans="1:5" ht="15">
      <c r="A513" s="10" t="s">
        <v>396</v>
      </c>
      <c r="B513" s="11">
        <v>0.3</v>
      </c>
      <c r="C513" s="12" t="s">
        <v>434</v>
      </c>
      <c r="D513" s="13" t="s">
        <v>631</v>
      </c>
      <c r="E513" s="12">
        <v>19131638</v>
      </c>
    </row>
    <row r="514" spans="1:5" ht="15">
      <c r="A514" s="10" t="s">
        <v>397</v>
      </c>
      <c r="B514" s="11">
        <v>0.2</v>
      </c>
      <c r="C514" s="12" t="s">
        <v>434</v>
      </c>
      <c r="D514" s="13" t="s">
        <v>631</v>
      </c>
      <c r="E514" s="12">
        <v>19131638</v>
      </c>
    </row>
    <row r="515" spans="1:5" ht="15">
      <c r="A515" s="10" t="s">
        <v>398</v>
      </c>
      <c r="B515" s="11">
        <v>0.9</v>
      </c>
      <c r="C515" s="12" t="s">
        <v>434</v>
      </c>
      <c r="D515" s="13" t="s">
        <v>631</v>
      </c>
      <c r="E515" s="12">
        <v>19131638</v>
      </c>
    </row>
    <row r="516" spans="1:5" ht="15">
      <c r="A516" s="10" t="s">
        <v>399</v>
      </c>
      <c r="B516" s="11">
        <v>0.3</v>
      </c>
      <c r="C516" s="12" t="s">
        <v>434</v>
      </c>
      <c r="D516" s="13" t="s">
        <v>631</v>
      </c>
      <c r="E516" s="12">
        <v>19131638</v>
      </c>
    </row>
    <row r="517" spans="1:5" ht="15">
      <c r="A517" s="10" t="s">
        <v>155</v>
      </c>
      <c r="B517" s="11">
        <v>0.03</v>
      </c>
      <c r="C517" s="12" t="s">
        <v>434</v>
      </c>
      <c r="D517" s="13" t="s">
        <v>631</v>
      </c>
      <c r="E517" s="12">
        <v>19131638</v>
      </c>
    </row>
    <row r="518" spans="1:5" ht="15">
      <c r="A518" s="10" t="s">
        <v>367</v>
      </c>
      <c r="B518" s="11">
        <v>0.4</v>
      </c>
      <c r="C518" s="12" t="s">
        <v>434</v>
      </c>
      <c r="D518" s="13" t="s">
        <v>631</v>
      </c>
      <c r="E518" s="12">
        <v>19131638</v>
      </c>
    </row>
    <row r="519" spans="1:5" ht="15">
      <c r="A519" s="10" t="s">
        <v>400</v>
      </c>
      <c r="B519" s="11">
        <v>0.5</v>
      </c>
      <c r="C519" s="12" t="s">
        <v>434</v>
      </c>
      <c r="D519" s="13" t="s">
        <v>631</v>
      </c>
      <c r="E519" s="12">
        <v>19131638</v>
      </c>
    </row>
    <row r="520" spans="1:5" ht="15">
      <c r="A520" s="10" t="s">
        <v>401</v>
      </c>
      <c r="B520" s="11">
        <v>0.3</v>
      </c>
      <c r="C520" s="12" t="s">
        <v>434</v>
      </c>
      <c r="D520" s="13" t="s">
        <v>631</v>
      </c>
      <c r="E520" s="12">
        <v>19131638</v>
      </c>
    </row>
    <row r="521" spans="1:5" ht="15">
      <c r="A521" s="10" t="s">
        <v>402</v>
      </c>
      <c r="B521" s="11">
        <v>0.6</v>
      </c>
      <c r="C521" s="12" t="s">
        <v>434</v>
      </c>
      <c r="D521" s="13" t="s">
        <v>631</v>
      </c>
      <c r="E521" s="12">
        <v>19131638</v>
      </c>
    </row>
    <row r="522" spans="1:5" ht="15">
      <c r="A522" s="10" t="s">
        <v>403</v>
      </c>
      <c r="B522" s="11">
        <v>1</v>
      </c>
      <c r="C522" s="12" t="s">
        <v>434</v>
      </c>
      <c r="D522" s="13" t="s">
        <v>631</v>
      </c>
      <c r="E522" s="12">
        <v>19131638</v>
      </c>
    </row>
    <row r="523" spans="1:5" ht="15">
      <c r="A523" s="10" t="s">
        <v>404</v>
      </c>
      <c r="B523" s="11">
        <v>0.7</v>
      </c>
      <c r="C523" s="12" t="s">
        <v>434</v>
      </c>
      <c r="D523" s="13" t="s">
        <v>631</v>
      </c>
      <c r="E523" s="12">
        <v>19131638</v>
      </c>
    </row>
    <row r="524" spans="1:5" ht="15">
      <c r="A524" s="10" t="s">
        <v>405</v>
      </c>
      <c r="B524" s="11">
        <v>0.4</v>
      </c>
      <c r="C524" s="12" t="s">
        <v>434</v>
      </c>
      <c r="D524" s="13" t="s">
        <v>631</v>
      </c>
      <c r="E524" s="12">
        <v>19131638</v>
      </c>
    </row>
    <row r="525" spans="1:5" ht="15">
      <c r="A525" s="10" t="s">
        <v>406</v>
      </c>
      <c r="B525" s="11">
        <v>0.5</v>
      </c>
      <c r="C525" s="12" t="s">
        <v>434</v>
      </c>
      <c r="D525" s="13" t="s">
        <v>631</v>
      </c>
      <c r="E525" s="12">
        <v>19131638</v>
      </c>
    </row>
    <row r="526" spans="1:5" ht="14.25">
      <c r="A526" s="42" t="s">
        <v>667</v>
      </c>
      <c r="B526" s="42">
        <v>1E-10</v>
      </c>
      <c r="C526" s="65" t="s">
        <v>318</v>
      </c>
      <c r="D526" s="44" t="s">
        <v>695</v>
      </c>
      <c r="E526" s="43" t="s">
        <v>694</v>
      </c>
    </row>
    <row r="527" spans="1:5" ht="14.25">
      <c r="A527" s="42" t="s">
        <v>669</v>
      </c>
      <c r="B527" s="42">
        <v>1E-07</v>
      </c>
      <c r="C527" s="65" t="s">
        <v>318</v>
      </c>
      <c r="D527" s="44" t="s">
        <v>695</v>
      </c>
      <c r="E527" s="43" t="s">
        <v>694</v>
      </c>
    </row>
    <row r="528" spans="1:5" ht="14.25">
      <c r="A528" t="s">
        <v>661</v>
      </c>
      <c r="B528">
        <v>1E-11</v>
      </c>
      <c r="C528" s="65" t="s">
        <v>318</v>
      </c>
      <c r="D528" s="2" t="s">
        <v>695</v>
      </c>
      <c r="E528" s="45" t="s">
        <v>696</v>
      </c>
    </row>
    <row r="529" spans="1:5" ht="14.25">
      <c r="A529" t="s">
        <v>428</v>
      </c>
      <c r="B529">
        <v>2E-08</v>
      </c>
      <c r="C529" s="65" t="s">
        <v>318</v>
      </c>
      <c r="D529" s="2" t="s">
        <v>695</v>
      </c>
      <c r="E529" s="45" t="s">
        <v>696</v>
      </c>
    </row>
    <row r="530" spans="1:5" ht="14.25">
      <c r="A530" t="s">
        <v>670</v>
      </c>
      <c r="B530">
        <v>5E-07</v>
      </c>
      <c r="C530" s="65" t="s">
        <v>318</v>
      </c>
      <c r="D530" s="2" t="s">
        <v>695</v>
      </c>
      <c r="E530" s="45" t="s">
        <v>696</v>
      </c>
    </row>
    <row r="531" spans="1:5" ht="14.25">
      <c r="A531" t="s">
        <v>81</v>
      </c>
      <c r="B531">
        <v>4E-08</v>
      </c>
      <c r="C531" s="65" t="s">
        <v>318</v>
      </c>
      <c r="D531" s="2" t="s">
        <v>695</v>
      </c>
      <c r="E531" s="66" t="s">
        <v>286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2011-06-14T09:21:12Z</dcterms:created>
  <dcterms:modified xsi:type="dcterms:W3CDTF">2011-11-04T11:18:19Z</dcterms:modified>
  <cp:category/>
  <cp:version/>
  <cp:contentType/>
  <cp:contentStatus/>
</cp:coreProperties>
</file>