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2061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<sst xmlns="http://schemas.openxmlformats.org/spreadsheetml/2006/main" count="151" uniqueCount="114">
  <si>
    <t>Organ</t>
  </si>
  <si>
    <t>Tumor type</t>
  </si>
  <si>
    <t>Spots on TMA (n)</t>
  </si>
  <si>
    <t>Analyzable (n)</t>
  </si>
  <si>
    <t>Negative (n)</t>
  </si>
  <si>
    <t>Positive (n)</t>
  </si>
  <si>
    <t>Positivity (%)</t>
  </si>
  <si>
    <t>Adrenal gland</t>
  </si>
  <si>
    <t>Adenoma</t>
  </si>
  <si>
    <t>Pheochromocytoma</t>
  </si>
  <si>
    <t>Brain</t>
  </si>
  <si>
    <t>Meningeoma</t>
  </si>
  <si>
    <t>Astrocytoma</t>
  </si>
  <si>
    <t>Glioblastoma multiforme</t>
  </si>
  <si>
    <t>Oligodendroglioma</t>
  </si>
  <si>
    <t>Normal</t>
  </si>
  <si>
    <t>Breast</t>
  </si>
  <si>
    <t>Mucinous cancer</t>
  </si>
  <si>
    <t>Colon</t>
  </si>
  <si>
    <t>Adenoma, mild dysplasia</t>
  </si>
  <si>
    <t>Adenoma, moderate dysplasia</t>
  </si>
  <si>
    <t>Adenoma, severe dysplasia</t>
  </si>
  <si>
    <t>Adenocarcinoma</t>
  </si>
  <si>
    <t>Endometrium</t>
  </si>
  <si>
    <t>Endometroid carcinoma</t>
  </si>
  <si>
    <t>Serous carcinoma</t>
  </si>
  <si>
    <t>Esophagus</t>
  </si>
  <si>
    <t>Squamous cell carcinoma</t>
  </si>
  <si>
    <t>Small cell carcinoma</t>
  </si>
  <si>
    <t>Gall bladder</t>
  </si>
  <si>
    <t>Kidney</t>
  </si>
  <si>
    <t>Oncocytoma</t>
  </si>
  <si>
    <t>Larynx</t>
  </si>
  <si>
    <t>Liver</t>
  </si>
  <si>
    <t>Hepatocellular carcinoma</t>
  </si>
  <si>
    <t>Lung</t>
  </si>
  <si>
    <t>Large cell cancer</t>
  </si>
  <si>
    <t>Small cell cancer</t>
  </si>
  <si>
    <t>Bronchoalveolar carcinoma</t>
  </si>
  <si>
    <t>Lymphatic tissue</t>
  </si>
  <si>
    <t>NHL, diffuse large B</t>
  </si>
  <si>
    <t>NHL, others</t>
  </si>
  <si>
    <t>Hodgkin lymphoma, mixed cell</t>
  </si>
  <si>
    <t>Hodgkin lymphoma, nodular sclerosis</t>
  </si>
  <si>
    <t>-</t>
  </si>
  <si>
    <t>Myometrium</t>
  </si>
  <si>
    <t>Leiomyoma</t>
  </si>
  <si>
    <t>Neuroendocrine tissue</t>
  </si>
  <si>
    <t>Paraganglioma</t>
  </si>
  <si>
    <t>Carcinoid tumor</t>
  </si>
  <si>
    <t>Oral cavity</t>
  </si>
  <si>
    <t>Ovary</t>
  </si>
  <si>
    <t>Serous cancer</t>
  </si>
  <si>
    <t>Endometroid cancer</t>
  </si>
  <si>
    <t>Pancreas</t>
  </si>
  <si>
    <t>Parathyroid</t>
  </si>
  <si>
    <t>Peripheral nerves</t>
  </si>
  <si>
    <t>Neurofibroma</t>
  </si>
  <si>
    <t>Schwannoma</t>
  </si>
  <si>
    <t>Pleura</t>
  </si>
  <si>
    <t>Malignant mesothelioma</t>
  </si>
  <si>
    <t>Prostate</t>
  </si>
  <si>
    <t>Adenocarcinoma, castration-resistant</t>
  </si>
  <si>
    <t>Adenocarcinoma, untreated</t>
  </si>
  <si>
    <t>Salivary gland</t>
  </si>
  <si>
    <t>Pleomorphic adenoma</t>
  </si>
  <si>
    <t>Skin</t>
  </si>
  <si>
    <t>Basalioma</t>
  </si>
  <si>
    <t>Benign appendix tumor</t>
  </si>
  <si>
    <t>Malignant melanoma</t>
  </si>
  <si>
    <t>Benign nevus</t>
  </si>
  <si>
    <t>Benign histiocytoma</t>
  </si>
  <si>
    <t>Kapillary hemangioma</t>
  </si>
  <si>
    <t>Kaposi Sarcoma</t>
  </si>
  <si>
    <t>Small intestine</t>
  </si>
  <si>
    <t>Soft tissue</t>
  </si>
  <si>
    <t>Lipoma</t>
  </si>
  <si>
    <t>Liposarcoma</t>
  </si>
  <si>
    <t>Malignant fibrous histiocytoma</t>
  </si>
  <si>
    <t>Leiomyosarcoma</t>
  </si>
  <si>
    <t>GIST</t>
  </si>
  <si>
    <t>Tendon sheet, giant cell tumor</t>
  </si>
  <si>
    <t>Normal (fat)</t>
  </si>
  <si>
    <t>Normal (sceletal muscle)</t>
  </si>
  <si>
    <t>Normal (smooth muscle)</t>
  </si>
  <si>
    <t>Stomach</t>
  </si>
  <si>
    <t>Diffuse adenocarcinoma</t>
  </si>
  <si>
    <t>Intestinal adenocarcinoma</t>
  </si>
  <si>
    <t>Testis</t>
  </si>
  <si>
    <t>Seminoma</t>
  </si>
  <si>
    <t>Non-seminomatous cancer</t>
  </si>
  <si>
    <t>Thymus</t>
  </si>
  <si>
    <t>Thymoma</t>
  </si>
  <si>
    <t>Thyroid</t>
  </si>
  <si>
    <t>Urinary bladder</t>
  </si>
  <si>
    <t>Uterus, cervix</t>
  </si>
  <si>
    <t>CIN III</t>
  </si>
  <si>
    <t>Vulva</t>
  </si>
  <si>
    <t>Total:</t>
  </si>
  <si>
    <t>Ano1 (IHC)</t>
  </si>
  <si>
    <t>Ductal carcinoma</t>
  </si>
  <si>
    <t>Lobular carcinoma</t>
  </si>
  <si>
    <t>Medullary carcinoma</t>
  </si>
  <si>
    <t>Tubular carcinoma</t>
  </si>
  <si>
    <t>Mucinous carcinoma</t>
  </si>
  <si>
    <t>Clear cell carcinoma</t>
  </si>
  <si>
    <t>Papillary carcinoma</t>
  </si>
  <si>
    <t>Chromophobic carcinoma</t>
  </si>
  <si>
    <t>Warthin tumor</t>
  </si>
  <si>
    <t>Adenoid-cystic carcinoma</t>
  </si>
  <si>
    <t>Follicular carcinoma</t>
  </si>
  <si>
    <t>Urothelial carcinoma, non-invasive (pTa)</t>
  </si>
  <si>
    <t>Urothelial carcinoma, invasive (pT2-4)</t>
  </si>
  <si>
    <t>Supplementary Table 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</si>
</sst>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4" fillId="33" borderId="10" xfId="0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4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3.28125" style="1" customWidth="1"/>
    <col min="2" max="2" width="37.00390625" style="1" customWidth="1"/>
    <col min="3" max="3" width="16.8515625" style="1" customWidth="1"/>
    <col min="4" max="4" width="16.28125" style="1" customWidth="1"/>
    <col min="5" max="5" width="13.8515625" style="1" customWidth="1"/>
    <col min="6" max="6" width="13.28125" style="1" customWidth="1"/>
    <col min="7" max="7" width="14.140625" style="1" customWidth="1"/>
    <col min="8" max="16384" width="11.421875" style="1" customWidth="1"/>
  </cols>
  <sheetData>
    <row r="1" ht="15">
      <c r="A1" s="1" t="s">
        <v>113</v>
      </c>
    </row>
    <row r="3" spans="4:7" ht="15">
      <c r="D3" s="18" t="s">
        <v>99</v>
      </c>
      <c r="E3" s="19"/>
      <c r="F3" s="19"/>
      <c r="G3" s="20"/>
    </row>
    <row r="4" spans="1:7" s="5" customFormat="1" ht="15">
      <c r="A4" s="2" t="s">
        <v>0</v>
      </c>
      <c r="B4" s="2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4" t="s">
        <v>6</v>
      </c>
    </row>
    <row r="5" spans="1:7" ht="15">
      <c r="A5" s="15" t="s">
        <v>7</v>
      </c>
      <c r="B5" s="6" t="s">
        <v>8</v>
      </c>
      <c r="C5" s="7">
        <v>14</v>
      </c>
      <c r="D5" s="7">
        <v>14</v>
      </c>
      <c r="E5" s="7">
        <v>14</v>
      </c>
      <c r="F5" s="7">
        <v>0</v>
      </c>
      <c r="G5" s="8">
        <f>F5*100/D5</f>
        <v>0</v>
      </c>
    </row>
    <row r="6" spans="1:7" ht="15">
      <c r="A6" s="16"/>
      <c r="B6" s="6" t="s">
        <v>9</v>
      </c>
      <c r="C6" s="7">
        <v>28</v>
      </c>
      <c r="D6" s="7">
        <v>27</v>
      </c>
      <c r="E6" s="7">
        <v>27</v>
      </c>
      <c r="F6" s="7">
        <v>0</v>
      </c>
      <c r="G6" s="8">
        <f aca="true" t="shared" si="0" ref="G6:G69">F6*100/D6</f>
        <v>0</v>
      </c>
    </row>
    <row r="7" spans="1:7" ht="15">
      <c r="A7" s="15" t="s">
        <v>10</v>
      </c>
      <c r="B7" s="6" t="s">
        <v>11</v>
      </c>
      <c r="C7" s="7">
        <v>48</v>
      </c>
      <c r="D7" s="7">
        <v>48</v>
      </c>
      <c r="E7" s="7">
        <v>48</v>
      </c>
      <c r="F7" s="7">
        <v>0</v>
      </c>
      <c r="G7" s="8">
        <f t="shared" si="0"/>
        <v>0</v>
      </c>
    </row>
    <row r="8" spans="1:7" ht="15">
      <c r="A8" s="17"/>
      <c r="B8" s="6" t="s">
        <v>12</v>
      </c>
      <c r="C8" s="7">
        <v>48</v>
      </c>
      <c r="D8" s="7">
        <v>48</v>
      </c>
      <c r="E8" s="7">
        <v>48</v>
      </c>
      <c r="F8" s="7">
        <v>0</v>
      </c>
      <c r="G8" s="8">
        <f t="shared" si="0"/>
        <v>0</v>
      </c>
    </row>
    <row r="9" spans="1:7" ht="15">
      <c r="A9" s="17"/>
      <c r="B9" s="6" t="s">
        <v>13</v>
      </c>
      <c r="C9" s="7">
        <v>44</v>
      </c>
      <c r="D9" s="7">
        <v>38</v>
      </c>
      <c r="E9" s="7">
        <v>37</v>
      </c>
      <c r="F9" s="7">
        <v>1</v>
      </c>
      <c r="G9" s="8">
        <f t="shared" si="0"/>
        <v>2.6315789473684212</v>
      </c>
    </row>
    <row r="10" spans="1:7" ht="15">
      <c r="A10" s="17"/>
      <c r="B10" s="6" t="s">
        <v>14</v>
      </c>
      <c r="C10" s="7">
        <v>25</v>
      </c>
      <c r="D10" s="7">
        <v>23</v>
      </c>
      <c r="E10" s="7">
        <v>23</v>
      </c>
      <c r="F10" s="7">
        <v>0</v>
      </c>
      <c r="G10" s="8">
        <f t="shared" si="0"/>
        <v>0</v>
      </c>
    </row>
    <row r="11" spans="1:7" ht="15">
      <c r="A11" s="16"/>
      <c r="B11" s="6" t="s">
        <v>15</v>
      </c>
      <c r="C11" s="7">
        <v>18</v>
      </c>
      <c r="D11" s="7">
        <v>10</v>
      </c>
      <c r="E11" s="7">
        <v>10</v>
      </c>
      <c r="F11" s="7">
        <v>0</v>
      </c>
      <c r="G11" s="8">
        <f t="shared" si="0"/>
        <v>0</v>
      </c>
    </row>
    <row r="12" spans="1:7" ht="15">
      <c r="A12" s="15" t="s">
        <v>16</v>
      </c>
      <c r="B12" s="6" t="s">
        <v>100</v>
      </c>
      <c r="C12" s="7">
        <v>45</v>
      </c>
      <c r="D12" s="7">
        <v>34</v>
      </c>
      <c r="E12" s="7">
        <v>34</v>
      </c>
      <c r="F12" s="7">
        <v>0</v>
      </c>
      <c r="G12" s="8">
        <f t="shared" si="0"/>
        <v>0</v>
      </c>
    </row>
    <row r="13" spans="1:7" ht="15">
      <c r="A13" s="17"/>
      <c r="B13" s="6" t="s">
        <v>101</v>
      </c>
      <c r="C13" s="7">
        <v>40</v>
      </c>
      <c r="D13" s="7">
        <v>20</v>
      </c>
      <c r="E13" s="7">
        <v>20</v>
      </c>
      <c r="F13" s="7">
        <v>0</v>
      </c>
      <c r="G13" s="8">
        <f t="shared" si="0"/>
        <v>0</v>
      </c>
    </row>
    <row r="14" spans="1:7" ht="15">
      <c r="A14" s="17"/>
      <c r="B14" s="6" t="s">
        <v>102</v>
      </c>
      <c r="C14" s="7">
        <v>60</v>
      </c>
      <c r="D14" s="7">
        <v>53</v>
      </c>
      <c r="E14" s="7">
        <v>53</v>
      </c>
      <c r="F14" s="7">
        <v>0</v>
      </c>
      <c r="G14" s="8">
        <f t="shared" si="0"/>
        <v>0</v>
      </c>
    </row>
    <row r="15" spans="1:7" ht="15">
      <c r="A15" s="17"/>
      <c r="B15" s="6" t="s">
        <v>103</v>
      </c>
      <c r="C15" s="7">
        <v>20</v>
      </c>
      <c r="D15" s="7">
        <v>17</v>
      </c>
      <c r="E15" s="7">
        <v>17</v>
      </c>
      <c r="F15" s="7">
        <v>0</v>
      </c>
      <c r="G15" s="8">
        <f t="shared" si="0"/>
        <v>0</v>
      </c>
    </row>
    <row r="16" spans="1:7" ht="15">
      <c r="A16" s="17"/>
      <c r="B16" s="6" t="s">
        <v>104</v>
      </c>
      <c r="C16" s="7">
        <v>26</v>
      </c>
      <c r="D16" s="7">
        <v>22</v>
      </c>
      <c r="E16" s="7">
        <v>22</v>
      </c>
      <c r="F16" s="7">
        <v>0</v>
      </c>
      <c r="G16" s="8">
        <f t="shared" si="0"/>
        <v>0</v>
      </c>
    </row>
    <row r="17" spans="1:7" ht="15">
      <c r="A17" s="16"/>
      <c r="B17" s="6" t="s">
        <v>15</v>
      </c>
      <c r="C17" s="7">
        <v>5</v>
      </c>
      <c r="D17" s="7">
        <v>4</v>
      </c>
      <c r="E17" s="7">
        <v>4</v>
      </c>
      <c r="F17" s="7">
        <v>0</v>
      </c>
      <c r="G17" s="8">
        <f t="shared" si="0"/>
        <v>0</v>
      </c>
    </row>
    <row r="18" spans="1:7" ht="15">
      <c r="A18" s="15" t="s">
        <v>18</v>
      </c>
      <c r="B18" s="6" t="s">
        <v>19</v>
      </c>
      <c r="C18" s="7">
        <v>36</v>
      </c>
      <c r="D18" s="7">
        <v>23</v>
      </c>
      <c r="E18" s="7">
        <v>23</v>
      </c>
      <c r="F18" s="7">
        <v>0</v>
      </c>
      <c r="G18" s="8">
        <f t="shared" si="0"/>
        <v>0</v>
      </c>
    </row>
    <row r="19" spans="1:7" ht="15">
      <c r="A19" s="17"/>
      <c r="B19" s="6" t="s">
        <v>20</v>
      </c>
      <c r="C19" s="7">
        <v>79</v>
      </c>
      <c r="D19" s="7">
        <v>70</v>
      </c>
      <c r="E19" s="7">
        <v>70</v>
      </c>
      <c r="F19" s="7">
        <v>0</v>
      </c>
      <c r="G19" s="8">
        <f t="shared" si="0"/>
        <v>0</v>
      </c>
    </row>
    <row r="20" spans="1:7" ht="15">
      <c r="A20" s="17"/>
      <c r="B20" s="6" t="s">
        <v>21</v>
      </c>
      <c r="C20" s="7">
        <v>28</v>
      </c>
      <c r="D20" s="7">
        <v>25</v>
      </c>
      <c r="E20" s="7">
        <v>25</v>
      </c>
      <c r="F20" s="7">
        <v>0</v>
      </c>
      <c r="G20" s="8">
        <f t="shared" si="0"/>
        <v>0</v>
      </c>
    </row>
    <row r="21" spans="1:7" ht="15">
      <c r="A21" s="17"/>
      <c r="B21" s="6" t="s">
        <v>22</v>
      </c>
      <c r="C21" s="7">
        <v>49</v>
      </c>
      <c r="D21" s="7">
        <v>40</v>
      </c>
      <c r="E21" s="7">
        <v>40</v>
      </c>
      <c r="F21" s="7">
        <v>0</v>
      </c>
      <c r="G21" s="8">
        <f t="shared" si="0"/>
        <v>0</v>
      </c>
    </row>
    <row r="22" spans="1:7" ht="15">
      <c r="A22" s="16"/>
      <c r="B22" s="6" t="s">
        <v>15</v>
      </c>
      <c r="C22" s="7">
        <v>5</v>
      </c>
      <c r="D22" s="7">
        <v>1</v>
      </c>
      <c r="E22" s="7">
        <v>1</v>
      </c>
      <c r="F22" s="7">
        <v>0</v>
      </c>
      <c r="G22" s="8">
        <f t="shared" si="0"/>
        <v>0</v>
      </c>
    </row>
    <row r="23" spans="1:7" ht="15">
      <c r="A23" s="15" t="s">
        <v>23</v>
      </c>
      <c r="B23" s="6" t="s">
        <v>24</v>
      </c>
      <c r="C23" s="7">
        <v>49</v>
      </c>
      <c r="D23" s="7">
        <v>47</v>
      </c>
      <c r="E23" s="7">
        <v>43</v>
      </c>
      <c r="F23" s="7">
        <v>4</v>
      </c>
      <c r="G23" s="8">
        <f t="shared" si="0"/>
        <v>8.51063829787234</v>
      </c>
    </row>
    <row r="24" spans="1:7" ht="15">
      <c r="A24" s="17"/>
      <c r="B24" s="6" t="s">
        <v>25</v>
      </c>
      <c r="C24" s="7">
        <v>32</v>
      </c>
      <c r="D24" s="7">
        <v>30</v>
      </c>
      <c r="E24" s="7">
        <v>30</v>
      </c>
      <c r="F24" s="7">
        <v>0</v>
      </c>
      <c r="G24" s="8">
        <f t="shared" si="0"/>
        <v>0</v>
      </c>
    </row>
    <row r="25" spans="1:7" ht="15">
      <c r="A25" s="16"/>
      <c r="B25" s="6" t="s">
        <v>15</v>
      </c>
      <c r="C25" s="7">
        <v>15</v>
      </c>
      <c r="D25" s="7">
        <v>5</v>
      </c>
      <c r="E25" s="7">
        <v>5</v>
      </c>
      <c r="F25" s="7">
        <v>0</v>
      </c>
      <c r="G25" s="8">
        <f t="shared" si="0"/>
        <v>0</v>
      </c>
    </row>
    <row r="26" spans="1:7" ht="15">
      <c r="A26" s="15" t="s">
        <v>26</v>
      </c>
      <c r="B26" s="6" t="s">
        <v>22</v>
      </c>
      <c r="C26" s="7">
        <v>9</v>
      </c>
      <c r="D26" s="7">
        <v>8</v>
      </c>
      <c r="E26" s="7">
        <v>7</v>
      </c>
      <c r="F26" s="7">
        <v>1</v>
      </c>
      <c r="G26" s="8">
        <f t="shared" si="0"/>
        <v>12.5</v>
      </c>
    </row>
    <row r="27" spans="1:7" ht="15">
      <c r="A27" s="17"/>
      <c r="B27" s="6" t="s">
        <v>27</v>
      </c>
      <c r="C27" s="7">
        <v>33</v>
      </c>
      <c r="D27" s="7">
        <v>31</v>
      </c>
      <c r="E27" s="7">
        <v>27</v>
      </c>
      <c r="F27" s="7">
        <v>4</v>
      </c>
      <c r="G27" s="8">
        <f t="shared" si="0"/>
        <v>12.903225806451612</v>
      </c>
    </row>
    <row r="28" spans="1:7" ht="15">
      <c r="A28" s="17"/>
      <c r="B28" s="6" t="s">
        <v>28</v>
      </c>
      <c r="C28" s="7">
        <v>1</v>
      </c>
      <c r="D28" s="7">
        <v>1</v>
      </c>
      <c r="E28" s="7">
        <v>1</v>
      </c>
      <c r="F28" s="7">
        <v>0</v>
      </c>
      <c r="G28" s="8">
        <f t="shared" si="0"/>
        <v>0</v>
      </c>
    </row>
    <row r="29" spans="1:7" ht="15">
      <c r="A29" s="16"/>
      <c r="B29" s="6" t="s">
        <v>15</v>
      </c>
      <c r="C29" s="7">
        <v>10</v>
      </c>
      <c r="D29" s="7">
        <v>5</v>
      </c>
      <c r="E29" s="7">
        <v>5</v>
      </c>
      <c r="F29" s="7">
        <v>0</v>
      </c>
      <c r="G29" s="8">
        <f t="shared" si="0"/>
        <v>0</v>
      </c>
    </row>
    <row r="30" spans="1:7" ht="15">
      <c r="A30" s="15" t="s">
        <v>29</v>
      </c>
      <c r="B30" s="6" t="s">
        <v>22</v>
      </c>
      <c r="C30" s="7">
        <v>45</v>
      </c>
      <c r="D30" s="7">
        <v>37</v>
      </c>
      <c r="E30" s="7">
        <v>33</v>
      </c>
      <c r="F30" s="7">
        <v>4</v>
      </c>
      <c r="G30" s="8">
        <f t="shared" si="0"/>
        <v>10.81081081081081</v>
      </c>
    </row>
    <row r="31" spans="1:7" ht="15">
      <c r="A31" s="16"/>
      <c r="B31" s="6" t="s">
        <v>15</v>
      </c>
      <c r="C31" s="7">
        <v>9</v>
      </c>
      <c r="D31" s="7">
        <v>6</v>
      </c>
      <c r="E31" s="7">
        <v>3</v>
      </c>
      <c r="F31" s="7">
        <v>3</v>
      </c>
      <c r="G31" s="8">
        <f t="shared" si="0"/>
        <v>50</v>
      </c>
    </row>
    <row r="32" spans="1:7" ht="15">
      <c r="A32" s="15" t="s">
        <v>30</v>
      </c>
      <c r="B32" s="6" t="s">
        <v>105</v>
      </c>
      <c r="C32" s="7">
        <v>58</v>
      </c>
      <c r="D32" s="7">
        <v>52</v>
      </c>
      <c r="E32" s="7">
        <v>52</v>
      </c>
      <c r="F32" s="7">
        <v>0</v>
      </c>
      <c r="G32" s="8">
        <f t="shared" si="0"/>
        <v>0</v>
      </c>
    </row>
    <row r="33" spans="1:7" ht="15">
      <c r="A33" s="17"/>
      <c r="B33" s="6" t="s">
        <v>106</v>
      </c>
      <c r="C33" s="7">
        <v>38</v>
      </c>
      <c r="D33" s="7">
        <v>33</v>
      </c>
      <c r="E33" s="7">
        <v>33</v>
      </c>
      <c r="F33" s="7">
        <v>0</v>
      </c>
      <c r="G33" s="8">
        <f t="shared" si="0"/>
        <v>0</v>
      </c>
    </row>
    <row r="34" spans="1:7" ht="15">
      <c r="A34" s="17"/>
      <c r="B34" s="6" t="s">
        <v>107</v>
      </c>
      <c r="C34" s="7">
        <v>11</v>
      </c>
      <c r="D34" s="7">
        <v>11</v>
      </c>
      <c r="E34" s="7">
        <v>11</v>
      </c>
      <c r="F34" s="7">
        <v>0</v>
      </c>
      <c r="G34" s="8">
        <f t="shared" si="0"/>
        <v>0</v>
      </c>
    </row>
    <row r="35" spans="1:7" ht="15">
      <c r="A35" s="17"/>
      <c r="B35" s="6" t="s">
        <v>31</v>
      </c>
      <c r="C35" s="7">
        <v>24</v>
      </c>
      <c r="D35" s="7">
        <v>22</v>
      </c>
      <c r="E35" s="7">
        <v>22</v>
      </c>
      <c r="F35" s="7">
        <v>0</v>
      </c>
      <c r="G35" s="8">
        <f t="shared" si="0"/>
        <v>0</v>
      </c>
    </row>
    <row r="36" spans="1:7" ht="15">
      <c r="A36" s="16"/>
      <c r="B36" s="6" t="s">
        <v>15</v>
      </c>
      <c r="C36" s="7">
        <v>21</v>
      </c>
      <c r="D36" s="7">
        <v>12</v>
      </c>
      <c r="E36" s="7">
        <v>12</v>
      </c>
      <c r="F36" s="7">
        <v>0</v>
      </c>
      <c r="G36" s="8">
        <f t="shared" si="0"/>
        <v>0</v>
      </c>
    </row>
    <row r="37" spans="1:7" ht="15">
      <c r="A37" s="9" t="s">
        <v>32</v>
      </c>
      <c r="B37" s="6" t="s">
        <v>27</v>
      </c>
      <c r="C37" s="7">
        <v>58</v>
      </c>
      <c r="D37" s="7">
        <v>38</v>
      </c>
      <c r="E37" s="7">
        <v>34</v>
      </c>
      <c r="F37" s="7">
        <v>4</v>
      </c>
      <c r="G37" s="8">
        <f t="shared" si="0"/>
        <v>10.526315789473685</v>
      </c>
    </row>
    <row r="38" spans="1:7" ht="15">
      <c r="A38" s="15" t="s">
        <v>33</v>
      </c>
      <c r="B38" s="6" t="s">
        <v>34</v>
      </c>
      <c r="C38" s="7">
        <v>97</v>
      </c>
      <c r="D38" s="7">
        <v>81</v>
      </c>
      <c r="E38" s="7">
        <v>79</v>
      </c>
      <c r="F38" s="7">
        <v>2</v>
      </c>
      <c r="G38" s="8">
        <f t="shared" si="0"/>
        <v>2.4691358024691357</v>
      </c>
    </row>
    <row r="39" spans="1:7" ht="15">
      <c r="A39" s="16"/>
      <c r="B39" s="6" t="s">
        <v>15</v>
      </c>
      <c r="C39" s="7">
        <v>20</v>
      </c>
      <c r="D39" s="7">
        <v>13</v>
      </c>
      <c r="E39" s="7">
        <v>13</v>
      </c>
      <c r="F39" s="7">
        <v>0</v>
      </c>
      <c r="G39" s="8">
        <f t="shared" si="0"/>
        <v>0</v>
      </c>
    </row>
    <row r="40" spans="1:7" ht="15">
      <c r="A40" s="15" t="s">
        <v>35</v>
      </c>
      <c r="B40" s="6" t="s">
        <v>27</v>
      </c>
      <c r="C40" s="7">
        <v>45</v>
      </c>
      <c r="D40" s="7">
        <v>44</v>
      </c>
      <c r="E40" s="7">
        <v>44</v>
      </c>
      <c r="F40" s="7">
        <v>0</v>
      </c>
      <c r="G40" s="8">
        <f t="shared" si="0"/>
        <v>0</v>
      </c>
    </row>
    <row r="41" spans="1:7" ht="15">
      <c r="A41" s="17"/>
      <c r="B41" s="6" t="s">
        <v>22</v>
      </c>
      <c r="C41" s="7">
        <v>83</v>
      </c>
      <c r="D41" s="7">
        <v>74</v>
      </c>
      <c r="E41" s="7">
        <v>74</v>
      </c>
      <c r="F41" s="7">
        <v>0</v>
      </c>
      <c r="G41" s="8">
        <f t="shared" si="0"/>
        <v>0</v>
      </c>
    </row>
    <row r="42" spans="1:7" ht="15">
      <c r="A42" s="17"/>
      <c r="B42" s="6" t="s">
        <v>36</v>
      </c>
      <c r="C42" s="7">
        <v>25</v>
      </c>
      <c r="D42" s="7">
        <v>23</v>
      </c>
      <c r="E42" s="7">
        <v>23</v>
      </c>
      <c r="F42" s="7">
        <v>0</v>
      </c>
      <c r="G42" s="8">
        <f t="shared" si="0"/>
        <v>0</v>
      </c>
    </row>
    <row r="43" spans="1:7" ht="15">
      <c r="A43" s="17"/>
      <c r="B43" s="6" t="s">
        <v>37</v>
      </c>
      <c r="C43" s="7">
        <v>49</v>
      </c>
      <c r="D43" s="7">
        <v>46</v>
      </c>
      <c r="E43" s="7">
        <v>46</v>
      </c>
      <c r="F43" s="7">
        <v>0</v>
      </c>
      <c r="G43" s="8">
        <f t="shared" si="0"/>
        <v>0</v>
      </c>
    </row>
    <row r="44" spans="1:7" ht="15">
      <c r="A44" s="17"/>
      <c r="B44" s="6" t="s">
        <v>38</v>
      </c>
      <c r="C44" s="7">
        <v>7</v>
      </c>
      <c r="D44" s="7">
        <v>7</v>
      </c>
      <c r="E44" s="7">
        <v>7</v>
      </c>
      <c r="F44" s="7">
        <v>0</v>
      </c>
      <c r="G44" s="8">
        <f t="shared" si="0"/>
        <v>0</v>
      </c>
    </row>
    <row r="45" spans="1:7" ht="15">
      <c r="A45" s="16"/>
      <c r="B45" s="6" t="s">
        <v>15</v>
      </c>
      <c r="C45" s="7">
        <v>17</v>
      </c>
      <c r="D45" s="7">
        <v>9</v>
      </c>
      <c r="E45" s="7">
        <v>9</v>
      </c>
      <c r="F45" s="7">
        <v>0</v>
      </c>
      <c r="G45" s="8">
        <f t="shared" si="0"/>
        <v>0</v>
      </c>
    </row>
    <row r="46" spans="1:7" ht="15">
      <c r="A46" s="15" t="s">
        <v>39</v>
      </c>
      <c r="B46" s="6" t="s">
        <v>40</v>
      </c>
      <c r="C46" s="7">
        <v>10</v>
      </c>
      <c r="D46" s="7">
        <v>9</v>
      </c>
      <c r="E46" s="7">
        <v>9</v>
      </c>
      <c r="F46" s="7">
        <v>0</v>
      </c>
      <c r="G46" s="8">
        <f t="shared" si="0"/>
        <v>0</v>
      </c>
    </row>
    <row r="47" spans="1:7" ht="15">
      <c r="A47" s="17"/>
      <c r="B47" s="6" t="s">
        <v>41</v>
      </c>
      <c r="C47" s="7">
        <v>56</v>
      </c>
      <c r="D47" s="7">
        <v>54</v>
      </c>
      <c r="E47" s="7">
        <v>54</v>
      </c>
      <c r="F47" s="7">
        <v>0</v>
      </c>
      <c r="G47" s="8">
        <f t="shared" si="0"/>
        <v>0</v>
      </c>
    </row>
    <row r="48" spans="1:7" ht="15">
      <c r="A48" s="17"/>
      <c r="B48" s="6" t="s">
        <v>42</v>
      </c>
      <c r="C48" s="7">
        <v>17</v>
      </c>
      <c r="D48" s="7">
        <v>15</v>
      </c>
      <c r="E48" s="7">
        <v>15</v>
      </c>
      <c r="F48" s="7">
        <v>0</v>
      </c>
      <c r="G48" s="8">
        <f t="shared" si="0"/>
        <v>0</v>
      </c>
    </row>
    <row r="49" spans="1:7" ht="15">
      <c r="A49" s="17"/>
      <c r="B49" s="6" t="s">
        <v>43</v>
      </c>
      <c r="C49" s="7">
        <v>25</v>
      </c>
      <c r="D49" s="7">
        <v>24</v>
      </c>
      <c r="E49" s="7">
        <v>24</v>
      </c>
      <c r="F49" s="7">
        <v>0</v>
      </c>
      <c r="G49" s="8">
        <f t="shared" si="0"/>
        <v>0</v>
      </c>
    </row>
    <row r="50" spans="1:7" ht="15">
      <c r="A50" s="16"/>
      <c r="B50" s="6" t="s">
        <v>15</v>
      </c>
      <c r="C50" s="7">
        <v>17</v>
      </c>
      <c r="D50" s="7">
        <v>0</v>
      </c>
      <c r="E50" s="7">
        <v>0</v>
      </c>
      <c r="F50" s="7">
        <v>0</v>
      </c>
      <c r="G50" s="8" t="s">
        <v>44</v>
      </c>
    </row>
    <row r="51" spans="1:7" ht="15">
      <c r="A51" s="15" t="s">
        <v>45</v>
      </c>
      <c r="B51" s="6" t="s">
        <v>46</v>
      </c>
      <c r="C51" s="7">
        <v>57</v>
      </c>
      <c r="D51" s="7">
        <v>57</v>
      </c>
      <c r="E51" s="7">
        <v>57</v>
      </c>
      <c r="F51" s="7">
        <v>0</v>
      </c>
      <c r="G51" s="8">
        <f t="shared" si="0"/>
        <v>0</v>
      </c>
    </row>
    <row r="52" spans="1:7" ht="15">
      <c r="A52" s="16"/>
      <c r="B52" s="6" t="s">
        <v>15</v>
      </c>
      <c r="C52" s="7">
        <v>12</v>
      </c>
      <c r="D52" s="7">
        <v>10</v>
      </c>
      <c r="E52" s="7">
        <v>10</v>
      </c>
      <c r="F52" s="7">
        <v>0</v>
      </c>
      <c r="G52" s="8">
        <f t="shared" si="0"/>
        <v>0</v>
      </c>
    </row>
    <row r="53" spans="1:7" ht="15">
      <c r="A53" s="15" t="s">
        <v>47</v>
      </c>
      <c r="B53" s="6" t="s">
        <v>48</v>
      </c>
      <c r="C53" s="7">
        <v>8</v>
      </c>
      <c r="D53" s="7">
        <v>8</v>
      </c>
      <c r="E53" s="7">
        <v>8</v>
      </c>
      <c r="F53" s="7">
        <v>0</v>
      </c>
      <c r="G53" s="8">
        <f t="shared" si="0"/>
        <v>0</v>
      </c>
    </row>
    <row r="54" spans="1:7" ht="15">
      <c r="A54" s="16"/>
      <c r="B54" s="6" t="s">
        <v>49</v>
      </c>
      <c r="C54" s="7">
        <v>37</v>
      </c>
      <c r="D54" s="7">
        <v>35</v>
      </c>
      <c r="E54" s="7">
        <v>35</v>
      </c>
      <c r="F54" s="7">
        <v>0</v>
      </c>
      <c r="G54" s="8">
        <f t="shared" si="0"/>
        <v>0</v>
      </c>
    </row>
    <row r="55" spans="1:7" ht="15">
      <c r="A55" s="15" t="s">
        <v>50</v>
      </c>
      <c r="B55" s="6" t="s">
        <v>27</v>
      </c>
      <c r="C55" s="7">
        <v>50</v>
      </c>
      <c r="D55" s="7">
        <v>46</v>
      </c>
      <c r="E55" s="7">
        <v>40</v>
      </c>
      <c r="F55" s="7">
        <v>6</v>
      </c>
      <c r="G55" s="8">
        <f t="shared" si="0"/>
        <v>13.043478260869565</v>
      </c>
    </row>
    <row r="56" spans="1:7" ht="15">
      <c r="A56" s="16"/>
      <c r="B56" s="6" t="s">
        <v>15</v>
      </c>
      <c r="C56" s="7">
        <v>10</v>
      </c>
      <c r="D56" s="7">
        <v>2</v>
      </c>
      <c r="E56" s="7">
        <v>2</v>
      </c>
      <c r="F56" s="7">
        <v>0</v>
      </c>
      <c r="G56" s="8">
        <f t="shared" si="0"/>
        <v>0</v>
      </c>
    </row>
    <row r="57" spans="1:7" ht="15">
      <c r="A57" s="15" t="s">
        <v>51</v>
      </c>
      <c r="B57" s="6" t="s">
        <v>52</v>
      </c>
      <c r="C57" s="7">
        <v>47</v>
      </c>
      <c r="D57" s="7">
        <v>45</v>
      </c>
      <c r="E57" s="7">
        <v>45</v>
      </c>
      <c r="F57" s="7">
        <v>0</v>
      </c>
      <c r="G57" s="8">
        <f t="shared" si="0"/>
        <v>0</v>
      </c>
    </row>
    <row r="58" spans="1:7" ht="15">
      <c r="A58" s="17"/>
      <c r="B58" s="6" t="s">
        <v>17</v>
      </c>
      <c r="C58" s="7">
        <v>21</v>
      </c>
      <c r="D58" s="7">
        <v>15</v>
      </c>
      <c r="E58" s="7">
        <v>15</v>
      </c>
      <c r="F58" s="7">
        <v>0</v>
      </c>
      <c r="G58" s="8">
        <f t="shared" si="0"/>
        <v>0</v>
      </c>
    </row>
    <row r="59" spans="1:7" ht="15">
      <c r="A59" s="16"/>
      <c r="B59" s="6" t="s">
        <v>53</v>
      </c>
      <c r="C59" s="7">
        <v>43</v>
      </c>
      <c r="D59" s="7">
        <v>41</v>
      </c>
      <c r="E59" s="7">
        <v>41</v>
      </c>
      <c r="F59" s="7">
        <v>0</v>
      </c>
      <c r="G59" s="8">
        <f t="shared" si="0"/>
        <v>0</v>
      </c>
    </row>
    <row r="60" spans="1:7" ht="15">
      <c r="A60" s="15" t="s">
        <v>54</v>
      </c>
      <c r="B60" s="6" t="s">
        <v>22</v>
      </c>
      <c r="C60" s="7">
        <v>49</v>
      </c>
      <c r="D60" s="7">
        <v>42</v>
      </c>
      <c r="E60" s="7">
        <v>39</v>
      </c>
      <c r="F60" s="7">
        <v>3</v>
      </c>
      <c r="G60" s="8">
        <f t="shared" si="0"/>
        <v>7.142857142857143</v>
      </c>
    </row>
    <row r="61" spans="1:7" ht="15">
      <c r="A61" s="16"/>
      <c r="B61" s="6" t="s">
        <v>15</v>
      </c>
      <c r="C61" s="7">
        <v>10</v>
      </c>
      <c r="D61" s="7">
        <v>10</v>
      </c>
      <c r="E61" s="7">
        <v>10</v>
      </c>
      <c r="F61" s="7">
        <v>0</v>
      </c>
      <c r="G61" s="8">
        <f t="shared" si="0"/>
        <v>0</v>
      </c>
    </row>
    <row r="62" spans="1:7" ht="15">
      <c r="A62" s="15" t="s">
        <v>55</v>
      </c>
      <c r="B62" s="6" t="s">
        <v>8</v>
      </c>
      <c r="C62" s="7">
        <v>43</v>
      </c>
      <c r="D62" s="7">
        <v>34</v>
      </c>
      <c r="E62" s="7">
        <v>34</v>
      </c>
      <c r="F62" s="7">
        <v>0</v>
      </c>
      <c r="G62" s="8">
        <f t="shared" si="0"/>
        <v>0</v>
      </c>
    </row>
    <row r="63" spans="1:7" ht="15">
      <c r="A63" s="16"/>
      <c r="B63" s="6" t="s">
        <v>15</v>
      </c>
      <c r="C63" s="7">
        <v>2</v>
      </c>
      <c r="D63" s="7">
        <v>2</v>
      </c>
      <c r="E63" s="7">
        <v>2</v>
      </c>
      <c r="F63" s="7">
        <v>0</v>
      </c>
      <c r="G63" s="8">
        <f t="shared" si="0"/>
        <v>0</v>
      </c>
    </row>
    <row r="64" spans="1:7" ht="15">
      <c r="A64" s="15" t="s">
        <v>56</v>
      </c>
      <c r="B64" s="6" t="s">
        <v>57</v>
      </c>
      <c r="C64" s="7">
        <v>41</v>
      </c>
      <c r="D64" s="7">
        <v>37</v>
      </c>
      <c r="E64" s="7">
        <v>37</v>
      </c>
      <c r="F64" s="7">
        <v>0</v>
      </c>
      <c r="G64" s="8">
        <f t="shared" si="0"/>
        <v>0</v>
      </c>
    </row>
    <row r="65" spans="1:7" ht="15">
      <c r="A65" s="16"/>
      <c r="B65" s="6" t="s">
        <v>58</v>
      </c>
      <c r="C65" s="7">
        <v>49</v>
      </c>
      <c r="D65" s="7">
        <v>41</v>
      </c>
      <c r="E65" s="7">
        <v>41</v>
      </c>
      <c r="F65" s="7">
        <v>0</v>
      </c>
      <c r="G65" s="8">
        <f t="shared" si="0"/>
        <v>0</v>
      </c>
    </row>
    <row r="66" spans="1:7" ht="15">
      <c r="A66" s="9" t="s">
        <v>59</v>
      </c>
      <c r="B66" s="6" t="s">
        <v>60</v>
      </c>
      <c r="C66" s="7">
        <v>31</v>
      </c>
      <c r="D66" s="7">
        <v>26</v>
      </c>
      <c r="E66" s="7">
        <v>26</v>
      </c>
      <c r="F66" s="7">
        <v>0</v>
      </c>
      <c r="G66" s="8">
        <f t="shared" si="0"/>
        <v>0</v>
      </c>
    </row>
    <row r="67" spans="1:7" ht="15">
      <c r="A67" s="15" t="s">
        <v>61</v>
      </c>
      <c r="B67" s="6" t="s">
        <v>62</v>
      </c>
      <c r="C67" s="7">
        <v>41</v>
      </c>
      <c r="D67" s="7">
        <v>30</v>
      </c>
      <c r="E67" s="7">
        <v>30</v>
      </c>
      <c r="F67" s="7">
        <v>0</v>
      </c>
      <c r="G67" s="8">
        <f t="shared" si="0"/>
        <v>0</v>
      </c>
    </row>
    <row r="68" spans="1:7" ht="15">
      <c r="A68" s="17"/>
      <c r="B68" s="6" t="s">
        <v>63</v>
      </c>
      <c r="C68" s="7">
        <v>50</v>
      </c>
      <c r="D68" s="7">
        <v>38</v>
      </c>
      <c r="E68" s="7">
        <v>38</v>
      </c>
      <c r="F68" s="7">
        <v>0</v>
      </c>
      <c r="G68" s="8">
        <f t="shared" si="0"/>
        <v>0</v>
      </c>
    </row>
    <row r="69" spans="1:7" ht="15">
      <c r="A69" s="16"/>
      <c r="B69" s="6" t="s">
        <v>15</v>
      </c>
      <c r="C69" s="7">
        <v>26</v>
      </c>
      <c r="D69" s="7">
        <v>17</v>
      </c>
      <c r="E69" s="7">
        <v>17</v>
      </c>
      <c r="F69" s="7">
        <v>0</v>
      </c>
      <c r="G69" s="8">
        <f t="shared" si="0"/>
        <v>0</v>
      </c>
    </row>
    <row r="70" spans="1:7" ht="15">
      <c r="A70" s="15" t="s">
        <v>64</v>
      </c>
      <c r="B70" s="6" t="s">
        <v>108</v>
      </c>
      <c r="C70" s="7">
        <v>25</v>
      </c>
      <c r="D70" s="7">
        <v>18</v>
      </c>
      <c r="E70" s="7">
        <v>18</v>
      </c>
      <c r="F70" s="7">
        <v>0</v>
      </c>
      <c r="G70" s="8">
        <v>0</v>
      </c>
    </row>
    <row r="71" spans="1:7" ht="15">
      <c r="A71" s="17"/>
      <c r="B71" s="6" t="s">
        <v>65</v>
      </c>
      <c r="C71" s="7">
        <v>49</v>
      </c>
      <c r="D71" s="7">
        <v>34</v>
      </c>
      <c r="E71" s="7">
        <v>33</v>
      </c>
      <c r="F71" s="7">
        <v>1</v>
      </c>
      <c r="G71" s="8">
        <f aca="true" t="shared" si="1" ref="G71:G110">F71*100/D71</f>
        <v>2.9411764705882355</v>
      </c>
    </row>
    <row r="72" spans="1:7" ht="15">
      <c r="A72" s="17"/>
      <c r="B72" s="6" t="s">
        <v>109</v>
      </c>
      <c r="C72" s="7">
        <v>33</v>
      </c>
      <c r="D72" s="7">
        <v>28</v>
      </c>
      <c r="E72" s="7">
        <v>27</v>
      </c>
      <c r="F72" s="7">
        <v>1</v>
      </c>
      <c r="G72" s="8">
        <f t="shared" si="1"/>
        <v>3.5714285714285716</v>
      </c>
    </row>
    <row r="73" spans="1:7" ht="15">
      <c r="A73" s="16"/>
      <c r="B73" s="6" t="s">
        <v>15</v>
      </c>
      <c r="C73" s="7">
        <v>13</v>
      </c>
      <c r="D73" s="7">
        <v>0</v>
      </c>
      <c r="E73" s="7">
        <v>0</v>
      </c>
      <c r="F73" s="7">
        <v>0</v>
      </c>
      <c r="G73" s="8" t="s">
        <v>44</v>
      </c>
    </row>
    <row r="74" spans="1:7" ht="15">
      <c r="A74" s="15" t="s">
        <v>66</v>
      </c>
      <c r="B74" s="6" t="s">
        <v>67</v>
      </c>
      <c r="C74" s="7">
        <v>73</v>
      </c>
      <c r="D74" s="7">
        <v>60</v>
      </c>
      <c r="E74" s="7">
        <v>60</v>
      </c>
      <c r="F74" s="7">
        <v>0</v>
      </c>
      <c r="G74" s="8">
        <f t="shared" si="1"/>
        <v>0</v>
      </c>
    </row>
    <row r="75" spans="1:7" ht="15">
      <c r="A75" s="17"/>
      <c r="B75" s="6" t="s">
        <v>27</v>
      </c>
      <c r="C75" s="7">
        <v>38</v>
      </c>
      <c r="D75" s="7">
        <v>28</v>
      </c>
      <c r="E75" s="7">
        <v>28</v>
      </c>
      <c r="F75" s="7">
        <v>0</v>
      </c>
      <c r="G75" s="8">
        <f t="shared" si="1"/>
        <v>0</v>
      </c>
    </row>
    <row r="76" spans="1:7" ht="15">
      <c r="A76" s="17"/>
      <c r="B76" s="6" t="s">
        <v>68</v>
      </c>
      <c r="C76" s="7">
        <v>19</v>
      </c>
      <c r="D76" s="7">
        <v>14</v>
      </c>
      <c r="E76" s="7">
        <v>14</v>
      </c>
      <c r="F76" s="7">
        <v>0</v>
      </c>
      <c r="G76" s="8">
        <f t="shared" si="1"/>
        <v>0</v>
      </c>
    </row>
    <row r="77" spans="1:7" ht="15">
      <c r="A77" s="17"/>
      <c r="B77" s="6" t="s">
        <v>69</v>
      </c>
      <c r="C77" s="7">
        <v>78</v>
      </c>
      <c r="D77" s="7">
        <v>69</v>
      </c>
      <c r="E77" s="7">
        <v>69</v>
      </c>
      <c r="F77" s="7">
        <v>0</v>
      </c>
      <c r="G77" s="8">
        <f t="shared" si="1"/>
        <v>0</v>
      </c>
    </row>
    <row r="78" spans="1:7" ht="15">
      <c r="A78" s="17"/>
      <c r="B78" s="6" t="s">
        <v>70</v>
      </c>
      <c r="C78" s="7">
        <v>44</v>
      </c>
      <c r="D78" s="7">
        <v>26</v>
      </c>
      <c r="E78" s="7">
        <v>26</v>
      </c>
      <c r="F78" s="7">
        <v>0</v>
      </c>
      <c r="G78" s="8">
        <f t="shared" si="1"/>
        <v>0</v>
      </c>
    </row>
    <row r="79" spans="1:7" ht="15">
      <c r="A79" s="17"/>
      <c r="B79" s="6" t="s">
        <v>71</v>
      </c>
      <c r="C79" s="7">
        <v>28</v>
      </c>
      <c r="D79" s="7">
        <v>26</v>
      </c>
      <c r="E79" s="7">
        <v>26</v>
      </c>
      <c r="F79" s="7">
        <v>0</v>
      </c>
      <c r="G79" s="8">
        <f t="shared" si="1"/>
        <v>0</v>
      </c>
    </row>
    <row r="80" spans="1:7" ht="15">
      <c r="A80" s="17"/>
      <c r="B80" s="6" t="s">
        <v>72</v>
      </c>
      <c r="C80" s="7">
        <v>34</v>
      </c>
      <c r="D80" s="7">
        <v>32</v>
      </c>
      <c r="E80" s="7">
        <v>32</v>
      </c>
      <c r="F80" s="7">
        <v>0</v>
      </c>
      <c r="G80" s="8">
        <f t="shared" si="1"/>
        <v>0</v>
      </c>
    </row>
    <row r="81" spans="1:7" ht="15">
      <c r="A81" s="17"/>
      <c r="B81" s="6" t="s">
        <v>73</v>
      </c>
      <c r="C81" s="7">
        <v>25</v>
      </c>
      <c r="D81" s="7">
        <v>21</v>
      </c>
      <c r="E81" s="7">
        <v>21</v>
      </c>
      <c r="F81" s="7">
        <v>0</v>
      </c>
      <c r="G81" s="8">
        <f t="shared" si="1"/>
        <v>0</v>
      </c>
    </row>
    <row r="82" spans="1:7" ht="15">
      <c r="A82" s="16"/>
      <c r="B82" s="6" t="s">
        <v>15</v>
      </c>
      <c r="C82" s="7">
        <v>29</v>
      </c>
      <c r="D82" s="7">
        <v>20</v>
      </c>
      <c r="E82" s="7">
        <v>20</v>
      </c>
      <c r="F82" s="7">
        <v>0</v>
      </c>
      <c r="G82" s="8">
        <f t="shared" si="1"/>
        <v>0</v>
      </c>
    </row>
    <row r="83" spans="1:7" ht="15">
      <c r="A83" s="15" t="s">
        <v>74</v>
      </c>
      <c r="B83" s="6" t="s">
        <v>22</v>
      </c>
      <c r="C83" s="7">
        <v>22</v>
      </c>
      <c r="D83" s="7">
        <v>19</v>
      </c>
      <c r="E83" s="7">
        <v>18</v>
      </c>
      <c r="F83" s="7">
        <v>1</v>
      </c>
      <c r="G83" s="8">
        <f t="shared" si="1"/>
        <v>5.2631578947368425</v>
      </c>
    </row>
    <row r="84" spans="1:7" ht="15">
      <c r="A84" s="16"/>
      <c r="B84" s="6" t="s">
        <v>15</v>
      </c>
      <c r="C84" s="7">
        <v>4</v>
      </c>
      <c r="D84" s="7">
        <v>1</v>
      </c>
      <c r="E84" s="7">
        <v>1</v>
      </c>
      <c r="F84" s="7">
        <v>0</v>
      </c>
      <c r="G84" s="8">
        <f t="shared" si="1"/>
        <v>0</v>
      </c>
    </row>
    <row r="85" spans="1:7" ht="15">
      <c r="A85" s="15" t="s">
        <v>75</v>
      </c>
      <c r="B85" s="6" t="s">
        <v>76</v>
      </c>
      <c r="C85" s="7">
        <v>29</v>
      </c>
      <c r="D85" s="7">
        <v>28</v>
      </c>
      <c r="E85" s="7">
        <v>28</v>
      </c>
      <c r="F85" s="7">
        <v>0</v>
      </c>
      <c r="G85" s="8">
        <f t="shared" si="1"/>
        <v>0</v>
      </c>
    </row>
    <row r="86" spans="1:7" ht="15">
      <c r="A86" s="17"/>
      <c r="B86" s="6" t="s">
        <v>77</v>
      </c>
      <c r="C86" s="7">
        <v>28</v>
      </c>
      <c r="D86" s="7">
        <v>25</v>
      </c>
      <c r="E86" s="7">
        <v>25</v>
      </c>
      <c r="F86" s="7">
        <v>0</v>
      </c>
      <c r="G86" s="8">
        <f t="shared" si="1"/>
        <v>0</v>
      </c>
    </row>
    <row r="87" spans="1:7" ht="15">
      <c r="A87" s="17"/>
      <c r="B87" s="6" t="s">
        <v>78</v>
      </c>
      <c r="C87" s="7">
        <v>30</v>
      </c>
      <c r="D87" s="7">
        <v>29</v>
      </c>
      <c r="E87" s="7">
        <v>29</v>
      </c>
      <c r="F87" s="7">
        <v>0</v>
      </c>
      <c r="G87" s="8">
        <f t="shared" si="1"/>
        <v>0</v>
      </c>
    </row>
    <row r="88" spans="1:7" ht="15">
      <c r="A88" s="17"/>
      <c r="B88" s="10" t="s">
        <v>79</v>
      </c>
      <c r="C88" s="11">
        <v>35</v>
      </c>
      <c r="D88" s="11">
        <v>35</v>
      </c>
      <c r="E88" s="11">
        <v>33</v>
      </c>
      <c r="F88" s="11">
        <v>2</v>
      </c>
      <c r="G88" s="8">
        <f t="shared" si="1"/>
        <v>5.714285714285714</v>
      </c>
    </row>
    <row r="89" spans="1:7" ht="15">
      <c r="A89" s="17"/>
      <c r="B89" s="10" t="s">
        <v>80</v>
      </c>
      <c r="C89" s="11">
        <v>12</v>
      </c>
      <c r="D89" s="11">
        <v>11</v>
      </c>
      <c r="E89" s="11">
        <v>0</v>
      </c>
      <c r="F89" s="11">
        <v>11</v>
      </c>
      <c r="G89" s="8">
        <f t="shared" si="1"/>
        <v>100</v>
      </c>
    </row>
    <row r="90" spans="1:7" ht="15">
      <c r="A90" s="17"/>
      <c r="B90" s="6" t="s">
        <v>81</v>
      </c>
      <c r="C90" s="7">
        <v>28</v>
      </c>
      <c r="D90" s="7">
        <v>25</v>
      </c>
      <c r="E90" s="7">
        <v>25</v>
      </c>
      <c r="F90" s="7">
        <v>0</v>
      </c>
      <c r="G90" s="8">
        <f t="shared" si="1"/>
        <v>0</v>
      </c>
    </row>
    <row r="91" spans="1:7" ht="15">
      <c r="A91" s="21"/>
      <c r="B91" s="6" t="s">
        <v>82</v>
      </c>
      <c r="C91" s="7">
        <v>3</v>
      </c>
      <c r="D91" s="7">
        <v>3</v>
      </c>
      <c r="E91" s="7">
        <v>3</v>
      </c>
      <c r="F91" s="7">
        <v>0</v>
      </c>
      <c r="G91" s="8">
        <f t="shared" si="1"/>
        <v>0</v>
      </c>
    </row>
    <row r="92" spans="1:7" ht="15">
      <c r="A92" s="21"/>
      <c r="B92" s="6" t="s">
        <v>83</v>
      </c>
      <c r="C92" s="7">
        <v>24</v>
      </c>
      <c r="D92" s="7">
        <v>18</v>
      </c>
      <c r="E92" s="7">
        <v>15</v>
      </c>
      <c r="F92" s="7">
        <v>3</v>
      </c>
      <c r="G92" s="8">
        <f t="shared" si="1"/>
        <v>16.666666666666668</v>
      </c>
    </row>
    <row r="93" spans="1:7" ht="15">
      <c r="A93" s="22"/>
      <c r="B93" s="6" t="s">
        <v>84</v>
      </c>
      <c r="C93" s="7">
        <v>12</v>
      </c>
      <c r="D93" s="7">
        <v>8</v>
      </c>
      <c r="E93" s="7">
        <v>8</v>
      </c>
      <c r="F93" s="7">
        <v>0</v>
      </c>
      <c r="G93" s="8">
        <f t="shared" si="1"/>
        <v>0</v>
      </c>
    </row>
    <row r="94" spans="1:7" ht="15">
      <c r="A94" s="15" t="s">
        <v>85</v>
      </c>
      <c r="B94" s="6" t="s">
        <v>86</v>
      </c>
      <c r="C94" s="7">
        <v>25</v>
      </c>
      <c r="D94" s="7">
        <v>23</v>
      </c>
      <c r="E94" s="7">
        <v>23</v>
      </c>
      <c r="F94" s="7">
        <v>0</v>
      </c>
      <c r="G94" s="8">
        <f t="shared" si="1"/>
        <v>0</v>
      </c>
    </row>
    <row r="95" spans="1:7" ht="15">
      <c r="A95" s="17"/>
      <c r="B95" s="6" t="s">
        <v>87</v>
      </c>
      <c r="C95" s="7">
        <v>51</v>
      </c>
      <c r="D95" s="7">
        <v>40</v>
      </c>
      <c r="E95" s="7">
        <v>40</v>
      </c>
      <c r="F95" s="7">
        <v>0</v>
      </c>
      <c r="G95" s="8">
        <f t="shared" si="1"/>
        <v>0</v>
      </c>
    </row>
    <row r="96" spans="1:7" ht="15">
      <c r="A96" s="16"/>
      <c r="B96" s="6" t="s">
        <v>15</v>
      </c>
      <c r="C96" s="7">
        <v>8</v>
      </c>
      <c r="D96" s="7">
        <v>4</v>
      </c>
      <c r="E96" s="7">
        <v>4</v>
      </c>
      <c r="F96" s="7">
        <v>0</v>
      </c>
      <c r="G96" s="8">
        <f t="shared" si="1"/>
        <v>0</v>
      </c>
    </row>
    <row r="97" spans="1:7" ht="15">
      <c r="A97" s="15" t="s">
        <v>88</v>
      </c>
      <c r="B97" s="6" t="s">
        <v>89</v>
      </c>
      <c r="C97" s="7">
        <v>49</v>
      </c>
      <c r="D97" s="7">
        <v>49</v>
      </c>
      <c r="E97" s="7">
        <v>49</v>
      </c>
      <c r="F97" s="7">
        <v>0</v>
      </c>
      <c r="G97" s="8">
        <f t="shared" si="1"/>
        <v>0</v>
      </c>
    </row>
    <row r="98" spans="1:7" ht="15">
      <c r="A98" s="17"/>
      <c r="B98" s="6" t="s">
        <v>90</v>
      </c>
      <c r="C98" s="7">
        <v>48</v>
      </c>
      <c r="D98" s="7">
        <v>43</v>
      </c>
      <c r="E98" s="7">
        <v>43</v>
      </c>
      <c r="F98" s="7">
        <v>0</v>
      </c>
      <c r="G98" s="8">
        <f t="shared" si="1"/>
        <v>0</v>
      </c>
    </row>
    <row r="99" spans="1:7" ht="15">
      <c r="A99" s="16"/>
      <c r="B99" s="6" t="s">
        <v>15</v>
      </c>
      <c r="C99" s="7">
        <v>21</v>
      </c>
      <c r="D99" s="7">
        <v>11</v>
      </c>
      <c r="E99" s="7">
        <v>11</v>
      </c>
      <c r="F99" s="7">
        <v>0</v>
      </c>
      <c r="G99" s="8">
        <f t="shared" si="1"/>
        <v>0</v>
      </c>
    </row>
    <row r="100" spans="1:7" ht="15">
      <c r="A100" s="15" t="s">
        <v>91</v>
      </c>
      <c r="B100" s="6" t="s">
        <v>92</v>
      </c>
      <c r="C100" s="7">
        <v>37</v>
      </c>
      <c r="D100" s="7">
        <v>33</v>
      </c>
      <c r="E100" s="7">
        <v>33</v>
      </c>
      <c r="F100" s="7">
        <v>0</v>
      </c>
      <c r="G100" s="8">
        <f t="shared" si="1"/>
        <v>0</v>
      </c>
    </row>
    <row r="101" spans="1:7" ht="15">
      <c r="A101" s="16"/>
      <c r="B101" s="6" t="s">
        <v>15</v>
      </c>
      <c r="C101" s="7">
        <v>3</v>
      </c>
      <c r="D101" s="7">
        <v>0</v>
      </c>
      <c r="E101" s="7">
        <v>0</v>
      </c>
      <c r="F101" s="7">
        <v>0</v>
      </c>
      <c r="G101" s="8" t="s">
        <v>44</v>
      </c>
    </row>
    <row r="102" spans="1:7" ht="15">
      <c r="A102" s="15" t="s">
        <v>93</v>
      </c>
      <c r="B102" s="6" t="s">
        <v>8</v>
      </c>
      <c r="C102" s="7">
        <v>39</v>
      </c>
      <c r="D102" s="7">
        <v>34</v>
      </c>
      <c r="E102" s="7">
        <v>34</v>
      </c>
      <c r="F102" s="7">
        <v>0</v>
      </c>
      <c r="G102" s="8">
        <f t="shared" si="1"/>
        <v>0</v>
      </c>
    </row>
    <row r="103" spans="1:7" ht="15">
      <c r="A103" s="17"/>
      <c r="B103" s="6" t="s">
        <v>110</v>
      </c>
      <c r="C103" s="7">
        <v>58</v>
      </c>
      <c r="D103" s="7">
        <v>54</v>
      </c>
      <c r="E103" s="7">
        <v>54</v>
      </c>
      <c r="F103" s="7">
        <v>0</v>
      </c>
      <c r="G103" s="8">
        <f t="shared" si="1"/>
        <v>0</v>
      </c>
    </row>
    <row r="104" spans="1:7" ht="15">
      <c r="A104" s="17"/>
      <c r="B104" s="6" t="s">
        <v>106</v>
      </c>
      <c r="C104" s="7">
        <v>34</v>
      </c>
      <c r="D104" s="7">
        <v>27</v>
      </c>
      <c r="E104" s="7">
        <v>27</v>
      </c>
      <c r="F104" s="7">
        <v>0</v>
      </c>
      <c r="G104" s="8">
        <f t="shared" si="1"/>
        <v>0</v>
      </c>
    </row>
    <row r="105" spans="1:7" ht="15">
      <c r="A105" s="16"/>
      <c r="B105" s="6" t="s">
        <v>15</v>
      </c>
      <c r="C105" s="7">
        <v>17</v>
      </c>
      <c r="D105" s="7">
        <v>13</v>
      </c>
      <c r="E105" s="7">
        <v>13</v>
      </c>
      <c r="F105" s="7">
        <v>0</v>
      </c>
      <c r="G105" s="8">
        <f t="shared" si="1"/>
        <v>0</v>
      </c>
    </row>
    <row r="106" spans="1:7" ht="15">
      <c r="A106" s="15" t="s">
        <v>94</v>
      </c>
      <c r="B106" s="6" t="s">
        <v>111</v>
      </c>
      <c r="C106" s="7">
        <v>38</v>
      </c>
      <c r="D106" s="7">
        <v>36</v>
      </c>
      <c r="E106" s="7">
        <v>35</v>
      </c>
      <c r="F106" s="7">
        <v>1</v>
      </c>
      <c r="G106" s="8">
        <f t="shared" si="1"/>
        <v>2.7777777777777777</v>
      </c>
    </row>
    <row r="107" spans="1:7" ht="15">
      <c r="A107" s="17"/>
      <c r="B107" s="6" t="s">
        <v>112</v>
      </c>
      <c r="C107" s="7">
        <v>78</v>
      </c>
      <c r="D107" s="7">
        <v>60</v>
      </c>
      <c r="E107" s="7">
        <v>59</v>
      </c>
      <c r="F107" s="7">
        <v>1</v>
      </c>
      <c r="G107" s="8">
        <f t="shared" si="1"/>
        <v>1.6666666666666667</v>
      </c>
    </row>
    <row r="108" spans="1:7" ht="15">
      <c r="A108" s="16"/>
      <c r="B108" s="6" t="s">
        <v>15</v>
      </c>
      <c r="C108" s="7">
        <v>3</v>
      </c>
      <c r="D108" s="7">
        <v>1</v>
      </c>
      <c r="E108" s="7">
        <v>1</v>
      </c>
      <c r="F108" s="7">
        <v>0</v>
      </c>
      <c r="G108" s="8">
        <f t="shared" si="1"/>
        <v>0</v>
      </c>
    </row>
    <row r="109" spans="1:7" ht="15">
      <c r="A109" s="9" t="s">
        <v>95</v>
      </c>
      <c r="B109" s="6" t="s">
        <v>96</v>
      </c>
      <c r="C109" s="7">
        <v>39</v>
      </c>
      <c r="D109" s="7">
        <v>21</v>
      </c>
      <c r="E109" s="7">
        <v>21</v>
      </c>
      <c r="F109" s="7">
        <v>0</v>
      </c>
      <c r="G109" s="8">
        <f t="shared" si="1"/>
        <v>0</v>
      </c>
    </row>
    <row r="110" spans="1:7" ht="15.75" thickBot="1">
      <c r="A110" s="9" t="s">
        <v>97</v>
      </c>
      <c r="B110" s="12" t="s">
        <v>27</v>
      </c>
      <c r="C110" s="13">
        <v>28</v>
      </c>
      <c r="D110" s="13">
        <v>20</v>
      </c>
      <c r="E110" s="13">
        <v>20</v>
      </c>
      <c r="F110" s="13">
        <v>0</v>
      </c>
      <c r="G110" s="8">
        <f t="shared" si="1"/>
        <v>0</v>
      </c>
    </row>
    <row r="111" spans="2:6" ht="15.75" thickBot="1">
      <c r="B111" s="14" t="s">
        <v>98</v>
      </c>
      <c r="C111" s="14">
        <f>SUM(C5:C110)</f>
        <v>3417</v>
      </c>
      <c r="D111" s="14">
        <f>SUM(D5:D110)</f>
        <v>2837</v>
      </c>
      <c r="E111" s="14">
        <f>SUM(E5:E110)</f>
        <v>2784</v>
      </c>
      <c r="F111" s="14">
        <f>SUM(F5:F110)</f>
        <v>53</v>
      </c>
    </row>
  </sheetData>
  <sheetProtection/>
  <mergeCells count="29">
    <mergeCell ref="A94:A96"/>
    <mergeCell ref="A97:A99"/>
    <mergeCell ref="A100:A101"/>
    <mergeCell ref="A102:A105"/>
    <mergeCell ref="A106:A108"/>
    <mergeCell ref="A64:A65"/>
    <mergeCell ref="A67:A69"/>
    <mergeCell ref="A70:A73"/>
    <mergeCell ref="A74:A82"/>
    <mergeCell ref="A83:A84"/>
    <mergeCell ref="A85:A93"/>
    <mergeCell ref="A51:A52"/>
    <mergeCell ref="A53:A54"/>
    <mergeCell ref="A55:A56"/>
    <mergeCell ref="A57:A59"/>
    <mergeCell ref="A60:A61"/>
    <mergeCell ref="A62:A63"/>
    <mergeCell ref="A26:A29"/>
    <mergeCell ref="A30:A31"/>
    <mergeCell ref="A32:A36"/>
    <mergeCell ref="A38:A39"/>
    <mergeCell ref="A40:A45"/>
    <mergeCell ref="A46:A50"/>
    <mergeCell ref="A5:A6"/>
    <mergeCell ref="A7:A11"/>
    <mergeCell ref="A12:A17"/>
    <mergeCell ref="A18:A22"/>
    <mergeCell ref="A23:A25"/>
    <mergeCell ref="D3:G3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Ruiz</dc:creator>
  <cp:keywords/>
  <dc:description/>
  <cp:lastModifiedBy>Christian Ruiz</cp:lastModifiedBy>
  <cp:lastPrinted>2011-11-14T17:50:59Z</cp:lastPrinted>
  <dcterms:created xsi:type="dcterms:W3CDTF">2011-11-14T16:49:34Z</dcterms:created>
  <dcterms:modified xsi:type="dcterms:W3CDTF">2012-05-07T12:51:09Z</dcterms:modified>
  <cp:category/>
  <cp:version/>
  <cp:contentType/>
  <cp:contentStatus/>
</cp:coreProperties>
</file>