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7400" windowHeight="10875"/>
  </bookViews>
  <sheets>
    <sheet name="for pool users" sheetId="1" r:id="rId1"/>
  </sheets>
  <externalReferences>
    <externalReference r:id="rId2"/>
  </externalReferences>
  <definedNames>
    <definedName name="goodSummary">'[1]summary of pool compositions'!$A$4:$AA$99</definedName>
    <definedName name="Min2Pipette">[1]SystemInputs!$B$3</definedName>
    <definedName name="MixAmount">'[1]100615 NewDesign.csv'!$AK$1</definedName>
    <definedName name="NewDesign">'[1]100615 NewDesign.csv'!$A$1:$AH$97</definedName>
    <definedName name="SS3Dilution">[1]SystemInputs!$B$5</definedName>
  </definedNames>
  <calcPr calcId="125725"/>
</workbook>
</file>

<file path=xl/calcChain.xml><?xml version="1.0" encoding="utf-8"?>
<calcChain xmlns="http://schemas.openxmlformats.org/spreadsheetml/2006/main">
  <c r="Q47" i="1"/>
  <c r="P44"/>
  <c r="Q4"/>
  <c r="P4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67"/>
  <c r="Q36"/>
  <c r="Q37"/>
  <c r="Q38"/>
  <c r="Q39"/>
  <c r="Q40"/>
  <c r="Q41"/>
  <c r="Q42"/>
  <c r="Q43"/>
  <c r="Q44"/>
  <c r="Q45"/>
  <c r="Q46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35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67"/>
  <c r="P36"/>
  <c r="P37"/>
  <c r="P38"/>
  <c r="P39"/>
  <c r="P40"/>
  <c r="P41"/>
  <c r="P42"/>
  <c r="P43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35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"/>
</calcChain>
</file>

<file path=xl/sharedStrings.xml><?xml version="1.0" encoding="utf-8"?>
<sst xmlns="http://schemas.openxmlformats.org/spreadsheetml/2006/main" count="217" uniqueCount="122">
  <si>
    <t>Control</t>
    <phoneticPr fontId="0" type="noConversion"/>
  </si>
  <si>
    <t>Length</t>
  </si>
  <si>
    <t>GC</t>
  </si>
  <si>
    <t>Subpool</t>
  </si>
  <si>
    <t>Concentration in 50 ng/ul SubPool A (ng/ul)</t>
    <phoneticPr fontId="0" type="noConversion"/>
  </si>
  <si>
    <t>Concentration in 50 ng/ul SubPool B (ng/ul)</t>
    <phoneticPr fontId="0" type="noConversion"/>
  </si>
  <si>
    <t>Concentration in 50 ng/ul SubPool C (ng/ul)</t>
    <phoneticPr fontId="0" type="noConversion"/>
  </si>
  <si>
    <t>Copy# Relative Abundances: A</t>
    <phoneticPr fontId="0" type="noConversion"/>
  </si>
  <si>
    <t>Copy# Relative Abundances: B</t>
    <phoneticPr fontId="0" type="noConversion"/>
  </si>
  <si>
    <t>Copy# Relative Abundances: C</t>
    <phoneticPr fontId="0" type="noConversion"/>
  </si>
  <si>
    <t>Log2 Copy# Relative Abundance: A</t>
    <phoneticPr fontId="0" type="noConversion"/>
  </si>
  <si>
    <t>Log2 Copy# Relative Abundance: B</t>
    <phoneticPr fontId="0" type="noConversion"/>
  </si>
  <si>
    <t>Log2 Copy# Relative Abundance: C</t>
    <phoneticPr fontId="0" type="noConversion"/>
  </si>
  <si>
    <t>ERCC-00143</t>
  </si>
  <si>
    <t>ERCC-00025</t>
  </si>
  <si>
    <t>ERCC-00120</t>
  </si>
  <si>
    <t>ERCC-00059</t>
  </si>
  <si>
    <t>ERCC-00081</t>
  </si>
  <si>
    <t>ERCC-00083</t>
  </si>
  <si>
    <t>ERCC-00158</t>
  </si>
  <si>
    <t>ERCC-00108</t>
  </si>
  <si>
    <t>ERCC-00111</t>
  </si>
  <si>
    <t>ERCC-00012</t>
  </si>
  <si>
    <t>ERCC-00131</t>
  </si>
  <si>
    <t>ERCC-00077</t>
  </si>
  <si>
    <t>ERCC-00067</t>
  </si>
  <si>
    <t>ERCC-00062</t>
  </si>
  <si>
    <t>ERCC-00162</t>
  </si>
  <si>
    <t>ERCC-00051</t>
  </si>
  <si>
    <t>ERCC-00074</t>
  </si>
  <si>
    <t>ERCC-00069</t>
  </si>
  <si>
    <t>ERCC-00168</t>
  </si>
  <si>
    <t>ERCC-00164</t>
  </si>
  <si>
    <t>ERCC-00034</t>
  </si>
  <si>
    <t>ERCC-00003</t>
  </si>
  <si>
    <t>ERCC-00057</t>
  </si>
  <si>
    <t>ERCC-00023</t>
  </si>
  <si>
    <t>ERCC-00113</t>
  </si>
  <si>
    <t>ERCC-00016</t>
  </si>
  <si>
    <t>ERCC-00099</t>
  </si>
  <si>
    <t>ERCC-00150</t>
  </si>
  <si>
    <t>ERCC-00035</t>
  </si>
  <si>
    <t>ERCC-00117</t>
  </si>
  <si>
    <t>ERCC-00147</t>
  </si>
  <si>
    <t>ERCC-00007</t>
  </si>
  <si>
    <t>ERCC-00033</t>
  </si>
  <si>
    <t>ERCC-00042</t>
  </si>
  <si>
    <t>ERCC-00019</t>
  </si>
  <si>
    <t>ERCC-00137</t>
  </si>
  <si>
    <t>ERCC-00002</t>
  </si>
  <si>
    <t>ERCC-00075</t>
  </si>
  <si>
    <t>ERCC-00156</t>
  </si>
  <si>
    <t>ERCC-00145</t>
  </si>
  <si>
    <t>ERCC-00044</t>
  </si>
  <si>
    <t>ERCC-00085</t>
  </si>
  <si>
    <t>ERCC-00148</t>
  </si>
  <si>
    <t>ERCC-00078</t>
  </si>
  <si>
    <t>ERCC-00039</t>
  </si>
  <si>
    <t>ERCC-00054</t>
  </si>
  <si>
    <t>ERCC-00073</t>
  </si>
  <si>
    <t>ERCC-00171</t>
  </si>
  <si>
    <t>ERCC-00095</t>
  </si>
  <si>
    <t>ERCC-00097</t>
  </si>
  <si>
    <t>ERCC-00092</t>
  </si>
  <si>
    <t>ERCC-00170</t>
  </si>
  <si>
    <t>ERCC-00061</t>
  </si>
  <si>
    <t>ERCC-00076</t>
  </si>
  <si>
    <t>ERCC-00048</t>
  </si>
  <si>
    <t>ERCC-00116</t>
  </si>
  <si>
    <t>ERCC-00086</t>
  </si>
  <si>
    <t>ERCC-00013</t>
  </si>
  <si>
    <t>ERCC-00040</t>
  </si>
  <si>
    <t>ERCC-00163</t>
  </si>
  <si>
    <t>ERCC-00109</t>
  </si>
  <si>
    <t>ERCC-00028</t>
  </si>
  <si>
    <t>ERCC-00014</t>
  </si>
  <si>
    <t>ERCC-00128</t>
  </si>
  <si>
    <t>ERCC-00134</t>
  </si>
  <si>
    <t>ERCC-00084</t>
  </si>
  <si>
    <t>ERCC-00104</t>
  </si>
  <si>
    <t>ERCC-00046</t>
  </si>
  <si>
    <t>ERCC-00060</t>
  </si>
  <si>
    <t>ERCC-00160</t>
  </si>
  <si>
    <t>ERCC-00157</t>
  </si>
  <si>
    <t>ERCC-00123</t>
  </si>
  <si>
    <t>ERCC-00009</t>
  </si>
  <si>
    <t>ERCC-00138</t>
  </si>
  <si>
    <t>ERCC-00043</t>
  </si>
  <si>
    <t>ERCC-00144</t>
  </si>
  <si>
    <t>ERCC-00017</t>
  </si>
  <si>
    <t>ERCC-00004</t>
  </si>
  <si>
    <t>ERCC-00024</t>
  </si>
  <si>
    <t>ERCC-00126</t>
  </si>
  <si>
    <t>ERCC-00098</t>
  </si>
  <si>
    <t>ERCC-00112</t>
  </si>
  <si>
    <t>ERCC-00058</t>
  </si>
  <si>
    <t>ERCC-00031</t>
  </si>
  <si>
    <t>ERCC-00053</t>
  </si>
  <si>
    <t>ERCC-00136</t>
  </si>
  <si>
    <t>ERCC-00165</t>
  </si>
  <si>
    <t>ERCC-00071</t>
  </si>
  <si>
    <t>ERCC-00142</t>
  </si>
  <si>
    <t>ERCC-00022</t>
  </si>
  <si>
    <t>ERCC-00041</t>
  </si>
  <si>
    <t>ERCC-00079</t>
  </si>
  <si>
    <t>ERCC-00154</t>
  </si>
  <si>
    <t>ERCC-00096</t>
  </si>
  <si>
    <t>ERCC-00130</t>
  </si>
  <si>
    <t>ERCC-00018</t>
  </si>
  <si>
    <t>A</t>
  </si>
  <si>
    <t>B</t>
  </si>
  <si>
    <t>C</t>
  </si>
  <si>
    <t>SubPool C remains constant between the two pools ; SubPools B &amp; C have a 1.5 fold change.</t>
  </si>
  <si>
    <t>SubPool A</t>
  </si>
  <si>
    <t>SubPool B</t>
  </si>
  <si>
    <t>SubPool C</t>
  </si>
  <si>
    <t>Pool 78-B SubPool Fractions</t>
  </si>
  <si>
    <t>Pool 78-A SubPool  Fractions</t>
  </si>
  <si>
    <t>Each tube of pools 78-A and 78-B contains 1 ug of RNA (20 uL @ 50 ng/uL)</t>
  </si>
  <si>
    <t>Concentration in 78-A (ng/uL)</t>
  </si>
  <si>
    <t>Concentration in 78-B (ng/uL)</t>
  </si>
  <si>
    <t>Note: all concentrations are de-normalized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</si>
</sst>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name val="Verdana"/>
    </font>
    <font>
      <sz val="12"/>
      <name val="Verdana"/>
    </font>
    <font>
      <sz val="11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wrapText="1"/>
    </xf>
    <xf numFmtId="0" fontId="0" fillId="0" borderId="0" xfId="0" applyFill="1" applyBorder="1" applyAlignment="1"/>
    <xf numFmtId="1" fontId="0" fillId="0" borderId="0" xfId="0" applyNumberFormat="1" applyFill="1" applyBorder="1" applyAlignment="1"/>
    <xf numFmtId="11" fontId="0" fillId="0" borderId="0" xfId="0" applyNumberFormat="1" applyFill="1" applyBorder="1" applyAlignment="1"/>
    <xf numFmtId="164" fontId="0" fillId="0" borderId="0" xfId="0" applyNumberFormat="1" applyFill="1" applyBorder="1" applyAlignment="1"/>
    <xf numFmtId="1" fontId="0" fillId="0" borderId="2" xfId="0" applyNumberFormat="1" applyFill="1" applyBorder="1" applyAlignment="1"/>
    <xf numFmtId="0" fontId="0" fillId="0" borderId="2" xfId="0" applyFill="1" applyBorder="1" applyAlignment="1"/>
    <xf numFmtId="11" fontId="0" fillId="0" borderId="2" xfId="0" applyNumberFormat="1" applyFill="1" applyBorder="1" applyAlignment="1"/>
    <xf numFmtId="164" fontId="0" fillId="0" borderId="2" xfId="0" applyNumberFormat="1" applyFill="1" applyBorder="1" applyAlignment="1"/>
    <xf numFmtId="0" fontId="0" fillId="0" borderId="0" xfId="0" applyAlignment="1">
      <alignment wrapText="1"/>
    </xf>
    <xf numFmtId="2" fontId="0" fillId="0" borderId="0" xfId="0" applyNumberFormat="1" applyFill="1" applyBorder="1" applyAlignment="1"/>
    <xf numFmtId="0" fontId="3" fillId="4" borderId="3" xfId="0" applyFont="1" applyFill="1" applyBorder="1"/>
    <xf numFmtId="2" fontId="3" fillId="4" borderId="3" xfId="0" applyNumberFormat="1" applyFont="1" applyFill="1" applyBorder="1"/>
    <xf numFmtId="0" fontId="3" fillId="5" borderId="3" xfId="0" applyFont="1" applyFill="1" applyBorder="1"/>
    <xf numFmtId="2" fontId="3" fillId="5" borderId="3" xfId="0" applyNumberFormat="1" applyFont="1" applyFill="1" applyBorder="1"/>
    <xf numFmtId="0" fontId="3" fillId="6" borderId="3" xfId="0" applyFont="1" applyFill="1" applyBorder="1"/>
    <xf numFmtId="2" fontId="3" fillId="6" borderId="3" xfId="0" applyNumberFormat="1" applyFont="1" applyFill="1" applyBorder="1"/>
    <xf numFmtId="0" fontId="3" fillId="0" borderId="0" xfId="0" applyFont="1" applyAlignment="1">
      <alignment wrapText="1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745745589940792"/>
          <c:y val="0.19122832134021525"/>
          <c:w val="0.44874015748031487"/>
          <c:h val="0.73859624006329361"/>
        </c:manualLayout>
      </c:layout>
      <c:pieChart>
        <c:varyColors val="1"/>
        <c:ser>
          <c:idx val="0"/>
          <c:order val="0"/>
          <c:tx>
            <c:v>Pool 78-A</c:v>
          </c:tx>
          <c:cat>
            <c:strRef>
              <c:f>'for pool users'!$S$3:$S$5</c:f>
              <c:strCache>
                <c:ptCount val="3"/>
                <c:pt idx="0">
                  <c:v>SubPool A</c:v>
                </c:pt>
                <c:pt idx="1">
                  <c:v>SubPool B</c:v>
                </c:pt>
                <c:pt idx="2">
                  <c:v>SubPool C</c:v>
                </c:pt>
              </c:strCache>
            </c:strRef>
          </c:cat>
          <c:val>
            <c:numRef>
              <c:f>'for pool users'!$T$3:$T$5</c:f>
              <c:numCache>
                <c:formatCode>0.00</c:formatCode>
                <c:ptCount val="3"/>
                <c:pt idx="0">
                  <c:v>0.3</c:v>
                </c:pt>
                <c:pt idx="1">
                  <c:v>0.45</c:v>
                </c:pt>
                <c:pt idx="2">
                  <c:v>0.25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745745589940792"/>
          <c:y val="0.18484873601326152"/>
          <c:w val="0.452616126472563"/>
          <c:h val="0.74497582539024743"/>
        </c:manualLayout>
      </c:layout>
      <c:pieChart>
        <c:varyColors val="1"/>
        <c:ser>
          <c:idx val="0"/>
          <c:order val="0"/>
          <c:tx>
            <c:v>Pool 78-B</c:v>
          </c:tx>
          <c:cat>
            <c:strRef>
              <c:f>'for pool users'!$S$3:$S$5</c:f>
              <c:strCache>
                <c:ptCount val="3"/>
                <c:pt idx="0">
                  <c:v>SubPool A</c:v>
                </c:pt>
                <c:pt idx="1">
                  <c:v>SubPool B</c:v>
                </c:pt>
                <c:pt idx="2">
                  <c:v>SubPool C</c:v>
                </c:pt>
              </c:strCache>
            </c:strRef>
          </c:cat>
          <c:val>
            <c:numRef>
              <c:f>'for pool users'!$U$3:$U$5</c:f>
              <c:numCache>
                <c:formatCode>0.00</c:formatCode>
                <c:ptCount val="3"/>
                <c:pt idx="0">
                  <c:v>0.45</c:v>
                </c:pt>
                <c:pt idx="1">
                  <c:v>0.3</c:v>
                </c:pt>
                <c:pt idx="2">
                  <c:v>0.25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9</xdr:row>
      <xdr:rowOff>9525</xdr:rowOff>
    </xdr:from>
    <xdr:to>
      <xdr:col>20</xdr:col>
      <xdr:colOff>1162050</xdr:colOff>
      <xdr:row>19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19</xdr:row>
      <xdr:rowOff>152400</xdr:rowOff>
    </xdr:from>
    <xdr:to>
      <xdr:col>20</xdr:col>
      <xdr:colOff>1162050</xdr:colOff>
      <xdr:row>30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119%20%20NIST%20RNA%20pools%20from%20SRM%20237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Inputs"/>
      <sheetName val="100615 NewDesign.csv"/>
      <sheetName val="Jenny's Pipet sheet"/>
      <sheetName val="summary of pool compositions"/>
      <sheetName val="for pool users"/>
      <sheetName val="Actual Levels"/>
      <sheetName val="Jenny New Dilutions"/>
      <sheetName val="Jenny New Pooling"/>
      <sheetName val="Jenny's sheet theo electropher"/>
    </sheetNames>
    <sheetDataSet>
      <sheetData sheetId="0">
        <row r="3">
          <cell r="B3">
            <v>5</v>
          </cell>
        </row>
        <row r="5">
          <cell r="B5">
            <v>150</v>
          </cell>
        </row>
      </sheetData>
      <sheetData sheetId="1">
        <row r="1">
          <cell r="A1" t="str">
            <v>Control</v>
          </cell>
          <cell r="B1" t="str">
            <v>Length</v>
          </cell>
          <cell r="C1" t="str">
            <v>GC</v>
          </cell>
          <cell r="D1" t="str">
            <v>LengthBin</v>
          </cell>
          <cell r="E1" t="str">
            <v>GCBin</v>
          </cell>
          <cell r="F1" t="str">
            <v>nanodrop StockConc</v>
          </cell>
          <cell r="G1" t="str">
            <v>StockVol</v>
          </cell>
          <cell r="H1" t="str">
            <v>nAliquots</v>
          </cell>
          <cell r="I1" t="str">
            <v>v75</v>
          </cell>
          <cell r="J1" t="str">
            <v>NormConc</v>
          </cell>
          <cell r="K1" t="str">
            <v>Normalized StockMass</v>
          </cell>
          <cell r="L1" t="str">
            <v>OldPoolB</v>
          </cell>
          <cell r="M1" t="str">
            <v>NewPoolB</v>
          </cell>
          <cell r="N1" t="str">
            <v>SubPool</v>
          </cell>
          <cell r="O1" t="str">
            <v>Pine Relative Level</v>
          </cell>
          <cell r="P1" t="str">
            <v>SubSub</v>
          </cell>
          <cell r="Q1" t="str">
            <v>SubSubPipetteLevel</v>
          </cell>
          <cell r="R1" t="str">
            <v>Relative Amounts Needed</v>
          </cell>
          <cell r="S1" t="str">
            <v>Amount Needed based on SubSub Min</v>
          </cell>
          <cell r="T1" t="str">
            <v>Amount Needed Based on SubSub Max</v>
          </cell>
          <cell r="U1" t="str">
            <v>Amount Needed based on SubSub Rank 2 (FRAGILE)</v>
          </cell>
          <cell r="V1" t="str">
            <v>Vol to Pipette for WORKING SubSub</v>
          </cell>
          <cell r="W1" t="str">
            <v>Concentrations in SubSub</v>
          </cell>
          <cell r="X1" t="str">
            <v>SubSub Volumes</v>
          </cell>
          <cell r="Y1" t="str">
            <v>SubSub Mixing</v>
          </cell>
          <cell r="Z1" t="str">
            <v>SubSub12 Concs</v>
          </cell>
          <cell r="AA1" t="str">
            <v>SubSub12 Relative Log2 Levels</v>
          </cell>
          <cell r="AB1" t="str">
            <v>SS12 to SS3 Dilution Relative Vol -- ul to Pipette</v>
          </cell>
          <cell r="AC1" t="str">
            <v>Conc in SubPool</v>
          </cell>
          <cell r="AD1" t="str">
            <v>log2 Relative Levels in SubPool</v>
          </cell>
          <cell r="AE1" t="str">
            <v>Total Mass of RNA in SubPool (ug)</v>
          </cell>
          <cell r="AF1" t="str">
            <v>Total Volume in Subpool (ul)</v>
          </cell>
          <cell r="AG1" t="str">
            <v>Total RNA Conc (ng/ul)</v>
          </cell>
          <cell r="AH1" t="str">
            <v>Volume to make 500 ul of 100 ng/ul</v>
          </cell>
          <cell r="AK1">
            <v>375</v>
          </cell>
        </row>
        <row r="2">
          <cell r="A2" t="str">
            <v>ERCC-00025</v>
          </cell>
          <cell r="B2">
            <v>1994</v>
          </cell>
          <cell r="C2">
            <v>50.150451354062184</v>
          </cell>
          <cell r="D2">
            <v>7</v>
          </cell>
          <cell r="E2">
            <v>5</v>
          </cell>
          <cell r="F2">
            <v>1188.3</v>
          </cell>
          <cell r="G2">
            <v>71.575780526802987</v>
          </cell>
          <cell r="H2">
            <v>19</v>
          </cell>
          <cell r="I2">
            <v>53.68183539510224</v>
          </cell>
          <cell r="J2">
            <v>2369.4701999999997</v>
          </cell>
          <cell r="K2">
            <v>127197.50924999997</v>
          </cell>
          <cell r="N2" t="str">
            <v>A</v>
          </cell>
          <cell r="O2">
            <v>-2</v>
          </cell>
          <cell r="P2">
            <v>1</v>
          </cell>
          <cell r="Q2">
            <v>1</v>
          </cell>
          <cell r="R2">
            <v>64</v>
          </cell>
          <cell r="S2">
            <v>309598.67520000006</v>
          </cell>
          <cell r="T2">
            <v>127197.50924999997</v>
          </cell>
          <cell r="V2">
            <v>53.68183539510224</v>
          </cell>
          <cell r="W2">
            <v>787.55100687513971</v>
          </cell>
          <cell r="X2">
            <v>161.5101855493738</v>
          </cell>
          <cell r="Y2">
            <v>153.16329088649377</v>
          </cell>
          <cell r="Z2">
            <v>762.65423713606265</v>
          </cell>
          <cell r="AA2">
            <v>0</v>
          </cell>
          <cell r="AB2">
            <v>129.89614287276237</v>
          </cell>
          <cell r="AC2">
            <v>734.38603684158056</v>
          </cell>
          <cell r="AD2">
            <v>0</v>
          </cell>
          <cell r="AE2">
            <v>139.31087039004157</v>
          </cell>
          <cell r="AF2">
            <v>134.89614287276237</v>
          </cell>
          <cell r="AG2">
            <v>1032.7268624829644</v>
          </cell>
          <cell r="AH2">
            <v>48.415512190499243</v>
          </cell>
        </row>
        <row r="3">
          <cell r="A3" t="str">
            <v>ERCC-00143</v>
          </cell>
          <cell r="B3">
            <v>784</v>
          </cell>
          <cell r="C3">
            <v>48.596938775510203</v>
          </cell>
          <cell r="D3">
            <v>2</v>
          </cell>
          <cell r="E3">
            <v>4</v>
          </cell>
          <cell r="F3">
            <v>1010.76</v>
          </cell>
          <cell r="G3">
            <v>78.794768293165532</v>
          </cell>
          <cell r="H3">
            <v>19</v>
          </cell>
          <cell r="I3">
            <v>59.096076219874149</v>
          </cell>
          <cell r="J3">
            <v>792.43583999999998</v>
          </cell>
          <cell r="K3">
            <v>46829.848799999992</v>
          </cell>
          <cell r="N3" t="str">
            <v>A</v>
          </cell>
          <cell r="O3">
            <v>-4</v>
          </cell>
          <cell r="P3">
            <v>1</v>
          </cell>
          <cell r="Q3">
            <v>4</v>
          </cell>
          <cell r="R3">
            <v>16</v>
          </cell>
          <cell r="S3">
            <v>77399.668800000014</v>
          </cell>
          <cell r="T3">
            <v>31799.377312499993</v>
          </cell>
          <cell r="V3">
            <v>40.128646014420539</v>
          </cell>
          <cell r="W3">
            <v>196.8877517187849</v>
          </cell>
          <cell r="Z3">
            <v>190.66355928401563</v>
          </cell>
          <cell r="AA3">
            <v>-2.0000000000000004</v>
          </cell>
          <cell r="AC3">
            <v>183.59650921039511</v>
          </cell>
          <cell r="AD3">
            <v>-2.0000000000000004</v>
          </cell>
          <cell r="AG3" t="str">
            <v>Following Pooling:</v>
          </cell>
        </row>
        <row r="4">
          <cell r="A4" t="str">
            <v>ERCC-00120</v>
          </cell>
          <cell r="B4">
            <v>536</v>
          </cell>
          <cell r="C4">
            <v>48.320895522388057</v>
          </cell>
          <cell r="D4">
            <v>2</v>
          </cell>
          <cell r="E4">
            <v>4</v>
          </cell>
          <cell r="F4">
            <v>689.68</v>
          </cell>
          <cell r="G4">
            <v>78.782623825542274</v>
          </cell>
          <cell r="H4">
            <v>16</v>
          </cell>
          <cell r="I4">
            <v>59.086967869156709</v>
          </cell>
          <cell r="J4">
            <v>369.66847999999999</v>
          </cell>
          <cell r="K4">
            <v>21842.589599999999</v>
          </cell>
          <cell r="N4" t="str">
            <v>A</v>
          </cell>
          <cell r="O4">
            <v>-6</v>
          </cell>
          <cell r="P4">
            <v>1</v>
          </cell>
          <cell r="Q4">
            <v>16</v>
          </cell>
          <cell r="R4">
            <v>4</v>
          </cell>
          <cell r="S4">
            <v>19349.917200000004</v>
          </cell>
          <cell r="T4">
            <v>7949.8443281249984</v>
          </cell>
          <cell r="V4">
            <v>21.505334531429344</v>
          </cell>
          <cell r="W4">
            <v>49.221937929696225</v>
          </cell>
          <cell r="Z4">
            <v>47.665889821003908</v>
          </cell>
          <cell r="AA4">
            <v>-4</v>
          </cell>
          <cell r="AC4">
            <v>45.899127302598778</v>
          </cell>
          <cell r="AD4">
            <v>-4</v>
          </cell>
          <cell r="AF4" t="str">
            <v>Remainder of A stock</v>
          </cell>
          <cell r="AH4">
            <v>86.480630682263126</v>
          </cell>
        </row>
        <row r="5">
          <cell r="A5" t="str">
            <v>ERCC-00059</v>
          </cell>
          <cell r="B5">
            <v>525</v>
          </cell>
          <cell r="C5">
            <v>48</v>
          </cell>
          <cell r="D5">
            <v>2</v>
          </cell>
          <cell r="E5">
            <v>4</v>
          </cell>
          <cell r="F5">
            <v>451.24</v>
          </cell>
          <cell r="G5">
            <v>75.692314511124906</v>
          </cell>
          <cell r="H5">
            <v>19</v>
          </cell>
          <cell r="I5">
            <v>56.769235883343683</v>
          </cell>
          <cell r="J5">
            <v>236.90100000000001</v>
          </cell>
          <cell r="K5">
            <v>13448.688750000003</v>
          </cell>
          <cell r="N5" t="str">
            <v>A</v>
          </cell>
          <cell r="O5">
            <v>-7</v>
          </cell>
          <cell r="P5">
            <v>1</v>
          </cell>
          <cell r="Q5">
            <v>32</v>
          </cell>
          <cell r="R5">
            <v>2</v>
          </cell>
          <cell r="S5">
            <v>9674.9586000000018</v>
          </cell>
          <cell r="T5">
            <v>3974.9221640624992</v>
          </cell>
          <cell r="V5">
            <v>16.778832356395707</v>
          </cell>
          <cell r="W5">
            <v>24.610968964848119</v>
          </cell>
          <cell r="Z5">
            <v>23.832944910501961</v>
          </cell>
          <cell r="AA5">
            <v>-5</v>
          </cell>
          <cell r="AC5">
            <v>22.949563651299396</v>
          </cell>
          <cell r="AD5">
            <v>-5</v>
          </cell>
          <cell r="AF5" t="str">
            <v>Remainder of A (100 ng/uL)</v>
          </cell>
          <cell r="AH5">
            <v>312.5</v>
          </cell>
        </row>
        <row r="6">
          <cell r="A6" t="str">
            <v>ERCC-00083</v>
          </cell>
          <cell r="B6">
            <v>1023</v>
          </cell>
          <cell r="C6">
            <v>34.604105571847512</v>
          </cell>
          <cell r="D6">
            <v>4</v>
          </cell>
          <cell r="E6">
            <v>2</v>
          </cell>
          <cell r="F6">
            <v>192.98</v>
          </cell>
          <cell r="G6">
            <v>42.5914602549487</v>
          </cell>
          <cell r="H6">
            <v>19</v>
          </cell>
          <cell r="I6">
            <v>31.943595191211525</v>
          </cell>
          <cell r="J6">
            <v>197.41853999999998</v>
          </cell>
          <cell r="K6">
            <v>6306.257924999999</v>
          </cell>
          <cell r="N6" t="str">
            <v>A</v>
          </cell>
          <cell r="O6">
            <v>-8</v>
          </cell>
          <cell r="P6">
            <v>1</v>
          </cell>
          <cell r="Q6">
            <v>64</v>
          </cell>
          <cell r="R6">
            <v>1</v>
          </cell>
          <cell r="S6">
            <v>4837.4793000000009</v>
          </cell>
          <cell r="T6">
            <v>1987.4610820312496</v>
          </cell>
          <cell r="V6">
            <v>10.067246379348413</v>
          </cell>
          <cell r="W6">
            <v>12.305484482424058</v>
          </cell>
          <cell r="Z6">
            <v>11.916472455250979</v>
          </cell>
          <cell r="AA6">
            <v>-6</v>
          </cell>
          <cell r="AC6">
            <v>11.474781825649696</v>
          </cell>
          <cell r="AD6">
            <v>-6</v>
          </cell>
        </row>
        <row r="7">
          <cell r="A7" t="str">
            <v>ERCC-00081</v>
          </cell>
          <cell r="B7">
            <v>534</v>
          </cell>
          <cell r="C7">
            <v>48.68913857677903</v>
          </cell>
          <cell r="D7">
            <v>2</v>
          </cell>
          <cell r="E7">
            <v>4</v>
          </cell>
          <cell r="F7">
            <v>192.36</v>
          </cell>
          <cell r="G7">
            <v>62.791640673736744</v>
          </cell>
          <cell r="H7">
            <v>19</v>
          </cell>
          <cell r="I7">
            <v>47.09373050530256</v>
          </cell>
          <cell r="J7">
            <v>102.72024000000002</v>
          </cell>
          <cell r="K7">
            <v>4837.4793000000009</v>
          </cell>
          <cell r="N7" t="str">
            <v>A</v>
          </cell>
          <cell r="O7">
            <v>-8</v>
          </cell>
          <cell r="P7">
            <v>1</v>
          </cell>
          <cell r="Q7">
            <v>64</v>
          </cell>
          <cell r="R7">
            <v>1</v>
          </cell>
          <cell r="S7">
            <v>4837.4793000000009</v>
          </cell>
          <cell r="T7">
            <v>1987.4610820312496</v>
          </cell>
          <cell r="V7">
            <v>19.34829087267757</v>
          </cell>
          <cell r="W7">
            <v>12.30548448242406</v>
          </cell>
          <cell r="Z7">
            <v>11.916472455250981</v>
          </cell>
          <cell r="AA7">
            <v>-6</v>
          </cell>
          <cell r="AC7">
            <v>11.474781825649698</v>
          </cell>
          <cell r="AD7">
            <v>-6</v>
          </cell>
        </row>
        <row r="8">
          <cell r="A8" t="str">
            <v>ERCC-00108</v>
          </cell>
          <cell r="B8">
            <v>1022</v>
          </cell>
          <cell r="C8">
            <v>49.021526418786692</v>
          </cell>
          <cell r="D8">
            <v>4</v>
          </cell>
          <cell r="E8">
            <v>4</v>
          </cell>
          <cell r="F8">
            <v>1366.06</v>
          </cell>
          <cell r="G8">
            <v>79.014904176976117</v>
          </cell>
          <cell r="H8">
            <v>19</v>
          </cell>
          <cell r="I8">
            <v>59.261178132732084</v>
          </cell>
          <cell r="J8">
            <v>1396.1133199999999</v>
          </cell>
          <cell r="K8">
            <v>82735.320149999985</v>
          </cell>
          <cell r="N8" t="str">
            <v>A</v>
          </cell>
          <cell r="O8">
            <v>-9</v>
          </cell>
          <cell r="P8">
            <v>2</v>
          </cell>
          <cell r="Q8">
            <v>1</v>
          </cell>
          <cell r="R8">
            <v>64</v>
          </cell>
          <cell r="S8">
            <v>98077.094400000002</v>
          </cell>
          <cell r="T8">
            <v>82735.320149999985</v>
          </cell>
          <cell r="U8">
            <v>75020.374349999998</v>
          </cell>
          <cell r="V8">
            <v>53.735161233187007</v>
          </cell>
          <cell r="W8">
            <v>188.47484992807512</v>
          </cell>
          <cell r="X8">
            <v>398.03917805812773</v>
          </cell>
          <cell r="Y8">
            <v>5</v>
          </cell>
          <cell r="Z8">
            <v>5.9582362276254894</v>
          </cell>
          <cell r="AA8">
            <v>-7</v>
          </cell>
          <cell r="AC8">
            <v>5.7373909128248481</v>
          </cell>
          <cell r="AD8">
            <v>-7</v>
          </cell>
        </row>
        <row r="9">
          <cell r="A9" t="str">
            <v>ERCC-00158</v>
          </cell>
          <cell r="B9">
            <v>1021</v>
          </cell>
          <cell r="C9">
            <v>34.084231145935355</v>
          </cell>
          <cell r="D9">
            <v>4</v>
          </cell>
          <cell r="E9">
            <v>1</v>
          </cell>
          <cell r="F9">
            <v>1248.68</v>
          </cell>
          <cell r="G9">
            <v>78.458692379152382</v>
          </cell>
          <cell r="H9">
            <v>19</v>
          </cell>
          <cell r="I9">
            <v>58.844019284364286</v>
          </cell>
          <cell r="J9">
            <v>1274.90228</v>
          </cell>
          <cell r="K9">
            <v>75020.374349999998</v>
          </cell>
          <cell r="N9" t="str">
            <v>A</v>
          </cell>
          <cell r="O9">
            <v>-9</v>
          </cell>
          <cell r="P9">
            <v>2</v>
          </cell>
          <cell r="Q9">
            <v>1</v>
          </cell>
          <cell r="R9">
            <v>64</v>
          </cell>
          <cell r="S9">
            <v>98077.094400000002</v>
          </cell>
          <cell r="T9">
            <v>82735.320149999985</v>
          </cell>
          <cell r="U9">
            <v>75020.374349999998</v>
          </cell>
          <cell r="V9">
            <v>58.844019284364286</v>
          </cell>
          <cell r="W9">
            <v>188.47484992807512</v>
          </cell>
          <cell r="Z9">
            <v>5.9582362276254894</v>
          </cell>
          <cell r="AA9">
            <v>-7</v>
          </cell>
          <cell r="AC9">
            <v>5.7373909128248481</v>
          </cell>
          <cell r="AD9">
            <v>-7</v>
          </cell>
        </row>
        <row r="10">
          <cell r="A10" t="str">
            <v>ERCC-00111</v>
          </cell>
          <cell r="B10">
            <v>994</v>
          </cell>
          <cell r="C10">
            <v>47.08249496981891</v>
          </cell>
          <cell r="D10">
            <v>3</v>
          </cell>
          <cell r="E10">
            <v>4</v>
          </cell>
          <cell r="F10">
            <v>1111.6300000000001</v>
          </cell>
          <cell r="G10">
            <v>77.84654066550921</v>
          </cell>
          <cell r="H10">
            <v>19</v>
          </cell>
          <cell r="I10">
            <v>58.384905499131904</v>
          </cell>
          <cell r="J10">
            <v>1104.9602200000002</v>
          </cell>
          <cell r="K10">
            <v>64512.998025000008</v>
          </cell>
          <cell r="N10" t="str">
            <v>A</v>
          </cell>
          <cell r="O10">
            <v>-10</v>
          </cell>
          <cell r="P10">
            <v>2</v>
          </cell>
          <cell r="Q10">
            <v>2</v>
          </cell>
          <cell r="R10">
            <v>32</v>
          </cell>
          <cell r="S10">
            <v>49038.547200000001</v>
          </cell>
          <cell r="T10">
            <v>41367.660074999993</v>
          </cell>
          <cell r="U10">
            <v>37510.187174999999</v>
          </cell>
          <cell r="V10">
            <v>33.947092841948638</v>
          </cell>
          <cell r="W10">
            <v>94.237424964037558</v>
          </cell>
          <cell r="Z10">
            <v>2.9791181138127447</v>
          </cell>
          <cell r="AA10">
            <v>-8</v>
          </cell>
          <cell r="AC10">
            <v>2.8686954564124241</v>
          </cell>
          <cell r="AD10">
            <v>-8</v>
          </cell>
        </row>
        <row r="11">
          <cell r="A11" t="str">
            <v>ERCC-00012</v>
          </cell>
          <cell r="B11">
            <v>994</v>
          </cell>
          <cell r="C11">
            <v>50.905432595573444</v>
          </cell>
          <cell r="D11">
            <v>3</v>
          </cell>
          <cell r="E11">
            <v>5</v>
          </cell>
          <cell r="F11">
            <v>997.72</v>
          </cell>
          <cell r="G11">
            <v>77.029828007857915</v>
          </cell>
          <cell r="H11">
            <v>19</v>
          </cell>
          <cell r="I11">
            <v>57.772371005893433</v>
          </cell>
          <cell r="J11">
            <v>991.73368000000005</v>
          </cell>
          <cell r="K11">
            <v>57294.806100000002</v>
          </cell>
          <cell r="N11" t="str">
            <v>A</v>
          </cell>
          <cell r="O11">
            <v>-10</v>
          </cell>
          <cell r="P11">
            <v>2</v>
          </cell>
          <cell r="Q11">
            <v>2</v>
          </cell>
          <cell r="R11">
            <v>32</v>
          </cell>
          <cell r="S11">
            <v>49038.547200000001</v>
          </cell>
          <cell r="T11">
            <v>41367.660074999993</v>
          </cell>
          <cell r="U11">
            <v>37510.187174999999</v>
          </cell>
          <cell r="V11">
            <v>37.822842897702131</v>
          </cell>
          <cell r="W11">
            <v>94.237424964037558</v>
          </cell>
          <cell r="Z11">
            <v>2.9791181138127447</v>
          </cell>
          <cell r="AA11">
            <v>-8</v>
          </cell>
          <cell r="AC11">
            <v>2.8686954564124241</v>
          </cell>
          <cell r="AD11">
            <v>-8</v>
          </cell>
        </row>
        <row r="12">
          <cell r="A12" t="str">
            <v>ERCC-00062</v>
          </cell>
          <cell r="B12">
            <v>1023</v>
          </cell>
          <cell r="C12">
            <v>30.791788856304986</v>
          </cell>
          <cell r="D12">
            <v>4</v>
          </cell>
          <cell r="E12">
            <v>1</v>
          </cell>
          <cell r="F12">
            <v>749.88</v>
          </cell>
          <cell r="G12">
            <v>74.086253800608091</v>
          </cell>
          <cell r="H12">
            <v>19</v>
          </cell>
          <cell r="I12">
            <v>55.564690350456068</v>
          </cell>
          <cell r="J12">
            <v>767.12723999999992</v>
          </cell>
          <cell r="K12">
            <v>42625.187549999995</v>
          </cell>
          <cell r="N12" t="str">
            <v>A</v>
          </cell>
          <cell r="O12">
            <v>-11</v>
          </cell>
          <cell r="P12">
            <v>2</v>
          </cell>
          <cell r="Q12">
            <v>4</v>
          </cell>
          <cell r="R12">
            <v>16</v>
          </cell>
          <cell r="S12">
            <v>24519.2736</v>
          </cell>
          <cell r="T12">
            <v>20683.830037499996</v>
          </cell>
          <cell r="U12">
            <v>18755.0935875</v>
          </cell>
          <cell r="V12">
            <v>24.448478178795998</v>
          </cell>
          <cell r="W12">
            <v>47.118712482018779</v>
          </cell>
          <cell r="Z12">
            <v>1.4895590569063724</v>
          </cell>
          <cell r="AA12">
            <v>-9</v>
          </cell>
          <cell r="AC12">
            <v>1.434347728206212</v>
          </cell>
          <cell r="AD12">
            <v>-9</v>
          </cell>
        </row>
        <row r="13">
          <cell r="A13" t="str">
            <v>ERCC-00131</v>
          </cell>
          <cell r="B13">
            <v>771</v>
          </cell>
          <cell r="C13">
            <v>47.470817120622563</v>
          </cell>
          <cell r="D13">
            <v>2</v>
          </cell>
          <cell r="E13">
            <v>4</v>
          </cell>
          <cell r="F13">
            <v>861.59</v>
          </cell>
          <cell r="G13">
            <v>77.841142538794557</v>
          </cell>
          <cell r="H13">
            <v>19</v>
          </cell>
          <cell r="I13">
            <v>58.380856904095921</v>
          </cell>
          <cell r="J13">
            <v>664.28588999999999</v>
          </cell>
          <cell r="K13">
            <v>38781.579487500007</v>
          </cell>
          <cell r="N13" t="str">
            <v>A</v>
          </cell>
          <cell r="O13">
            <v>-11</v>
          </cell>
          <cell r="P13">
            <v>2</v>
          </cell>
          <cell r="Q13">
            <v>4</v>
          </cell>
          <cell r="R13">
            <v>16</v>
          </cell>
          <cell r="S13">
            <v>24519.2736</v>
          </cell>
          <cell r="T13">
            <v>20683.830037499996</v>
          </cell>
          <cell r="U13">
            <v>18755.0935875</v>
          </cell>
          <cell r="V13">
            <v>28.2334667495346</v>
          </cell>
          <cell r="W13">
            <v>47.118712482018779</v>
          </cell>
          <cell r="Z13">
            <v>1.4895590569063724</v>
          </cell>
          <cell r="AA13">
            <v>-9</v>
          </cell>
          <cell r="AC13">
            <v>1.434347728206212</v>
          </cell>
          <cell r="AD13">
            <v>-9</v>
          </cell>
        </row>
        <row r="14">
          <cell r="A14" t="str">
            <v>ERCC-00067</v>
          </cell>
          <cell r="B14">
            <v>644</v>
          </cell>
          <cell r="C14">
            <v>47.204968944099377</v>
          </cell>
          <cell r="D14">
            <v>2</v>
          </cell>
          <cell r="E14">
            <v>4</v>
          </cell>
          <cell r="F14">
            <v>677.83</v>
          </cell>
          <cell r="G14">
            <v>77.399274154286474</v>
          </cell>
          <cell r="H14">
            <v>19</v>
          </cell>
          <cell r="I14">
            <v>58.049455615714855</v>
          </cell>
          <cell r="J14">
            <v>436.52252000000004</v>
          </cell>
          <cell r="K14">
            <v>25339.894650000002</v>
          </cell>
          <cell r="N14" t="str">
            <v>A</v>
          </cell>
          <cell r="O14">
            <v>-12</v>
          </cell>
          <cell r="P14">
            <v>2</v>
          </cell>
          <cell r="Q14">
            <v>8</v>
          </cell>
          <cell r="R14">
            <v>8</v>
          </cell>
          <cell r="S14">
            <v>12259.6368</v>
          </cell>
          <cell r="T14">
            <v>10341.915018749998</v>
          </cell>
          <cell r="U14">
            <v>9377.5467937499998</v>
          </cell>
          <cell r="V14">
            <v>21.482389485312233</v>
          </cell>
          <cell r="W14">
            <v>23.55935624100939</v>
          </cell>
          <cell r="Z14">
            <v>0.74477952845318618</v>
          </cell>
          <cell r="AA14">
            <v>-10</v>
          </cell>
          <cell r="AC14">
            <v>0.71717386410310602</v>
          </cell>
          <cell r="AD14">
            <v>-10</v>
          </cell>
        </row>
        <row r="15">
          <cell r="A15" t="str">
            <v>ERCC-00069</v>
          </cell>
          <cell r="B15">
            <v>1137</v>
          </cell>
          <cell r="C15">
            <v>50.219876868953385</v>
          </cell>
          <cell r="D15">
            <v>4</v>
          </cell>
          <cell r="E15">
            <v>5</v>
          </cell>
          <cell r="F15">
            <v>446.38</v>
          </cell>
          <cell r="G15">
            <v>64.622742954433448</v>
          </cell>
          <cell r="H15">
            <v>19</v>
          </cell>
          <cell r="I15">
            <v>48.467057215825086</v>
          </cell>
          <cell r="J15">
            <v>507.53406000000001</v>
          </cell>
          <cell r="K15">
            <v>24598.682325000002</v>
          </cell>
          <cell r="N15" t="str">
            <v>A</v>
          </cell>
          <cell r="O15">
            <v>-12</v>
          </cell>
          <cell r="P15">
            <v>2</v>
          </cell>
          <cell r="Q15">
            <v>8</v>
          </cell>
          <cell r="R15">
            <v>8</v>
          </cell>
          <cell r="S15">
            <v>12259.6368</v>
          </cell>
          <cell r="T15">
            <v>10341.915018749998</v>
          </cell>
          <cell r="U15">
            <v>9377.5467937499998</v>
          </cell>
          <cell r="V15">
            <v>18.476684685457364</v>
          </cell>
          <cell r="W15">
            <v>23.55935624100939</v>
          </cell>
          <cell r="Z15">
            <v>0.74477952845318618</v>
          </cell>
          <cell r="AA15">
            <v>-10</v>
          </cell>
          <cell r="AC15">
            <v>0.71717386410310602</v>
          </cell>
          <cell r="AD15">
            <v>-10</v>
          </cell>
        </row>
        <row r="16">
          <cell r="A16" t="str">
            <v>ERCC-00162</v>
          </cell>
          <cell r="B16">
            <v>523</v>
          </cell>
          <cell r="C16">
            <v>36.137667304015295</v>
          </cell>
          <cell r="D16">
            <v>2</v>
          </cell>
          <cell r="E16">
            <v>2</v>
          </cell>
          <cell r="F16">
            <v>702.19</v>
          </cell>
          <cell r="G16">
            <v>79.041498739657357</v>
          </cell>
          <cell r="H16">
            <v>19</v>
          </cell>
          <cell r="I16">
            <v>59.281124054743017</v>
          </cell>
          <cell r="J16">
            <v>367.24537000000004</v>
          </cell>
          <cell r="K16">
            <v>21770.718337500002</v>
          </cell>
          <cell r="N16" t="str">
            <v>A</v>
          </cell>
          <cell r="O16">
            <v>-13</v>
          </cell>
          <cell r="P16">
            <v>2</v>
          </cell>
          <cell r="Q16">
            <v>16</v>
          </cell>
          <cell r="R16">
            <v>4</v>
          </cell>
          <cell r="S16">
            <v>6129.8184000000001</v>
          </cell>
          <cell r="T16">
            <v>5170.9575093749991</v>
          </cell>
          <cell r="U16">
            <v>4688.7733968749999</v>
          </cell>
          <cell r="V16">
            <v>12.767413233487462</v>
          </cell>
          <cell r="W16">
            <v>11.779678120504695</v>
          </cell>
          <cell r="Z16">
            <v>0.37238976422659309</v>
          </cell>
          <cell r="AA16">
            <v>-11</v>
          </cell>
          <cell r="AC16">
            <v>0.35858693205155301</v>
          </cell>
          <cell r="AD16">
            <v>-11</v>
          </cell>
        </row>
        <row r="17">
          <cell r="A17" t="str">
            <v>ERCC-00168</v>
          </cell>
          <cell r="B17">
            <v>1024</v>
          </cell>
          <cell r="C17">
            <v>34.1796875</v>
          </cell>
          <cell r="D17">
            <v>4</v>
          </cell>
          <cell r="E17">
            <v>1</v>
          </cell>
          <cell r="F17">
            <v>390.37</v>
          </cell>
          <cell r="G17">
            <v>64.014780848938187</v>
          </cell>
          <cell r="H17">
            <v>19</v>
          </cell>
          <cell r="I17">
            <v>48.01108563670364</v>
          </cell>
          <cell r="J17">
            <v>399.73887999999999</v>
          </cell>
          <cell r="K17">
            <v>19191.8976</v>
          </cell>
          <cell r="N17" t="str">
            <v>A</v>
          </cell>
          <cell r="O17">
            <v>-13</v>
          </cell>
          <cell r="P17">
            <v>2</v>
          </cell>
          <cell r="Q17">
            <v>16</v>
          </cell>
          <cell r="R17">
            <v>4</v>
          </cell>
          <cell r="S17">
            <v>6129.8184000000001</v>
          </cell>
          <cell r="T17">
            <v>5170.9575093749991</v>
          </cell>
          <cell r="U17">
            <v>4688.7733968749999</v>
          </cell>
          <cell r="V17">
            <v>11.729590568910885</v>
          </cell>
          <cell r="W17">
            <v>11.779678120504695</v>
          </cell>
          <cell r="Z17">
            <v>0.37238976422659309</v>
          </cell>
          <cell r="AA17">
            <v>-11</v>
          </cell>
          <cell r="AC17">
            <v>0.35858693205155301</v>
          </cell>
          <cell r="AD17">
            <v>-11</v>
          </cell>
        </row>
        <row r="18">
          <cell r="A18" t="str">
            <v>ERCC-00074</v>
          </cell>
          <cell r="B18">
            <v>522</v>
          </cell>
          <cell r="C18">
            <v>34.674329501915707</v>
          </cell>
          <cell r="D18">
            <v>2</v>
          </cell>
          <cell r="E18">
            <v>2</v>
          </cell>
          <cell r="F18">
            <v>388.42</v>
          </cell>
          <cell r="G18">
            <v>74.248751351629679</v>
          </cell>
          <cell r="H18">
            <v>19</v>
          </cell>
          <cell r="I18">
            <v>55.686563513722263</v>
          </cell>
          <cell r="J18">
            <v>202.75524000000001</v>
          </cell>
          <cell r="K18">
            <v>11290.742550000001</v>
          </cell>
          <cell r="N18" t="str">
            <v>A</v>
          </cell>
          <cell r="O18">
            <v>-14</v>
          </cell>
          <cell r="P18">
            <v>2</v>
          </cell>
          <cell r="Q18">
            <v>32</v>
          </cell>
          <cell r="R18">
            <v>2</v>
          </cell>
          <cell r="S18">
            <v>3064.9092000000001</v>
          </cell>
          <cell r="T18">
            <v>2585.4787546874995</v>
          </cell>
          <cell r="U18">
            <v>2344.3866984374999</v>
          </cell>
          <cell r="V18">
            <v>11.562644193252416</v>
          </cell>
          <cell r="W18">
            <v>5.8898390602523474</v>
          </cell>
          <cell r="Z18">
            <v>0.18619488211329654</v>
          </cell>
          <cell r="AA18">
            <v>-12</v>
          </cell>
          <cell r="AC18">
            <v>0.1792934660257765</v>
          </cell>
          <cell r="AD18">
            <v>-12</v>
          </cell>
        </row>
        <row r="19">
          <cell r="A19" t="str">
            <v>ERCC-00077</v>
          </cell>
          <cell r="B19">
            <v>273</v>
          </cell>
          <cell r="C19">
            <v>32.967032967032964</v>
          </cell>
          <cell r="D19">
            <v>1</v>
          </cell>
          <cell r="E19">
            <v>1</v>
          </cell>
          <cell r="F19">
            <v>546.79999999999995</v>
          </cell>
          <cell r="G19">
            <v>96.005852231163132</v>
          </cell>
          <cell r="H19">
            <v>19</v>
          </cell>
          <cell r="I19">
            <v>72.004389173372346</v>
          </cell>
          <cell r="J19">
            <v>149.2764</v>
          </cell>
          <cell r="K19">
            <v>10748.555999999999</v>
          </cell>
          <cell r="N19" t="str">
            <v>A</v>
          </cell>
          <cell r="O19">
            <v>-14</v>
          </cell>
          <cell r="P19">
            <v>2</v>
          </cell>
          <cell r="Q19">
            <v>32</v>
          </cell>
          <cell r="R19">
            <v>2</v>
          </cell>
          <cell r="S19">
            <v>3064.9092000000001</v>
          </cell>
          <cell r="T19">
            <v>2585.4787546874995</v>
          </cell>
          <cell r="U19">
            <v>2344.3866984374999</v>
          </cell>
          <cell r="V19">
            <v>15.705005603280224</v>
          </cell>
          <cell r="W19">
            <v>5.8898390602523474</v>
          </cell>
          <cell r="Z19">
            <v>0.18619488211329654</v>
          </cell>
          <cell r="AA19">
            <v>-12</v>
          </cell>
          <cell r="AC19">
            <v>0.1792934660257765</v>
          </cell>
          <cell r="AD19">
            <v>-12</v>
          </cell>
        </row>
        <row r="20">
          <cell r="A20" t="str">
            <v>ERCC-00164</v>
          </cell>
          <cell r="B20">
            <v>1022</v>
          </cell>
          <cell r="C20">
            <v>37.084148727984342</v>
          </cell>
          <cell r="D20">
            <v>4</v>
          </cell>
          <cell r="E20">
            <v>2</v>
          </cell>
          <cell r="F20">
            <v>127.62</v>
          </cell>
          <cell r="G20">
            <v>20.934806456668227</v>
          </cell>
          <cell r="H20">
            <v>19</v>
          </cell>
          <cell r="I20">
            <v>15.70110484250117</v>
          </cell>
          <cell r="J20">
            <v>130.42764</v>
          </cell>
          <cell r="K20">
            <v>2047.8580499999994</v>
          </cell>
          <cell r="N20" t="str">
            <v>A</v>
          </cell>
          <cell r="O20">
            <v>-15</v>
          </cell>
          <cell r="P20">
            <v>2</v>
          </cell>
          <cell r="Q20">
            <v>64</v>
          </cell>
          <cell r="R20">
            <v>1</v>
          </cell>
          <cell r="S20">
            <v>1532.4546</v>
          </cell>
          <cell r="T20">
            <v>1292.7393773437498</v>
          </cell>
          <cell r="U20">
            <v>1172.19334921875</v>
          </cell>
          <cell r="V20">
            <v>8.9873078223200995</v>
          </cell>
          <cell r="W20">
            <v>2.9449195301261737</v>
          </cell>
          <cell r="Z20">
            <v>9.3097441056648272E-2</v>
          </cell>
          <cell r="AA20">
            <v>-13</v>
          </cell>
          <cell r="AC20">
            <v>8.9646733012888252E-2</v>
          </cell>
          <cell r="AD20">
            <v>-13</v>
          </cell>
        </row>
        <row r="21">
          <cell r="A21" t="str">
            <v>ERCC-00051</v>
          </cell>
          <cell r="B21">
            <v>274</v>
          </cell>
          <cell r="C21">
            <v>34.306569343065696</v>
          </cell>
          <cell r="D21">
            <v>1</v>
          </cell>
          <cell r="E21">
            <v>1</v>
          </cell>
          <cell r="F21">
            <v>70.95</v>
          </cell>
          <cell r="G21">
            <v>105.10500352360818</v>
          </cell>
          <cell r="H21">
            <v>19</v>
          </cell>
          <cell r="I21">
            <v>78.828752642706135</v>
          </cell>
          <cell r="J21">
            <v>19.440300000000001</v>
          </cell>
          <cell r="K21">
            <v>1532.4546</v>
          </cell>
          <cell r="N21" t="str">
            <v>A</v>
          </cell>
          <cell r="O21">
            <v>-15</v>
          </cell>
          <cell r="P21">
            <v>2</v>
          </cell>
          <cell r="Q21">
            <v>64</v>
          </cell>
          <cell r="R21">
            <v>1</v>
          </cell>
          <cell r="S21">
            <v>1532.4546</v>
          </cell>
          <cell r="T21">
            <v>1292.7393773437498</v>
          </cell>
          <cell r="U21">
            <v>1172.19334921875</v>
          </cell>
          <cell r="V21">
            <v>60.297081280574368</v>
          </cell>
          <cell r="W21">
            <v>2.9449195301261737</v>
          </cell>
          <cell r="Z21">
            <v>9.3097441056648272E-2</v>
          </cell>
          <cell r="AA21">
            <v>-13</v>
          </cell>
          <cell r="AC21">
            <v>8.9646733012888252E-2</v>
          </cell>
          <cell r="AD21">
            <v>-13</v>
          </cell>
        </row>
        <row r="22">
          <cell r="A22" t="str">
            <v>ERCC-00003</v>
          </cell>
          <cell r="B22">
            <v>1023</v>
          </cell>
          <cell r="C22">
            <v>32.649071358748778</v>
          </cell>
          <cell r="D22">
            <v>4</v>
          </cell>
          <cell r="E22">
            <v>1</v>
          </cell>
          <cell r="F22">
            <v>1204.6300000000001</v>
          </cell>
          <cell r="G22">
            <v>78.206212696014546</v>
          </cell>
          <cell r="H22">
            <v>19</v>
          </cell>
          <cell r="I22">
            <v>58.65465952201091</v>
          </cell>
          <cell r="J22">
            <v>1232.3364899999999</v>
          </cell>
          <cell r="K22">
            <v>72282.277237499991</v>
          </cell>
          <cell r="N22" t="str">
            <v>A</v>
          </cell>
          <cell r="O22">
            <v>-16</v>
          </cell>
          <cell r="P22">
            <v>3</v>
          </cell>
          <cell r="Q22">
            <v>1</v>
          </cell>
          <cell r="R22">
            <v>64</v>
          </cell>
          <cell r="S22">
            <v>30917.399999999998</v>
          </cell>
          <cell r="T22">
            <v>72282.277237499991</v>
          </cell>
          <cell r="V22">
            <v>25.088439927636973</v>
          </cell>
          <cell r="W22">
            <v>181.39497756874434</v>
          </cell>
          <cell r="X22">
            <v>170.44242577379546</v>
          </cell>
          <cell r="AB22">
            <v>5</v>
          </cell>
          <cell r="AC22">
            <v>4.4823366506444126E-2</v>
          </cell>
          <cell r="AD22">
            <v>-14</v>
          </cell>
        </row>
        <row r="23">
          <cell r="A23" t="str">
            <v>ERCC-00034</v>
          </cell>
          <cell r="B23">
            <v>1019</v>
          </cell>
          <cell r="C23">
            <v>49.165848871442591</v>
          </cell>
          <cell r="D23">
            <v>4</v>
          </cell>
          <cell r="E23">
            <v>4</v>
          </cell>
          <cell r="F23">
            <v>1149.3800000000001</v>
          </cell>
          <cell r="G23">
            <v>77.907480554733851</v>
          </cell>
          <cell r="H23">
            <v>19</v>
          </cell>
          <cell r="I23">
            <v>58.430610416050385</v>
          </cell>
          <cell r="J23">
            <v>1171.21822</v>
          </cell>
          <cell r="K23">
            <v>68434.995524999991</v>
          </cell>
          <cell r="N23" t="str">
            <v>A</v>
          </cell>
          <cell r="O23">
            <v>-16</v>
          </cell>
          <cell r="P23">
            <v>3</v>
          </cell>
          <cell r="Q23">
            <v>1</v>
          </cell>
          <cell r="R23">
            <v>64</v>
          </cell>
          <cell r="S23">
            <v>30917.399999999998</v>
          </cell>
          <cell r="T23">
            <v>72282.277237499991</v>
          </cell>
          <cell r="V23">
            <v>26.397642618640273</v>
          </cell>
          <cell r="W23">
            <v>181.39497756874434</v>
          </cell>
          <cell r="AC23">
            <v>4.4823366506444126E-2</v>
          </cell>
          <cell r="AD23">
            <v>-14</v>
          </cell>
        </row>
        <row r="24">
          <cell r="A24" t="str">
            <v>ERCC-00057</v>
          </cell>
          <cell r="B24">
            <v>1021</v>
          </cell>
          <cell r="C24">
            <v>49.755142017629773</v>
          </cell>
          <cell r="D24">
            <v>4</v>
          </cell>
          <cell r="E24">
            <v>5</v>
          </cell>
          <cell r="F24">
            <v>1024.21</v>
          </cell>
          <cell r="G24">
            <v>67.025072983079639</v>
          </cell>
          <cell r="H24">
            <v>19</v>
          </cell>
          <cell r="I24">
            <v>50.268804737309729</v>
          </cell>
          <cell r="J24">
            <v>1045.7184099999999</v>
          </cell>
          <cell r="K24">
            <v>52567.014562499993</v>
          </cell>
          <cell r="N24" t="str">
            <v>A</v>
          </cell>
          <cell r="O24">
            <v>-17</v>
          </cell>
          <cell r="P24">
            <v>3</v>
          </cell>
          <cell r="Q24">
            <v>2</v>
          </cell>
          <cell r="R24">
            <v>32</v>
          </cell>
          <cell r="S24">
            <v>15458.699999999999</v>
          </cell>
          <cell r="T24">
            <v>36141.138618749996</v>
          </cell>
          <cell r="V24">
            <v>14.78285153266069</v>
          </cell>
          <cell r="W24">
            <v>90.697488784372169</v>
          </cell>
          <cell r="AC24">
            <v>2.2411683253222063E-2</v>
          </cell>
          <cell r="AD24">
            <v>-15</v>
          </cell>
        </row>
        <row r="25">
          <cell r="A25" t="str">
            <v>ERCC-00099</v>
          </cell>
          <cell r="B25">
            <v>1350</v>
          </cell>
          <cell r="C25">
            <v>41.333333333333336</v>
          </cell>
          <cell r="D25">
            <v>6</v>
          </cell>
          <cell r="E25">
            <v>3</v>
          </cell>
          <cell r="F25">
            <v>711</v>
          </cell>
          <cell r="G25">
            <v>67.810126582278485</v>
          </cell>
          <cell r="H25">
            <v>19</v>
          </cell>
          <cell r="I25">
            <v>50.857594936708864</v>
          </cell>
          <cell r="J25">
            <v>959.85</v>
          </cell>
          <cell r="K25">
            <v>48815.662500000006</v>
          </cell>
          <cell r="N25" t="str">
            <v>A</v>
          </cell>
          <cell r="O25">
            <v>-17</v>
          </cell>
          <cell r="P25">
            <v>3</v>
          </cell>
          <cell r="Q25">
            <v>2</v>
          </cell>
          <cell r="R25">
            <v>32</v>
          </cell>
          <cell r="S25">
            <v>15458.699999999999</v>
          </cell>
          <cell r="T25">
            <v>36141.138618749996</v>
          </cell>
          <cell r="V25">
            <v>16.105328957649633</v>
          </cell>
          <cell r="W25">
            <v>90.697488784372169</v>
          </cell>
          <cell r="AC25">
            <v>2.2411683253222063E-2</v>
          </cell>
          <cell r="AD25">
            <v>-15</v>
          </cell>
        </row>
        <row r="26">
          <cell r="A26" t="str">
            <v>ERCC-00113</v>
          </cell>
          <cell r="B26">
            <v>840</v>
          </cell>
          <cell r="C26">
            <v>50.476190476190474</v>
          </cell>
          <cell r="D26">
            <v>3</v>
          </cell>
          <cell r="E26">
            <v>5</v>
          </cell>
          <cell r="F26">
            <v>694.37</v>
          </cell>
          <cell r="G26">
            <v>75.322162535823836</v>
          </cell>
          <cell r="H26">
            <v>19</v>
          </cell>
          <cell r="I26">
            <v>56.491621901867873</v>
          </cell>
          <cell r="J26">
            <v>583.27080000000001</v>
          </cell>
          <cell r="K26">
            <v>32949.913499999995</v>
          </cell>
          <cell r="N26" t="str">
            <v>A</v>
          </cell>
          <cell r="O26">
            <v>-18</v>
          </cell>
          <cell r="P26">
            <v>3</v>
          </cell>
          <cell r="Q26">
            <v>4</v>
          </cell>
          <cell r="R26">
            <v>16</v>
          </cell>
          <cell r="S26">
            <v>7729.3499999999995</v>
          </cell>
          <cell r="T26">
            <v>18070.569309374998</v>
          </cell>
          <cell r="V26">
            <v>13.251734871692531</v>
          </cell>
          <cell r="W26">
            <v>45.348744392186084</v>
          </cell>
          <cell r="AC26">
            <v>1.1205841626611032E-2</v>
          </cell>
          <cell r="AD26">
            <v>-16</v>
          </cell>
        </row>
        <row r="27">
          <cell r="A27" t="str">
            <v>ERCC-00016</v>
          </cell>
          <cell r="B27">
            <v>844</v>
          </cell>
          <cell r="C27">
            <v>48.459715639810426</v>
          </cell>
          <cell r="D27">
            <v>3</v>
          </cell>
          <cell r="E27">
            <v>4</v>
          </cell>
          <cell r="F27">
            <v>580.09</v>
          </cell>
          <cell r="G27">
            <v>73.360426830319426</v>
          </cell>
          <cell r="H27">
            <v>19</v>
          </cell>
          <cell r="I27">
            <v>55.02032012273957</v>
          </cell>
          <cell r="J27">
            <v>489.59595999999999</v>
          </cell>
          <cell r="K27">
            <v>26937.726449999998</v>
          </cell>
          <cell r="N27" t="str">
            <v>A</v>
          </cell>
          <cell r="O27">
            <v>-18</v>
          </cell>
          <cell r="P27">
            <v>3</v>
          </cell>
          <cell r="Q27">
            <v>4</v>
          </cell>
          <cell r="R27">
            <v>16</v>
          </cell>
          <cell r="S27">
            <v>7729.3499999999995</v>
          </cell>
          <cell r="T27">
            <v>18070.569309374998</v>
          </cell>
          <cell r="V27">
            <v>15.787201348638579</v>
          </cell>
          <cell r="W27">
            <v>45.348744392186084</v>
          </cell>
          <cell r="AC27">
            <v>1.1205841626611032E-2</v>
          </cell>
          <cell r="AD27">
            <v>-16</v>
          </cell>
        </row>
        <row r="28">
          <cell r="A28" t="str">
            <v>ERCC-00117</v>
          </cell>
          <cell r="B28">
            <v>1136</v>
          </cell>
          <cell r="C28">
            <v>51.144366197183103</v>
          </cell>
          <cell r="D28">
            <v>4</v>
          </cell>
          <cell r="E28">
            <v>5</v>
          </cell>
          <cell r="F28">
            <v>438</v>
          </cell>
          <cell r="G28">
            <v>63.251141552511413</v>
          </cell>
          <cell r="H28">
            <v>19</v>
          </cell>
          <cell r="I28">
            <v>47.438356164383563</v>
          </cell>
          <cell r="J28">
            <v>497.56799999999998</v>
          </cell>
          <cell r="K28">
            <v>23603.808000000001</v>
          </cell>
          <cell r="N28" t="str">
            <v>A</v>
          </cell>
          <cell r="O28">
            <v>-19</v>
          </cell>
          <cell r="P28">
            <v>3</v>
          </cell>
          <cell r="Q28">
            <v>8</v>
          </cell>
          <cell r="R28">
            <v>8</v>
          </cell>
          <cell r="S28">
            <v>3864.6749999999997</v>
          </cell>
          <cell r="T28">
            <v>9035.2846546874989</v>
          </cell>
          <cell r="V28">
            <v>7.7671293169978775</v>
          </cell>
          <cell r="W28">
            <v>22.674372196093042</v>
          </cell>
          <cell r="AC28">
            <v>5.6029208133055158E-3</v>
          </cell>
          <cell r="AD28">
            <v>-17</v>
          </cell>
        </row>
        <row r="29">
          <cell r="A29" t="str">
            <v>ERCC-00035</v>
          </cell>
          <cell r="B29">
            <v>1130</v>
          </cell>
          <cell r="C29">
            <v>51.327433628318587</v>
          </cell>
          <cell r="D29">
            <v>4</v>
          </cell>
          <cell r="E29">
            <v>5</v>
          </cell>
          <cell r="F29">
            <v>415.93</v>
          </cell>
          <cell r="G29">
            <v>63.265573534008126</v>
          </cell>
          <cell r="H29">
            <v>19</v>
          </cell>
          <cell r="I29">
            <v>47.449180150506095</v>
          </cell>
          <cell r="J29">
            <v>470.00089999999994</v>
          </cell>
          <cell r="K29">
            <v>22301.157374999999</v>
          </cell>
          <cell r="N29" t="str">
            <v>A</v>
          </cell>
          <cell r="O29">
            <v>-19</v>
          </cell>
          <cell r="P29">
            <v>3</v>
          </cell>
          <cell r="Q29">
            <v>8</v>
          </cell>
          <cell r="R29">
            <v>8</v>
          </cell>
          <cell r="S29">
            <v>3864.6749999999997</v>
          </cell>
          <cell r="T29">
            <v>9035.2846546874989</v>
          </cell>
          <cell r="V29">
            <v>8.2226970203674075</v>
          </cell>
          <cell r="W29">
            <v>22.674372196093039</v>
          </cell>
          <cell r="AC29">
            <v>5.602920813305514E-3</v>
          </cell>
          <cell r="AD29">
            <v>-17</v>
          </cell>
        </row>
        <row r="30">
          <cell r="A30" t="str">
            <v>ERCC-00147</v>
          </cell>
          <cell r="B30">
            <v>1023</v>
          </cell>
          <cell r="C30">
            <v>36.4613880742913</v>
          </cell>
          <cell r="D30">
            <v>4</v>
          </cell>
          <cell r="E30">
            <v>2</v>
          </cell>
          <cell r="F30">
            <v>344.5</v>
          </cell>
          <cell r="G30">
            <v>64.243831640058062</v>
          </cell>
          <cell r="H30">
            <v>19</v>
          </cell>
          <cell r="I30">
            <v>48.182873730043546</v>
          </cell>
          <cell r="J30">
            <v>352.42349999999999</v>
          </cell>
          <cell r="K30">
            <v>16980.777000000002</v>
          </cell>
          <cell r="N30" t="str">
            <v>A</v>
          </cell>
          <cell r="O30">
            <v>-20</v>
          </cell>
          <cell r="P30">
            <v>3</v>
          </cell>
          <cell r="Q30">
            <v>16</v>
          </cell>
          <cell r="R30">
            <v>4</v>
          </cell>
          <cell r="S30">
            <v>1932.3374999999999</v>
          </cell>
          <cell r="T30">
            <v>4517.6423273437495</v>
          </cell>
          <cell r="V30">
            <v>5.4829984379588756</v>
          </cell>
          <cell r="W30">
            <v>11.337186098046521</v>
          </cell>
          <cell r="AC30">
            <v>2.8014604066527579E-3</v>
          </cell>
          <cell r="AD30">
            <v>-18</v>
          </cell>
        </row>
        <row r="31">
          <cell r="A31" t="str">
            <v>ERCC-00150</v>
          </cell>
          <cell r="B31">
            <v>743</v>
          </cell>
          <cell r="C31">
            <v>46.97173620457604</v>
          </cell>
          <cell r="D31">
            <v>2</v>
          </cell>
          <cell r="E31">
            <v>4</v>
          </cell>
          <cell r="F31">
            <v>239.21</v>
          </cell>
          <cell r="G31">
            <v>112.15154048743781</v>
          </cell>
          <cell r="H31">
            <v>19</v>
          </cell>
          <cell r="I31">
            <v>84.113655365578353</v>
          </cell>
          <cell r="J31">
            <v>177.73303000000001</v>
          </cell>
          <cell r="K31">
            <v>14949.774832499999</v>
          </cell>
          <cell r="N31" t="str">
            <v>A</v>
          </cell>
          <cell r="O31">
            <v>-20</v>
          </cell>
          <cell r="P31">
            <v>3</v>
          </cell>
          <cell r="Q31">
            <v>16</v>
          </cell>
          <cell r="R31">
            <v>4</v>
          </cell>
          <cell r="S31">
            <v>1932.3374999999999</v>
          </cell>
          <cell r="T31">
            <v>4517.6423273437495</v>
          </cell>
          <cell r="V31">
            <v>10.872135021835838</v>
          </cell>
          <cell r="W31">
            <v>11.337186098046521</v>
          </cell>
          <cell r="AC31">
            <v>2.8014604066527579E-3</v>
          </cell>
          <cell r="AD31">
            <v>-18</v>
          </cell>
        </row>
        <row r="32">
          <cell r="A32" t="str">
            <v>ERCC-00023</v>
          </cell>
          <cell r="B32">
            <v>273</v>
          </cell>
          <cell r="C32">
            <v>31.135531135531135</v>
          </cell>
          <cell r="D32">
            <v>1</v>
          </cell>
          <cell r="E32">
            <v>1</v>
          </cell>
          <cell r="F32">
            <v>446.05</v>
          </cell>
          <cell r="G32">
            <v>95.103687927362401</v>
          </cell>
          <cell r="H32">
            <v>19</v>
          </cell>
          <cell r="I32">
            <v>71.327765945521804</v>
          </cell>
          <cell r="J32">
            <v>121.77165000000001</v>
          </cell>
          <cell r="K32">
            <v>8685.6997500000016</v>
          </cell>
          <cell r="N32" t="str">
            <v>A</v>
          </cell>
          <cell r="O32">
            <v>-21</v>
          </cell>
          <cell r="P32">
            <v>3</v>
          </cell>
          <cell r="Q32">
            <v>32</v>
          </cell>
          <cell r="R32">
            <v>2</v>
          </cell>
          <cell r="S32">
            <v>966.16874999999993</v>
          </cell>
          <cell r="T32">
            <v>2258.8211636718747</v>
          </cell>
          <cell r="V32">
            <v>7.9342667197167804</v>
          </cell>
          <cell r="W32">
            <v>5.6685930490232606</v>
          </cell>
          <cell r="AC32">
            <v>1.4007302033263789E-3</v>
          </cell>
          <cell r="AD32">
            <v>-19</v>
          </cell>
        </row>
        <row r="33">
          <cell r="A33" t="str">
            <v>ERCC-00007</v>
          </cell>
          <cell r="B33">
            <v>1135</v>
          </cell>
          <cell r="C33">
            <v>45.55066079295154</v>
          </cell>
          <cell r="D33">
            <v>4</v>
          </cell>
          <cell r="E33">
            <v>4</v>
          </cell>
          <cell r="F33">
            <v>22.7</v>
          </cell>
          <cell r="G33">
            <v>25</v>
          </cell>
          <cell r="H33">
            <v>4</v>
          </cell>
          <cell r="I33">
            <v>18.75</v>
          </cell>
          <cell r="J33">
            <v>25.764499999999998</v>
          </cell>
          <cell r="K33">
            <v>483.08437499999997</v>
          </cell>
          <cell r="N33" t="str">
            <v>A</v>
          </cell>
          <cell r="O33">
            <v>-22</v>
          </cell>
          <cell r="P33">
            <v>3</v>
          </cell>
          <cell r="Q33">
            <v>64</v>
          </cell>
          <cell r="R33">
            <v>1</v>
          </cell>
          <cell r="S33">
            <v>483.08437499999997</v>
          </cell>
          <cell r="T33">
            <v>1129.4105818359374</v>
          </cell>
          <cell r="V33">
            <v>18.75</v>
          </cell>
          <cell r="W33">
            <v>2.8342965245116303</v>
          </cell>
          <cell r="AC33">
            <v>7.0036510166318947E-4</v>
          </cell>
          <cell r="AD33">
            <v>-20</v>
          </cell>
        </row>
        <row r="34">
          <cell r="A34" t="str">
            <v>ERCC-00033</v>
          </cell>
          <cell r="B34">
            <v>2022</v>
          </cell>
          <cell r="C34">
            <v>32.789317507418396</v>
          </cell>
          <cell r="D34">
            <v>7</v>
          </cell>
          <cell r="E34">
            <v>1</v>
          </cell>
          <cell r="F34">
            <v>1316.4</v>
          </cell>
          <cell r="G34">
            <v>72.711941659070192</v>
          </cell>
          <cell r="H34">
            <v>19</v>
          </cell>
          <cell r="I34">
            <v>54.533956244302644</v>
          </cell>
          <cell r="J34">
            <v>2661.7608</v>
          </cell>
          <cell r="K34">
            <v>145156.34700000001</v>
          </cell>
          <cell r="M34" t="b">
            <v>1</v>
          </cell>
          <cell r="N34" t="str">
            <v>B</v>
          </cell>
          <cell r="O34">
            <v>-2</v>
          </cell>
          <cell r="P34">
            <v>1</v>
          </cell>
          <cell r="Q34">
            <v>1</v>
          </cell>
          <cell r="R34">
            <v>64</v>
          </cell>
          <cell r="S34">
            <v>228519.70560000007</v>
          </cell>
          <cell r="T34">
            <v>145156.34700000001</v>
          </cell>
          <cell r="V34">
            <v>54.533956244302644</v>
          </cell>
          <cell r="W34">
            <v>733.12189527645899</v>
          </cell>
          <cell r="X34">
            <v>197.99756075387955</v>
          </cell>
          <cell r="Y34">
            <v>171.39159581576243</v>
          </cell>
          <cell r="Z34">
            <v>712.34080613539277</v>
          </cell>
          <cell r="AA34">
            <v>0</v>
          </cell>
          <cell r="AB34">
            <v>148.50878535070535</v>
          </cell>
          <cell r="AC34">
            <v>689.13885047832775</v>
          </cell>
          <cell r="AD34">
            <v>0</v>
          </cell>
          <cell r="AE34">
            <v>148.76509100846013</v>
          </cell>
          <cell r="AF34">
            <v>153.50878535070535</v>
          </cell>
          <cell r="AG34">
            <v>969.09822241503764</v>
          </cell>
          <cell r="AH34">
            <v>51.594357355643155</v>
          </cell>
        </row>
        <row r="35">
          <cell r="A35" t="str">
            <v>ERCC-00042</v>
          </cell>
          <cell r="B35">
            <v>1023</v>
          </cell>
          <cell r="C35">
            <v>39.198435972629518</v>
          </cell>
          <cell r="D35">
            <v>4</v>
          </cell>
          <cell r="E35">
            <v>2</v>
          </cell>
          <cell r="F35">
            <v>819.8</v>
          </cell>
          <cell r="G35">
            <v>75.017077335935596</v>
          </cell>
          <cell r="H35">
            <v>19</v>
          </cell>
          <cell r="I35">
            <v>56.262808001951697</v>
          </cell>
          <cell r="J35">
            <v>838.65539999999987</v>
          </cell>
          <cell r="K35">
            <v>47185.107749999996</v>
          </cell>
          <cell r="M35" t="b">
            <v>1</v>
          </cell>
          <cell r="N35" t="str">
            <v>B</v>
          </cell>
          <cell r="O35">
            <v>-4</v>
          </cell>
          <cell r="P35">
            <v>1</v>
          </cell>
          <cell r="Q35">
            <v>4</v>
          </cell>
          <cell r="R35">
            <v>16</v>
          </cell>
          <cell r="S35">
            <v>57129.926400000018</v>
          </cell>
          <cell r="T35">
            <v>36289.086750000002</v>
          </cell>
          <cell r="V35">
            <v>43.270557549620506</v>
          </cell>
          <cell r="W35">
            <v>183.28047381911475</v>
          </cell>
          <cell r="Z35">
            <v>178.08520153384819</v>
          </cell>
          <cell r="AA35">
            <v>-2</v>
          </cell>
          <cell r="AC35">
            <v>172.28471261958194</v>
          </cell>
          <cell r="AD35">
            <v>-2</v>
          </cell>
          <cell r="AG35" t="str">
            <v>Following Pooling:</v>
          </cell>
        </row>
        <row r="36">
          <cell r="A36" t="str">
            <v>ERCC-00019</v>
          </cell>
          <cell r="B36">
            <v>644</v>
          </cell>
          <cell r="C36">
            <v>48.757763975155278</v>
          </cell>
          <cell r="D36">
            <v>2</v>
          </cell>
          <cell r="E36">
            <v>4</v>
          </cell>
          <cell r="F36">
            <v>544.34</v>
          </cell>
          <cell r="G36">
            <v>75.535327185215124</v>
          </cell>
          <cell r="H36">
            <v>19</v>
          </cell>
          <cell r="I36">
            <v>56.651495388911343</v>
          </cell>
          <cell r="J36">
            <v>350.55496000000005</v>
          </cell>
          <cell r="K36">
            <v>19859.462700000004</v>
          </cell>
          <cell r="L36" t="b">
            <v>1</v>
          </cell>
          <cell r="M36" t="b">
            <v>1</v>
          </cell>
          <cell r="N36" t="str">
            <v>B</v>
          </cell>
          <cell r="O36">
            <v>-6</v>
          </cell>
          <cell r="P36">
            <v>1</v>
          </cell>
          <cell r="Q36">
            <v>16</v>
          </cell>
          <cell r="R36">
            <v>4</v>
          </cell>
          <cell r="S36">
            <v>14282.481600000005</v>
          </cell>
          <cell r="T36">
            <v>9072.2716875000006</v>
          </cell>
          <cell r="V36">
            <v>25.879741332143752</v>
          </cell>
          <cell r="W36">
            <v>45.820118454778687</v>
          </cell>
          <cell r="Z36">
            <v>44.521300383462048</v>
          </cell>
          <cell r="AA36">
            <v>-4</v>
          </cell>
          <cell r="AC36">
            <v>43.071178154895485</v>
          </cell>
          <cell r="AD36">
            <v>-4</v>
          </cell>
          <cell r="AF36" t="str">
            <v>Remainder of B stock</v>
          </cell>
          <cell r="AH36">
            <v>101.9144279950622</v>
          </cell>
        </row>
        <row r="37">
          <cell r="A37" t="str">
            <v>ERCC-00002</v>
          </cell>
          <cell r="B37">
            <v>1061</v>
          </cell>
          <cell r="C37">
            <v>51.366635249764371</v>
          </cell>
          <cell r="D37">
            <v>4</v>
          </cell>
          <cell r="E37">
            <v>5</v>
          </cell>
          <cell r="F37">
            <v>260.27999999999997</v>
          </cell>
          <cell r="G37">
            <v>52.388965729214689</v>
          </cell>
          <cell r="H37">
            <v>19</v>
          </cell>
          <cell r="I37">
            <v>39.291724296911013</v>
          </cell>
          <cell r="J37">
            <v>276.15707999999995</v>
          </cell>
          <cell r="K37">
            <v>10850.687849999997</v>
          </cell>
          <cell r="L37" t="b">
            <v>1</v>
          </cell>
          <cell r="M37" t="b">
            <v>1</v>
          </cell>
          <cell r="N37" t="str">
            <v>B</v>
          </cell>
          <cell r="O37">
            <v>-7</v>
          </cell>
          <cell r="P37">
            <v>1</v>
          </cell>
          <cell r="Q37">
            <v>32</v>
          </cell>
          <cell r="R37">
            <v>2</v>
          </cell>
          <cell r="S37">
            <v>7141.2408000000023</v>
          </cell>
          <cell r="T37">
            <v>4536.1358437500003</v>
          </cell>
          <cell r="V37">
            <v>16.42592630161791</v>
          </cell>
          <cell r="W37">
            <v>22.910059227389343</v>
          </cell>
          <cell r="Z37">
            <v>22.260650191731024</v>
          </cell>
          <cell r="AA37">
            <v>-5</v>
          </cell>
          <cell r="AC37">
            <v>21.535589077447742</v>
          </cell>
          <cell r="AD37">
            <v>-5</v>
          </cell>
          <cell r="AF37" t="str">
            <v>Remainder of B (100 ng/uL)</v>
          </cell>
          <cell r="AH37">
            <v>218.75</v>
          </cell>
        </row>
        <row r="38">
          <cell r="A38" t="str">
            <v>ERCC-00075</v>
          </cell>
          <cell r="B38">
            <v>1023</v>
          </cell>
          <cell r="C38">
            <v>36.265884652981427</v>
          </cell>
          <cell r="D38">
            <v>4</v>
          </cell>
          <cell r="E38">
            <v>2</v>
          </cell>
          <cell r="F38">
            <v>189.86</v>
          </cell>
          <cell r="G38">
            <v>41.894553881807653</v>
          </cell>
          <cell r="H38">
            <v>19</v>
          </cell>
          <cell r="I38">
            <v>31.42091541135574</v>
          </cell>
          <cell r="J38">
            <v>194.22677999999999</v>
          </cell>
          <cell r="K38">
            <v>6102.7832250000001</v>
          </cell>
          <cell r="M38" t="b">
            <v>1</v>
          </cell>
          <cell r="N38" t="str">
            <v>B</v>
          </cell>
          <cell r="O38">
            <v>-8</v>
          </cell>
          <cell r="P38">
            <v>1</v>
          </cell>
          <cell r="Q38">
            <v>64</v>
          </cell>
          <cell r="R38">
            <v>1</v>
          </cell>
          <cell r="S38">
            <v>3570.6204000000012</v>
          </cell>
          <cell r="T38">
            <v>2268.0679218750001</v>
          </cell>
          <cell r="V38">
            <v>11.677421217995789</v>
          </cell>
          <cell r="W38">
            <v>11.455029613694672</v>
          </cell>
          <cell r="Z38">
            <v>11.130325095865512</v>
          </cell>
          <cell r="AA38">
            <v>-6</v>
          </cell>
          <cell r="AC38">
            <v>10.767794538723871</v>
          </cell>
          <cell r="AD38">
            <v>-6</v>
          </cell>
        </row>
        <row r="39">
          <cell r="A39" t="str">
            <v>ERCC-00137</v>
          </cell>
          <cell r="B39">
            <v>537</v>
          </cell>
          <cell r="C39">
            <v>49.534450651769085</v>
          </cell>
          <cell r="D39">
            <v>2</v>
          </cell>
          <cell r="E39">
            <v>5</v>
          </cell>
          <cell r="F39">
            <v>91.4</v>
          </cell>
          <cell r="G39">
            <v>96.997811816192566</v>
          </cell>
          <cell r="H39">
            <v>19</v>
          </cell>
          <cell r="I39">
            <v>72.748358862144428</v>
          </cell>
          <cell r="J39">
            <v>49.081800000000008</v>
          </cell>
          <cell r="K39">
            <v>3570.6204000000012</v>
          </cell>
          <cell r="L39" t="b">
            <v>1</v>
          </cell>
          <cell r="M39" t="b">
            <v>1</v>
          </cell>
          <cell r="N39" t="str">
            <v>B</v>
          </cell>
          <cell r="O39">
            <v>-8</v>
          </cell>
          <cell r="P39">
            <v>1</v>
          </cell>
          <cell r="Q39">
            <v>64</v>
          </cell>
          <cell r="R39">
            <v>1</v>
          </cell>
          <cell r="S39">
            <v>3570.6204000000012</v>
          </cell>
          <cell r="T39">
            <v>2268.0679218750001</v>
          </cell>
          <cell r="V39">
            <v>46.209958108198961</v>
          </cell>
          <cell r="W39">
            <v>11.455029613694672</v>
          </cell>
          <cell r="Z39">
            <v>11.130325095865512</v>
          </cell>
          <cell r="AA39">
            <v>-6</v>
          </cell>
          <cell r="AC39">
            <v>10.767794538723871</v>
          </cell>
          <cell r="AD39">
            <v>-6</v>
          </cell>
        </row>
        <row r="40">
          <cell r="A40" t="str">
            <v>ERCC-00145</v>
          </cell>
          <cell r="B40">
            <v>1042</v>
          </cell>
          <cell r="C40">
            <v>44.337811900191937</v>
          </cell>
          <cell r="D40">
            <v>4</v>
          </cell>
          <cell r="E40">
            <v>3</v>
          </cell>
          <cell r="F40">
            <v>1493.44</v>
          </cell>
          <cell r="G40">
            <v>79.418255838868646</v>
          </cell>
          <cell r="H40">
            <v>19</v>
          </cell>
          <cell r="I40">
            <v>59.563691879151484</v>
          </cell>
          <cell r="J40">
            <v>1556.1644800000001</v>
          </cell>
          <cell r="K40">
            <v>92690.901599999997</v>
          </cell>
          <cell r="L40" t="b">
            <v>1</v>
          </cell>
          <cell r="M40" t="b">
            <v>1</v>
          </cell>
          <cell r="N40" t="str">
            <v>B</v>
          </cell>
          <cell r="O40">
            <v>-9</v>
          </cell>
          <cell r="P40">
            <v>2</v>
          </cell>
          <cell r="Q40">
            <v>1</v>
          </cell>
          <cell r="R40">
            <v>64</v>
          </cell>
          <cell r="S40">
            <v>56212.588799999976</v>
          </cell>
          <cell r="T40">
            <v>92690.901599999997</v>
          </cell>
          <cell r="V40">
            <v>36.122524014942158</v>
          </cell>
          <cell r="W40">
            <v>196.32958056079462</v>
          </cell>
          <cell r="X40">
            <v>286.31747003907759</v>
          </cell>
          <cell r="Y40">
            <v>5</v>
          </cell>
          <cell r="Z40">
            <v>5.5651625479327551</v>
          </cell>
          <cell r="AA40">
            <v>-7</v>
          </cell>
          <cell r="AC40">
            <v>5.3838972693619356</v>
          </cell>
          <cell r="AD40">
            <v>-7</v>
          </cell>
        </row>
        <row r="41">
          <cell r="A41" t="str">
            <v>ERCC-00044</v>
          </cell>
          <cell r="B41">
            <v>1156</v>
          </cell>
          <cell r="C41">
            <v>50</v>
          </cell>
          <cell r="D41">
            <v>4</v>
          </cell>
          <cell r="E41">
            <v>5</v>
          </cell>
          <cell r="F41">
            <v>1365.76</v>
          </cell>
          <cell r="G41">
            <v>77.228678537956895</v>
          </cell>
          <cell r="H41">
            <v>19</v>
          </cell>
          <cell r="I41">
            <v>57.921508903467668</v>
          </cell>
          <cell r="J41">
            <v>1578.8185599999999</v>
          </cell>
          <cell r="K41">
            <v>91447.553279999993</v>
          </cell>
          <cell r="L41" t="b">
            <v>1</v>
          </cell>
          <cell r="M41" t="b">
            <v>1</v>
          </cell>
          <cell r="N41" t="str">
            <v>B</v>
          </cell>
          <cell r="O41">
            <v>-9</v>
          </cell>
          <cell r="P41">
            <v>2</v>
          </cell>
          <cell r="Q41">
            <v>1</v>
          </cell>
          <cell r="R41">
            <v>64</v>
          </cell>
          <cell r="S41">
            <v>56212.588799999976</v>
          </cell>
          <cell r="T41">
            <v>92690.901599999997</v>
          </cell>
          <cell r="V41">
            <v>35.604210784043467</v>
          </cell>
          <cell r="W41">
            <v>196.3295805607946</v>
          </cell>
          <cell r="Z41">
            <v>5.5651625479327542</v>
          </cell>
          <cell r="AA41">
            <v>-7.0000000000000009</v>
          </cell>
          <cell r="AC41">
            <v>5.3838972693619347</v>
          </cell>
          <cell r="AD41">
            <v>-7</v>
          </cell>
        </row>
        <row r="42">
          <cell r="A42" t="str">
            <v>ERCC-00085</v>
          </cell>
          <cell r="B42">
            <v>844</v>
          </cell>
          <cell r="C42">
            <v>48.578199052132703</v>
          </cell>
          <cell r="D42">
            <v>3</v>
          </cell>
          <cell r="E42">
            <v>4</v>
          </cell>
          <cell r="F42">
            <v>1311.42</v>
          </cell>
          <cell r="G42">
            <v>79.8513824709094</v>
          </cell>
          <cell r="H42">
            <v>19</v>
          </cell>
          <cell r="I42">
            <v>59.888536853182046</v>
          </cell>
          <cell r="J42">
            <v>1106.8384800000001</v>
          </cell>
          <cell r="K42">
            <v>66286.93710000001</v>
          </cell>
          <cell r="L42" t="b">
            <v>1</v>
          </cell>
          <cell r="M42" t="b">
            <v>1</v>
          </cell>
          <cell r="N42" t="str">
            <v>B</v>
          </cell>
          <cell r="O42">
            <v>-10</v>
          </cell>
          <cell r="P42">
            <v>2</v>
          </cell>
          <cell r="Q42">
            <v>2</v>
          </cell>
          <cell r="R42">
            <v>32</v>
          </cell>
          <cell r="S42">
            <v>28106.294399999988</v>
          </cell>
          <cell r="T42">
            <v>46345.450799999999</v>
          </cell>
          <cell r="V42">
            <v>25.393311587793718</v>
          </cell>
          <cell r="W42">
            <v>98.164790280397298</v>
          </cell>
          <cell r="Z42">
            <v>2.7825812739663771</v>
          </cell>
          <cell r="AA42">
            <v>-8.0000000000000018</v>
          </cell>
          <cell r="AC42">
            <v>2.6919486346809673</v>
          </cell>
          <cell r="AD42">
            <v>-8</v>
          </cell>
        </row>
        <row r="43">
          <cell r="A43" t="str">
            <v>ERCC-00078</v>
          </cell>
          <cell r="B43">
            <v>993</v>
          </cell>
          <cell r="C43">
            <v>50.050352467270898</v>
          </cell>
          <cell r="D43">
            <v>3</v>
          </cell>
          <cell r="E43">
            <v>5</v>
          </cell>
          <cell r="F43">
            <v>1012.84</v>
          </cell>
          <cell r="G43">
            <v>77.156707870937169</v>
          </cell>
          <cell r="H43">
            <v>19</v>
          </cell>
          <cell r="I43">
            <v>57.867530903202876</v>
          </cell>
          <cell r="J43">
            <v>1005.75012</v>
          </cell>
          <cell r="K43">
            <v>58200.276150000005</v>
          </cell>
          <cell r="L43" t="b">
            <v>1</v>
          </cell>
          <cell r="M43" t="b">
            <v>1</v>
          </cell>
          <cell r="N43" t="str">
            <v>B</v>
          </cell>
          <cell r="O43">
            <v>-10</v>
          </cell>
          <cell r="P43">
            <v>2</v>
          </cell>
          <cell r="Q43">
            <v>2</v>
          </cell>
          <cell r="R43">
            <v>32</v>
          </cell>
          <cell r="S43">
            <v>28106.294399999988</v>
          </cell>
          <cell r="T43">
            <v>46345.450799999999</v>
          </cell>
          <cell r="V43">
            <v>27.945603824536445</v>
          </cell>
          <cell r="W43">
            <v>98.164790280397298</v>
          </cell>
          <cell r="Z43">
            <v>2.7825812739663771</v>
          </cell>
          <cell r="AA43">
            <v>-8.0000000000000018</v>
          </cell>
          <cell r="AC43">
            <v>2.6919486346809673</v>
          </cell>
          <cell r="AD43">
            <v>-8</v>
          </cell>
        </row>
        <row r="44">
          <cell r="A44" t="str">
            <v>ERCC-00156</v>
          </cell>
          <cell r="B44">
            <v>494</v>
          </cell>
          <cell r="C44">
            <v>48.987854251012145</v>
          </cell>
          <cell r="D44">
            <v>1</v>
          </cell>
          <cell r="E44">
            <v>4</v>
          </cell>
          <cell r="F44">
            <v>1299.73</v>
          </cell>
          <cell r="G44">
            <v>81.959368484223646</v>
          </cell>
          <cell r="H44">
            <v>19</v>
          </cell>
          <cell r="I44">
            <v>61.469526363167731</v>
          </cell>
          <cell r="J44">
            <v>642.06662000000006</v>
          </cell>
          <cell r="K44">
            <v>39467.531025000004</v>
          </cell>
          <cell r="L44" t="b">
            <v>1</v>
          </cell>
          <cell r="M44" t="b">
            <v>1</v>
          </cell>
          <cell r="N44" t="str">
            <v>B</v>
          </cell>
          <cell r="O44">
            <v>-11</v>
          </cell>
          <cell r="P44">
            <v>2</v>
          </cell>
          <cell r="Q44">
            <v>4</v>
          </cell>
          <cell r="R44">
            <v>16</v>
          </cell>
          <cell r="S44">
            <v>14053.147199999994</v>
          </cell>
          <cell r="T44">
            <v>23172.725399999999</v>
          </cell>
          <cell r="V44">
            <v>21.887366142784362</v>
          </cell>
          <cell r="W44">
            <v>49.082395140198649</v>
          </cell>
          <cell r="Z44">
            <v>1.3912906369831886</v>
          </cell>
          <cell r="AA44">
            <v>-9</v>
          </cell>
          <cell r="AC44">
            <v>1.3459743173404837</v>
          </cell>
          <cell r="AD44">
            <v>-9</v>
          </cell>
        </row>
        <row r="45">
          <cell r="A45" t="str">
            <v>ERCC-00039</v>
          </cell>
          <cell r="B45">
            <v>740</v>
          </cell>
          <cell r="C45">
            <v>48.918918918918919</v>
          </cell>
          <cell r="D45">
            <v>2</v>
          </cell>
          <cell r="E45">
            <v>4</v>
          </cell>
          <cell r="F45">
            <v>898.15</v>
          </cell>
          <cell r="G45">
            <v>78.408673384178584</v>
          </cell>
          <cell r="H45">
            <v>19</v>
          </cell>
          <cell r="I45">
            <v>58.806505038133935</v>
          </cell>
          <cell r="J45">
            <v>664.63099999999997</v>
          </cell>
          <cell r="K45">
            <v>39084.626249999994</v>
          </cell>
          <cell r="L45" t="b">
            <v>1</v>
          </cell>
          <cell r="M45" t="b">
            <v>1</v>
          </cell>
          <cell r="N45" t="str">
            <v>B</v>
          </cell>
          <cell r="O45">
            <v>-11</v>
          </cell>
          <cell r="P45">
            <v>2</v>
          </cell>
          <cell r="Q45">
            <v>4</v>
          </cell>
          <cell r="R45">
            <v>16</v>
          </cell>
          <cell r="S45">
            <v>14053.147199999994</v>
          </cell>
          <cell r="T45">
            <v>23172.725399999999</v>
          </cell>
          <cell r="V45">
            <v>21.144284873862329</v>
          </cell>
          <cell r="W45">
            <v>49.082395140198642</v>
          </cell>
          <cell r="Z45">
            <v>1.3912906369831883</v>
          </cell>
          <cell r="AA45">
            <v>-9.0000000000000018</v>
          </cell>
          <cell r="AC45">
            <v>1.3459743173404835</v>
          </cell>
          <cell r="AD45">
            <v>-9</v>
          </cell>
        </row>
        <row r="46">
          <cell r="A46" t="str">
            <v>ERCC-00148</v>
          </cell>
          <cell r="B46">
            <v>494</v>
          </cell>
          <cell r="C46">
            <v>48.582995951417004</v>
          </cell>
          <cell r="D46">
            <v>1</v>
          </cell>
          <cell r="E46">
            <v>4</v>
          </cell>
          <cell r="F46">
            <v>866.83</v>
          </cell>
          <cell r="G46">
            <v>80.440859222684963</v>
          </cell>
          <cell r="H46">
            <v>19</v>
          </cell>
          <cell r="I46">
            <v>60.330644417013723</v>
          </cell>
          <cell r="J46">
            <v>428.21402</v>
          </cell>
          <cell r="K46">
            <v>25834.427775000004</v>
          </cell>
          <cell r="M46" t="b">
            <v>1</v>
          </cell>
          <cell r="N46" t="str">
            <v>B</v>
          </cell>
          <cell r="O46">
            <v>-12</v>
          </cell>
          <cell r="P46">
            <v>2</v>
          </cell>
          <cell r="Q46">
            <v>8</v>
          </cell>
          <cell r="R46">
            <v>8</v>
          </cell>
          <cell r="S46">
            <v>7026.573599999997</v>
          </cell>
          <cell r="T46">
            <v>11586.3627</v>
          </cell>
          <cell r="V46">
            <v>16.409022759226794</v>
          </cell>
          <cell r="W46">
            <v>24.541197570099328</v>
          </cell>
          <cell r="Z46">
            <v>0.69564531849159439</v>
          </cell>
          <cell r="AA46">
            <v>-10</v>
          </cell>
          <cell r="AC46">
            <v>0.67298715867024195</v>
          </cell>
          <cell r="AD46">
            <v>-10</v>
          </cell>
        </row>
        <row r="47">
          <cell r="A47" t="str">
            <v>ERCC-00073</v>
          </cell>
          <cell r="B47">
            <v>603</v>
          </cell>
          <cell r="C47">
            <v>47.097844112769486</v>
          </cell>
          <cell r="D47">
            <v>2</v>
          </cell>
          <cell r="E47">
            <v>4</v>
          </cell>
          <cell r="F47">
            <v>679.74</v>
          </cell>
          <cell r="G47">
            <v>77.903168858681255</v>
          </cell>
          <cell r="H47">
            <v>19</v>
          </cell>
          <cell r="I47">
            <v>58.427376644010941</v>
          </cell>
          <cell r="J47">
            <v>409.88321999999999</v>
          </cell>
          <cell r="K47">
            <v>23948.401274999997</v>
          </cell>
          <cell r="L47" t="b">
            <v>1</v>
          </cell>
          <cell r="M47" t="b">
            <v>1</v>
          </cell>
          <cell r="N47" t="str">
            <v>B</v>
          </cell>
          <cell r="O47">
            <v>-12</v>
          </cell>
          <cell r="P47">
            <v>2</v>
          </cell>
          <cell r="Q47">
            <v>8</v>
          </cell>
          <cell r="R47">
            <v>8</v>
          </cell>
          <cell r="S47">
            <v>7026.573599999997</v>
          </cell>
          <cell r="T47">
            <v>11586.3627</v>
          </cell>
          <cell r="V47">
            <v>17.142867180559374</v>
          </cell>
          <cell r="W47">
            <v>24.541197570099328</v>
          </cell>
          <cell r="Z47">
            <v>0.69564531849159439</v>
          </cell>
          <cell r="AA47">
            <v>-10</v>
          </cell>
          <cell r="AC47">
            <v>0.67298715867024195</v>
          </cell>
          <cell r="AD47">
            <v>-10</v>
          </cell>
        </row>
        <row r="48">
          <cell r="A48" t="str">
            <v>ERCC-00095</v>
          </cell>
          <cell r="B48">
            <v>521</v>
          </cell>
          <cell r="C48">
            <v>37.236084452975049</v>
          </cell>
          <cell r="D48">
            <v>2</v>
          </cell>
          <cell r="E48">
            <v>2</v>
          </cell>
          <cell r="F48">
            <v>622.01</v>
          </cell>
          <cell r="G48">
            <v>78.299143100593241</v>
          </cell>
          <cell r="H48">
            <v>19</v>
          </cell>
          <cell r="I48">
            <v>58.724357325444927</v>
          </cell>
          <cell r="J48">
            <v>324.06720999999999</v>
          </cell>
          <cell r="K48">
            <v>19030.6386375</v>
          </cell>
          <cell r="M48" t="b">
            <v>1</v>
          </cell>
          <cell r="N48" t="str">
            <v>B</v>
          </cell>
          <cell r="O48">
            <v>-13</v>
          </cell>
          <cell r="P48">
            <v>2</v>
          </cell>
          <cell r="Q48">
            <v>16</v>
          </cell>
          <cell r="R48">
            <v>4</v>
          </cell>
          <cell r="S48">
            <v>3513.2867999999985</v>
          </cell>
          <cell r="T48">
            <v>5793.1813499999998</v>
          </cell>
          <cell r="V48">
            <v>10.841228891994344</v>
          </cell>
          <cell r="W48">
            <v>12.270598785049662</v>
          </cell>
          <cell r="Z48">
            <v>0.34782265924579714</v>
          </cell>
          <cell r="AA48">
            <v>-11</v>
          </cell>
          <cell r="AC48">
            <v>0.33649357933512092</v>
          </cell>
          <cell r="AD48">
            <v>-11</v>
          </cell>
        </row>
        <row r="49">
          <cell r="A49" t="str">
            <v>ERCC-00171</v>
          </cell>
          <cell r="B49">
            <v>505</v>
          </cell>
          <cell r="C49">
            <v>47.722772277227719</v>
          </cell>
          <cell r="D49">
            <v>2</v>
          </cell>
          <cell r="E49">
            <v>4</v>
          </cell>
          <cell r="F49">
            <v>517.05999999999995</v>
          </cell>
          <cell r="G49">
            <v>77.186593432096856</v>
          </cell>
          <cell r="H49">
            <v>19</v>
          </cell>
          <cell r="I49">
            <v>57.889945074072642</v>
          </cell>
          <cell r="J49">
            <v>261.11529999999999</v>
          </cell>
          <cell r="K49">
            <v>15115.950375</v>
          </cell>
          <cell r="L49" t="b">
            <v>1</v>
          </cell>
          <cell r="M49" t="b">
            <v>1</v>
          </cell>
          <cell r="N49" t="str">
            <v>B</v>
          </cell>
          <cell r="O49">
            <v>-13</v>
          </cell>
          <cell r="P49">
            <v>2</v>
          </cell>
          <cell r="Q49">
            <v>16</v>
          </cell>
          <cell r="R49">
            <v>4</v>
          </cell>
          <cell r="S49">
            <v>3513.2867999999985</v>
          </cell>
          <cell r="T49">
            <v>5793.1813499999998</v>
          </cell>
          <cell r="V49">
            <v>13.454925084818846</v>
          </cell>
          <cell r="W49">
            <v>12.270598785049662</v>
          </cell>
          <cell r="Z49">
            <v>0.34782265924579714</v>
          </cell>
          <cell r="AA49">
            <v>-11</v>
          </cell>
          <cell r="AC49">
            <v>0.33649357933512092</v>
          </cell>
          <cell r="AD49">
            <v>-11</v>
          </cell>
        </row>
        <row r="50">
          <cell r="A50" t="str">
            <v>ERCC-00097</v>
          </cell>
          <cell r="B50">
            <v>523</v>
          </cell>
          <cell r="C50">
            <v>36.137667304015295</v>
          </cell>
          <cell r="D50">
            <v>2</v>
          </cell>
          <cell r="E50">
            <v>2</v>
          </cell>
          <cell r="F50">
            <v>318.56</v>
          </cell>
          <cell r="G50">
            <v>71.865896534404826</v>
          </cell>
          <cell r="H50">
            <v>19</v>
          </cell>
          <cell r="I50">
            <v>53.899422400803616</v>
          </cell>
          <cell r="J50">
            <v>166.60688000000002</v>
          </cell>
          <cell r="K50">
            <v>8980.0146000000004</v>
          </cell>
          <cell r="L50" t="b">
            <v>1</v>
          </cell>
          <cell r="M50" t="b">
            <v>1</v>
          </cell>
          <cell r="N50" t="str">
            <v>B</v>
          </cell>
          <cell r="O50">
            <v>-14</v>
          </cell>
          <cell r="P50">
            <v>2</v>
          </cell>
          <cell r="Q50">
            <v>32</v>
          </cell>
          <cell r="R50">
            <v>2</v>
          </cell>
          <cell r="S50">
            <v>1756.6433999999992</v>
          </cell>
          <cell r="T50">
            <v>2896.5906749999999</v>
          </cell>
          <cell r="V50">
            <v>10.543642615479019</v>
          </cell>
          <cell r="W50">
            <v>6.1352993925248311</v>
          </cell>
          <cell r="Z50">
            <v>0.17391132962289857</v>
          </cell>
          <cell r="AA50">
            <v>-12.000000000000002</v>
          </cell>
          <cell r="AC50">
            <v>0.16824678966756046</v>
          </cell>
          <cell r="AD50">
            <v>-12</v>
          </cell>
        </row>
        <row r="51">
          <cell r="A51" t="str">
            <v>ERCC-00054</v>
          </cell>
          <cell r="B51">
            <v>274</v>
          </cell>
          <cell r="C51">
            <v>37.226277372262771</v>
          </cell>
          <cell r="D51">
            <v>1</v>
          </cell>
          <cell r="E51">
            <v>2</v>
          </cell>
          <cell r="F51">
            <v>403.06</v>
          </cell>
          <cell r="G51">
            <v>94.561603731454369</v>
          </cell>
          <cell r="H51">
            <v>19</v>
          </cell>
          <cell r="I51">
            <v>70.92120279859077</v>
          </cell>
          <cell r="J51">
            <v>110.43844000000001</v>
          </cell>
          <cell r="K51">
            <v>7832.4269999999997</v>
          </cell>
          <cell r="L51" t="b">
            <v>1</v>
          </cell>
          <cell r="M51" t="b">
            <v>1</v>
          </cell>
          <cell r="N51" t="str">
            <v>B</v>
          </cell>
          <cell r="O51">
            <v>-14</v>
          </cell>
          <cell r="P51">
            <v>2</v>
          </cell>
          <cell r="Q51">
            <v>32</v>
          </cell>
          <cell r="R51">
            <v>2</v>
          </cell>
          <cell r="S51">
            <v>1756.6433999999992</v>
          </cell>
          <cell r="T51">
            <v>2896.5906749999999</v>
          </cell>
          <cell r="V51">
            <v>15.906086685034659</v>
          </cell>
          <cell r="W51">
            <v>6.1352993925248311</v>
          </cell>
          <cell r="Z51">
            <v>0.17391132962289857</v>
          </cell>
          <cell r="AA51">
            <v>-12.000000000000002</v>
          </cell>
          <cell r="AC51">
            <v>0.16824678966756046</v>
          </cell>
          <cell r="AD51">
            <v>-12</v>
          </cell>
        </row>
        <row r="52">
          <cell r="A52" t="str">
            <v>ERCC-00116</v>
          </cell>
          <cell r="B52">
            <v>1991</v>
          </cell>
          <cell r="C52">
            <v>50.125565042692109</v>
          </cell>
          <cell r="D52">
            <v>7</v>
          </cell>
          <cell r="E52">
            <v>5</v>
          </cell>
          <cell r="F52">
            <v>77.23</v>
          </cell>
          <cell r="G52">
            <v>16.099313738184662</v>
          </cell>
          <cell r="H52">
            <v>11</v>
          </cell>
          <cell r="I52">
            <v>12.074485303638497</v>
          </cell>
          <cell r="J52">
            <v>153.76493000000002</v>
          </cell>
          <cell r="K52">
            <v>1856.6323875000026</v>
          </cell>
          <cell r="L52" t="b">
            <v>1</v>
          </cell>
          <cell r="M52" t="b">
            <v>1</v>
          </cell>
          <cell r="N52" t="str">
            <v>B</v>
          </cell>
          <cell r="O52">
            <v>-15</v>
          </cell>
          <cell r="P52">
            <v>2</v>
          </cell>
          <cell r="Q52">
            <v>64</v>
          </cell>
          <cell r="R52">
            <v>1</v>
          </cell>
          <cell r="S52">
            <v>878.32169999999962</v>
          </cell>
          <cell r="T52">
            <v>1448.2953375</v>
          </cell>
          <cell r="V52">
            <v>5.7121067853378502</v>
          </cell>
          <cell r="W52">
            <v>3.067649696262416</v>
          </cell>
          <cell r="Z52">
            <v>8.6955664811449299E-2</v>
          </cell>
          <cell r="AA52">
            <v>-13</v>
          </cell>
          <cell r="AC52">
            <v>8.4123394833780243E-2</v>
          </cell>
          <cell r="AD52">
            <v>-13</v>
          </cell>
        </row>
        <row r="53">
          <cell r="A53" t="str">
            <v>ERCC-00092</v>
          </cell>
          <cell r="B53">
            <v>1124</v>
          </cell>
          <cell r="C53">
            <v>50.177935943060504</v>
          </cell>
          <cell r="D53">
            <v>4</v>
          </cell>
          <cell r="E53">
            <v>5</v>
          </cell>
          <cell r="F53">
            <v>27.7</v>
          </cell>
          <cell r="G53">
            <v>37.613718411552327</v>
          </cell>
          <cell r="H53">
            <v>5</v>
          </cell>
          <cell r="I53">
            <v>28.210288808664245</v>
          </cell>
          <cell r="J53">
            <v>31.134800000000002</v>
          </cell>
          <cell r="K53">
            <v>878.32169999999962</v>
          </cell>
          <cell r="M53" t="b">
            <v>1</v>
          </cell>
          <cell r="N53" t="str">
            <v>B</v>
          </cell>
          <cell r="O53">
            <v>-15</v>
          </cell>
          <cell r="P53">
            <v>2</v>
          </cell>
          <cell r="Q53">
            <v>64</v>
          </cell>
          <cell r="R53">
            <v>1</v>
          </cell>
          <cell r="S53">
            <v>878.32169999999962</v>
          </cell>
          <cell r="T53">
            <v>1448.2953375</v>
          </cell>
          <cell r="V53">
            <v>28.210288808664245</v>
          </cell>
          <cell r="W53">
            <v>3.0676496962624156</v>
          </cell>
          <cell r="Z53">
            <v>8.6955664811449285E-2</v>
          </cell>
          <cell r="AA53">
            <v>-13.000000000000002</v>
          </cell>
          <cell r="AC53">
            <v>8.412339483378023E-2</v>
          </cell>
          <cell r="AD53">
            <v>-13</v>
          </cell>
        </row>
        <row r="54">
          <cell r="A54" t="str">
            <v>ERCC-00170</v>
          </cell>
          <cell r="B54">
            <v>1024</v>
          </cell>
          <cell r="C54">
            <v>33.7890625</v>
          </cell>
          <cell r="D54">
            <v>4</v>
          </cell>
          <cell r="E54">
            <v>1</v>
          </cell>
          <cell r="F54">
            <v>1329.96</v>
          </cell>
          <cell r="G54">
            <v>78.840416253120395</v>
          </cell>
          <cell r="H54">
            <v>19</v>
          </cell>
          <cell r="I54">
            <v>59.130312189840296</v>
          </cell>
          <cell r="J54">
            <v>1361.87904</v>
          </cell>
          <cell r="K54">
            <v>80528.332800000004</v>
          </cell>
          <cell r="M54" t="b">
            <v>1</v>
          </cell>
          <cell r="N54" t="str">
            <v>B</v>
          </cell>
          <cell r="O54">
            <v>-16</v>
          </cell>
          <cell r="P54">
            <v>3</v>
          </cell>
          <cell r="Q54">
            <v>1</v>
          </cell>
          <cell r="R54">
            <v>64</v>
          </cell>
          <cell r="S54">
            <v>50468.351999999992</v>
          </cell>
          <cell r="T54">
            <v>80528.332800000004</v>
          </cell>
          <cell r="V54">
            <v>37.057881440043303</v>
          </cell>
          <cell r="W54">
            <v>193.70520240767115</v>
          </cell>
          <cell r="X54">
            <v>260.54205758389759</v>
          </cell>
          <cell r="AB54">
            <v>5</v>
          </cell>
          <cell r="AC54">
            <v>4.2061697416890129E-2</v>
          </cell>
          <cell r="AD54">
            <v>-14</v>
          </cell>
        </row>
        <row r="55">
          <cell r="A55" t="str">
            <v>ERCC-00061</v>
          </cell>
          <cell r="B55">
            <v>1136</v>
          </cell>
          <cell r="C55">
            <v>50.088028169014088</v>
          </cell>
          <cell r="D55">
            <v>4</v>
          </cell>
          <cell r="E55">
            <v>5</v>
          </cell>
          <cell r="F55">
            <v>1147.73</v>
          </cell>
          <cell r="G55">
            <v>76.081761389873918</v>
          </cell>
          <cell r="H55">
            <v>19</v>
          </cell>
          <cell r="I55">
            <v>57.061321042405439</v>
          </cell>
          <cell r="J55">
            <v>1303.8212799999999</v>
          </cell>
          <cell r="K55">
            <v>74397.764639999994</v>
          </cell>
          <cell r="L55" t="b">
            <v>1</v>
          </cell>
          <cell r="M55" t="b">
            <v>1</v>
          </cell>
          <cell r="N55" t="str">
            <v>B</v>
          </cell>
          <cell r="O55">
            <v>-16</v>
          </cell>
          <cell r="P55">
            <v>3</v>
          </cell>
          <cell r="Q55">
            <v>1</v>
          </cell>
          <cell r="R55">
            <v>64</v>
          </cell>
          <cell r="S55">
            <v>50468.351999999992</v>
          </cell>
          <cell r="T55">
            <v>80528.332800000004</v>
          </cell>
          <cell r="V55">
            <v>38.708029063615221</v>
          </cell>
          <cell r="W55">
            <v>193.70520240767115</v>
          </cell>
          <cell r="AC55">
            <v>4.2061697416890129E-2</v>
          </cell>
          <cell r="AD55">
            <v>-14</v>
          </cell>
        </row>
        <row r="56">
          <cell r="A56" t="str">
            <v>ERCC-00086</v>
          </cell>
          <cell r="B56">
            <v>1020</v>
          </cell>
          <cell r="C56">
            <v>32.254901960784316</v>
          </cell>
          <cell r="D56">
            <v>4</v>
          </cell>
          <cell r="E56">
            <v>1</v>
          </cell>
          <cell r="F56">
            <v>1019.72</v>
          </cell>
          <cell r="G56">
            <v>66.997803318558041</v>
          </cell>
          <cell r="H56">
            <v>19</v>
          </cell>
          <cell r="I56">
            <v>50.248352488918528</v>
          </cell>
          <cell r="J56">
            <v>1040.1143999999999</v>
          </cell>
          <cell r="K56">
            <v>52264.034999999996</v>
          </cell>
          <cell r="M56" t="b">
            <v>1</v>
          </cell>
          <cell r="N56" t="str">
            <v>B</v>
          </cell>
          <cell r="O56">
            <v>-17</v>
          </cell>
          <cell r="P56">
            <v>3</v>
          </cell>
          <cell r="Q56">
            <v>2</v>
          </cell>
          <cell r="R56">
            <v>32</v>
          </cell>
          <cell r="S56">
            <v>25234.175999999996</v>
          </cell>
          <cell r="T56">
            <v>40264.166400000002</v>
          </cell>
          <cell r="V56">
            <v>24.260962063403792</v>
          </cell>
          <cell r="W56">
            <v>96.852601203835576</v>
          </cell>
          <cell r="AC56">
            <v>2.1030848708445064E-2</v>
          </cell>
          <cell r="AD56">
            <v>-15</v>
          </cell>
        </row>
        <row r="57">
          <cell r="A57" t="str">
            <v>ERCC-00048</v>
          </cell>
          <cell r="B57">
            <v>992</v>
          </cell>
          <cell r="C57">
            <v>47.681451612903224</v>
          </cell>
          <cell r="D57">
            <v>3</v>
          </cell>
          <cell r="E57">
            <v>4</v>
          </cell>
          <cell r="F57">
            <v>873.31</v>
          </cell>
          <cell r="G57">
            <v>75.912734309695296</v>
          </cell>
          <cell r="H57">
            <v>19</v>
          </cell>
          <cell r="I57">
            <v>56.934550732271475</v>
          </cell>
          <cell r="J57">
            <v>866.32351999999992</v>
          </cell>
          <cell r="K57">
            <v>49323.740399999995</v>
          </cell>
          <cell r="M57" t="b">
            <v>1</v>
          </cell>
          <cell r="N57" t="str">
            <v>B</v>
          </cell>
          <cell r="O57">
            <v>-17</v>
          </cell>
          <cell r="P57">
            <v>3</v>
          </cell>
          <cell r="Q57">
            <v>2</v>
          </cell>
          <cell r="R57">
            <v>32</v>
          </cell>
          <cell r="S57">
            <v>25234.175999999996</v>
          </cell>
          <cell r="T57">
            <v>40264.166400000002</v>
          </cell>
          <cell r="V57">
            <v>29.127889774942272</v>
          </cell>
          <cell r="W57">
            <v>96.852601203835576</v>
          </cell>
          <cell r="AC57">
            <v>2.1030848708445064E-2</v>
          </cell>
          <cell r="AD57">
            <v>-15</v>
          </cell>
        </row>
        <row r="58">
          <cell r="A58" t="str">
            <v>ERCC-00013</v>
          </cell>
          <cell r="B58">
            <v>808</v>
          </cell>
          <cell r="C58">
            <v>42.821782178217823</v>
          </cell>
          <cell r="D58">
            <v>3</v>
          </cell>
          <cell r="E58">
            <v>3</v>
          </cell>
          <cell r="F58">
            <v>743</v>
          </cell>
          <cell r="G58">
            <v>76.300134589502022</v>
          </cell>
          <cell r="H58">
            <v>19</v>
          </cell>
          <cell r="I58">
            <v>57.225100942126517</v>
          </cell>
          <cell r="J58">
            <v>600.34400000000005</v>
          </cell>
          <cell r="K58">
            <v>34354.746000000006</v>
          </cell>
          <cell r="L58" t="b">
            <v>1</v>
          </cell>
          <cell r="M58" t="b">
            <v>1</v>
          </cell>
          <cell r="N58" t="str">
            <v>B</v>
          </cell>
          <cell r="O58">
            <v>-18</v>
          </cell>
          <cell r="P58">
            <v>3</v>
          </cell>
          <cell r="Q58">
            <v>4</v>
          </cell>
          <cell r="R58">
            <v>16</v>
          </cell>
          <cell r="S58">
            <v>12617.087999999998</v>
          </cell>
          <cell r="T58">
            <v>20132.083200000001</v>
          </cell>
          <cell r="V58">
            <v>21.016430579800907</v>
          </cell>
          <cell r="W58">
            <v>48.426300601917788</v>
          </cell>
          <cell r="AC58">
            <v>1.0515424354222532E-2</v>
          </cell>
          <cell r="AD58">
            <v>-16</v>
          </cell>
        </row>
        <row r="59">
          <cell r="A59" t="str">
            <v>ERCC-00076</v>
          </cell>
          <cell r="B59">
            <v>642</v>
          </cell>
          <cell r="C59">
            <v>49.688473520249218</v>
          </cell>
          <cell r="D59">
            <v>2</v>
          </cell>
          <cell r="E59">
            <v>5</v>
          </cell>
          <cell r="F59">
            <v>757.48</v>
          </cell>
          <cell r="G59">
            <v>78.219622960342193</v>
          </cell>
          <cell r="H59">
            <v>19</v>
          </cell>
          <cell r="I59">
            <v>58.664717220256648</v>
          </cell>
          <cell r="J59">
            <v>486.30216000000001</v>
          </cell>
          <cell r="K59">
            <v>28528.778700000006</v>
          </cell>
          <cell r="M59" t="b">
            <v>1</v>
          </cell>
          <cell r="N59" t="str">
            <v>B</v>
          </cell>
          <cell r="O59">
            <v>-18</v>
          </cell>
          <cell r="P59">
            <v>3</v>
          </cell>
          <cell r="Q59">
            <v>4</v>
          </cell>
          <cell r="R59">
            <v>16</v>
          </cell>
          <cell r="S59">
            <v>12617.087999999998</v>
          </cell>
          <cell r="T59">
            <v>20132.083200000001</v>
          </cell>
          <cell r="V59">
            <v>25.944955704083235</v>
          </cell>
          <cell r="W59">
            <v>48.426300601917788</v>
          </cell>
          <cell r="AC59">
            <v>1.0515424354222532E-2</v>
          </cell>
          <cell r="AD59">
            <v>-16</v>
          </cell>
        </row>
        <row r="60">
          <cell r="A60" t="str">
            <v>ERCC-00040</v>
          </cell>
          <cell r="B60">
            <v>744</v>
          </cell>
          <cell r="C60">
            <v>52.688172043010752</v>
          </cell>
          <cell r="D60">
            <v>2</v>
          </cell>
          <cell r="E60">
            <v>5</v>
          </cell>
          <cell r="F60">
            <v>532.89</v>
          </cell>
          <cell r="G60">
            <v>73.830715532286206</v>
          </cell>
          <cell r="H60">
            <v>19</v>
          </cell>
          <cell r="I60">
            <v>55.373036649214654</v>
          </cell>
          <cell r="J60">
            <v>396.47015999999996</v>
          </cell>
          <cell r="K60">
            <v>21953.756699999994</v>
          </cell>
          <cell r="M60" t="b">
            <v>1</v>
          </cell>
          <cell r="N60" t="str">
            <v>B</v>
          </cell>
          <cell r="O60">
            <v>-19</v>
          </cell>
          <cell r="P60">
            <v>3</v>
          </cell>
          <cell r="Q60">
            <v>8</v>
          </cell>
          <cell r="R60">
            <v>8</v>
          </cell>
          <cell r="S60">
            <v>6308.543999999999</v>
          </cell>
          <cell r="T60">
            <v>10066.0416</v>
          </cell>
          <cell r="V60">
            <v>15.911775050107174</v>
          </cell>
          <cell r="W60">
            <v>24.213150300958894</v>
          </cell>
          <cell r="AC60">
            <v>5.2577121771112661E-3</v>
          </cell>
          <cell r="AD60">
            <v>-17</v>
          </cell>
        </row>
        <row r="61">
          <cell r="A61" t="str">
            <v>ERCC-00028</v>
          </cell>
          <cell r="B61">
            <v>1130</v>
          </cell>
          <cell r="C61">
            <v>50.619469026548671</v>
          </cell>
          <cell r="D61">
            <v>4</v>
          </cell>
          <cell r="E61">
            <v>5</v>
          </cell>
          <cell r="F61">
            <v>234.53</v>
          </cell>
          <cell r="G61">
            <v>100.45482454270243</v>
          </cell>
          <cell r="H61">
            <v>19</v>
          </cell>
          <cell r="I61">
            <v>75.341118407026812</v>
          </cell>
          <cell r="J61">
            <v>265.01889999999997</v>
          </cell>
          <cell r="K61">
            <v>19966.820324999997</v>
          </cell>
          <cell r="L61" t="b">
            <v>1</v>
          </cell>
          <cell r="M61" t="b">
            <v>1</v>
          </cell>
          <cell r="N61" t="str">
            <v>B</v>
          </cell>
          <cell r="O61">
            <v>-19</v>
          </cell>
          <cell r="P61">
            <v>3</v>
          </cell>
          <cell r="Q61">
            <v>8</v>
          </cell>
          <cell r="R61">
            <v>8</v>
          </cell>
          <cell r="S61">
            <v>6308.543999999999</v>
          </cell>
          <cell r="T61">
            <v>10066.0416</v>
          </cell>
          <cell r="V61">
            <v>23.804128686671024</v>
          </cell>
          <cell r="W61">
            <v>24.213150300958894</v>
          </cell>
          <cell r="AC61">
            <v>5.2577121771112661E-3</v>
          </cell>
          <cell r="AD61">
            <v>-17</v>
          </cell>
        </row>
        <row r="62">
          <cell r="A62" t="str">
            <v>ERCC-00014</v>
          </cell>
          <cell r="B62">
            <v>1957</v>
          </cell>
          <cell r="C62">
            <v>44.200306591722018</v>
          </cell>
          <cell r="D62">
            <v>7</v>
          </cell>
          <cell r="E62">
            <v>3</v>
          </cell>
          <cell r="F62">
            <v>297.73</v>
          </cell>
          <cell r="G62">
            <v>32.415443522654755</v>
          </cell>
          <cell r="H62">
            <v>19</v>
          </cell>
          <cell r="I62">
            <v>24.311582641991066</v>
          </cell>
          <cell r="J62">
            <v>582.65761000000009</v>
          </cell>
          <cell r="K62">
            <v>14165.328637500003</v>
          </cell>
          <cell r="M62" t="b">
            <v>1</v>
          </cell>
          <cell r="N62" t="str">
            <v>B</v>
          </cell>
          <cell r="O62">
            <v>-20</v>
          </cell>
          <cell r="P62">
            <v>3</v>
          </cell>
          <cell r="Q62">
            <v>16</v>
          </cell>
          <cell r="R62">
            <v>4</v>
          </cell>
          <cell r="S62">
            <v>3154.2719999999995</v>
          </cell>
          <cell r="T62">
            <v>5033.0208000000002</v>
          </cell>
          <cell r="V62">
            <v>5.4135944435703829</v>
          </cell>
          <cell r="W62">
            <v>12.106575150479447</v>
          </cell>
          <cell r="AC62">
            <v>2.628856088555633E-3</v>
          </cell>
          <cell r="AD62">
            <v>-18</v>
          </cell>
        </row>
        <row r="63">
          <cell r="A63" t="str">
            <v>ERCC-00163</v>
          </cell>
          <cell r="B63">
            <v>543</v>
          </cell>
          <cell r="C63">
            <v>46.593001841620627</v>
          </cell>
          <cell r="D63">
            <v>2</v>
          </cell>
          <cell r="E63">
            <v>4</v>
          </cell>
          <cell r="F63">
            <v>433.82</v>
          </cell>
          <cell r="G63">
            <v>74.98663039970495</v>
          </cell>
          <cell r="H63">
            <v>19</v>
          </cell>
          <cell r="I63">
            <v>56.239972799778712</v>
          </cell>
          <cell r="J63">
            <v>235.56426000000002</v>
          </cell>
          <cell r="K63">
            <v>13248.127575000002</v>
          </cell>
          <cell r="L63" t="b">
            <v>1</v>
          </cell>
          <cell r="M63" t="b">
            <v>1</v>
          </cell>
          <cell r="N63" t="str">
            <v>B</v>
          </cell>
          <cell r="O63">
            <v>-20</v>
          </cell>
          <cell r="P63">
            <v>3</v>
          </cell>
          <cell r="Q63">
            <v>16</v>
          </cell>
          <cell r="R63">
            <v>4</v>
          </cell>
          <cell r="S63">
            <v>3154.2719999999995</v>
          </cell>
          <cell r="T63">
            <v>5033.0208000000002</v>
          </cell>
          <cell r="V63">
            <v>13.390282549653326</v>
          </cell>
          <cell r="W63">
            <v>12.106575150479447</v>
          </cell>
          <cell r="AC63">
            <v>2.628856088555633E-3</v>
          </cell>
          <cell r="AD63">
            <v>-18</v>
          </cell>
        </row>
        <row r="64">
          <cell r="A64" t="str">
            <v>ERCC-00109</v>
          </cell>
          <cell r="B64">
            <v>536</v>
          </cell>
          <cell r="C64">
            <v>45.522388059701491</v>
          </cell>
          <cell r="D64">
            <v>2</v>
          </cell>
          <cell r="E64">
            <v>4</v>
          </cell>
          <cell r="F64">
            <v>277.33999999999997</v>
          </cell>
          <cell r="G64">
            <v>69.538833201124973</v>
          </cell>
          <cell r="H64">
            <v>19</v>
          </cell>
          <cell r="I64">
            <v>52.154124900843726</v>
          </cell>
          <cell r="J64">
            <v>148.65423999999999</v>
          </cell>
          <cell r="K64">
            <v>7752.9317999999985</v>
          </cell>
          <cell r="L64" t="b">
            <v>1</v>
          </cell>
          <cell r="M64" t="b">
            <v>1</v>
          </cell>
          <cell r="N64" t="str">
            <v>B</v>
          </cell>
          <cell r="O64">
            <v>-21</v>
          </cell>
          <cell r="P64">
            <v>3</v>
          </cell>
          <cell r="Q64">
            <v>32</v>
          </cell>
          <cell r="R64">
            <v>2</v>
          </cell>
          <cell r="S64">
            <v>1577.1359999999997</v>
          </cell>
          <cell r="T64">
            <v>2516.5104000000001</v>
          </cell>
          <cell r="V64">
            <v>10.609424931303675</v>
          </cell>
          <cell r="W64">
            <v>6.0532875752397235</v>
          </cell>
          <cell r="AC64">
            <v>1.3144280442778165E-3</v>
          </cell>
          <cell r="AD64">
            <v>-19</v>
          </cell>
        </row>
        <row r="65">
          <cell r="A65" t="str">
            <v>ERCC-00128</v>
          </cell>
          <cell r="B65">
            <v>1133</v>
          </cell>
          <cell r="C65">
            <v>48.014121800529566</v>
          </cell>
          <cell r="D65">
            <v>4</v>
          </cell>
          <cell r="E65">
            <v>4</v>
          </cell>
          <cell r="F65">
            <v>45.5</v>
          </cell>
          <cell r="G65">
            <v>20.395604395604394</v>
          </cell>
          <cell r="H65">
            <v>9</v>
          </cell>
          <cell r="I65">
            <v>15.296703296703296</v>
          </cell>
          <cell r="J65">
            <v>51.551499999999997</v>
          </cell>
          <cell r="K65">
            <v>788.56799999999987</v>
          </cell>
          <cell r="L65" t="b">
            <v>1</v>
          </cell>
          <cell r="M65" t="b">
            <v>1</v>
          </cell>
          <cell r="N65" t="str">
            <v>B</v>
          </cell>
          <cell r="O65">
            <v>-22</v>
          </cell>
          <cell r="P65">
            <v>3</v>
          </cell>
          <cell r="Q65">
            <v>64</v>
          </cell>
          <cell r="R65">
            <v>1</v>
          </cell>
          <cell r="S65">
            <v>788.56799999999987</v>
          </cell>
          <cell r="T65">
            <v>1258.2552000000001</v>
          </cell>
          <cell r="V65">
            <v>15.296703296703296</v>
          </cell>
          <cell r="W65">
            <v>3.0266437876198617</v>
          </cell>
          <cell r="AC65">
            <v>6.5721402213890826E-4</v>
          </cell>
          <cell r="AD65">
            <v>-20</v>
          </cell>
        </row>
        <row r="66">
          <cell r="A66" t="str">
            <v>ERCC-00104</v>
          </cell>
          <cell r="B66">
            <v>2023</v>
          </cell>
          <cell r="C66">
            <v>32.72367770637667</v>
          </cell>
          <cell r="D66">
            <v>7</v>
          </cell>
          <cell r="E66">
            <v>1</v>
          </cell>
          <cell r="F66">
            <v>1395.53</v>
          </cell>
          <cell r="G66">
            <v>73.402972347423557</v>
          </cell>
          <cell r="H66">
            <v>19</v>
          </cell>
          <cell r="I66">
            <v>55.052229260567671</v>
          </cell>
          <cell r="J66">
            <v>2823.1571900000004</v>
          </cell>
          <cell r="K66">
            <v>155421.09686250001</v>
          </cell>
          <cell r="N66" t="str">
            <v>C</v>
          </cell>
          <cell r="O66">
            <v>-2</v>
          </cell>
          <cell r="P66">
            <v>1</v>
          </cell>
          <cell r="Q66">
            <v>1</v>
          </cell>
          <cell r="R66">
            <v>64</v>
          </cell>
          <cell r="S66">
            <v>387783.58799999993</v>
          </cell>
          <cell r="T66">
            <v>155421.09686250001</v>
          </cell>
          <cell r="V66">
            <v>55.052229260567664</v>
          </cell>
          <cell r="W66">
            <v>869.46208120613392</v>
          </cell>
          <cell r="X66">
            <v>178.7554629718837</v>
          </cell>
          <cell r="Y66">
            <v>155.00849208566549</v>
          </cell>
          <cell r="Z66">
            <v>842.29283319082731</v>
          </cell>
          <cell r="AA66">
            <v>0</v>
          </cell>
          <cell r="AB66">
            <v>125.43664417841701</v>
          </cell>
          <cell r="AC66">
            <v>810.00540205917775</v>
          </cell>
          <cell r="AD66">
            <v>0</v>
          </cell>
          <cell r="AE66">
            <v>148.57597709107895</v>
          </cell>
          <cell r="AF66">
            <v>130.436644178417</v>
          </cell>
          <cell r="AG66">
            <v>1139.066234238978</v>
          </cell>
          <cell r="AH66">
            <v>43.895603694552072</v>
          </cell>
        </row>
        <row r="67">
          <cell r="A67" t="str">
            <v>ERCC-00084</v>
          </cell>
          <cell r="B67">
            <v>994</v>
          </cell>
          <cell r="C67">
            <v>50.301810865191143</v>
          </cell>
          <cell r="D67">
            <v>3</v>
          </cell>
          <cell r="E67">
            <v>5</v>
          </cell>
          <cell r="F67">
            <v>855.07</v>
          </cell>
          <cell r="G67">
            <v>75.700176593729168</v>
          </cell>
          <cell r="H67">
            <v>19</v>
          </cell>
          <cell r="I67">
            <v>56.775132445296876</v>
          </cell>
          <cell r="J67">
            <v>849.93958000000009</v>
          </cell>
          <cell r="K67">
            <v>48255.432225000004</v>
          </cell>
          <cell r="N67" t="str">
            <v>C</v>
          </cell>
          <cell r="O67">
            <v>-4</v>
          </cell>
          <cell r="P67">
            <v>1</v>
          </cell>
          <cell r="Q67">
            <v>4</v>
          </cell>
          <cell r="R67">
            <v>16</v>
          </cell>
          <cell r="S67">
            <v>96945.896999999983</v>
          </cell>
          <cell r="T67">
            <v>38855.274215625002</v>
          </cell>
          <cell r="V67">
            <v>45.715336866209945</v>
          </cell>
          <cell r="W67">
            <v>217.36552030153348</v>
          </cell>
          <cell r="Z67">
            <v>210.57320829770683</v>
          </cell>
          <cell r="AA67">
            <v>-2</v>
          </cell>
          <cell r="AC67">
            <v>202.50135051479444</v>
          </cell>
          <cell r="AD67">
            <v>-2</v>
          </cell>
          <cell r="AG67" t="str">
            <v>Following Pooling:</v>
          </cell>
        </row>
        <row r="68">
          <cell r="A68" t="str">
            <v>ERCC-00046</v>
          </cell>
          <cell r="B68">
            <v>522</v>
          </cell>
          <cell r="C68">
            <v>34.865900383141764</v>
          </cell>
          <cell r="D68">
            <v>2</v>
          </cell>
          <cell r="E68">
            <v>2</v>
          </cell>
          <cell r="F68">
            <v>708.17</v>
          </cell>
          <cell r="G68">
            <v>79.103110834969002</v>
          </cell>
          <cell r="H68">
            <v>19</v>
          </cell>
          <cell r="I68">
            <v>59.327333126226748</v>
          </cell>
          <cell r="J68">
            <v>369.66473999999999</v>
          </cell>
          <cell r="K68">
            <v>21931.223174999999</v>
          </cell>
          <cell r="N68" t="str">
            <v>C</v>
          </cell>
          <cell r="O68">
            <v>-6</v>
          </cell>
          <cell r="P68">
            <v>1</v>
          </cell>
          <cell r="Q68">
            <v>16</v>
          </cell>
          <cell r="R68">
            <v>4</v>
          </cell>
          <cell r="S68">
            <v>24236.474249999996</v>
          </cell>
          <cell r="T68">
            <v>9713.8185539062506</v>
          </cell>
          <cell r="V68">
            <v>26.277373800666656</v>
          </cell>
          <cell r="W68">
            <v>54.34138007538337</v>
          </cell>
          <cell r="Z68">
            <v>52.643302074426707</v>
          </cell>
          <cell r="AA68">
            <v>-4</v>
          </cell>
          <cell r="AC68">
            <v>50.62533762869861</v>
          </cell>
          <cell r="AD68">
            <v>-4</v>
          </cell>
          <cell r="AF68" t="str">
            <v>Remainder of C stock</v>
          </cell>
          <cell r="AH68">
            <v>86.541040483864919</v>
          </cell>
        </row>
        <row r="69">
          <cell r="A69" t="str">
            <v>ERCC-00134</v>
          </cell>
          <cell r="B69">
            <v>274</v>
          </cell>
          <cell r="C69">
            <v>31.386861313868614</v>
          </cell>
          <cell r="D69">
            <v>1</v>
          </cell>
          <cell r="E69">
            <v>1</v>
          </cell>
          <cell r="F69">
            <v>929.15</v>
          </cell>
          <cell r="G69">
            <v>77.640854544476127</v>
          </cell>
          <cell r="H69">
            <v>19</v>
          </cell>
          <cell r="I69">
            <v>58.230640908357095</v>
          </cell>
          <cell r="J69">
            <v>254.58710000000002</v>
          </cell>
          <cell r="K69">
            <v>14824.77</v>
          </cell>
          <cell r="N69" t="str">
            <v>C</v>
          </cell>
          <cell r="O69">
            <v>-7</v>
          </cell>
          <cell r="P69">
            <v>1</v>
          </cell>
          <cell r="Q69">
            <v>32</v>
          </cell>
          <cell r="R69">
            <v>2</v>
          </cell>
          <cell r="S69">
            <v>12118.237124999998</v>
          </cell>
          <cell r="T69">
            <v>4856.9092769531253</v>
          </cell>
          <cell r="V69">
            <v>19.077593785989649</v>
          </cell>
          <cell r="W69">
            <v>27.170690037691685</v>
          </cell>
          <cell r="Z69">
            <v>26.321651037213353</v>
          </cell>
          <cell r="AA69">
            <v>-5</v>
          </cell>
          <cell r="AC69">
            <v>25.312668814349305</v>
          </cell>
          <cell r="AD69">
            <v>-5</v>
          </cell>
          <cell r="AF69" t="str">
            <v>Remainder of C (100 ng/uL)</v>
          </cell>
          <cell r="AH69">
            <v>218.75</v>
          </cell>
        </row>
        <row r="70">
          <cell r="A70" t="str">
            <v>ERCC-00060</v>
          </cell>
          <cell r="B70">
            <v>523</v>
          </cell>
          <cell r="C70">
            <v>31.166347992351817</v>
          </cell>
          <cell r="D70">
            <v>2</v>
          </cell>
          <cell r="E70">
            <v>1</v>
          </cell>
          <cell r="F70">
            <v>288.17</v>
          </cell>
          <cell r="G70">
            <v>70.480792587708649</v>
          </cell>
          <cell r="H70">
            <v>19</v>
          </cell>
          <cell r="I70">
            <v>52.860594440781483</v>
          </cell>
          <cell r="J70">
            <v>150.71291000000002</v>
          </cell>
          <cell r="K70">
            <v>7966.7740125000009</v>
          </cell>
          <cell r="N70" t="str">
            <v>C</v>
          </cell>
          <cell r="O70">
            <v>-8</v>
          </cell>
          <cell r="P70">
            <v>1</v>
          </cell>
          <cell r="Q70">
            <v>64</v>
          </cell>
          <cell r="R70">
            <v>1</v>
          </cell>
          <cell r="S70">
            <v>6059.1185624999989</v>
          </cell>
          <cell r="T70">
            <v>2428.4546384765626</v>
          </cell>
          <cell r="V70">
            <v>16.113116245161496</v>
          </cell>
          <cell r="W70">
            <v>13.585345018845842</v>
          </cell>
          <cell r="Z70">
            <v>13.160825518606677</v>
          </cell>
          <cell r="AA70">
            <v>-6</v>
          </cell>
          <cell r="AC70">
            <v>12.656334407174652</v>
          </cell>
          <cell r="AD70">
            <v>-6</v>
          </cell>
        </row>
        <row r="71">
          <cell r="A71" t="str">
            <v>ERCC-00160</v>
          </cell>
          <cell r="B71">
            <v>743</v>
          </cell>
          <cell r="C71">
            <v>45.625841184387617</v>
          </cell>
          <cell r="D71">
            <v>2</v>
          </cell>
          <cell r="E71">
            <v>4</v>
          </cell>
          <cell r="F71">
            <v>197.85</v>
          </cell>
          <cell r="G71">
            <v>54.957038160222389</v>
          </cell>
          <cell r="H71">
            <v>19</v>
          </cell>
          <cell r="I71">
            <v>41.21777862016679</v>
          </cell>
          <cell r="J71">
            <v>147.00254999999999</v>
          </cell>
          <cell r="K71">
            <v>6059.1185624999989</v>
          </cell>
          <cell r="N71" t="str">
            <v>C</v>
          </cell>
          <cell r="O71">
            <v>-8</v>
          </cell>
          <cell r="P71">
            <v>1</v>
          </cell>
          <cell r="Q71">
            <v>64</v>
          </cell>
          <cell r="R71">
            <v>1</v>
          </cell>
          <cell r="S71">
            <v>6059.1185624999989</v>
          </cell>
          <cell r="T71">
            <v>2428.4546384765626</v>
          </cell>
          <cell r="V71">
            <v>16.519813013288292</v>
          </cell>
          <cell r="W71">
            <v>13.585345018845842</v>
          </cell>
          <cell r="Z71">
            <v>13.160825518606677</v>
          </cell>
          <cell r="AA71">
            <v>-6</v>
          </cell>
          <cell r="AC71">
            <v>12.656334407174652</v>
          </cell>
          <cell r="AD71">
            <v>-6</v>
          </cell>
        </row>
        <row r="72">
          <cell r="A72" t="str">
            <v>ERCC-00157</v>
          </cell>
          <cell r="B72">
            <v>1019</v>
          </cell>
          <cell r="C72">
            <v>50.147203140333666</v>
          </cell>
          <cell r="D72">
            <v>4</v>
          </cell>
          <cell r="E72">
            <v>5</v>
          </cell>
          <cell r="F72">
            <v>1484.64</v>
          </cell>
          <cell r="G72">
            <v>79.509106584761284</v>
          </cell>
          <cell r="H72">
            <v>19</v>
          </cell>
          <cell r="I72">
            <v>59.631829938570959</v>
          </cell>
          <cell r="J72">
            <v>1512.84816</v>
          </cell>
          <cell r="K72">
            <v>90213.90419999999</v>
          </cell>
          <cell r="N72" t="str">
            <v>C</v>
          </cell>
          <cell r="O72">
            <v>-9</v>
          </cell>
          <cell r="P72">
            <v>2</v>
          </cell>
          <cell r="Q72">
            <v>1</v>
          </cell>
          <cell r="R72">
            <v>64</v>
          </cell>
          <cell r="S72">
            <v>77538.815999999992</v>
          </cell>
          <cell r="T72">
            <v>90213.90419999999</v>
          </cell>
          <cell r="U72">
            <v>77393.466674999989</v>
          </cell>
          <cell r="V72">
            <v>51.157458310290693</v>
          </cell>
          <cell r="W72">
            <v>210.5843845834801</v>
          </cell>
          <cell r="X72">
            <v>367.51759551439858</v>
          </cell>
          <cell r="Y72">
            <v>5</v>
          </cell>
          <cell r="Z72">
            <v>6.5804127593033384</v>
          </cell>
          <cell r="AA72">
            <v>-7</v>
          </cell>
          <cell r="AC72">
            <v>6.3281672035873262</v>
          </cell>
          <cell r="AD72">
            <v>-7</v>
          </cell>
        </row>
        <row r="73">
          <cell r="A73" t="str">
            <v>ERCC-00123</v>
          </cell>
          <cell r="B73">
            <v>1022</v>
          </cell>
          <cell r="C73">
            <v>35.61643835616438</v>
          </cell>
          <cell r="D73">
            <v>4</v>
          </cell>
          <cell r="E73">
            <v>2</v>
          </cell>
          <cell r="F73">
            <v>1284.07</v>
          </cell>
          <cell r="G73">
            <v>78.632745878339961</v>
          </cell>
          <cell r="H73">
            <v>19</v>
          </cell>
          <cell r="I73">
            <v>58.97455940875497</v>
          </cell>
          <cell r="J73">
            <v>1312.31954</v>
          </cell>
          <cell r="K73">
            <v>77393.466674999989</v>
          </cell>
          <cell r="N73" t="str">
            <v>C</v>
          </cell>
          <cell r="O73">
            <v>-9</v>
          </cell>
          <cell r="P73">
            <v>2</v>
          </cell>
          <cell r="Q73">
            <v>1</v>
          </cell>
          <cell r="R73">
            <v>64</v>
          </cell>
          <cell r="S73">
            <v>77538.815999999992</v>
          </cell>
          <cell r="T73">
            <v>90213.90419999999</v>
          </cell>
          <cell r="U73">
            <v>77393.466674999989</v>
          </cell>
          <cell r="V73">
            <v>58.97455940875497</v>
          </cell>
          <cell r="W73">
            <v>210.5843845834801</v>
          </cell>
          <cell r="Z73">
            <v>6.5804127593033384</v>
          </cell>
          <cell r="AA73">
            <v>-7</v>
          </cell>
          <cell r="AC73">
            <v>6.3281672035873262</v>
          </cell>
          <cell r="AD73">
            <v>-7</v>
          </cell>
        </row>
        <row r="74">
          <cell r="A74" t="str">
            <v>ERCC-00009</v>
          </cell>
          <cell r="B74">
            <v>984</v>
          </cell>
          <cell r="C74">
            <v>47.256097560975604</v>
          </cell>
          <cell r="D74">
            <v>3</v>
          </cell>
          <cell r="E74">
            <v>4</v>
          </cell>
          <cell r="F74">
            <v>1173.21</v>
          </cell>
          <cell r="G74">
            <v>78.290203799831232</v>
          </cell>
          <cell r="H74">
            <v>19</v>
          </cell>
          <cell r="I74">
            <v>58.717652849873424</v>
          </cell>
          <cell r="J74">
            <v>1154.4386400000001</v>
          </cell>
          <cell r="K74">
            <v>67785.92730000001</v>
          </cell>
          <cell r="N74" t="str">
            <v>C</v>
          </cell>
          <cell r="O74">
            <v>-10</v>
          </cell>
          <cell r="P74">
            <v>2</v>
          </cell>
          <cell r="Q74">
            <v>2</v>
          </cell>
          <cell r="R74">
            <v>32</v>
          </cell>
          <cell r="S74">
            <v>38769.407999999996</v>
          </cell>
          <cell r="T74">
            <v>45106.952099999995</v>
          </cell>
          <cell r="U74">
            <v>38696.733337499994</v>
          </cell>
          <cell r="V74">
            <v>33.519956796924255</v>
          </cell>
          <cell r="W74">
            <v>105.29219229174005</v>
          </cell>
          <cell r="Z74">
            <v>3.2902063796516692</v>
          </cell>
          <cell r="AA74">
            <v>-8</v>
          </cell>
          <cell r="AC74">
            <v>3.1640836017936631</v>
          </cell>
          <cell r="AD74">
            <v>-8</v>
          </cell>
        </row>
        <row r="75">
          <cell r="A75" t="str">
            <v>ERCC-00138</v>
          </cell>
          <cell r="B75">
            <v>1022</v>
          </cell>
          <cell r="C75">
            <v>32.681017612524457</v>
          </cell>
          <cell r="D75">
            <v>4</v>
          </cell>
          <cell r="E75">
            <v>1</v>
          </cell>
          <cell r="F75">
            <v>1009.88</v>
          </cell>
          <cell r="G75">
            <v>76.903988592704081</v>
          </cell>
          <cell r="H75">
            <v>18</v>
          </cell>
          <cell r="I75">
            <v>57.677991444528061</v>
          </cell>
          <cell r="J75">
            <v>1032.09736</v>
          </cell>
          <cell r="K75">
            <v>59529.3027</v>
          </cell>
          <cell r="N75" t="str">
            <v>C</v>
          </cell>
          <cell r="O75">
            <v>-10</v>
          </cell>
          <cell r="P75">
            <v>2</v>
          </cell>
          <cell r="Q75">
            <v>2</v>
          </cell>
          <cell r="R75">
            <v>32</v>
          </cell>
          <cell r="S75">
            <v>38769.407999999996</v>
          </cell>
          <cell r="T75">
            <v>45106.952099999995</v>
          </cell>
          <cell r="U75">
            <v>38696.733337499994</v>
          </cell>
          <cell r="V75">
            <v>37.493297470986647</v>
          </cell>
          <cell r="W75">
            <v>105.29219229174005</v>
          </cell>
          <cell r="Z75">
            <v>3.2902063796516692</v>
          </cell>
          <cell r="AA75">
            <v>-8</v>
          </cell>
          <cell r="AC75">
            <v>3.1640836017936631</v>
          </cell>
          <cell r="AD75">
            <v>-8</v>
          </cell>
        </row>
        <row r="76">
          <cell r="A76" t="str">
            <v>ERCC-00043</v>
          </cell>
          <cell r="B76">
            <v>1023</v>
          </cell>
          <cell r="C76">
            <v>32.74682306940371</v>
          </cell>
          <cell r="D76">
            <v>4</v>
          </cell>
          <cell r="E76">
            <v>1</v>
          </cell>
          <cell r="F76">
            <v>777.06</v>
          </cell>
          <cell r="G76">
            <v>74.467994749440194</v>
          </cell>
          <cell r="H76">
            <v>19</v>
          </cell>
          <cell r="I76">
            <v>55.850996062080142</v>
          </cell>
          <cell r="J76">
            <v>794.93237999999985</v>
          </cell>
          <cell r="K76">
            <v>44397.765224999988</v>
          </cell>
          <cell r="N76" t="str">
            <v>C</v>
          </cell>
          <cell r="O76">
            <v>-11</v>
          </cell>
          <cell r="P76">
            <v>2</v>
          </cell>
          <cell r="Q76">
            <v>4</v>
          </cell>
          <cell r="R76">
            <v>16</v>
          </cell>
          <cell r="S76">
            <v>19384.703999999998</v>
          </cell>
          <cell r="T76">
            <v>22553.476049999997</v>
          </cell>
          <cell r="U76">
            <v>19348.366668749997</v>
          </cell>
          <cell r="V76">
            <v>24.339638383770456</v>
          </cell>
          <cell r="W76">
            <v>52.646096145870025</v>
          </cell>
          <cell r="Z76">
            <v>1.6451031898258346</v>
          </cell>
          <cell r="AA76">
            <v>-9</v>
          </cell>
          <cell r="AC76">
            <v>1.5820418008968316</v>
          </cell>
          <cell r="AD76">
            <v>-9</v>
          </cell>
        </row>
        <row r="77">
          <cell r="A77" t="str">
            <v>ERCC-00017</v>
          </cell>
          <cell r="B77">
            <v>1136</v>
          </cell>
          <cell r="C77">
            <v>51.408450704225352</v>
          </cell>
          <cell r="D77">
            <v>4</v>
          </cell>
          <cell r="E77">
            <v>5</v>
          </cell>
          <cell r="F77">
            <v>660.37</v>
          </cell>
          <cell r="G77">
            <v>70.238018080772903</v>
          </cell>
          <cell r="H77">
            <v>19</v>
          </cell>
          <cell r="I77">
            <v>52.678513560579674</v>
          </cell>
          <cell r="J77">
            <v>750.18031999999994</v>
          </cell>
          <cell r="K77">
            <v>39518.384159999994</v>
          </cell>
          <cell r="N77" t="str">
            <v>C</v>
          </cell>
          <cell r="O77">
            <v>-11</v>
          </cell>
          <cell r="P77">
            <v>2</v>
          </cell>
          <cell r="Q77">
            <v>4</v>
          </cell>
          <cell r="R77">
            <v>16</v>
          </cell>
          <cell r="S77">
            <v>19384.703999999998</v>
          </cell>
          <cell r="T77">
            <v>22553.476049999997</v>
          </cell>
          <cell r="U77">
            <v>19348.366668749997</v>
          </cell>
          <cell r="V77">
            <v>25.791621231479386</v>
          </cell>
          <cell r="W77">
            <v>52.646096145870025</v>
          </cell>
          <cell r="Z77">
            <v>1.6451031898258346</v>
          </cell>
          <cell r="AA77">
            <v>-9</v>
          </cell>
          <cell r="AC77">
            <v>1.5820418008968316</v>
          </cell>
          <cell r="AD77">
            <v>-9</v>
          </cell>
        </row>
        <row r="78">
          <cell r="A78" t="str">
            <v>ERCC-00098</v>
          </cell>
          <cell r="B78">
            <v>1143</v>
          </cell>
          <cell r="C78">
            <v>51.44356955380578</v>
          </cell>
          <cell r="D78">
            <v>4</v>
          </cell>
          <cell r="E78">
            <v>5</v>
          </cell>
          <cell r="F78">
            <v>471.63</v>
          </cell>
          <cell r="G78">
            <v>64.611920361300179</v>
          </cell>
          <cell r="H78">
            <v>19</v>
          </cell>
          <cell r="I78">
            <v>48.458940270975134</v>
          </cell>
          <cell r="J78">
            <v>539.07308999999998</v>
          </cell>
          <cell r="K78">
            <v>26122.910670000001</v>
          </cell>
          <cell r="N78" t="str">
            <v>C</v>
          </cell>
          <cell r="O78">
            <v>-12</v>
          </cell>
          <cell r="P78">
            <v>2</v>
          </cell>
          <cell r="Q78">
            <v>8</v>
          </cell>
          <cell r="R78">
            <v>8</v>
          </cell>
          <cell r="S78">
            <v>9692.351999999999</v>
          </cell>
          <cell r="T78">
            <v>11276.738024999999</v>
          </cell>
          <cell r="U78">
            <v>9674.1833343749986</v>
          </cell>
          <cell r="V78">
            <v>17.945958560786256</v>
          </cell>
          <cell r="W78">
            <v>26.323048072935013</v>
          </cell>
          <cell r="Z78">
            <v>0.82255159491291729</v>
          </cell>
          <cell r="AA78">
            <v>-10</v>
          </cell>
          <cell r="AC78">
            <v>0.79102090044841578</v>
          </cell>
          <cell r="AD78">
            <v>-10</v>
          </cell>
        </row>
        <row r="79">
          <cell r="A79" t="str">
            <v>ERCC-00126</v>
          </cell>
          <cell r="B79">
            <v>1119</v>
          </cell>
          <cell r="C79">
            <v>50.580875781948166</v>
          </cell>
          <cell r="D79">
            <v>4</v>
          </cell>
          <cell r="E79">
            <v>5</v>
          </cell>
          <cell r="F79">
            <v>455.37</v>
          </cell>
          <cell r="G79">
            <v>65.341260952631927</v>
          </cell>
          <cell r="H79">
            <v>19</v>
          </cell>
          <cell r="I79">
            <v>49.005945714473945</v>
          </cell>
          <cell r="J79">
            <v>509.55903000000001</v>
          </cell>
          <cell r="K79">
            <v>24971.422162500003</v>
          </cell>
          <cell r="N79" t="str">
            <v>C</v>
          </cell>
          <cell r="O79">
            <v>-12</v>
          </cell>
          <cell r="P79">
            <v>2</v>
          </cell>
          <cell r="Q79">
            <v>8</v>
          </cell>
          <cell r="R79">
            <v>8</v>
          </cell>
          <cell r="S79">
            <v>9692.351999999999</v>
          </cell>
          <cell r="T79">
            <v>11276.738024999999</v>
          </cell>
          <cell r="U79">
            <v>9674.1833343749986</v>
          </cell>
          <cell r="V79">
            <v>18.985402602668032</v>
          </cell>
          <cell r="W79">
            <v>26.323048072935013</v>
          </cell>
          <cell r="Z79">
            <v>0.82255159491291729</v>
          </cell>
          <cell r="AA79">
            <v>-10</v>
          </cell>
          <cell r="AC79">
            <v>0.79102090044841578</v>
          </cell>
          <cell r="AD79">
            <v>-10</v>
          </cell>
        </row>
        <row r="80">
          <cell r="A80" t="str">
            <v>ERCC-00144</v>
          </cell>
          <cell r="B80">
            <v>538</v>
          </cell>
          <cell r="C80">
            <v>45.539033457249076</v>
          </cell>
          <cell r="D80">
            <v>2</v>
          </cell>
          <cell r="E80">
            <v>4</v>
          </cell>
          <cell r="F80">
            <v>686.2</v>
          </cell>
          <cell r="G80">
            <v>78.727776158554363</v>
          </cell>
          <cell r="H80">
            <v>19</v>
          </cell>
          <cell r="I80">
            <v>59.045832118915769</v>
          </cell>
          <cell r="J80">
            <v>369.17560000000003</v>
          </cell>
          <cell r="K80">
            <v>21798.280500000001</v>
          </cell>
          <cell r="N80" t="str">
            <v>C</v>
          </cell>
          <cell r="O80">
            <v>-13</v>
          </cell>
          <cell r="P80">
            <v>2</v>
          </cell>
          <cell r="Q80">
            <v>16</v>
          </cell>
          <cell r="R80">
            <v>4</v>
          </cell>
          <cell r="S80">
            <v>4846.1759999999995</v>
          </cell>
          <cell r="T80">
            <v>5638.3690124999994</v>
          </cell>
          <cell r="U80">
            <v>4837.0916671874993</v>
          </cell>
          <cell r="V80">
            <v>13.102414317705447</v>
          </cell>
          <cell r="W80">
            <v>13.161524036467506</v>
          </cell>
          <cell r="Z80">
            <v>0.41127579745645865</v>
          </cell>
          <cell r="AA80">
            <v>-11</v>
          </cell>
          <cell r="AC80">
            <v>0.39551045022420789</v>
          </cell>
          <cell r="AD80">
            <v>-11</v>
          </cell>
        </row>
        <row r="81">
          <cell r="A81" t="str">
            <v>ERCC-00112</v>
          </cell>
          <cell r="B81">
            <v>1136</v>
          </cell>
          <cell r="C81">
            <v>47.095070422535215</v>
          </cell>
          <cell r="D81">
            <v>4</v>
          </cell>
          <cell r="E81">
            <v>4</v>
          </cell>
          <cell r="F81">
            <v>373.91</v>
          </cell>
          <cell r="G81">
            <v>60.694685886978149</v>
          </cell>
          <cell r="H81">
            <v>19</v>
          </cell>
          <cell r="I81">
            <v>45.521014415233608</v>
          </cell>
          <cell r="J81">
            <v>424.76175999999998</v>
          </cell>
          <cell r="K81">
            <v>19335.586199999998</v>
          </cell>
          <cell r="N81" t="str">
            <v>C</v>
          </cell>
          <cell r="O81">
            <v>-13</v>
          </cell>
          <cell r="P81">
            <v>2</v>
          </cell>
          <cell r="Q81">
            <v>16</v>
          </cell>
          <cell r="R81">
            <v>4</v>
          </cell>
          <cell r="S81">
            <v>4846.1759999999995</v>
          </cell>
          <cell r="T81">
            <v>5638.3690124999994</v>
          </cell>
          <cell r="U81">
            <v>4837.0916671874993</v>
          </cell>
          <cell r="V81">
            <v>11.387775743248403</v>
          </cell>
          <cell r="W81">
            <v>13.161524036467506</v>
          </cell>
          <cell r="Z81">
            <v>0.41127579745645865</v>
          </cell>
          <cell r="AA81">
            <v>-11</v>
          </cell>
          <cell r="AC81">
            <v>0.39551045022420789</v>
          </cell>
          <cell r="AD81">
            <v>-11</v>
          </cell>
        </row>
        <row r="82">
          <cell r="A82" t="str">
            <v>ERCC-00024</v>
          </cell>
          <cell r="B82">
            <v>536</v>
          </cell>
          <cell r="C82">
            <v>46.268656716417908</v>
          </cell>
          <cell r="D82">
            <v>2</v>
          </cell>
          <cell r="E82">
            <v>4</v>
          </cell>
          <cell r="F82">
            <v>442.15</v>
          </cell>
          <cell r="G82">
            <v>75.301933732896075</v>
          </cell>
          <cell r="H82">
            <v>19</v>
          </cell>
          <cell r="I82">
            <v>56.476450299672052</v>
          </cell>
          <cell r="J82">
            <v>236.9924</v>
          </cell>
          <cell r="K82">
            <v>13384.4895</v>
          </cell>
          <cell r="N82" t="str">
            <v>C</v>
          </cell>
          <cell r="O82">
            <v>-14</v>
          </cell>
          <cell r="P82">
            <v>2</v>
          </cell>
          <cell r="Q82">
            <v>32</v>
          </cell>
          <cell r="R82">
            <v>2</v>
          </cell>
          <cell r="S82">
            <v>2423.0879999999997</v>
          </cell>
          <cell r="T82">
            <v>2819.1845062499997</v>
          </cell>
          <cell r="U82">
            <v>2418.5458335937496</v>
          </cell>
          <cell r="V82">
            <v>10.205161995041822</v>
          </cell>
          <cell r="W82">
            <v>6.5807620182337532</v>
          </cell>
          <cell r="Z82">
            <v>0.20563789872822932</v>
          </cell>
          <cell r="AA82">
            <v>-12</v>
          </cell>
          <cell r="AC82">
            <v>0.19775522511210394</v>
          </cell>
          <cell r="AD82">
            <v>-12</v>
          </cell>
        </row>
        <row r="83">
          <cell r="A83" t="str">
            <v>ERCC-00004</v>
          </cell>
          <cell r="B83">
            <v>523</v>
          </cell>
          <cell r="C83">
            <v>34.416826003824092</v>
          </cell>
          <cell r="D83">
            <v>2</v>
          </cell>
          <cell r="E83">
            <v>1</v>
          </cell>
          <cell r="F83">
            <v>376.35</v>
          </cell>
          <cell r="G83">
            <v>73.882688986315927</v>
          </cell>
          <cell r="H83">
            <v>19</v>
          </cell>
          <cell r="I83">
            <v>55.412016739736941</v>
          </cell>
          <cell r="J83">
            <v>196.83105000000003</v>
          </cell>
          <cell r="K83">
            <v>10906.805437500001</v>
          </cell>
          <cell r="N83" t="str">
            <v>C</v>
          </cell>
          <cell r="O83">
            <v>-14</v>
          </cell>
          <cell r="P83">
            <v>2</v>
          </cell>
          <cell r="Q83">
            <v>32</v>
          </cell>
          <cell r="R83">
            <v>2</v>
          </cell>
          <cell r="S83">
            <v>2423.0879999999997</v>
          </cell>
          <cell r="T83">
            <v>2819.1845062499997</v>
          </cell>
          <cell r="U83">
            <v>2418.5458335937496</v>
          </cell>
          <cell r="V83">
            <v>12.287420270296527</v>
          </cell>
          <cell r="W83">
            <v>6.5807620182337532</v>
          </cell>
          <cell r="Z83">
            <v>0.20563789872822932</v>
          </cell>
          <cell r="AA83">
            <v>-12</v>
          </cell>
          <cell r="AC83">
            <v>0.19775522511210394</v>
          </cell>
          <cell r="AD83">
            <v>-12</v>
          </cell>
        </row>
        <row r="84">
          <cell r="A84" t="str">
            <v>ERCC-00031</v>
          </cell>
          <cell r="B84">
            <v>1138</v>
          </cell>
          <cell r="C84">
            <v>47.803163444639715</v>
          </cell>
          <cell r="D84">
            <v>4</v>
          </cell>
          <cell r="E84">
            <v>4</v>
          </cell>
          <cell r="F84">
            <v>143.38</v>
          </cell>
          <cell r="G84">
            <v>20.504393918259169</v>
          </cell>
          <cell r="H84">
            <v>19</v>
          </cell>
          <cell r="I84">
            <v>15.378295438694376</v>
          </cell>
          <cell r="J84">
            <v>163.16643999999999</v>
          </cell>
          <cell r="K84">
            <v>2509.2217199999996</v>
          </cell>
          <cell r="N84" t="str">
            <v>C</v>
          </cell>
          <cell r="O84">
            <v>-15</v>
          </cell>
          <cell r="P84">
            <v>2</v>
          </cell>
          <cell r="Q84">
            <v>64</v>
          </cell>
          <cell r="R84">
            <v>1</v>
          </cell>
          <cell r="S84">
            <v>1211.5439999999999</v>
          </cell>
          <cell r="T84">
            <v>1409.5922531249998</v>
          </cell>
          <cell r="U84">
            <v>1209.2729167968748</v>
          </cell>
          <cell r="V84">
            <v>7.4112845558000462</v>
          </cell>
          <cell r="W84">
            <v>3.2903810091168766</v>
          </cell>
          <cell r="Z84">
            <v>0.10281894936411466</v>
          </cell>
          <cell r="AA84">
            <v>-13</v>
          </cell>
          <cell r="AC84">
            <v>9.8877612556051972E-2</v>
          </cell>
          <cell r="AD84">
            <v>-13</v>
          </cell>
        </row>
        <row r="85">
          <cell r="A85" t="str">
            <v>ERCC-00058</v>
          </cell>
          <cell r="B85">
            <v>1136</v>
          </cell>
          <cell r="C85">
            <v>50.176056338028175</v>
          </cell>
          <cell r="D85">
            <v>4</v>
          </cell>
          <cell r="E85">
            <v>5</v>
          </cell>
          <cell r="F85">
            <v>23.7</v>
          </cell>
          <cell r="G85">
            <v>60</v>
          </cell>
          <cell r="H85">
            <v>19</v>
          </cell>
          <cell r="I85">
            <v>45</v>
          </cell>
          <cell r="J85">
            <v>26.923199999999998</v>
          </cell>
          <cell r="K85">
            <v>1211.5439999999999</v>
          </cell>
          <cell r="N85" t="str">
            <v>C</v>
          </cell>
          <cell r="O85">
            <v>-15</v>
          </cell>
          <cell r="P85">
            <v>2</v>
          </cell>
          <cell r="Q85">
            <v>64</v>
          </cell>
          <cell r="R85">
            <v>1</v>
          </cell>
          <cell r="S85">
            <v>1211.5439999999999</v>
          </cell>
          <cell r="T85">
            <v>1409.5922531249998</v>
          </cell>
          <cell r="U85">
            <v>1209.2729167968748</v>
          </cell>
          <cell r="V85">
            <v>44.915645866645676</v>
          </cell>
          <cell r="W85">
            <v>3.2903810091168766</v>
          </cell>
          <cell r="Z85">
            <v>0.10281894936411466</v>
          </cell>
          <cell r="AA85">
            <v>-13</v>
          </cell>
          <cell r="AC85">
            <v>9.8877612556051972E-2</v>
          </cell>
          <cell r="AD85">
            <v>-13</v>
          </cell>
        </row>
        <row r="86">
          <cell r="A86" t="str">
            <v>ERCC-00136</v>
          </cell>
          <cell r="B86">
            <v>1033</v>
          </cell>
          <cell r="C86">
            <v>41.529525653436593</v>
          </cell>
          <cell r="D86">
            <v>4</v>
          </cell>
          <cell r="E86">
            <v>3</v>
          </cell>
          <cell r="F86">
            <v>1201.0999999999999</v>
          </cell>
          <cell r="G86">
            <v>78.119640329697773</v>
          </cell>
          <cell r="H86">
            <v>19</v>
          </cell>
          <cell r="I86">
            <v>58.58973024727333</v>
          </cell>
          <cell r="J86">
            <v>1240.7362999999998</v>
          </cell>
          <cell r="K86">
            <v>72694.40512499999</v>
          </cell>
          <cell r="N86" t="str">
            <v>C</v>
          </cell>
          <cell r="O86">
            <v>-16</v>
          </cell>
          <cell r="P86">
            <v>3</v>
          </cell>
          <cell r="Q86">
            <v>1</v>
          </cell>
          <cell r="R86">
            <v>64</v>
          </cell>
          <cell r="S86">
            <v>69784.415999999997</v>
          </cell>
          <cell r="T86">
            <v>72694.40512499999</v>
          </cell>
          <cell r="V86">
            <v>56.244357483536191</v>
          </cell>
          <cell r="W86">
            <v>193.4589594927769</v>
          </cell>
          <cell r="X86">
            <v>360.71948377560415</v>
          </cell>
          <cell r="AB86">
            <v>5</v>
          </cell>
          <cell r="AC86">
            <v>4.9438806278025986E-2</v>
          </cell>
          <cell r="AD86">
            <v>-14</v>
          </cell>
        </row>
        <row r="87">
          <cell r="A87" t="str">
            <v>ERCC-00053</v>
          </cell>
          <cell r="B87">
            <v>1023</v>
          </cell>
          <cell r="C87">
            <v>31.182795698924732</v>
          </cell>
          <cell r="D87">
            <v>4</v>
          </cell>
          <cell r="E87">
            <v>1</v>
          </cell>
          <cell r="F87">
            <v>1276.3</v>
          </cell>
          <cell r="G87">
            <v>73.58771448718953</v>
          </cell>
          <cell r="H87">
            <v>19</v>
          </cell>
          <cell r="I87">
            <v>55.190785865392144</v>
          </cell>
          <cell r="J87">
            <v>1305.6548999999998</v>
          </cell>
          <cell r="K87">
            <v>72060.119999999981</v>
          </cell>
          <cell r="N87" t="str">
            <v>C</v>
          </cell>
          <cell r="O87">
            <v>-16</v>
          </cell>
          <cell r="P87">
            <v>3</v>
          </cell>
          <cell r="Q87">
            <v>1</v>
          </cell>
          <cell r="R87">
            <v>64</v>
          </cell>
          <cell r="S87">
            <v>69784.415999999997</v>
          </cell>
          <cell r="T87">
            <v>72694.40512499999</v>
          </cell>
          <cell r="V87">
            <v>53.447826067975548</v>
          </cell>
          <cell r="W87">
            <v>193.4589594927769</v>
          </cell>
          <cell r="AC87">
            <v>4.9438806278025986E-2</v>
          </cell>
          <cell r="AD87">
            <v>-14</v>
          </cell>
        </row>
        <row r="88">
          <cell r="A88" t="str">
            <v>ERCC-00165</v>
          </cell>
          <cell r="B88">
            <v>872</v>
          </cell>
          <cell r="C88">
            <v>50</v>
          </cell>
          <cell r="D88">
            <v>3</v>
          </cell>
          <cell r="E88">
            <v>5</v>
          </cell>
          <cell r="F88">
            <v>1109</v>
          </cell>
          <cell r="G88">
            <v>78.709648331830479</v>
          </cell>
          <cell r="H88">
            <v>19</v>
          </cell>
          <cell r="I88">
            <v>59.032236248872863</v>
          </cell>
          <cell r="J88">
            <v>967.048</v>
          </cell>
          <cell r="K88">
            <v>57087.006000000001</v>
          </cell>
          <cell r="N88" t="str">
            <v>C</v>
          </cell>
          <cell r="O88">
            <v>-17</v>
          </cell>
          <cell r="P88">
            <v>3</v>
          </cell>
          <cell r="Q88">
            <v>2</v>
          </cell>
          <cell r="R88">
            <v>32</v>
          </cell>
          <cell r="S88">
            <v>34892.207999999999</v>
          </cell>
          <cell r="T88">
            <v>36347.202562499995</v>
          </cell>
          <cell r="V88">
            <v>36.081154192966636</v>
          </cell>
          <cell r="W88">
            <v>96.729479746388449</v>
          </cell>
          <cell r="AC88">
            <v>2.4719403139012993E-2</v>
          </cell>
          <cell r="AD88">
            <v>-15</v>
          </cell>
        </row>
        <row r="89">
          <cell r="A89" t="str">
            <v>ERCC-00041</v>
          </cell>
          <cell r="B89">
            <v>1123</v>
          </cell>
          <cell r="C89">
            <v>45.32502226179875</v>
          </cell>
          <cell r="D89">
            <v>4</v>
          </cell>
          <cell r="E89">
            <v>4</v>
          </cell>
          <cell r="F89">
            <v>816.85</v>
          </cell>
          <cell r="G89">
            <v>74.001652690212396</v>
          </cell>
          <cell r="H89">
            <v>19</v>
          </cell>
          <cell r="I89">
            <v>55.5012395176593</v>
          </cell>
          <cell r="J89">
            <v>917.32254999999998</v>
          </cell>
          <cell r="K89">
            <v>50912.538562499998</v>
          </cell>
          <cell r="N89" t="str">
            <v>C</v>
          </cell>
          <cell r="O89">
            <v>-17</v>
          </cell>
          <cell r="P89">
            <v>3</v>
          </cell>
          <cell r="Q89">
            <v>2</v>
          </cell>
          <cell r="R89">
            <v>32</v>
          </cell>
          <cell r="S89">
            <v>34892.207999999999</v>
          </cell>
          <cell r="T89">
            <v>36347.202562499995</v>
          </cell>
          <cell r="V89">
            <v>38.037011081870823</v>
          </cell>
          <cell r="W89">
            <v>96.729479746388449</v>
          </cell>
          <cell r="AC89">
            <v>2.4719403139012993E-2</v>
          </cell>
          <cell r="AD89">
            <v>-15</v>
          </cell>
        </row>
        <row r="90">
          <cell r="A90" t="str">
            <v>ERCC-00071</v>
          </cell>
          <cell r="B90">
            <v>642</v>
          </cell>
          <cell r="C90">
            <v>48.442367601246104</v>
          </cell>
          <cell r="D90">
            <v>2</v>
          </cell>
          <cell r="E90">
            <v>4</v>
          </cell>
          <cell r="F90">
            <v>987.98</v>
          </cell>
          <cell r="G90">
            <v>79.801514200692324</v>
          </cell>
          <cell r="H90">
            <v>19</v>
          </cell>
          <cell r="I90">
            <v>59.85113565051924</v>
          </cell>
          <cell r="J90">
            <v>634.28316000000007</v>
          </cell>
          <cell r="K90">
            <v>37962.567450000002</v>
          </cell>
          <cell r="N90" t="str">
            <v>C</v>
          </cell>
          <cell r="O90">
            <v>-18</v>
          </cell>
          <cell r="P90">
            <v>3</v>
          </cell>
          <cell r="Q90">
            <v>4</v>
          </cell>
          <cell r="R90">
            <v>16</v>
          </cell>
          <cell r="S90">
            <v>17446.103999999999</v>
          </cell>
          <cell r="T90">
            <v>18173.601281249998</v>
          </cell>
          <cell r="V90">
            <v>27.505229683222232</v>
          </cell>
          <cell r="W90">
            <v>48.364739873194225</v>
          </cell>
          <cell r="AC90">
            <v>1.2359701569506496E-2</v>
          </cell>
          <cell r="AD90">
            <v>-16</v>
          </cell>
        </row>
        <row r="91">
          <cell r="A91" t="str">
            <v>ERCC-00022</v>
          </cell>
          <cell r="B91">
            <v>751</v>
          </cell>
          <cell r="C91">
            <v>47.270306258322236</v>
          </cell>
          <cell r="D91">
            <v>2</v>
          </cell>
          <cell r="E91">
            <v>4</v>
          </cell>
          <cell r="F91">
            <v>744.57</v>
          </cell>
          <cell r="G91">
            <v>76.930913144499513</v>
          </cell>
          <cell r="H91">
            <v>19</v>
          </cell>
          <cell r="I91">
            <v>57.698184858374631</v>
          </cell>
          <cell r="J91">
            <v>559.17207000000008</v>
          </cell>
          <cell r="K91">
            <v>32263.213462500004</v>
          </cell>
          <cell r="N91" t="str">
            <v>C</v>
          </cell>
          <cell r="O91">
            <v>-18</v>
          </cell>
          <cell r="P91">
            <v>3</v>
          </cell>
          <cell r="Q91">
            <v>4</v>
          </cell>
          <cell r="R91">
            <v>16</v>
          </cell>
          <cell r="S91">
            <v>17446.103999999999</v>
          </cell>
          <cell r="T91">
            <v>18173.601281249998</v>
          </cell>
          <cell r="V91">
            <v>31.199884500668993</v>
          </cell>
          <cell r="W91">
            <v>48.364739873194225</v>
          </cell>
          <cell r="AC91">
            <v>1.2359701569506496E-2</v>
          </cell>
          <cell r="AD91">
            <v>-16</v>
          </cell>
        </row>
        <row r="92">
          <cell r="A92" t="str">
            <v>ERCC-00142</v>
          </cell>
          <cell r="B92">
            <v>493</v>
          </cell>
          <cell r="C92">
            <v>49.898580121703858</v>
          </cell>
          <cell r="D92">
            <v>1</v>
          </cell>
          <cell r="E92">
            <v>5</v>
          </cell>
          <cell r="F92">
            <v>800.62</v>
          </cell>
          <cell r="G92">
            <v>80.073817791211809</v>
          </cell>
          <cell r="H92">
            <v>19</v>
          </cell>
          <cell r="I92">
            <v>60.055363343408857</v>
          </cell>
          <cell r="J92">
            <v>394.70566000000002</v>
          </cell>
          <cell r="K92">
            <v>23704.191825000002</v>
          </cell>
          <cell r="N92" t="str">
            <v>C</v>
          </cell>
          <cell r="O92">
            <v>-19</v>
          </cell>
          <cell r="P92">
            <v>3</v>
          </cell>
          <cell r="Q92">
            <v>8</v>
          </cell>
          <cell r="R92">
            <v>8</v>
          </cell>
          <cell r="S92">
            <v>8723.0519999999997</v>
          </cell>
          <cell r="T92">
            <v>9086.8006406249988</v>
          </cell>
          <cell r="V92">
            <v>22.10014419352385</v>
          </cell>
          <cell r="W92">
            <v>24.182369936597112</v>
          </cell>
          <cell r="AC92">
            <v>6.1798507847532482E-3</v>
          </cell>
          <cell r="AD92">
            <v>-17</v>
          </cell>
        </row>
        <row r="93">
          <cell r="A93" t="str">
            <v>ERCC-00079</v>
          </cell>
          <cell r="B93">
            <v>644</v>
          </cell>
          <cell r="C93">
            <v>49.378881987577635</v>
          </cell>
          <cell r="D93">
            <v>2</v>
          </cell>
          <cell r="E93">
            <v>4</v>
          </cell>
          <cell r="F93">
            <v>605.11</v>
          </cell>
          <cell r="G93">
            <v>76.4858455487432</v>
          </cell>
          <cell r="H93">
            <v>19</v>
          </cell>
          <cell r="I93">
            <v>57.364384161557396</v>
          </cell>
          <cell r="J93">
            <v>389.69084000000004</v>
          </cell>
          <cell r="K93">
            <v>22354.375049999999</v>
          </cell>
          <cell r="N93" t="str">
            <v>C</v>
          </cell>
          <cell r="O93">
            <v>-19</v>
          </cell>
          <cell r="P93">
            <v>3</v>
          </cell>
          <cell r="Q93">
            <v>8</v>
          </cell>
          <cell r="R93">
            <v>8</v>
          </cell>
          <cell r="S93">
            <v>8723.0519999999997</v>
          </cell>
          <cell r="T93">
            <v>9086.8006406249988</v>
          </cell>
          <cell r="V93">
            <v>22.384544630302315</v>
          </cell>
          <cell r="W93">
            <v>24.182369936597112</v>
          </cell>
          <cell r="AC93">
            <v>6.1798507847532482E-3</v>
          </cell>
          <cell r="AD93">
            <v>-17</v>
          </cell>
        </row>
        <row r="94">
          <cell r="A94" t="str">
            <v>ERCC-00096</v>
          </cell>
          <cell r="B94">
            <v>1107</v>
          </cell>
          <cell r="C94">
            <v>50.948509485094853</v>
          </cell>
          <cell r="D94">
            <v>4</v>
          </cell>
          <cell r="E94">
            <v>5</v>
          </cell>
          <cell r="F94">
            <v>347.34</v>
          </cell>
          <cell r="G94">
            <v>59.503368457419242</v>
          </cell>
          <cell r="H94">
            <v>19</v>
          </cell>
          <cell r="I94">
            <v>44.627526343064432</v>
          </cell>
          <cell r="J94">
            <v>384.50537999999995</v>
          </cell>
          <cell r="K94">
            <v>17159.523974999996</v>
          </cell>
          <cell r="N94" t="str">
            <v>C</v>
          </cell>
          <cell r="O94">
            <v>-20</v>
          </cell>
          <cell r="P94">
            <v>3</v>
          </cell>
          <cell r="Q94">
            <v>16</v>
          </cell>
          <cell r="R94">
            <v>4</v>
          </cell>
          <cell r="S94">
            <v>4361.5259999999998</v>
          </cell>
          <cell r="T94">
            <v>4543.4003203124994</v>
          </cell>
          <cell r="V94">
            <v>11.343211894720435</v>
          </cell>
          <cell r="W94">
            <v>12.091184968298556</v>
          </cell>
          <cell r="AC94">
            <v>3.0899253923766241E-3</v>
          </cell>
          <cell r="AD94">
            <v>-18</v>
          </cell>
        </row>
        <row r="95">
          <cell r="A95" t="str">
            <v>ERCC-00154</v>
          </cell>
          <cell r="B95">
            <v>537</v>
          </cell>
          <cell r="C95">
            <v>50.093109869646177</v>
          </cell>
          <cell r="D95">
            <v>2</v>
          </cell>
          <cell r="E95">
            <v>5</v>
          </cell>
          <cell r="F95">
            <v>1542.95</v>
          </cell>
          <cell r="G95">
            <v>27.215723127774716</v>
          </cell>
          <cell r="H95">
            <v>19</v>
          </cell>
          <cell r="I95">
            <v>20.411792345831039</v>
          </cell>
          <cell r="J95">
            <v>828.56415000000004</v>
          </cell>
          <cell r="K95">
            <v>16912.479375000003</v>
          </cell>
          <cell r="N95" t="str">
            <v>C</v>
          </cell>
          <cell r="O95">
            <v>-20</v>
          </cell>
          <cell r="P95">
            <v>3</v>
          </cell>
          <cell r="Q95">
            <v>16</v>
          </cell>
          <cell r="R95">
            <v>4</v>
          </cell>
          <cell r="S95">
            <v>4361.5259999999998</v>
          </cell>
          <cell r="T95">
            <v>4543.4003203124994</v>
          </cell>
          <cell r="V95">
            <v>5.2639569307940723</v>
          </cell>
          <cell r="W95">
            <v>12.091184968298556</v>
          </cell>
          <cell r="AC95">
            <v>3.0899253923766241E-3</v>
          </cell>
          <cell r="AD95">
            <v>-18</v>
          </cell>
        </row>
        <row r="96">
          <cell r="A96" t="str">
            <v>ERCC-00130</v>
          </cell>
          <cell r="B96">
            <v>1059</v>
          </cell>
          <cell r="C96">
            <v>45.892351274787536</v>
          </cell>
          <cell r="D96">
            <v>4</v>
          </cell>
          <cell r="E96">
            <v>4</v>
          </cell>
          <cell r="F96">
            <v>246.26</v>
          </cell>
          <cell r="G96">
            <v>50.597336148785836</v>
          </cell>
          <cell r="H96">
            <v>19</v>
          </cell>
          <cell r="I96">
            <v>37.948002111589375</v>
          </cell>
          <cell r="J96">
            <v>260.78933999999998</v>
          </cell>
          <cell r="K96">
            <v>9896.4344249999995</v>
          </cell>
          <cell r="N96" t="str">
            <v>C</v>
          </cell>
          <cell r="O96">
            <v>-21</v>
          </cell>
          <cell r="P96">
            <v>3</v>
          </cell>
          <cell r="Q96">
            <v>32</v>
          </cell>
          <cell r="R96">
            <v>2</v>
          </cell>
          <cell r="S96">
            <v>2180.7629999999999</v>
          </cell>
          <cell r="T96">
            <v>2271.7001601562497</v>
          </cell>
          <cell r="V96">
            <v>8.3621631160230709</v>
          </cell>
          <cell r="W96">
            <v>6.0455924841492781</v>
          </cell>
          <cell r="AC96">
            <v>1.5449626961883121E-3</v>
          </cell>
          <cell r="AD96">
            <v>-19</v>
          </cell>
        </row>
        <row r="97">
          <cell r="A97" t="str">
            <v>ERCC-00018</v>
          </cell>
          <cell r="B97">
            <v>1026</v>
          </cell>
          <cell r="C97">
            <v>43.177387914230017</v>
          </cell>
          <cell r="D97">
            <v>4</v>
          </cell>
          <cell r="E97">
            <v>3</v>
          </cell>
          <cell r="F97">
            <v>21.8</v>
          </cell>
          <cell r="G97">
            <v>65</v>
          </cell>
          <cell r="H97">
            <v>19</v>
          </cell>
          <cell r="I97">
            <v>48.75</v>
          </cell>
          <cell r="J97">
            <v>22.366800000000001</v>
          </cell>
          <cell r="K97">
            <v>1090.3815</v>
          </cell>
          <cell r="N97" t="str">
            <v>C</v>
          </cell>
          <cell r="O97">
            <v>-22</v>
          </cell>
          <cell r="P97">
            <v>3</v>
          </cell>
          <cell r="Q97">
            <v>64</v>
          </cell>
          <cell r="R97">
            <v>1</v>
          </cell>
          <cell r="S97">
            <v>1090.3815</v>
          </cell>
          <cell r="T97">
            <v>1135.8500800781248</v>
          </cell>
          <cell r="V97">
            <v>48.749999999999993</v>
          </cell>
          <cell r="W97">
            <v>3.022796242074639</v>
          </cell>
          <cell r="AC97">
            <v>7.7248134809415603E-4</v>
          </cell>
          <cell r="AD97">
            <v>-20</v>
          </cell>
        </row>
      </sheetData>
      <sheetData sheetId="2"/>
      <sheetData sheetId="3">
        <row r="4">
          <cell r="A4" t="str">
            <v>ERCC-00025</v>
          </cell>
          <cell r="B4">
            <v>1994</v>
          </cell>
          <cell r="C4">
            <v>50.150451354062184</v>
          </cell>
          <cell r="D4" t="str">
            <v>A</v>
          </cell>
          <cell r="E4">
            <v>0</v>
          </cell>
          <cell r="F4">
            <v>1048576</v>
          </cell>
          <cell r="G4">
            <v>734.38603684158056</v>
          </cell>
          <cell r="H4">
            <v>0</v>
          </cell>
          <cell r="K4">
            <v>71.117943807738655</v>
          </cell>
          <cell r="N4">
            <v>17.779485951934664</v>
          </cell>
          <cell r="O4">
            <v>17.779485951934664</v>
          </cell>
          <cell r="P4">
            <v>-0.84800766807036154</v>
          </cell>
          <cell r="Q4">
            <v>368.29791215726203</v>
          </cell>
          <cell r="T4">
            <v>35.651237896822963</v>
          </cell>
          <cell r="W4">
            <v>8.9128094742057407</v>
          </cell>
          <cell r="X4">
            <v>8.9128094742057407</v>
          </cell>
          <cell r="Y4">
            <v>23.33460961054114</v>
          </cell>
        </row>
        <row r="5">
          <cell r="A5" t="str">
            <v>ERCC-00143</v>
          </cell>
          <cell r="B5">
            <v>784</v>
          </cell>
          <cell r="C5">
            <v>48.596938775510203</v>
          </cell>
          <cell r="D5" t="str">
            <v>A</v>
          </cell>
          <cell r="E5">
            <v>-2.0000000000000004</v>
          </cell>
          <cell r="F5">
            <v>262143.99999999997</v>
          </cell>
          <cell r="G5">
            <v>183.59650921039511</v>
          </cell>
          <cell r="H5">
            <v>-2.0000000000000004</v>
          </cell>
          <cell r="K5">
            <v>17.779485951934664</v>
          </cell>
          <cell r="N5">
            <v>4.4448714879836659</v>
          </cell>
          <cell r="O5">
            <v>4.4448714879836659</v>
          </cell>
          <cell r="P5">
            <v>-2.8480076680703617</v>
          </cell>
          <cell r="Q5">
            <v>234.17922093162642</v>
          </cell>
          <cell r="T5">
            <v>22.668548586181437</v>
          </cell>
          <cell r="W5">
            <v>5.6671371465453593</v>
          </cell>
          <cell r="X5">
            <v>5.6671371465453593</v>
          </cell>
          <cell r="Y5">
            <v>14.837121034253519</v>
          </cell>
        </row>
        <row r="6">
          <cell r="A6" t="str">
            <v>ERCC-00120</v>
          </cell>
          <cell r="B6">
            <v>536</v>
          </cell>
          <cell r="C6">
            <v>48.320895522388057</v>
          </cell>
          <cell r="D6" t="str">
            <v>A</v>
          </cell>
          <cell r="E6">
            <v>-4</v>
          </cell>
          <cell r="F6">
            <v>65535.999999999993</v>
          </cell>
          <cell r="G6">
            <v>45.899127302598778</v>
          </cell>
          <cell r="H6">
            <v>-4</v>
          </cell>
          <cell r="K6">
            <v>4.4448714879836659</v>
          </cell>
          <cell r="N6">
            <v>1.1112178719959165</v>
          </cell>
          <cell r="O6">
            <v>1.1112178719959165</v>
          </cell>
          <cell r="P6">
            <v>-4.8480076680703617</v>
          </cell>
          <cell r="Q6">
            <v>85.632700191415623</v>
          </cell>
          <cell r="T6">
            <v>8.2892453785290332</v>
          </cell>
          <cell r="W6">
            <v>2.0723113446322583</v>
          </cell>
          <cell r="X6">
            <v>2.0723113446322583</v>
          </cell>
          <cell r="Y6">
            <v>5.4255144080479285</v>
          </cell>
        </row>
        <row r="7">
          <cell r="A7" t="str">
            <v>ERCC-00059</v>
          </cell>
          <cell r="B7">
            <v>525</v>
          </cell>
          <cell r="C7">
            <v>48</v>
          </cell>
          <cell r="D7" t="str">
            <v>A</v>
          </cell>
          <cell r="E7">
            <v>-5</v>
          </cell>
          <cell r="F7">
            <v>32768.000000000007</v>
          </cell>
          <cell r="G7">
            <v>22.949563651299396</v>
          </cell>
          <cell r="H7">
            <v>-5</v>
          </cell>
          <cell r="K7">
            <v>2.2224357439918334</v>
          </cell>
          <cell r="N7">
            <v>0.55560893599795835</v>
          </cell>
          <cell r="O7">
            <v>0.55560893599795835</v>
          </cell>
          <cell r="P7">
            <v>-5.8480076680703617</v>
          </cell>
          <cell r="Q7">
            <v>43.713454573903611</v>
          </cell>
          <cell r="T7">
            <v>4.231462402753869</v>
          </cell>
          <cell r="W7">
            <v>1.0578656006884672</v>
          </cell>
          <cell r="X7">
            <v>1.0578656006884672</v>
          </cell>
          <cell r="Y7">
            <v>2.7695959263939907</v>
          </cell>
        </row>
        <row r="8">
          <cell r="A8" t="str">
            <v>ERCC-00083</v>
          </cell>
          <cell r="B8">
            <v>1023</v>
          </cell>
          <cell r="C8">
            <v>34.604105571847512</v>
          </cell>
          <cell r="D8" t="str">
            <v>A</v>
          </cell>
          <cell r="E8">
            <v>-6</v>
          </cell>
          <cell r="F8">
            <v>16384</v>
          </cell>
          <cell r="G8">
            <v>11.474781825649696</v>
          </cell>
          <cell r="H8">
            <v>-6</v>
          </cell>
          <cell r="K8">
            <v>1.1112178719959165</v>
          </cell>
          <cell r="N8">
            <v>0.27780446799897912</v>
          </cell>
          <cell r="O8">
            <v>0.27780446799897912</v>
          </cell>
          <cell r="P8">
            <v>-6.8480076680703617</v>
          </cell>
          <cell r="Q8">
            <v>11.216795528494327</v>
          </cell>
          <cell r="T8">
            <v>1.0857858071582507</v>
          </cell>
          <cell r="W8">
            <v>0.27144645178956267</v>
          </cell>
          <cell r="X8">
            <v>0.27144645178956267</v>
          </cell>
          <cell r="Y8">
            <v>0.71067344152338463</v>
          </cell>
        </row>
        <row r="9">
          <cell r="A9" t="str">
            <v>ERCC-00081</v>
          </cell>
          <cell r="B9">
            <v>534</v>
          </cell>
          <cell r="C9">
            <v>48.68913857677903</v>
          </cell>
          <cell r="D9" t="str">
            <v>A</v>
          </cell>
          <cell r="E9">
            <v>-6</v>
          </cell>
          <cell r="F9">
            <v>16384.000000000004</v>
          </cell>
          <cell r="G9">
            <v>11.474781825649698</v>
          </cell>
          <cell r="H9">
            <v>-6</v>
          </cell>
          <cell r="K9">
            <v>1.1112178719959167</v>
          </cell>
          <cell r="N9">
            <v>0.27780446799897918</v>
          </cell>
          <cell r="O9">
            <v>0.27780446799897918</v>
          </cell>
          <cell r="P9">
            <v>-6.8480076680703617</v>
          </cell>
          <cell r="Q9">
            <v>21.488355478744751</v>
          </cell>
          <cell r="T9">
            <v>2.0800728103424917</v>
          </cell>
          <cell r="W9">
            <v>0.52001820258562292</v>
          </cell>
          <cell r="X9">
            <v>0.52001820258562292</v>
          </cell>
          <cell r="Y9">
            <v>1.3614586716824391</v>
          </cell>
        </row>
        <row r="10">
          <cell r="A10" t="str">
            <v>ERCC-00108</v>
          </cell>
          <cell r="B10">
            <v>1022</v>
          </cell>
          <cell r="C10">
            <v>49.021526418786692</v>
          </cell>
          <cell r="D10" t="str">
            <v>A</v>
          </cell>
          <cell r="E10">
            <v>-7</v>
          </cell>
          <cell r="F10">
            <v>8192</v>
          </cell>
          <cell r="G10">
            <v>5.7373909128248481</v>
          </cell>
          <cell r="H10">
            <v>-7</v>
          </cell>
          <cell r="K10">
            <v>0.55560893599795824</v>
          </cell>
          <cell r="N10">
            <v>0.13890223399948956</v>
          </cell>
          <cell r="O10">
            <v>0.13890223399948956</v>
          </cell>
          <cell r="P10">
            <v>-7.8480076680703617</v>
          </cell>
          <cell r="Q10">
            <v>5.6138854332924151</v>
          </cell>
          <cell r="T10">
            <v>0.54342410994270574</v>
          </cell>
          <cell r="W10">
            <v>0.13585602748567643</v>
          </cell>
          <cell r="X10">
            <v>0.13585602748567643</v>
          </cell>
          <cell r="Y10">
            <v>0.35568440835539261</v>
          </cell>
        </row>
        <row r="11">
          <cell r="A11" t="str">
            <v>ERCC-00158</v>
          </cell>
          <cell r="B11">
            <v>1021</v>
          </cell>
          <cell r="C11">
            <v>34.084231145935355</v>
          </cell>
          <cell r="D11" t="str">
            <v>A</v>
          </cell>
          <cell r="E11">
            <v>-7</v>
          </cell>
          <cell r="F11">
            <v>8192</v>
          </cell>
          <cell r="G11">
            <v>5.7373909128248481</v>
          </cell>
          <cell r="H11">
            <v>-7</v>
          </cell>
          <cell r="K11">
            <v>0.55560893599795824</v>
          </cell>
          <cell r="N11">
            <v>0.13890223399948956</v>
          </cell>
          <cell r="O11">
            <v>0.13890223399948956</v>
          </cell>
          <cell r="P11">
            <v>-7.8480076680703617</v>
          </cell>
          <cell r="Q11">
            <v>5.619383851934229</v>
          </cell>
          <cell r="T11">
            <v>0.54395635686723331</v>
          </cell>
          <cell r="W11">
            <v>0.13598908921680833</v>
          </cell>
          <cell r="X11">
            <v>0.13598908921680833</v>
          </cell>
          <cell r="Y11">
            <v>0.35603277702175434</v>
          </cell>
        </row>
        <row r="12">
          <cell r="A12" t="str">
            <v>ERCC-00111</v>
          </cell>
          <cell r="B12">
            <v>994</v>
          </cell>
          <cell r="C12">
            <v>47.08249496981891</v>
          </cell>
          <cell r="D12" t="str">
            <v>A</v>
          </cell>
          <cell r="E12">
            <v>-8</v>
          </cell>
          <cell r="F12">
            <v>4096</v>
          </cell>
          <cell r="G12">
            <v>2.8686954564124241</v>
          </cell>
          <cell r="H12">
            <v>-8</v>
          </cell>
          <cell r="K12">
            <v>0.27780446799897912</v>
          </cell>
          <cell r="N12">
            <v>6.945111699974478E-2</v>
          </cell>
          <cell r="O12">
            <v>6.945111699974478E-2</v>
          </cell>
          <cell r="P12">
            <v>-8.8480076680703625</v>
          </cell>
          <cell r="Q12">
            <v>2.8860115255658187</v>
          </cell>
          <cell r="T12">
            <v>0.27936591567477126</v>
          </cell>
          <cell r="W12">
            <v>6.9841478918692815E-2</v>
          </cell>
          <cell r="X12">
            <v>6.9841478918692815E-2</v>
          </cell>
          <cell r="Y12">
            <v>0.18285184373199762</v>
          </cell>
        </row>
        <row r="13">
          <cell r="A13" t="str">
            <v>ERCC-00012</v>
          </cell>
          <cell r="B13">
            <v>994</v>
          </cell>
          <cell r="C13">
            <v>50.905432595573444</v>
          </cell>
          <cell r="D13" t="str">
            <v>A</v>
          </cell>
          <cell r="E13">
            <v>-8</v>
          </cell>
          <cell r="F13">
            <v>4096</v>
          </cell>
          <cell r="G13">
            <v>2.8686954564124241</v>
          </cell>
          <cell r="H13">
            <v>-8</v>
          </cell>
          <cell r="K13">
            <v>0.27780446799897912</v>
          </cell>
          <cell r="N13">
            <v>6.945111699974478E-2</v>
          </cell>
          <cell r="O13">
            <v>6.945111699974478E-2</v>
          </cell>
          <cell r="P13">
            <v>-8.8480076680703625</v>
          </cell>
          <cell r="Q13">
            <v>2.8860115255658187</v>
          </cell>
          <cell r="T13">
            <v>0.27936591567477126</v>
          </cell>
          <cell r="W13">
            <v>6.9841478918692815E-2</v>
          </cell>
          <cell r="X13">
            <v>6.9841478918692815E-2</v>
          </cell>
          <cell r="Y13">
            <v>0.18285184373199762</v>
          </cell>
        </row>
        <row r="14">
          <cell r="A14" t="str">
            <v>ERCC-00062</v>
          </cell>
          <cell r="B14">
            <v>1023</v>
          </cell>
          <cell r="C14">
            <v>30.791788856304986</v>
          </cell>
          <cell r="D14" t="str">
            <v>A</v>
          </cell>
          <cell r="E14">
            <v>-9</v>
          </cell>
          <cell r="F14">
            <v>2048</v>
          </cell>
          <cell r="G14">
            <v>1.434347728206212</v>
          </cell>
          <cell r="H14">
            <v>-9</v>
          </cell>
          <cell r="K14">
            <v>0.13890223399948956</v>
          </cell>
          <cell r="N14">
            <v>3.472555849987239E-2</v>
          </cell>
          <cell r="O14">
            <v>3.472555849987239E-2</v>
          </cell>
          <cell r="P14">
            <v>-9.8480076680703625</v>
          </cell>
          <cell r="Q14">
            <v>1.4020994410617909</v>
          </cell>
          <cell r="T14">
            <v>0.13572322589478134</v>
          </cell>
          <cell r="W14">
            <v>3.3930806473695334E-2</v>
          </cell>
          <cell r="X14">
            <v>3.3930806473695334E-2</v>
          </cell>
          <cell r="Y14">
            <v>8.8834180190423079E-2</v>
          </cell>
        </row>
        <row r="15">
          <cell r="A15" t="str">
            <v>ERCC-00131</v>
          </cell>
          <cell r="B15">
            <v>771</v>
          </cell>
          <cell r="C15">
            <v>47.470817120622563</v>
          </cell>
          <cell r="D15" t="str">
            <v>A</v>
          </cell>
          <cell r="E15">
            <v>-9</v>
          </cell>
          <cell r="F15">
            <v>2048</v>
          </cell>
          <cell r="G15">
            <v>1.434347728206212</v>
          </cell>
          <cell r="H15">
            <v>-9</v>
          </cell>
          <cell r="K15">
            <v>0.13890223399948956</v>
          </cell>
          <cell r="N15">
            <v>3.472555849987239E-2</v>
          </cell>
          <cell r="O15">
            <v>3.472555849987239E-2</v>
          </cell>
          <cell r="P15">
            <v>-9.8480076680703625</v>
          </cell>
          <cell r="Q15">
            <v>1.8603731883349053</v>
          </cell>
          <cell r="T15">
            <v>0.18008412463081883</v>
          </cell>
          <cell r="W15">
            <v>4.5021031157704706E-2</v>
          </cell>
          <cell r="X15">
            <v>4.5021031157704706E-2</v>
          </cell>
          <cell r="Y15">
            <v>0.11786947643943295</v>
          </cell>
        </row>
        <row r="16">
          <cell r="A16" t="str">
            <v>ERCC-00067</v>
          </cell>
          <cell r="B16">
            <v>644</v>
          </cell>
          <cell r="C16">
            <v>47.204968944099377</v>
          </cell>
          <cell r="D16" t="str">
            <v>A</v>
          </cell>
          <cell r="E16">
            <v>-10</v>
          </cell>
          <cell r="F16">
            <v>1024</v>
          </cell>
          <cell r="G16">
            <v>0.71717386410310602</v>
          </cell>
          <cell r="H16">
            <v>-10</v>
          </cell>
          <cell r="K16">
            <v>6.945111699974478E-2</v>
          </cell>
          <cell r="N16">
            <v>1.7362779249936195E-2</v>
          </cell>
          <cell r="O16">
            <v>1.7362779249936195E-2</v>
          </cell>
          <cell r="P16">
            <v>-10.848007668070363</v>
          </cell>
          <cell r="Q16">
            <v>1.1136240125824628</v>
          </cell>
          <cell r="T16">
            <v>0.1077988044179824</v>
          </cell>
          <cell r="W16">
            <v>2.6949701104495599E-2</v>
          </cell>
          <cell r="X16">
            <v>2.6949701104495599E-2</v>
          </cell>
          <cell r="Y16">
            <v>7.0556961440064292E-2</v>
          </cell>
        </row>
        <row r="17">
          <cell r="A17" t="str">
            <v>ERCC-00069</v>
          </cell>
          <cell r="B17">
            <v>1137</v>
          </cell>
          <cell r="C17">
            <v>50.219876868953385</v>
          </cell>
          <cell r="D17" t="str">
            <v>A</v>
          </cell>
          <cell r="E17">
            <v>-10</v>
          </cell>
          <cell r="F17">
            <v>1024</v>
          </cell>
          <cell r="G17">
            <v>0.71717386410310602</v>
          </cell>
          <cell r="H17">
            <v>-10</v>
          </cell>
          <cell r="K17">
            <v>6.945111699974478E-2</v>
          </cell>
          <cell r="N17">
            <v>1.7362779249936195E-2</v>
          </cell>
          <cell r="O17">
            <v>1.7362779249936195E-2</v>
          </cell>
          <cell r="P17">
            <v>-10.848007668070363</v>
          </cell>
          <cell r="Q17">
            <v>0.63075977493676871</v>
          </cell>
          <cell r="T17">
            <v>6.1057546213879203E-2</v>
          </cell>
          <cell r="W17">
            <v>1.5264386553469801E-2</v>
          </cell>
          <cell r="X17">
            <v>1.5264386553469801E-2</v>
          </cell>
          <cell r="Y17">
            <v>3.9963661536852595E-2</v>
          </cell>
        </row>
        <row r="18">
          <cell r="A18" t="str">
            <v>ERCC-00162</v>
          </cell>
          <cell r="B18">
            <v>523</v>
          </cell>
          <cell r="C18">
            <v>36.137667304015295</v>
          </cell>
          <cell r="D18" t="str">
            <v>A</v>
          </cell>
          <cell r="E18">
            <v>-11</v>
          </cell>
          <cell r="F18">
            <v>512</v>
          </cell>
          <cell r="G18">
            <v>0.35858693205155301</v>
          </cell>
          <cell r="H18">
            <v>-11</v>
          </cell>
          <cell r="K18">
            <v>3.472555849987239E-2</v>
          </cell>
          <cell r="N18">
            <v>8.6813896249680975E-3</v>
          </cell>
          <cell r="O18">
            <v>8.6813896249680975E-3</v>
          </cell>
          <cell r="P18">
            <v>-11.848007668070363</v>
          </cell>
          <cell r="Q18">
            <v>0.68563466931463291</v>
          </cell>
          <cell r="T18">
            <v>6.6369435989656472E-2</v>
          </cell>
          <cell r="W18">
            <v>1.6592358997414118E-2</v>
          </cell>
          <cell r="X18">
            <v>1.6592358997414118E-2</v>
          </cell>
          <cell r="Y18">
            <v>4.3440423678204027E-2</v>
          </cell>
        </row>
        <row r="19">
          <cell r="A19" t="str">
            <v>ERCC-00168</v>
          </cell>
          <cell r="B19">
            <v>1024</v>
          </cell>
          <cell r="C19">
            <v>34.1796875</v>
          </cell>
          <cell r="D19" t="str">
            <v>A</v>
          </cell>
          <cell r="E19">
            <v>-11</v>
          </cell>
          <cell r="F19">
            <v>512</v>
          </cell>
          <cell r="G19">
            <v>0.35858693205155301</v>
          </cell>
          <cell r="H19">
            <v>-11</v>
          </cell>
          <cell r="K19">
            <v>3.472555849987239E-2</v>
          </cell>
          <cell r="N19">
            <v>8.6813896249680975E-3</v>
          </cell>
          <cell r="O19">
            <v>8.6813896249680975E-3</v>
          </cell>
          <cell r="P19">
            <v>-11.848007668070363</v>
          </cell>
          <cell r="Q19">
            <v>0.35018255083159472</v>
          </cell>
          <cell r="T19">
            <v>3.389767092049837E-2</v>
          </cell>
          <cell r="W19">
            <v>8.4744177301245924E-3</v>
          </cell>
          <cell r="X19">
            <v>8.4744177301245924E-3</v>
          </cell>
          <cell r="Y19">
            <v>2.2186857015332719E-2</v>
          </cell>
        </row>
        <row r="20">
          <cell r="A20" t="str">
            <v>ERCC-00074</v>
          </cell>
          <cell r="B20">
            <v>522</v>
          </cell>
          <cell r="C20">
            <v>34.674329501915707</v>
          </cell>
          <cell r="D20" t="str">
            <v>A</v>
          </cell>
          <cell r="E20">
            <v>-12</v>
          </cell>
          <cell r="F20">
            <v>256</v>
          </cell>
          <cell r="G20">
            <v>0.1792934660257765</v>
          </cell>
          <cell r="H20">
            <v>-12</v>
          </cell>
          <cell r="K20">
            <v>1.7362779249936195E-2</v>
          </cell>
          <cell r="N20">
            <v>4.3406948124840488E-3</v>
          </cell>
          <cell r="O20">
            <v>4.3406948124840488E-3</v>
          </cell>
          <cell r="P20">
            <v>-12.848007668070363</v>
          </cell>
          <cell r="Q20">
            <v>0.34347407284631515</v>
          </cell>
          <cell r="T20">
            <v>3.3248290251523309E-2</v>
          </cell>
          <cell r="W20">
            <v>8.3120725628808272E-3</v>
          </cell>
          <cell r="X20">
            <v>8.3120725628808272E-3</v>
          </cell>
          <cell r="Y20">
            <v>2.1761821440326345E-2</v>
          </cell>
        </row>
        <row r="21">
          <cell r="A21" t="str">
            <v>ERCC-00077</v>
          </cell>
          <cell r="B21">
            <v>273</v>
          </cell>
          <cell r="C21">
            <v>32.967032967032964</v>
          </cell>
          <cell r="D21" t="str">
            <v>A</v>
          </cell>
          <cell r="E21">
            <v>-12</v>
          </cell>
          <cell r="F21">
            <v>256</v>
          </cell>
          <cell r="G21">
            <v>0.1792934660257765</v>
          </cell>
          <cell r="H21">
            <v>-12</v>
          </cell>
          <cell r="K21">
            <v>1.7362779249936195E-2</v>
          </cell>
          <cell r="N21">
            <v>4.3406948124840488E-3</v>
          </cell>
          <cell r="O21">
            <v>4.3406948124840488E-3</v>
          </cell>
          <cell r="P21">
            <v>-12.848007668070363</v>
          </cell>
          <cell r="Q21">
            <v>0.6567526228050421</v>
          </cell>
          <cell r="T21">
            <v>6.3573653887528073E-2</v>
          </cell>
          <cell r="W21">
            <v>1.5893413471882018E-2</v>
          </cell>
          <cell r="X21">
            <v>1.5893413471882018E-2</v>
          </cell>
          <cell r="Y21">
            <v>4.1610515721063557E-2</v>
          </cell>
        </row>
        <row r="22">
          <cell r="A22" t="str">
            <v>ERCC-00164</v>
          </cell>
          <cell r="B22">
            <v>1022</v>
          </cell>
          <cell r="C22">
            <v>37.084148727984342</v>
          </cell>
          <cell r="D22" t="str">
            <v>A</v>
          </cell>
          <cell r="E22">
            <v>-13</v>
          </cell>
          <cell r="F22">
            <v>128</v>
          </cell>
          <cell r="G22">
            <v>8.9646733012888252E-2</v>
          </cell>
          <cell r="H22">
            <v>-13</v>
          </cell>
          <cell r="K22">
            <v>8.6813896249680975E-3</v>
          </cell>
          <cell r="N22">
            <v>2.1703474062420244E-3</v>
          </cell>
          <cell r="O22">
            <v>2.1703474062420244E-3</v>
          </cell>
          <cell r="P22">
            <v>-13.848007668070363</v>
          </cell>
          <cell r="Q22">
            <v>8.7716959895193986E-2</v>
          </cell>
          <cell r="T22">
            <v>8.4910017178547771E-3</v>
          </cell>
          <cell r="W22">
            <v>2.1227504294636943E-3</v>
          </cell>
          <cell r="X22">
            <v>2.1227504294636943E-3</v>
          </cell>
          <cell r="Y22">
            <v>5.5575688805530096E-3</v>
          </cell>
        </row>
        <row r="23">
          <cell r="A23" t="str">
            <v>ERCC-00051</v>
          </cell>
          <cell r="B23">
            <v>274</v>
          </cell>
          <cell r="C23">
            <v>34.306569343065696</v>
          </cell>
          <cell r="D23" t="str">
            <v>A</v>
          </cell>
          <cell r="E23">
            <v>-13</v>
          </cell>
          <cell r="F23">
            <v>128</v>
          </cell>
          <cell r="G23">
            <v>8.9646733012888252E-2</v>
          </cell>
          <cell r="H23">
            <v>-13</v>
          </cell>
          <cell r="K23">
            <v>8.6813896249680975E-3</v>
          </cell>
          <cell r="N23">
            <v>2.1703474062420244E-3</v>
          </cell>
          <cell r="O23">
            <v>2.1703474062420244E-3</v>
          </cell>
          <cell r="P23">
            <v>-13.848007668070363</v>
          </cell>
          <cell r="Q23">
            <v>0.327177857711271</v>
          </cell>
          <cell r="T23">
            <v>3.1670816626451034E-2</v>
          </cell>
          <cell r="W23">
            <v>7.9177041566127586E-3</v>
          </cell>
          <cell r="X23">
            <v>7.9177041566127586E-3</v>
          </cell>
          <cell r="Y23">
            <v>2.0729326262500642E-2</v>
          </cell>
        </row>
        <row r="24">
          <cell r="A24" t="str">
            <v>ERCC-00003</v>
          </cell>
          <cell r="B24">
            <v>1023</v>
          </cell>
          <cell r="C24">
            <v>32.649071358748778</v>
          </cell>
          <cell r="D24" t="str">
            <v>A</v>
          </cell>
          <cell r="E24">
            <v>-14</v>
          </cell>
          <cell r="F24">
            <v>64</v>
          </cell>
          <cell r="G24">
            <v>4.4823366506444126E-2</v>
          </cell>
          <cell r="H24">
            <v>-14</v>
          </cell>
          <cell r="K24">
            <v>4.3406948124840488E-3</v>
          </cell>
          <cell r="N24">
            <v>1.0851737031210122E-3</v>
          </cell>
          <cell r="O24">
            <v>1.0851737031210122E-3</v>
          </cell>
          <cell r="P24">
            <v>-14.848007668070363</v>
          </cell>
          <cell r="Q24">
            <v>4.3815607533180964E-2</v>
          </cell>
          <cell r="T24">
            <v>4.2413508092119167E-3</v>
          </cell>
          <cell r="W24">
            <v>1.0603377023029792E-3</v>
          </cell>
          <cell r="X24">
            <v>1.0603377023029792E-3</v>
          </cell>
          <cell r="Y24">
            <v>2.7760681309507212E-3</v>
          </cell>
        </row>
        <row r="25">
          <cell r="A25" t="str">
            <v>ERCC-00034</v>
          </cell>
          <cell r="B25">
            <v>1019</v>
          </cell>
          <cell r="C25">
            <v>49.165848871442591</v>
          </cell>
          <cell r="D25" t="str">
            <v>A</v>
          </cell>
          <cell r="E25">
            <v>-14</v>
          </cell>
          <cell r="F25">
            <v>64</v>
          </cell>
          <cell r="G25">
            <v>4.4823366506444126E-2</v>
          </cell>
          <cell r="H25">
            <v>-14</v>
          </cell>
          <cell r="K25">
            <v>4.3406948124840488E-3</v>
          </cell>
          <cell r="N25">
            <v>1.0851737031210122E-3</v>
          </cell>
          <cell r="O25">
            <v>1.0851737031210122E-3</v>
          </cell>
          <cell r="P25">
            <v>-14.848007668070363</v>
          </cell>
          <cell r="Q25">
            <v>4.3987602067167932E-2</v>
          </cell>
          <cell r="T25">
            <v>4.2579998801018553E-3</v>
          </cell>
          <cell r="W25">
            <v>1.0644999700254638E-3</v>
          </cell>
          <cell r="X25">
            <v>1.0644999700254638E-3</v>
          </cell>
          <cell r="Y25">
            <v>2.7869653561948845E-3</v>
          </cell>
        </row>
        <row r="26">
          <cell r="A26" t="str">
            <v>ERCC-00057</v>
          </cell>
          <cell r="B26">
            <v>1021</v>
          </cell>
          <cell r="C26">
            <v>49.755142017629773</v>
          </cell>
          <cell r="D26" t="str">
            <v>A</v>
          </cell>
          <cell r="E26">
            <v>-15</v>
          </cell>
          <cell r="F26">
            <v>32</v>
          </cell>
          <cell r="G26">
            <v>2.2411683253222063E-2</v>
          </cell>
          <cell r="H26">
            <v>-15</v>
          </cell>
          <cell r="K26">
            <v>2.1703474062420244E-3</v>
          </cell>
          <cell r="N26">
            <v>5.425868515605061E-4</v>
          </cell>
          <cell r="O26">
            <v>5.425868515605061E-4</v>
          </cell>
          <cell r="P26">
            <v>-15.848007668070363</v>
          </cell>
          <cell r="Q26">
            <v>2.1950718171618082E-2</v>
          </cell>
          <cell r="T26">
            <v>2.1248295190126301E-3</v>
          </cell>
          <cell r="W26">
            <v>5.3120737975315753E-4</v>
          </cell>
          <cell r="X26">
            <v>5.3120737975315753E-4</v>
          </cell>
          <cell r="Y26">
            <v>1.3907530352412279E-3</v>
          </cell>
        </row>
        <row r="27">
          <cell r="A27" t="str">
            <v>ERCC-00099</v>
          </cell>
          <cell r="B27">
            <v>1350</v>
          </cell>
          <cell r="C27">
            <v>41.333333333333336</v>
          </cell>
          <cell r="D27" t="str">
            <v>A</v>
          </cell>
          <cell r="E27">
            <v>-15</v>
          </cell>
          <cell r="F27">
            <v>32</v>
          </cell>
          <cell r="G27">
            <v>2.2411683253222063E-2</v>
          </cell>
          <cell r="H27">
            <v>-15</v>
          </cell>
          <cell r="K27">
            <v>2.1703474062420244E-3</v>
          </cell>
          <cell r="N27">
            <v>5.425868515605061E-4</v>
          </cell>
          <cell r="O27">
            <v>5.425868515605061E-4</v>
          </cell>
          <cell r="P27">
            <v>-15.848007668070363</v>
          </cell>
          <cell r="Q27">
            <v>1.6601246854238565E-2</v>
          </cell>
          <cell r="T27">
            <v>1.6070006954902931E-3</v>
          </cell>
          <cell r="W27">
            <v>4.0175017387257327E-4</v>
          </cell>
          <cell r="X27">
            <v>4.0175017387257327E-4</v>
          </cell>
          <cell r="Y27">
            <v>1.0518213696157734E-3</v>
          </cell>
        </row>
        <row r="28">
          <cell r="A28" t="str">
            <v>ERCC-00113</v>
          </cell>
          <cell r="B28">
            <v>840</v>
          </cell>
          <cell r="C28">
            <v>50.476190476190474</v>
          </cell>
          <cell r="D28" t="str">
            <v>A</v>
          </cell>
          <cell r="E28">
            <v>-16</v>
          </cell>
          <cell r="F28">
            <v>16</v>
          </cell>
          <cell r="G28">
            <v>1.1205841626611032E-2</v>
          </cell>
          <cell r="H28">
            <v>-16</v>
          </cell>
          <cell r="K28">
            <v>1.0851737031210122E-3</v>
          </cell>
          <cell r="N28">
            <v>2.7129342578025305E-4</v>
          </cell>
          <cell r="O28">
            <v>2.7129342578025305E-4</v>
          </cell>
          <cell r="P28">
            <v>-16.848007668070363</v>
          </cell>
          <cell r="Q28">
            <v>1.3340287650727417E-2</v>
          </cell>
          <cell r="T28">
            <v>1.2913398445904142E-3</v>
          </cell>
          <cell r="W28">
            <v>3.2283496114760354E-4</v>
          </cell>
          <cell r="X28">
            <v>3.2283496114760354E-4</v>
          </cell>
          <cell r="Y28">
            <v>8.4521360058410365E-4</v>
          </cell>
        </row>
        <row r="29">
          <cell r="A29" t="str">
            <v>ERCC-00016</v>
          </cell>
          <cell r="B29">
            <v>844</v>
          </cell>
          <cell r="C29">
            <v>48.459715639810426</v>
          </cell>
          <cell r="D29" t="str">
            <v>A</v>
          </cell>
          <cell r="E29">
            <v>-16</v>
          </cell>
          <cell r="F29">
            <v>16</v>
          </cell>
          <cell r="G29">
            <v>1.1205841626611032E-2</v>
          </cell>
          <cell r="H29">
            <v>-16</v>
          </cell>
          <cell r="K29">
            <v>1.0851737031210122E-3</v>
          </cell>
          <cell r="N29">
            <v>2.7129342578025305E-4</v>
          </cell>
          <cell r="O29">
            <v>2.7129342578025305E-4</v>
          </cell>
          <cell r="P29">
            <v>-16.848007668070363</v>
          </cell>
          <cell r="Q29">
            <v>1.3277063538638662E-2</v>
          </cell>
          <cell r="T29">
            <v>1.2852197505402226E-3</v>
          </cell>
          <cell r="W29">
            <v>3.2130493763505566E-4</v>
          </cell>
          <cell r="X29">
            <v>3.2130493763505566E-4</v>
          </cell>
          <cell r="Y29">
            <v>8.4120784892256762E-4</v>
          </cell>
        </row>
        <row r="30">
          <cell r="A30" t="str">
            <v>ERCC-00117</v>
          </cell>
          <cell r="B30">
            <v>1136</v>
          </cell>
          <cell r="C30">
            <v>51.144366197183103</v>
          </cell>
          <cell r="D30" t="str">
            <v>A</v>
          </cell>
          <cell r="E30">
            <v>-17</v>
          </cell>
          <cell r="F30">
            <v>8</v>
          </cell>
          <cell r="G30">
            <v>5.6029208133055158E-3</v>
          </cell>
          <cell r="H30">
            <v>-17</v>
          </cell>
          <cell r="K30">
            <v>5.425868515605061E-4</v>
          </cell>
          <cell r="N30">
            <v>1.3564671289012652E-4</v>
          </cell>
          <cell r="O30">
            <v>1.3564671289012652E-4</v>
          </cell>
          <cell r="P30">
            <v>-17.848007668070363</v>
          </cell>
          <cell r="Q30">
            <v>4.9321486032618978E-3</v>
          </cell>
          <cell r="T30">
            <v>4.7743198479575173E-4</v>
          </cell>
          <cell r="W30">
            <v>1.1935799619893792E-4</v>
          </cell>
          <cell r="X30">
            <v>1.1935799619893792E-4</v>
          </cell>
          <cell r="Y30">
            <v>3.1249094387792565E-4</v>
          </cell>
        </row>
        <row r="31">
          <cell r="A31" t="str">
            <v>ERCC-00035</v>
          </cell>
          <cell r="B31">
            <v>1130</v>
          </cell>
          <cell r="C31">
            <v>51.327433628318587</v>
          </cell>
          <cell r="D31" t="str">
            <v>A</v>
          </cell>
          <cell r="E31">
            <v>-17</v>
          </cell>
          <cell r="F31">
            <v>7.9999999999999973</v>
          </cell>
          <cell r="G31">
            <v>5.602920813305514E-3</v>
          </cell>
          <cell r="H31">
            <v>-17</v>
          </cell>
          <cell r="K31">
            <v>5.4258685156050599E-4</v>
          </cell>
          <cell r="N31">
            <v>1.356467128901265E-4</v>
          </cell>
          <cell r="O31">
            <v>1.356467128901265E-4</v>
          </cell>
          <cell r="P31">
            <v>-17.848007668070363</v>
          </cell>
          <cell r="Q31">
            <v>4.9583370029252331E-3</v>
          </cell>
          <cell r="T31">
            <v>4.7996702188316253E-4</v>
          </cell>
          <cell r="W31">
            <v>1.1999175547079063E-4</v>
          </cell>
          <cell r="X31">
            <v>1.1999175547079063E-4</v>
          </cell>
          <cell r="Y31">
            <v>3.1415018782771976E-4</v>
          </cell>
        </row>
        <row r="32">
          <cell r="A32" t="str">
            <v>ERCC-00147</v>
          </cell>
          <cell r="B32">
            <v>1023</v>
          </cell>
          <cell r="C32">
            <v>36.4613880742913</v>
          </cell>
          <cell r="D32" t="str">
            <v>A</v>
          </cell>
          <cell r="E32">
            <v>-18</v>
          </cell>
          <cell r="F32">
            <v>4</v>
          </cell>
          <cell r="G32">
            <v>2.8014604066527579E-3</v>
          </cell>
          <cell r="H32">
            <v>-18</v>
          </cell>
          <cell r="K32">
            <v>2.7129342578025305E-4</v>
          </cell>
          <cell r="N32">
            <v>6.7823356445063262E-5</v>
          </cell>
          <cell r="O32">
            <v>6.7823356445063262E-5</v>
          </cell>
          <cell r="P32">
            <v>-18.848007668070363</v>
          </cell>
          <cell r="Q32">
            <v>2.7384754708238103E-3</v>
          </cell>
          <cell r="T32">
            <v>2.650844255757448E-4</v>
          </cell>
          <cell r="W32">
            <v>6.6271106393936199E-5</v>
          </cell>
          <cell r="X32">
            <v>6.6271106393936199E-5</v>
          </cell>
          <cell r="Y32">
            <v>1.7350425818442008E-4</v>
          </cell>
        </row>
        <row r="33">
          <cell r="A33" t="str">
            <v>ERCC-00150</v>
          </cell>
          <cell r="B33">
            <v>743</v>
          </cell>
          <cell r="C33">
            <v>46.97173620457604</v>
          </cell>
          <cell r="D33" t="str">
            <v>A</v>
          </cell>
          <cell r="E33">
            <v>-18</v>
          </cell>
          <cell r="F33">
            <v>4</v>
          </cell>
          <cell r="G33">
            <v>2.8014604066527579E-3</v>
          </cell>
          <cell r="H33">
            <v>-18</v>
          </cell>
          <cell r="K33">
            <v>2.7129342578025305E-4</v>
          </cell>
          <cell r="N33">
            <v>6.7823356445063262E-5</v>
          </cell>
          <cell r="O33">
            <v>6.7823356445063262E-5</v>
          </cell>
          <cell r="P33">
            <v>-18.848007668070363</v>
          </cell>
          <cell r="Q33">
            <v>3.7704716105689874E-3</v>
          </cell>
          <cell r="T33">
            <v>3.6498165190307797E-4</v>
          </cell>
          <cell r="W33">
            <v>9.1245412975769492E-5</v>
          </cell>
          <cell r="X33">
            <v>9.1245412975769492E-5</v>
          </cell>
          <cell r="Y33">
            <v>2.3888944296455146E-4</v>
          </cell>
        </row>
        <row r="34">
          <cell r="A34" t="str">
            <v>ERCC-00023</v>
          </cell>
          <cell r="B34">
            <v>273</v>
          </cell>
          <cell r="C34">
            <v>31.135531135531135</v>
          </cell>
          <cell r="D34" t="str">
            <v>A</v>
          </cell>
          <cell r="E34">
            <v>-19</v>
          </cell>
          <cell r="F34">
            <v>2</v>
          </cell>
          <cell r="G34">
            <v>1.4007302033263789E-3</v>
          </cell>
          <cell r="H34">
            <v>-19</v>
          </cell>
          <cell r="K34">
            <v>1.3564671289012652E-4</v>
          </cell>
          <cell r="N34">
            <v>3.3911678222531631E-5</v>
          </cell>
          <cell r="O34">
            <v>3.3911678222531631E-5</v>
          </cell>
          <cell r="P34">
            <v>-19.848007668070363</v>
          </cell>
          <cell r="Q34">
            <v>5.1308798656643914E-3</v>
          </cell>
          <cell r="T34">
            <v>4.9666917099631307E-4</v>
          </cell>
          <cell r="W34">
            <v>1.2416729274907827E-4</v>
          </cell>
          <cell r="X34">
            <v>1.2416729274907827E-4</v>
          </cell>
          <cell r="Y34">
            <v>3.2508215407080904E-4</v>
          </cell>
        </row>
        <row r="35">
          <cell r="A35" t="str">
            <v>ERCC-00007</v>
          </cell>
          <cell r="B35">
            <v>1135</v>
          </cell>
          <cell r="C35">
            <v>45.55066079295154</v>
          </cell>
          <cell r="D35" t="str">
            <v>A</v>
          </cell>
          <cell r="E35">
            <v>-20</v>
          </cell>
          <cell r="F35">
            <v>1</v>
          </cell>
          <cell r="G35">
            <v>7.0036510166318947E-4</v>
          </cell>
          <cell r="H35">
            <v>-20</v>
          </cell>
          <cell r="K35">
            <v>6.7823356445063262E-5</v>
          </cell>
          <cell r="N35">
            <v>1.6955839111265815E-5</v>
          </cell>
          <cell r="O35">
            <v>1.6955839111265815E-5</v>
          </cell>
          <cell r="P35">
            <v>-20.848007668070363</v>
          </cell>
          <cell r="Q35">
            <v>6.1706176357990256E-4</v>
          </cell>
          <cell r="T35">
            <v>5.9731578714534567E-5</v>
          </cell>
          <cell r="W35">
            <v>1.4932894678633642E-5</v>
          </cell>
          <cell r="X35">
            <v>1.4932894678633642E-5</v>
          </cell>
          <cell r="Y35">
            <v>3.9095783286929896E-5</v>
          </cell>
        </row>
        <row r="36">
          <cell r="A36" t="str">
            <v>ERCC-00033</v>
          </cell>
          <cell r="B36">
            <v>2022</v>
          </cell>
          <cell r="C36">
            <v>32.789317507418396</v>
          </cell>
          <cell r="D36" t="str">
            <v>B</v>
          </cell>
          <cell r="E36">
            <v>0</v>
          </cell>
          <cell r="F36">
            <v>1048575.9999999999</v>
          </cell>
          <cell r="I36">
            <v>689.13885047832775</v>
          </cell>
          <cell r="L36">
            <v>71.119129369363421</v>
          </cell>
          <cell r="N36">
            <v>21.335738810809026</v>
          </cell>
          <cell r="O36">
            <v>32.003608216213536</v>
          </cell>
          <cell r="P36">
            <v>-0.58494921219337481</v>
          </cell>
          <cell r="R36">
            <v>340.82040083003346</v>
          </cell>
          <cell r="U36">
            <v>35.172665365659455</v>
          </cell>
          <cell r="W36">
            <v>10.551799609697836</v>
          </cell>
          <cell r="X36">
            <v>15.827699414546755</v>
          </cell>
          <cell r="Z36">
            <v>26.125749692051496</v>
          </cell>
        </row>
        <row r="37">
          <cell r="A37" t="str">
            <v>ERCC-00042</v>
          </cell>
          <cell r="B37">
            <v>1023</v>
          </cell>
          <cell r="C37">
            <v>39.198435972629518</v>
          </cell>
          <cell r="D37" t="str">
            <v>B</v>
          </cell>
          <cell r="E37">
            <v>-2</v>
          </cell>
          <cell r="F37">
            <v>262143.99999999997</v>
          </cell>
          <cell r="I37">
            <v>172.28471261958194</v>
          </cell>
          <cell r="L37">
            <v>17.779782342340855</v>
          </cell>
          <cell r="N37">
            <v>5.3339347027022566</v>
          </cell>
          <cell r="O37">
            <v>8.0009020540533839</v>
          </cell>
          <cell r="P37">
            <v>-2.5849492121933748</v>
          </cell>
          <cell r="R37">
            <v>168.41125378258252</v>
          </cell>
          <cell r="U37">
            <v>17.380041390362514</v>
          </cell>
          <cell r="W37">
            <v>5.2140124171087541</v>
          </cell>
          <cell r="X37">
            <v>7.8210186256631316</v>
          </cell>
          <cell r="Z37">
            <v>12.909644642553303</v>
          </cell>
        </row>
        <row r="38">
          <cell r="A38" t="str">
            <v>ERCC-00019</v>
          </cell>
          <cell r="B38">
            <v>644</v>
          </cell>
          <cell r="C38">
            <v>48.757763975155278</v>
          </cell>
          <cell r="D38" t="str">
            <v>B</v>
          </cell>
          <cell r="E38">
            <v>-4</v>
          </cell>
          <cell r="F38">
            <v>65535.999999999993</v>
          </cell>
          <cell r="I38">
            <v>43.071178154895485</v>
          </cell>
          <cell r="L38">
            <v>4.4449455855852138</v>
          </cell>
          <cell r="N38">
            <v>1.3334836756755641</v>
          </cell>
          <cell r="O38">
            <v>2.000225513513346</v>
          </cell>
          <cell r="P38">
            <v>-4.5849492121933748</v>
          </cell>
          <cell r="R38">
            <v>66.880711420645156</v>
          </cell>
          <cell r="U38">
            <v>6.902089418610581</v>
          </cell>
          <cell r="W38">
            <v>2.0706268255831746</v>
          </cell>
          <cell r="X38">
            <v>3.1059402383747612</v>
          </cell>
          <cell r="Z38">
            <v>5.1267726977220622</v>
          </cell>
        </row>
        <row r="39">
          <cell r="A39" t="str">
            <v>ERCC-00002</v>
          </cell>
          <cell r="B39">
            <v>1061</v>
          </cell>
          <cell r="C39">
            <v>51.366635249764371</v>
          </cell>
          <cell r="D39" t="str">
            <v>B</v>
          </cell>
          <cell r="E39">
            <v>-5</v>
          </cell>
          <cell r="F39">
            <v>32767.999999999996</v>
          </cell>
          <cell r="I39">
            <v>21.535589077447742</v>
          </cell>
          <cell r="L39">
            <v>2.2224727927926069</v>
          </cell>
          <cell r="N39">
            <v>0.66674183783778207</v>
          </cell>
          <cell r="O39">
            <v>1.000112756756673</v>
          </cell>
          <cell r="P39">
            <v>-5.5849492121933748</v>
          </cell>
          <cell r="R39">
            <v>20.297444936331519</v>
          </cell>
          <cell r="U39">
            <v>2.0946963174294129</v>
          </cell>
          <cell r="W39">
            <v>0.62840889522882393</v>
          </cell>
          <cell r="X39">
            <v>0.94261334284323584</v>
          </cell>
          <cell r="Z39">
            <v>1.5559102814952912</v>
          </cell>
        </row>
        <row r="40">
          <cell r="A40" t="str">
            <v>ERCC-00075</v>
          </cell>
          <cell r="B40">
            <v>1023</v>
          </cell>
          <cell r="C40">
            <v>36.265884652981427</v>
          </cell>
          <cell r="D40" t="str">
            <v>B</v>
          </cell>
          <cell r="E40">
            <v>-6</v>
          </cell>
          <cell r="F40">
            <v>16383.999999999998</v>
          </cell>
          <cell r="I40">
            <v>10.767794538723871</v>
          </cell>
          <cell r="L40">
            <v>1.1112363963963034</v>
          </cell>
          <cell r="N40">
            <v>0.33337091891889103</v>
          </cell>
          <cell r="O40">
            <v>0.5000563783783365</v>
          </cell>
          <cell r="P40">
            <v>-6.5849492121933748</v>
          </cell>
          <cell r="R40">
            <v>10.525703361411407</v>
          </cell>
          <cell r="U40">
            <v>1.0862525868976571</v>
          </cell>
          <cell r="W40">
            <v>0.32587577606929713</v>
          </cell>
          <cell r="X40">
            <v>0.48881366410394572</v>
          </cell>
          <cell r="Z40">
            <v>0.80685279015958145</v>
          </cell>
        </row>
        <row r="41">
          <cell r="A41" t="str">
            <v>ERCC-00137</v>
          </cell>
          <cell r="B41">
            <v>537</v>
          </cell>
          <cell r="C41">
            <v>49.534450651769085</v>
          </cell>
          <cell r="D41" t="str">
            <v>B</v>
          </cell>
          <cell r="E41">
            <v>-6</v>
          </cell>
          <cell r="F41">
            <v>16383.999999999998</v>
          </cell>
          <cell r="I41">
            <v>10.767794538723871</v>
          </cell>
          <cell r="L41">
            <v>1.1112363963963034</v>
          </cell>
          <cell r="N41">
            <v>0.33337091891889103</v>
          </cell>
          <cell r="O41">
            <v>0.5000563783783365</v>
          </cell>
          <cell r="P41">
            <v>-6.5849492121933748</v>
          </cell>
          <cell r="R41">
            <v>20.051758917549108</v>
          </cell>
          <cell r="U41">
            <v>2.0693415202910677</v>
          </cell>
          <cell r="W41">
            <v>0.62080245608732032</v>
          </cell>
          <cell r="X41">
            <v>0.93120368413098054</v>
          </cell>
          <cell r="Z41">
            <v>1.5370771030414374</v>
          </cell>
        </row>
        <row r="42">
          <cell r="A42" t="str">
            <v>ERCC-00145</v>
          </cell>
          <cell r="B42">
            <v>1042</v>
          </cell>
          <cell r="C42">
            <v>44.337811900191937</v>
          </cell>
          <cell r="D42" t="str">
            <v>B</v>
          </cell>
          <cell r="E42">
            <v>-7</v>
          </cell>
          <cell r="F42">
            <v>8191.9999999999991</v>
          </cell>
          <cell r="I42">
            <v>5.3838972693619356</v>
          </cell>
          <cell r="L42">
            <v>0.55561819819815172</v>
          </cell>
          <cell r="N42">
            <v>0.16668545945944552</v>
          </cell>
          <cell r="O42">
            <v>0.25002818918916825</v>
          </cell>
          <cell r="P42">
            <v>-7.5849492121933748</v>
          </cell>
          <cell r="R42">
            <v>5.1668879744356389</v>
          </cell>
          <cell r="U42">
            <v>0.53322283896175793</v>
          </cell>
          <cell r="W42">
            <v>0.15996685168852737</v>
          </cell>
          <cell r="X42">
            <v>0.23995027753279108</v>
          </cell>
          <cell r="Z42">
            <v>0.39607025159944914</v>
          </cell>
        </row>
        <row r="43">
          <cell r="A43" t="str">
            <v>ERCC-00044</v>
          </cell>
          <cell r="B43">
            <v>1156</v>
          </cell>
          <cell r="C43">
            <v>50</v>
          </cell>
          <cell r="D43" t="str">
            <v>B</v>
          </cell>
          <cell r="E43">
            <v>-7</v>
          </cell>
          <cell r="F43">
            <v>8191.9999999999973</v>
          </cell>
          <cell r="I43">
            <v>5.3838972693619347</v>
          </cell>
          <cell r="L43">
            <v>0.55561819819815172</v>
          </cell>
          <cell r="N43">
            <v>0.16668545945944552</v>
          </cell>
          <cell r="O43">
            <v>0.25002818918916825</v>
          </cell>
          <cell r="P43">
            <v>-7.5849492121933748</v>
          </cell>
          <cell r="R43">
            <v>4.6573505790328156</v>
          </cell>
          <cell r="U43">
            <v>0.48063857975618657</v>
          </cell>
          <cell r="W43">
            <v>0.14419157392685597</v>
          </cell>
          <cell r="X43">
            <v>0.21628736089028397</v>
          </cell>
          <cell r="Z43">
            <v>0.35701142055936502</v>
          </cell>
        </row>
        <row r="44">
          <cell r="A44" t="str">
            <v>ERCC-00085</v>
          </cell>
          <cell r="B44">
            <v>844</v>
          </cell>
          <cell r="C44">
            <v>48.578199052132703</v>
          </cell>
          <cell r="D44" t="str">
            <v>B</v>
          </cell>
          <cell r="E44">
            <v>-8</v>
          </cell>
          <cell r="F44">
            <v>4095.9999999999986</v>
          </cell>
          <cell r="I44">
            <v>2.6919486346809673</v>
          </cell>
          <cell r="L44">
            <v>0.27780909909907586</v>
          </cell>
          <cell r="N44">
            <v>8.3342729729722759E-2</v>
          </cell>
          <cell r="O44">
            <v>0.12501409459458412</v>
          </cell>
          <cell r="P44">
            <v>-8.5849492121933757</v>
          </cell>
          <cell r="R44">
            <v>3.1895126003328995</v>
          </cell>
          <cell r="U44">
            <v>0.32915770035435526</v>
          </cell>
          <cell r="W44">
            <v>9.8747310106306579E-2</v>
          </cell>
          <cell r="X44">
            <v>0.14812096515945986</v>
          </cell>
          <cell r="Z44">
            <v>0.24449360317928079</v>
          </cell>
        </row>
        <row r="45">
          <cell r="A45" t="str">
            <v>ERCC-00078</v>
          </cell>
          <cell r="B45">
            <v>993</v>
          </cell>
          <cell r="C45">
            <v>50.050352467270898</v>
          </cell>
          <cell r="D45" t="str">
            <v>B</v>
          </cell>
          <cell r="E45">
            <v>-8</v>
          </cell>
          <cell r="F45">
            <v>4095.9999999999986</v>
          </cell>
          <cell r="I45">
            <v>2.6919486346809673</v>
          </cell>
          <cell r="L45">
            <v>0.27780909909907586</v>
          </cell>
          <cell r="N45">
            <v>8.3342729729722759E-2</v>
          </cell>
          <cell r="O45">
            <v>0.12501409459458412</v>
          </cell>
          <cell r="P45">
            <v>-8.5849492121933757</v>
          </cell>
          <cell r="R45">
            <v>2.7109251104541463</v>
          </cell>
          <cell r="U45">
            <v>0.27976747139886787</v>
          </cell>
          <cell r="W45">
            <v>8.3930241419660351E-2</v>
          </cell>
          <cell r="X45">
            <v>0.12589536212949054</v>
          </cell>
          <cell r="Z45">
            <v>0.20780725184623658</v>
          </cell>
        </row>
        <row r="46">
          <cell r="A46" t="str">
            <v>ERCC-00156</v>
          </cell>
          <cell r="B46">
            <v>494</v>
          </cell>
          <cell r="C46">
            <v>48.987854251012145</v>
          </cell>
          <cell r="D46" t="str">
            <v>B</v>
          </cell>
          <cell r="E46">
            <v>-9</v>
          </cell>
          <cell r="F46">
            <v>2047.9999999999993</v>
          </cell>
          <cell r="I46">
            <v>1.3459743173404837</v>
          </cell>
          <cell r="L46">
            <v>0.13890454954953793</v>
          </cell>
          <cell r="N46">
            <v>4.1671364864861379E-2</v>
          </cell>
          <cell r="O46">
            <v>6.2507047297292062E-2</v>
          </cell>
          <cell r="P46">
            <v>-9.5849492121933757</v>
          </cell>
          <cell r="R46">
            <v>2.724644367085999</v>
          </cell>
          <cell r="U46">
            <v>0.28118329868327507</v>
          </cell>
          <cell r="W46">
            <v>8.4354989604982528E-2</v>
          </cell>
          <cell r="X46">
            <v>0.12653248440747378</v>
          </cell>
          <cell r="Z46">
            <v>0.20885890797906168</v>
          </cell>
        </row>
        <row r="47">
          <cell r="A47" t="str">
            <v>ERCC-00039</v>
          </cell>
          <cell r="B47">
            <v>740</v>
          </cell>
          <cell r="C47">
            <v>48.918918918918919</v>
          </cell>
          <cell r="D47" t="str">
            <v>B</v>
          </cell>
          <cell r="E47">
            <v>-9</v>
          </cell>
          <cell r="F47">
            <v>2047.9999999999991</v>
          </cell>
          <cell r="I47">
            <v>1.3459743173404835</v>
          </cell>
          <cell r="L47">
            <v>0.1389045495495379</v>
          </cell>
          <cell r="N47">
            <v>4.1671364864861372E-2</v>
          </cell>
          <cell r="O47">
            <v>6.2507047297292062E-2</v>
          </cell>
          <cell r="P47">
            <v>-9.5849492121933757</v>
          </cell>
          <cell r="R47">
            <v>1.8188842126222748</v>
          </cell>
          <cell r="U47">
            <v>0.18770885074261878</v>
          </cell>
          <cell r="W47">
            <v>5.6312655222785633E-2</v>
          </cell>
          <cell r="X47">
            <v>8.4468982834178447E-2</v>
          </cell>
          <cell r="Z47">
            <v>0.13942743316440062</v>
          </cell>
        </row>
        <row r="48">
          <cell r="A48" t="str">
            <v>ERCC-00148</v>
          </cell>
          <cell r="B48">
            <v>494</v>
          </cell>
          <cell r="C48">
            <v>48.582995951417004</v>
          </cell>
          <cell r="D48" t="str">
            <v>B</v>
          </cell>
          <cell r="E48">
            <v>-10</v>
          </cell>
          <cell r="F48">
            <v>1023.9999999999999</v>
          </cell>
          <cell r="I48">
            <v>0.67298715867024195</v>
          </cell>
          <cell r="L48">
            <v>6.9452274774768966E-2</v>
          </cell>
          <cell r="N48">
            <v>2.083568243243069E-2</v>
          </cell>
          <cell r="O48">
            <v>3.1253523648646031E-2</v>
          </cell>
          <cell r="P48">
            <v>-10.584949212193376</v>
          </cell>
          <cell r="R48">
            <v>1.3623221835429997</v>
          </cell>
          <cell r="U48">
            <v>0.14059164934163756</v>
          </cell>
          <cell r="W48">
            <v>4.2177494802491271E-2</v>
          </cell>
          <cell r="X48">
            <v>6.3266242203736903E-2</v>
          </cell>
          <cell r="Z48">
            <v>0.10442945398953085</v>
          </cell>
        </row>
        <row r="49">
          <cell r="A49" t="str">
            <v>ERCC-00073</v>
          </cell>
          <cell r="B49">
            <v>603</v>
          </cell>
          <cell r="C49">
            <v>47.097844112769486</v>
          </cell>
          <cell r="D49" t="str">
            <v>B</v>
          </cell>
          <cell r="E49">
            <v>-10</v>
          </cell>
          <cell r="F49">
            <v>1023.9999999999999</v>
          </cell>
          <cell r="I49">
            <v>0.67298715867024195</v>
          </cell>
          <cell r="L49">
            <v>6.9452274774768966E-2</v>
          </cell>
          <cell r="N49">
            <v>2.083568243243069E-2</v>
          </cell>
          <cell r="O49">
            <v>3.1253523648646031E-2</v>
          </cell>
          <cell r="P49">
            <v>-10.584949212193376</v>
          </cell>
          <cell r="R49">
            <v>1.1160649397516449</v>
          </cell>
          <cell r="U49">
            <v>0.11517790178236977</v>
          </cell>
          <cell r="W49">
            <v>3.4553370534710928E-2</v>
          </cell>
          <cell r="X49">
            <v>5.1830055802066399E-2</v>
          </cell>
          <cell r="Z49">
            <v>8.5552488011323799E-2</v>
          </cell>
        </row>
        <row r="50">
          <cell r="A50" t="str">
            <v>ERCC-00095</v>
          </cell>
          <cell r="B50">
            <v>521</v>
          </cell>
          <cell r="C50">
            <v>37.236084452975049</v>
          </cell>
          <cell r="D50" t="str">
            <v>B</v>
          </cell>
          <cell r="E50">
            <v>-11</v>
          </cell>
          <cell r="F50">
            <v>511.99999999999983</v>
          </cell>
          <cell r="I50">
            <v>0.33649357933512092</v>
          </cell>
          <cell r="L50">
            <v>3.4726137387384483E-2</v>
          </cell>
          <cell r="N50">
            <v>1.0417841216215345E-2</v>
          </cell>
          <cell r="O50">
            <v>1.5626761824323016E-2</v>
          </cell>
          <cell r="P50">
            <v>-11.584949212193376</v>
          </cell>
          <cell r="R50">
            <v>0.64586099680445475</v>
          </cell>
          <cell r="U50">
            <v>6.6652854870219727E-2</v>
          </cell>
          <cell r="W50">
            <v>1.9995856461065917E-2</v>
          </cell>
          <cell r="X50">
            <v>2.9993784691598874E-2</v>
          </cell>
          <cell r="Z50">
            <v>4.9508781449931136E-2</v>
          </cell>
        </row>
        <row r="51">
          <cell r="A51" t="str">
            <v>ERCC-00171</v>
          </cell>
          <cell r="B51">
            <v>505</v>
          </cell>
          <cell r="C51">
            <v>47.722772277227719</v>
          </cell>
          <cell r="D51" t="str">
            <v>B</v>
          </cell>
          <cell r="E51">
            <v>-11</v>
          </cell>
          <cell r="F51">
            <v>511.99999999999983</v>
          </cell>
          <cell r="I51">
            <v>0.33649357933512092</v>
          </cell>
          <cell r="L51">
            <v>3.4726137387384483E-2</v>
          </cell>
          <cell r="N51">
            <v>1.0417841216215345E-2</v>
          </cell>
          <cell r="O51">
            <v>1.5626761824323016E-2</v>
          </cell>
          <cell r="P51">
            <v>-11.584949212193376</v>
          </cell>
          <cell r="R51">
            <v>0.66632391947548697</v>
          </cell>
          <cell r="U51">
            <v>6.8764628489870264E-2</v>
          </cell>
          <cell r="W51">
            <v>2.0629388546961079E-2</v>
          </cell>
          <cell r="X51">
            <v>3.0944082820441619E-2</v>
          </cell>
          <cell r="Z51">
            <v>5.1077376505770544E-2</v>
          </cell>
        </row>
        <row r="52">
          <cell r="A52" t="str">
            <v>ERCC-00097</v>
          </cell>
          <cell r="B52">
            <v>523</v>
          </cell>
          <cell r="C52">
            <v>36.137667304015295</v>
          </cell>
          <cell r="D52" t="str">
            <v>B</v>
          </cell>
          <cell r="E52">
            <v>-12</v>
          </cell>
          <cell r="F52">
            <v>255.99999999999991</v>
          </cell>
          <cell r="I52">
            <v>0.16824678966756046</v>
          </cell>
          <cell r="L52">
            <v>1.7363068693692241E-2</v>
          </cell>
          <cell r="N52">
            <v>5.2089206081076724E-3</v>
          </cell>
          <cell r="O52">
            <v>7.8133809121615078E-3</v>
          </cell>
          <cell r="P52">
            <v>-12.584949212193376</v>
          </cell>
          <cell r="R52">
            <v>0.32169558253835651</v>
          </cell>
          <cell r="U52">
            <v>3.3198984117958387E-2</v>
          </cell>
          <cell r="W52">
            <v>9.9596952353875161E-3</v>
          </cell>
          <cell r="X52">
            <v>1.4939542853081272E-2</v>
          </cell>
          <cell r="Z52">
            <v>2.4659727662919805E-2</v>
          </cell>
        </row>
        <row r="53">
          <cell r="A53" t="str">
            <v>ERCC-00054</v>
          </cell>
          <cell r="B53">
            <v>274</v>
          </cell>
          <cell r="C53">
            <v>37.226277372262771</v>
          </cell>
          <cell r="D53" t="str">
            <v>B</v>
          </cell>
          <cell r="E53">
            <v>-12</v>
          </cell>
          <cell r="F53">
            <v>255.99999999999991</v>
          </cell>
          <cell r="I53">
            <v>0.16824678966756046</v>
          </cell>
          <cell r="L53">
            <v>1.7363068693692241E-2</v>
          </cell>
          <cell r="N53">
            <v>5.2089206081076724E-3</v>
          </cell>
          <cell r="O53">
            <v>7.8133809121615078E-3</v>
          </cell>
          <cell r="P53">
            <v>-12.584949212193376</v>
          </cell>
          <cell r="R53">
            <v>0.61403937834876077</v>
          </cell>
          <cell r="U53">
            <v>6.3368863845592108E-2</v>
          </cell>
          <cell r="W53">
            <v>1.9010659153677632E-2</v>
          </cell>
          <cell r="X53">
            <v>2.8515988730516448E-2</v>
          </cell>
          <cell r="Z53">
            <v>4.7069480174113353E-2</v>
          </cell>
        </row>
        <row r="54">
          <cell r="A54" t="str">
            <v>ERCC-00116</v>
          </cell>
          <cell r="B54">
            <v>1991</v>
          </cell>
          <cell r="C54">
            <v>50.125565042692109</v>
          </cell>
          <cell r="D54" t="str">
            <v>B</v>
          </cell>
          <cell r="E54">
            <v>-13</v>
          </cell>
          <cell r="F54">
            <v>127.99999999999999</v>
          </cell>
          <cell r="I54">
            <v>8.4123394833780243E-2</v>
          </cell>
          <cell r="L54">
            <v>8.6815343468461207E-3</v>
          </cell>
          <cell r="N54">
            <v>2.6044603040538362E-3</v>
          </cell>
          <cell r="O54">
            <v>3.9066904560807539E-3</v>
          </cell>
          <cell r="P54">
            <v>-13.584949212193376</v>
          </cell>
          <cell r="R54">
            <v>4.2251830654836883E-2</v>
          </cell>
          <cell r="U54">
            <v>4.360388923579166E-3</v>
          </cell>
          <cell r="W54">
            <v>1.3081166770737499E-3</v>
          </cell>
          <cell r="X54">
            <v>1.9621750156106248E-3</v>
          </cell>
          <cell r="Z54">
            <v>3.2388341455818837E-3</v>
          </cell>
        </row>
        <row r="55">
          <cell r="A55" t="str">
            <v>ERCC-00092</v>
          </cell>
          <cell r="B55">
            <v>1124</v>
          </cell>
          <cell r="C55">
            <v>50.177935943060504</v>
          </cell>
          <cell r="D55" t="str">
            <v>B</v>
          </cell>
          <cell r="E55">
            <v>-13</v>
          </cell>
          <cell r="F55">
            <v>127.99999999999996</v>
          </cell>
          <cell r="I55">
            <v>8.412339483378023E-2</v>
          </cell>
          <cell r="L55">
            <v>8.6815343468461207E-3</v>
          </cell>
          <cell r="N55">
            <v>2.6044603040538362E-3</v>
          </cell>
          <cell r="O55">
            <v>3.9066904560807539E-3</v>
          </cell>
          <cell r="P55">
            <v>-13.584949212193376</v>
          </cell>
          <cell r="R55">
            <v>7.4842877965996646E-2</v>
          </cell>
          <cell r="U55">
            <v>7.7237850060908548E-3</v>
          </cell>
          <cell r="W55">
            <v>2.3171355018272561E-3</v>
          </cell>
          <cell r="X55">
            <v>3.4757032527408848E-3</v>
          </cell>
          <cell r="Z55">
            <v>5.7371163557415764E-3</v>
          </cell>
        </row>
        <row r="56">
          <cell r="A56" t="str">
            <v>ERCC-00170</v>
          </cell>
          <cell r="B56">
            <v>1024</v>
          </cell>
          <cell r="C56">
            <v>33.7890625</v>
          </cell>
          <cell r="D56" t="str">
            <v>B</v>
          </cell>
          <cell r="E56">
            <v>-14</v>
          </cell>
          <cell r="F56">
            <v>64</v>
          </cell>
          <cell r="I56">
            <v>4.2061697416890129E-2</v>
          </cell>
          <cell r="L56">
            <v>4.3407671734230612E-3</v>
          </cell>
          <cell r="N56">
            <v>1.3022301520269183E-3</v>
          </cell>
          <cell r="O56">
            <v>1.9533452280403778E-3</v>
          </cell>
          <cell r="P56">
            <v>-14.584949212193376</v>
          </cell>
          <cell r="R56">
            <v>4.1075876383681764E-2</v>
          </cell>
          <cell r="U56">
            <v>4.2390304427959574E-3</v>
          </cell>
          <cell r="W56">
            <v>1.2717091328387873E-3</v>
          </cell>
          <cell r="X56">
            <v>1.9075636992581808E-3</v>
          </cell>
          <cell r="Z56">
            <v>3.1486908124284821E-3</v>
          </cell>
        </row>
        <row r="57">
          <cell r="A57" t="str">
            <v>ERCC-00061</v>
          </cell>
          <cell r="B57">
            <v>1136</v>
          </cell>
          <cell r="C57">
            <v>50.088028169014088</v>
          </cell>
          <cell r="D57" t="str">
            <v>B</v>
          </cell>
          <cell r="E57">
            <v>-14</v>
          </cell>
          <cell r="F57">
            <v>64</v>
          </cell>
          <cell r="I57">
            <v>4.2061697416890129E-2</v>
          </cell>
          <cell r="L57">
            <v>4.3407671734230612E-3</v>
          </cell>
          <cell r="N57">
            <v>1.3022301520269183E-3</v>
          </cell>
          <cell r="O57">
            <v>1.9533452280403778E-3</v>
          </cell>
          <cell r="P57">
            <v>-14.584949212193376</v>
          </cell>
          <cell r="R57">
            <v>3.7026142092332855E-2</v>
          </cell>
          <cell r="U57">
            <v>3.8210978639287509E-3</v>
          </cell>
          <cell r="W57">
            <v>1.1463293591786252E-3</v>
          </cell>
          <cell r="X57">
            <v>1.7194940387679379E-3</v>
          </cell>
          <cell r="Z57">
            <v>2.8382565069777869E-3</v>
          </cell>
        </row>
        <row r="58">
          <cell r="A58" t="str">
            <v>ERCC-00086</v>
          </cell>
          <cell r="B58">
            <v>1020</v>
          </cell>
          <cell r="C58">
            <v>32.254901960784316</v>
          </cell>
          <cell r="D58" t="str">
            <v>B</v>
          </cell>
          <cell r="E58">
            <v>-15</v>
          </cell>
          <cell r="F58">
            <v>32</v>
          </cell>
          <cell r="I58">
            <v>2.1030848708445064E-2</v>
          </cell>
          <cell r="L58">
            <v>2.1703835867115306E-3</v>
          </cell>
          <cell r="N58">
            <v>6.5111507601345916E-4</v>
          </cell>
          <cell r="O58">
            <v>9.766726140201889E-4</v>
          </cell>
          <cell r="P58">
            <v>-15.584949212193376</v>
          </cell>
          <cell r="R58">
            <v>2.0618479125926532E-2</v>
          </cell>
          <cell r="U58">
            <v>2.1278270457956183E-3</v>
          </cell>
          <cell r="W58">
            <v>6.3834811373868552E-4</v>
          </cell>
          <cell r="X58">
            <v>9.5752217060802829E-4</v>
          </cell>
          <cell r="Z58">
            <v>1.5805193097680227E-3</v>
          </cell>
        </row>
        <row r="59">
          <cell r="A59" t="str">
            <v>ERCC-00048</v>
          </cell>
          <cell r="B59">
            <v>992</v>
          </cell>
          <cell r="C59">
            <v>47.681451612903224</v>
          </cell>
          <cell r="D59" t="str">
            <v>B</v>
          </cell>
          <cell r="E59">
            <v>-15</v>
          </cell>
          <cell r="F59">
            <v>32</v>
          </cell>
          <cell r="I59">
            <v>2.1030848708445064E-2</v>
          </cell>
          <cell r="L59">
            <v>2.1703835867115306E-3</v>
          </cell>
          <cell r="N59">
            <v>6.5111507601345916E-4</v>
          </cell>
          <cell r="O59">
            <v>9.766726140201889E-4</v>
          </cell>
          <cell r="P59">
            <v>-15.584949212193376</v>
          </cell>
          <cell r="R59">
            <v>2.1200452327061556E-2</v>
          </cell>
          <cell r="U59">
            <v>2.1878866801527527E-3</v>
          </cell>
          <cell r="W59">
            <v>6.5636600404582587E-4</v>
          </cell>
          <cell r="X59">
            <v>9.8454900606873876E-4</v>
          </cell>
          <cell r="Z59">
            <v>1.6251307418985717E-3</v>
          </cell>
        </row>
        <row r="60">
          <cell r="A60" t="str">
            <v>ERCC-00013</v>
          </cell>
          <cell r="B60">
            <v>808</v>
          </cell>
          <cell r="C60">
            <v>42.821782178217823</v>
          </cell>
          <cell r="D60" t="str">
            <v>B</v>
          </cell>
          <cell r="E60">
            <v>-16</v>
          </cell>
          <cell r="F60">
            <v>16</v>
          </cell>
          <cell r="I60">
            <v>1.0515424354222532E-2</v>
          </cell>
          <cell r="L60">
            <v>1.0851917933557653E-3</v>
          </cell>
          <cell r="N60">
            <v>3.2555753800672958E-4</v>
          </cell>
          <cell r="O60">
            <v>4.8833630701009445E-4</v>
          </cell>
          <cell r="P60">
            <v>-16.584949212193376</v>
          </cell>
          <cell r="R60">
            <v>1.3014139052255609E-2</v>
          </cell>
          <cell r="U60">
            <v>1.343059150192779E-3</v>
          </cell>
          <cell r="W60">
            <v>4.0291774505783371E-4</v>
          </cell>
          <cell r="X60">
            <v>6.0437661758675051E-4</v>
          </cell>
          <cell r="Z60">
            <v>9.9760500987833138E-4</v>
          </cell>
        </row>
        <row r="61">
          <cell r="A61" t="str">
            <v>ERCC-00076</v>
          </cell>
          <cell r="B61">
            <v>642</v>
          </cell>
          <cell r="C61">
            <v>49.688473520249218</v>
          </cell>
          <cell r="D61" t="str">
            <v>B</v>
          </cell>
          <cell r="E61">
            <v>-16</v>
          </cell>
          <cell r="F61">
            <v>16</v>
          </cell>
          <cell r="I61">
            <v>1.0515424354222532E-2</v>
          </cell>
          <cell r="L61">
            <v>1.0851917933557653E-3</v>
          </cell>
          <cell r="N61">
            <v>3.2555753800672958E-4</v>
          </cell>
          <cell r="O61">
            <v>4.8833630701009445E-4</v>
          </cell>
          <cell r="P61">
            <v>-16.584949212193376</v>
          </cell>
          <cell r="R61">
            <v>1.6379165660782759E-2</v>
          </cell>
          <cell r="U61">
            <v>1.6903298961927808E-3</v>
          </cell>
          <cell r="W61">
            <v>5.0709896885783423E-4</v>
          </cell>
          <cell r="X61">
            <v>7.6064845328675129E-4</v>
          </cell>
          <cell r="Z61">
            <v>1.255552722712915E-3</v>
          </cell>
        </row>
        <row r="62">
          <cell r="A62" t="str">
            <v>ERCC-00040</v>
          </cell>
          <cell r="B62">
            <v>744</v>
          </cell>
          <cell r="C62">
            <v>52.688172043010752</v>
          </cell>
          <cell r="D62" t="str">
            <v>B</v>
          </cell>
          <cell r="E62">
            <v>-17</v>
          </cell>
          <cell r="F62">
            <v>8</v>
          </cell>
          <cell r="I62">
            <v>5.2577121771112661E-3</v>
          </cell>
          <cell r="L62">
            <v>5.4259589667788265E-4</v>
          </cell>
          <cell r="N62">
            <v>1.6277876900336479E-4</v>
          </cell>
          <cell r="O62">
            <v>2.4416815350504723E-4</v>
          </cell>
          <cell r="P62">
            <v>-17.584949212193376</v>
          </cell>
          <cell r="R62">
            <v>7.0668174423538519E-3</v>
          </cell>
          <cell r="U62">
            <v>7.2929556005091756E-4</v>
          </cell>
          <cell r="W62">
            <v>2.1878866801527526E-4</v>
          </cell>
          <cell r="X62">
            <v>3.2818300202291294E-4</v>
          </cell>
          <cell r="Z62">
            <v>5.4171024729952389E-4</v>
          </cell>
        </row>
        <row r="63">
          <cell r="A63" t="str">
            <v>ERCC-00028</v>
          </cell>
          <cell r="B63">
            <v>1130</v>
          </cell>
          <cell r="C63">
            <v>50.619469026548671</v>
          </cell>
          <cell r="D63" t="str">
            <v>B</v>
          </cell>
          <cell r="E63">
            <v>-17</v>
          </cell>
          <cell r="F63">
            <v>8</v>
          </cell>
          <cell r="I63">
            <v>5.2577121771112661E-3</v>
          </cell>
          <cell r="L63">
            <v>5.4259589667788265E-4</v>
          </cell>
          <cell r="N63">
            <v>1.6277876900336479E-4</v>
          </cell>
          <cell r="O63">
            <v>2.4416815350504723E-4</v>
          </cell>
          <cell r="P63">
            <v>-17.584949212193376</v>
          </cell>
          <cell r="R63">
            <v>4.6528426346117398E-3</v>
          </cell>
          <cell r="U63">
            <v>4.8017335989193155E-4</v>
          </cell>
          <cell r="W63">
            <v>1.4405200796757946E-4</v>
          </cell>
          <cell r="X63">
            <v>2.1607801195136918E-4</v>
          </cell>
          <cell r="Z63">
            <v>3.5666586193880157E-4</v>
          </cell>
        </row>
        <row r="64">
          <cell r="A64" t="str">
            <v>ERCC-00014</v>
          </cell>
          <cell r="B64">
            <v>1957</v>
          </cell>
          <cell r="C64">
            <v>44.200306591722018</v>
          </cell>
          <cell r="D64" t="str">
            <v>B</v>
          </cell>
          <cell r="E64">
            <v>-18</v>
          </cell>
          <cell r="F64">
            <v>4</v>
          </cell>
          <cell r="I64">
            <v>2.628856088555633E-3</v>
          </cell>
          <cell r="L64">
            <v>2.7129794833894133E-4</v>
          </cell>
          <cell r="N64">
            <v>8.1389384501682395E-5</v>
          </cell>
          <cell r="O64">
            <v>1.2208407675252361E-4</v>
          </cell>
          <cell r="P64">
            <v>-18.584949212193376</v>
          </cell>
          <cell r="R64">
            <v>1.343309191903747E-3</v>
          </cell>
          <cell r="U64">
            <v>1.3862950860446668E-4</v>
          </cell>
          <cell r="W64">
            <v>4.1588852581340002E-5</v>
          </cell>
          <cell r="X64">
            <v>6.238327887201E-5</v>
          </cell>
          <cell r="Z64">
            <v>1.0297200408555078E-4</v>
          </cell>
        </row>
        <row r="65">
          <cell r="A65" t="str">
            <v>ERCC-00163</v>
          </cell>
          <cell r="B65">
            <v>543</v>
          </cell>
          <cell r="C65">
            <v>46.593001841620627</v>
          </cell>
          <cell r="D65" t="str">
            <v>B</v>
          </cell>
          <cell r="E65">
            <v>-18</v>
          </cell>
          <cell r="F65">
            <v>4</v>
          </cell>
          <cell r="I65">
            <v>2.628856088555633E-3</v>
          </cell>
          <cell r="L65">
            <v>2.7129794833894133E-4</v>
          </cell>
          <cell r="N65">
            <v>8.1389384501682395E-5</v>
          </cell>
          <cell r="O65">
            <v>1.2208407675252361E-4</v>
          </cell>
          <cell r="P65">
            <v>-18.584949212193376</v>
          </cell>
          <cell r="R65">
            <v>4.8413555958667269E-3</v>
          </cell>
          <cell r="U65">
            <v>4.996278974934462E-4</v>
          </cell>
          <cell r="W65">
            <v>1.4988836924803385E-4</v>
          </cell>
          <cell r="X65">
            <v>2.2483255387205077E-4</v>
          </cell>
          <cell r="Z65">
            <v>3.711164125145909E-4</v>
          </cell>
        </row>
        <row r="66">
          <cell r="A66" t="str">
            <v>ERCC-00109</v>
          </cell>
          <cell r="B66">
            <v>536</v>
          </cell>
          <cell r="C66">
            <v>45.522388059701491</v>
          </cell>
          <cell r="D66" t="str">
            <v>B</v>
          </cell>
          <cell r="E66">
            <v>-19</v>
          </cell>
          <cell r="F66">
            <v>2</v>
          </cell>
          <cell r="I66">
            <v>1.3144280442778165E-3</v>
          </cell>
          <cell r="L66">
            <v>1.3564897416947066E-4</v>
          </cell>
          <cell r="N66">
            <v>4.0694692250841198E-5</v>
          </cell>
          <cell r="O66">
            <v>6.1042038376261807E-5</v>
          </cell>
          <cell r="P66">
            <v>-19.584949212193376</v>
          </cell>
          <cell r="R66">
            <v>2.4522911273839858E-3</v>
          </cell>
          <cell r="U66">
            <v>2.5307644434602734E-4</v>
          </cell>
          <cell r="W66">
            <v>7.5922933303808202E-5</v>
          </cell>
          <cell r="X66">
            <v>1.1388439995571232E-4</v>
          </cell>
          <cell r="Z66">
            <v>1.8798154104050641E-4</v>
          </cell>
        </row>
        <row r="67">
          <cell r="A67" t="str">
            <v>ERCC-00128</v>
          </cell>
          <cell r="B67">
            <v>1133</v>
          </cell>
          <cell r="C67">
            <v>48.014121800529566</v>
          </cell>
          <cell r="D67" t="str">
            <v>B</v>
          </cell>
          <cell r="E67">
            <v>-20</v>
          </cell>
          <cell r="F67">
            <v>1</v>
          </cell>
          <cell r="I67">
            <v>6.5721402213890826E-4</v>
          </cell>
          <cell r="L67">
            <v>6.7824487084735332E-5</v>
          </cell>
          <cell r="N67">
            <v>2.0347346125420599E-5</v>
          </cell>
          <cell r="O67">
            <v>3.0521019188130903E-5</v>
          </cell>
          <cell r="P67">
            <v>-20.584949212193376</v>
          </cell>
          <cell r="R67">
            <v>5.800653328675271E-4</v>
          </cell>
          <cell r="U67">
            <v>5.98627423519288E-5</v>
          </cell>
          <cell r="W67">
            <v>1.795882270557864E-5</v>
          </cell>
          <cell r="X67">
            <v>2.6938234058367958E-5</v>
          </cell>
          <cell r="Z67">
            <v>4.4465183582396926E-5</v>
          </cell>
        </row>
        <row r="68">
          <cell r="A68" t="str">
            <v>ERCC-00104</v>
          </cell>
          <cell r="B68">
            <v>2023</v>
          </cell>
          <cell r="C68">
            <v>32.72367770637667</v>
          </cell>
          <cell r="D68" t="str">
            <v>C</v>
          </cell>
          <cell r="E68">
            <v>0</v>
          </cell>
          <cell r="F68">
            <v>1048576</v>
          </cell>
          <cell r="J68">
            <v>810.00540205917775</v>
          </cell>
          <cell r="M68">
            <v>71.118474300795796</v>
          </cell>
          <cell r="N68">
            <v>32.003313435358109</v>
          </cell>
          <cell r="O68">
            <v>21.335542290238738</v>
          </cell>
          <cell r="P68">
            <v>0</v>
          </cell>
          <cell r="S68">
            <v>400.39812261946503</v>
          </cell>
          <cell r="V68">
            <v>35.15495516598903</v>
          </cell>
          <cell r="W68">
            <v>15.819729824695065</v>
          </cell>
          <cell r="X68">
            <v>10.569923186574036</v>
          </cell>
          <cell r="AA68">
            <v>23.279178433479622</v>
          </cell>
        </row>
        <row r="69">
          <cell r="A69" t="str">
            <v>ERCC-00084</v>
          </cell>
          <cell r="B69">
            <v>994</v>
          </cell>
          <cell r="C69">
            <v>50.301810865191143</v>
          </cell>
          <cell r="D69" t="str">
            <v>C</v>
          </cell>
          <cell r="E69">
            <v>-2</v>
          </cell>
          <cell r="F69">
            <v>262144</v>
          </cell>
          <cell r="J69">
            <v>202.50135051479444</v>
          </cell>
          <cell r="M69">
            <v>17.779618575198949</v>
          </cell>
          <cell r="N69">
            <v>8.0008283588395273</v>
          </cell>
          <cell r="O69">
            <v>5.3338855725596845</v>
          </cell>
          <cell r="P69">
            <v>-2</v>
          </cell>
          <cell r="S69">
            <v>203.72369267081936</v>
          </cell>
          <cell r="V69">
            <v>17.886940216497941</v>
          </cell>
          <cell r="W69">
            <v>8.0491230974240722</v>
          </cell>
          <cell r="X69">
            <v>5.3780066917603806</v>
          </cell>
          <cell r="AA69">
            <v>11.844511562104946</v>
          </cell>
        </row>
        <row r="70">
          <cell r="A70" t="str">
            <v>ERCC-00046</v>
          </cell>
          <cell r="B70">
            <v>522</v>
          </cell>
          <cell r="C70">
            <v>34.865900383141764</v>
          </cell>
          <cell r="D70" t="str">
            <v>C</v>
          </cell>
          <cell r="E70">
            <v>-4</v>
          </cell>
          <cell r="F70">
            <v>65536</v>
          </cell>
          <cell r="J70">
            <v>50.62533762869861</v>
          </cell>
          <cell r="M70">
            <v>4.4449046437997373</v>
          </cell>
          <cell r="N70">
            <v>2.0002070897098818</v>
          </cell>
          <cell r="O70">
            <v>1.3334713931399211</v>
          </cell>
          <cell r="P70">
            <v>-4</v>
          </cell>
          <cell r="S70">
            <v>96.98340541896286</v>
          </cell>
          <cell r="V70">
            <v>8.5151429957849398</v>
          </cell>
          <cell r="W70">
            <v>3.8318143481032227</v>
          </cell>
          <cell r="X70">
            <v>2.5602196607326722</v>
          </cell>
          <cell r="AA70">
            <v>5.638622841346896</v>
          </cell>
        </row>
        <row r="71">
          <cell r="A71" t="str">
            <v>ERCC-00134</v>
          </cell>
          <cell r="B71">
            <v>274</v>
          </cell>
          <cell r="C71">
            <v>31.386861313868614</v>
          </cell>
          <cell r="D71" t="str">
            <v>C</v>
          </cell>
          <cell r="E71">
            <v>-5</v>
          </cell>
          <cell r="F71">
            <v>32768</v>
          </cell>
          <cell r="J71">
            <v>25.312668814349305</v>
          </cell>
          <cell r="M71">
            <v>2.2224523218998686</v>
          </cell>
          <cell r="N71">
            <v>1.0001035448549409</v>
          </cell>
          <cell r="O71">
            <v>0.66673569656996057</v>
          </cell>
          <cell r="P71">
            <v>-5</v>
          </cell>
          <cell r="S71">
            <v>92.382002972077757</v>
          </cell>
          <cell r="V71">
            <v>8.1111398609484269</v>
          </cell>
          <cell r="W71">
            <v>3.650012937426792</v>
          </cell>
          <cell r="X71">
            <v>2.4387493848584936</v>
          </cell>
          <cell r="AA71">
            <v>5.3710969401151081</v>
          </cell>
        </row>
        <row r="72">
          <cell r="A72" t="str">
            <v>ERCC-00060</v>
          </cell>
          <cell r="B72">
            <v>523</v>
          </cell>
          <cell r="C72">
            <v>31.166347992351817</v>
          </cell>
          <cell r="D72" t="str">
            <v>C</v>
          </cell>
          <cell r="E72">
            <v>-6</v>
          </cell>
          <cell r="F72">
            <v>16384</v>
          </cell>
          <cell r="J72">
            <v>12.656334407174652</v>
          </cell>
          <cell r="M72">
            <v>1.1112261609499343</v>
          </cell>
          <cell r="N72">
            <v>0.50005177242747045</v>
          </cell>
          <cell r="O72">
            <v>0.33336784828498028</v>
          </cell>
          <cell r="P72">
            <v>-6</v>
          </cell>
          <cell r="S72">
            <v>24.199492174330118</v>
          </cell>
          <cell r="V72">
            <v>2.124715412906184</v>
          </cell>
          <cell r="W72">
            <v>0.95612193580778282</v>
          </cell>
          <cell r="X72">
            <v>0.63883110081379268</v>
          </cell>
          <cell r="AA72">
            <v>1.4069603839307259</v>
          </cell>
        </row>
        <row r="73">
          <cell r="A73" t="str">
            <v>ERCC-00160</v>
          </cell>
          <cell r="B73">
            <v>743</v>
          </cell>
          <cell r="C73">
            <v>45.625841184387617</v>
          </cell>
          <cell r="D73" t="str">
            <v>C</v>
          </cell>
          <cell r="E73">
            <v>-6</v>
          </cell>
          <cell r="F73">
            <v>16384</v>
          </cell>
          <cell r="J73">
            <v>12.656334407174652</v>
          </cell>
          <cell r="M73">
            <v>1.1112261609499343</v>
          </cell>
          <cell r="N73">
            <v>0.50005177242747045</v>
          </cell>
          <cell r="O73">
            <v>0.33336784828498028</v>
          </cell>
          <cell r="P73">
            <v>-6</v>
          </cell>
          <cell r="S73">
            <v>17.034097452455789</v>
          </cell>
          <cell r="V73">
            <v>1.4955937563256181</v>
          </cell>
          <cell r="W73">
            <v>0.67301719034652807</v>
          </cell>
          <cell r="X73">
            <v>0.44967518940190249</v>
          </cell>
          <cell r="AA73">
            <v>0.99036376957707883</v>
          </cell>
        </row>
        <row r="74">
          <cell r="A74" t="str">
            <v>ERCC-00157</v>
          </cell>
          <cell r="B74">
            <v>1019</v>
          </cell>
          <cell r="C74">
            <v>50.147203140333666</v>
          </cell>
          <cell r="D74" t="str">
            <v>C</v>
          </cell>
          <cell r="E74">
            <v>-7</v>
          </cell>
          <cell r="F74">
            <v>8192</v>
          </cell>
          <cell r="J74">
            <v>6.3281672035873262</v>
          </cell>
          <cell r="M74">
            <v>0.55561308047496716</v>
          </cell>
          <cell r="N74">
            <v>0.25002588621373523</v>
          </cell>
          <cell r="O74">
            <v>0.16668392414249014</v>
          </cell>
          <cell r="P74">
            <v>-7</v>
          </cell>
          <cell r="S74">
            <v>6.2101738994968851</v>
          </cell>
          <cell r="V74">
            <v>0.54525326837582644</v>
          </cell>
          <cell r="W74">
            <v>0.24536397076912189</v>
          </cell>
          <cell r="X74">
            <v>0.16393948269166514</v>
          </cell>
          <cell r="AA74">
            <v>0.36106000039046604</v>
          </cell>
        </row>
        <row r="75">
          <cell r="A75" t="str">
            <v>ERCC-00123</v>
          </cell>
          <cell r="B75">
            <v>1022</v>
          </cell>
          <cell r="C75">
            <v>35.61643835616438</v>
          </cell>
          <cell r="D75" t="str">
            <v>C</v>
          </cell>
          <cell r="E75">
            <v>-7</v>
          </cell>
          <cell r="F75">
            <v>8192</v>
          </cell>
          <cell r="J75">
            <v>6.3281672035873262</v>
          </cell>
          <cell r="M75">
            <v>0.55561308047496716</v>
          </cell>
          <cell r="N75">
            <v>0.25002588621373523</v>
          </cell>
          <cell r="O75">
            <v>0.16668392414249014</v>
          </cell>
          <cell r="P75">
            <v>-7</v>
          </cell>
          <cell r="S75">
            <v>6.1919444262106911</v>
          </cell>
          <cell r="V75">
            <v>0.54365272062129866</v>
          </cell>
          <cell r="W75">
            <v>0.24464372427958442</v>
          </cell>
          <cell r="X75">
            <v>0.16345825133347044</v>
          </cell>
          <cell r="AA75">
            <v>0.36000013737562125</v>
          </cell>
        </row>
        <row r="76">
          <cell r="A76" t="str">
            <v>ERCC-00009</v>
          </cell>
          <cell r="B76">
            <v>984</v>
          </cell>
          <cell r="C76">
            <v>47.256097560975604</v>
          </cell>
          <cell r="D76" t="str">
            <v>C</v>
          </cell>
          <cell r="E76">
            <v>-8</v>
          </cell>
          <cell r="F76">
            <v>4096</v>
          </cell>
          <cell r="J76">
            <v>3.1640836017936631</v>
          </cell>
          <cell r="M76">
            <v>0.27780654023748358</v>
          </cell>
          <cell r="N76">
            <v>0.12501294310686761</v>
          </cell>
          <cell r="O76">
            <v>8.3341962071245071E-2</v>
          </cell>
          <cell r="P76">
            <v>-8</v>
          </cell>
          <cell r="S76">
            <v>3.2155321156439665</v>
          </cell>
          <cell r="V76">
            <v>0.28232371975354026</v>
          </cell>
          <cell r="W76">
            <v>0.1270456738890931</v>
          </cell>
          <cell r="X76">
            <v>8.4885331739231101E-2</v>
          </cell>
          <cell r="AA76">
            <v>0.1869512908525838</v>
          </cell>
        </row>
        <row r="77">
          <cell r="A77" t="str">
            <v>ERCC-00138</v>
          </cell>
          <cell r="B77">
            <v>1022</v>
          </cell>
          <cell r="C77">
            <v>32.681017612524457</v>
          </cell>
          <cell r="D77" t="str">
            <v>C</v>
          </cell>
          <cell r="E77">
            <v>-8</v>
          </cell>
          <cell r="F77">
            <v>4096</v>
          </cell>
          <cell r="J77">
            <v>3.1640836017936631</v>
          </cell>
          <cell r="M77">
            <v>0.27780654023748358</v>
          </cell>
          <cell r="N77">
            <v>0.12501294310686761</v>
          </cell>
          <cell r="O77">
            <v>8.3341962071245071E-2</v>
          </cell>
          <cell r="P77">
            <v>-8</v>
          </cell>
          <cell r="S77">
            <v>3.0959722131053455</v>
          </cell>
          <cell r="V77">
            <v>0.27182636031064933</v>
          </cell>
          <cell r="W77">
            <v>0.12232186213979221</v>
          </cell>
          <cell r="X77">
            <v>8.1729125666735222E-2</v>
          </cell>
          <cell r="AA77">
            <v>0.18000006868781063</v>
          </cell>
        </row>
        <row r="78">
          <cell r="A78" t="str">
            <v>ERCC-00043</v>
          </cell>
          <cell r="B78">
            <v>1023</v>
          </cell>
          <cell r="C78">
            <v>32.74682306940371</v>
          </cell>
          <cell r="D78" t="str">
            <v>C</v>
          </cell>
          <cell r="E78">
            <v>-9</v>
          </cell>
          <cell r="F78">
            <v>2048</v>
          </cell>
          <cell r="J78">
            <v>1.5820418008968316</v>
          </cell>
          <cell r="M78">
            <v>0.13890327011874179</v>
          </cell>
          <cell r="N78">
            <v>6.2506471553433807E-2</v>
          </cell>
          <cell r="O78">
            <v>4.1670981035622535E-2</v>
          </cell>
          <cell r="P78">
            <v>-9</v>
          </cell>
          <cell r="S78">
            <v>1.5464729236528167</v>
          </cell>
          <cell r="V78">
            <v>0.1357803226967173</v>
          </cell>
          <cell r="W78">
            <v>6.1101145213522785E-2</v>
          </cell>
          <cell r="X78">
            <v>4.0824617024146331E-2</v>
          </cell>
          <cell r="AA78">
            <v>8.9912057770744111E-2</v>
          </cell>
        </row>
        <row r="79">
          <cell r="A79" t="str">
            <v>ERCC-00017</v>
          </cell>
          <cell r="B79">
            <v>1136</v>
          </cell>
          <cell r="C79">
            <v>51.408450704225352</v>
          </cell>
          <cell r="D79" t="str">
            <v>C</v>
          </cell>
          <cell r="E79">
            <v>-9</v>
          </cell>
          <cell r="F79">
            <v>2048</v>
          </cell>
          <cell r="J79">
            <v>1.5820418008968316</v>
          </cell>
          <cell r="M79">
            <v>0.13890327011874179</v>
          </cell>
          <cell r="N79">
            <v>6.2506471553433807E-2</v>
          </cell>
          <cell r="O79">
            <v>4.1670981035622535E-2</v>
          </cell>
          <cell r="P79">
            <v>-9</v>
          </cell>
          <cell r="S79">
            <v>1.3926424303669291</v>
          </cell>
          <cell r="V79">
            <v>0.12227400538621637</v>
          </cell>
          <cell r="W79">
            <v>5.5023302423797368E-2</v>
          </cell>
          <cell r="X79">
            <v>3.6763717619455724E-2</v>
          </cell>
          <cell r="AA79">
            <v>8.0968340756576787E-2</v>
          </cell>
        </row>
        <row r="80">
          <cell r="A80" t="str">
            <v>ERCC-00098</v>
          </cell>
          <cell r="B80">
            <v>1143</v>
          </cell>
          <cell r="C80">
            <v>51.44356955380578</v>
          </cell>
          <cell r="D80" t="str">
            <v>C</v>
          </cell>
          <cell r="E80">
            <v>-10</v>
          </cell>
          <cell r="F80">
            <v>1024</v>
          </cell>
          <cell r="J80">
            <v>0.79102090044841578</v>
          </cell>
          <cell r="M80">
            <v>6.9451635059370895E-2</v>
          </cell>
          <cell r="N80">
            <v>3.1253235776716903E-2</v>
          </cell>
          <cell r="O80">
            <v>2.0835490517811268E-2</v>
          </cell>
          <cell r="P80">
            <v>-10</v>
          </cell>
          <cell r="S80">
            <v>0.6920567807947644</v>
          </cell>
          <cell r="V80">
            <v>6.0762585353780312E-2</v>
          </cell>
          <cell r="W80">
            <v>2.7343163409201138E-2</v>
          </cell>
          <cell r="X80">
            <v>1.8269283996369949E-2</v>
          </cell>
          <cell r="AA80">
            <v>4.0236235826540338E-2</v>
          </cell>
        </row>
        <row r="81">
          <cell r="A81" t="str">
            <v>ERCC-00126</v>
          </cell>
          <cell r="B81">
            <v>1119</v>
          </cell>
          <cell r="C81">
            <v>50.580875781948166</v>
          </cell>
          <cell r="D81" t="str">
            <v>C</v>
          </cell>
          <cell r="E81">
            <v>-10</v>
          </cell>
          <cell r="F81">
            <v>1024</v>
          </cell>
          <cell r="J81">
            <v>0.79102090044841578</v>
          </cell>
          <cell r="M81">
            <v>6.9451635059370895E-2</v>
          </cell>
          <cell r="N81">
            <v>3.1253235776716903E-2</v>
          </cell>
          <cell r="O81">
            <v>2.0835490517811268E-2</v>
          </cell>
          <cell r="P81">
            <v>-10</v>
          </cell>
          <cell r="S81">
            <v>0.70689982166971921</v>
          </cell>
          <cell r="V81">
            <v>6.2065804342601345E-2</v>
          </cell>
          <cell r="W81">
            <v>2.7929611954170607E-2</v>
          </cell>
          <cell r="X81">
            <v>1.8661118505675471E-2</v>
          </cell>
          <cell r="AA81">
            <v>4.1099211393865603E-2</v>
          </cell>
        </row>
        <row r="82">
          <cell r="A82" t="str">
            <v>ERCC-00144</v>
          </cell>
          <cell r="B82">
            <v>538</v>
          </cell>
          <cell r="C82">
            <v>45.539033457249076</v>
          </cell>
          <cell r="D82" t="str">
            <v>C</v>
          </cell>
          <cell r="E82">
            <v>-11</v>
          </cell>
          <cell r="F82">
            <v>512</v>
          </cell>
          <cell r="J82">
            <v>0.39551045022420789</v>
          </cell>
          <cell r="M82">
            <v>3.4725817529685447E-2</v>
          </cell>
          <cell r="N82">
            <v>1.5626617888358452E-2</v>
          </cell>
          <cell r="O82">
            <v>1.0417745258905634E-2</v>
          </cell>
          <cell r="P82">
            <v>-11</v>
          </cell>
          <cell r="S82">
            <v>0.73514953573272845</v>
          </cell>
          <cell r="V82">
            <v>6.4546129237333563E-2</v>
          </cell>
          <cell r="W82">
            <v>2.9045758156800106E-2</v>
          </cell>
          <cell r="X82">
            <v>1.9406869524024959E-2</v>
          </cell>
          <cell r="AA82">
            <v>4.2741651997895556E-2</v>
          </cell>
        </row>
        <row r="83">
          <cell r="A83" t="str">
            <v>ERCC-00112</v>
          </cell>
          <cell r="B83">
            <v>1136</v>
          </cell>
          <cell r="C83">
            <v>47.095070422535215</v>
          </cell>
          <cell r="D83" t="str">
            <v>C</v>
          </cell>
          <cell r="E83">
            <v>-11</v>
          </cell>
          <cell r="F83">
            <v>512</v>
          </cell>
          <cell r="J83">
            <v>0.39551045022420789</v>
          </cell>
          <cell r="M83">
            <v>3.4725817529685447E-2</v>
          </cell>
          <cell r="N83">
            <v>1.5626617888358452E-2</v>
          </cell>
          <cell r="O83">
            <v>1.0417745258905634E-2</v>
          </cell>
          <cell r="P83">
            <v>-11</v>
          </cell>
          <cell r="S83">
            <v>0.34816060759173229</v>
          </cell>
          <cell r="V83">
            <v>3.0568501346554092E-2</v>
          </cell>
          <cell r="W83">
            <v>1.3755825605949342E-2</v>
          </cell>
          <cell r="X83">
            <v>9.190929404863931E-3</v>
          </cell>
          <cell r="AA83">
            <v>2.0242085189144197E-2</v>
          </cell>
        </row>
        <row r="84">
          <cell r="A84" t="str">
            <v>ERCC-00024</v>
          </cell>
          <cell r="B84">
            <v>536</v>
          </cell>
          <cell r="C84">
            <v>46.268656716417908</v>
          </cell>
          <cell r="D84" t="str">
            <v>C</v>
          </cell>
          <cell r="E84">
            <v>-12</v>
          </cell>
          <cell r="F84">
            <v>256</v>
          </cell>
          <cell r="J84">
            <v>0.19775522511210394</v>
          </cell>
          <cell r="M84">
            <v>1.7362908764842724E-2</v>
          </cell>
          <cell r="N84">
            <v>7.8133089441792258E-3</v>
          </cell>
          <cell r="O84">
            <v>5.2088726294528169E-3</v>
          </cell>
          <cell r="P84">
            <v>-12</v>
          </cell>
          <cell r="S84">
            <v>0.36894631550765661</v>
          </cell>
          <cell r="V84">
            <v>3.2393486501572248E-2</v>
          </cell>
          <cell r="W84">
            <v>1.4577068925707513E-2</v>
          </cell>
          <cell r="X84">
            <v>9.7396416081393898E-3</v>
          </cell>
          <cell r="AA84">
            <v>2.1450567887003547E-2</v>
          </cell>
        </row>
        <row r="85">
          <cell r="A85" t="str">
            <v>ERCC-00004</v>
          </cell>
          <cell r="B85">
            <v>523</v>
          </cell>
          <cell r="C85">
            <v>34.416826003824092</v>
          </cell>
          <cell r="D85" t="str">
            <v>C</v>
          </cell>
          <cell r="E85">
            <v>-12</v>
          </cell>
          <cell r="F85">
            <v>256</v>
          </cell>
          <cell r="J85">
            <v>0.19775522511210394</v>
          </cell>
          <cell r="M85">
            <v>1.7362908764842724E-2</v>
          </cell>
          <cell r="N85">
            <v>7.8133089441792258E-3</v>
          </cell>
          <cell r="O85">
            <v>5.2088726294528169E-3</v>
          </cell>
          <cell r="P85">
            <v>-12</v>
          </cell>
          <cell r="S85">
            <v>0.37811706522390809</v>
          </cell>
          <cell r="V85">
            <v>3.3198678326659126E-2</v>
          </cell>
          <cell r="W85">
            <v>1.4939405246996607E-2</v>
          </cell>
          <cell r="X85">
            <v>9.9817359502155107E-3</v>
          </cell>
          <cell r="AA85">
            <v>2.1983755998917592E-2</v>
          </cell>
        </row>
        <row r="86">
          <cell r="A86" t="str">
            <v>ERCC-00031</v>
          </cell>
          <cell r="B86">
            <v>1138</v>
          </cell>
          <cell r="C86">
            <v>47.803163444639715</v>
          </cell>
          <cell r="D86" t="str">
            <v>C</v>
          </cell>
          <cell r="E86">
            <v>-13</v>
          </cell>
          <cell r="F86">
            <v>128</v>
          </cell>
          <cell r="J86">
            <v>9.8877612556051972E-2</v>
          </cell>
          <cell r="M86">
            <v>8.6814543824213618E-3</v>
          </cell>
          <cell r="N86">
            <v>3.9066544720896129E-3</v>
          </cell>
          <cell r="O86">
            <v>2.6044363147264085E-3</v>
          </cell>
          <cell r="P86">
            <v>-13</v>
          </cell>
          <cell r="S86">
            <v>8.6887181507954284E-2</v>
          </cell>
          <cell r="V86">
            <v>7.6286945363983859E-3</v>
          </cell>
          <cell r="W86">
            <v>3.4329125413792736E-3</v>
          </cell>
          <cell r="X86">
            <v>2.2936941572771147E-3</v>
          </cell>
          <cell r="AA86">
            <v>5.0516275867460037E-3</v>
          </cell>
        </row>
        <row r="87">
          <cell r="A87" t="str">
            <v>ERCC-00058</v>
          </cell>
          <cell r="B87">
            <v>1136</v>
          </cell>
          <cell r="C87">
            <v>50.176056338028175</v>
          </cell>
          <cell r="D87" t="str">
            <v>C</v>
          </cell>
          <cell r="E87">
            <v>-13</v>
          </cell>
          <cell r="F87">
            <v>128</v>
          </cell>
          <cell r="J87">
            <v>9.8877612556051972E-2</v>
          </cell>
          <cell r="M87">
            <v>8.6814543824213618E-3</v>
          </cell>
          <cell r="N87">
            <v>3.9066544720896129E-3</v>
          </cell>
          <cell r="O87">
            <v>2.6044363147264085E-3</v>
          </cell>
          <cell r="P87">
            <v>-13</v>
          </cell>
          <cell r="S87">
            <v>8.7040151897933071E-2</v>
          </cell>
          <cell r="V87">
            <v>7.6421253366385231E-3</v>
          </cell>
          <cell r="W87">
            <v>3.4389564014873355E-3</v>
          </cell>
          <cell r="X87">
            <v>2.2977323512159828E-3</v>
          </cell>
          <cell r="AA87">
            <v>5.0605212972860492E-3</v>
          </cell>
        </row>
        <row r="88">
          <cell r="A88" t="str">
            <v>ERCC-00136</v>
          </cell>
          <cell r="B88">
            <v>1033</v>
          </cell>
          <cell r="C88">
            <v>41.529525653436593</v>
          </cell>
          <cell r="D88" t="str">
            <v>C</v>
          </cell>
          <cell r="E88">
            <v>-14</v>
          </cell>
          <cell r="F88">
            <v>64</v>
          </cell>
          <cell r="J88">
            <v>4.9438806278025986E-2</v>
          </cell>
          <cell r="M88">
            <v>4.3407271912106809E-3</v>
          </cell>
          <cell r="N88">
            <v>1.9533272360448065E-3</v>
          </cell>
          <cell r="O88">
            <v>1.3022181573632042E-3</v>
          </cell>
          <cell r="P88">
            <v>-14</v>
          </cell>
          <cell r="S88">
            <v>4.7859444606027091E-2</v>
          </cell>
          <cell r="V88">
            <v>4.2020592364091789E-3</v>
          </cell>
          <cell r="W88">
            <v>1.8909266563841304E-3</v>
          </cell>
          <cell r="X88">
            <v>1.2634191437470264E-3</v>
          </cell>
          <cell r="AA88">
            <v>2.7825518846645463E-3</v>
          </cell>
        </row>
        <row r="89">
          <cell r="A89" t="str">
            <v>ERCC-00053</v>
          </cell>
          <cell r="B89">
            <v>1023</v>
          </cell>
          <cell r="C89">
            <v>31.182795698924732</v>
          </cell>
          <cell r="D89" t="str">
            <v>C</v>
          </cell>
          <cell r="E89">
            <v>-14</v>
          </cell>
          <cell r="F89">
            <v>64</v>
          </cell>
          <cell r="J89">
            <v>4.9438806278025986E-2</v>
          </cell>
          <cell r="M89">
            <v>4.3407271912106809E-3</v>
          </cell>
          <cell r="N89">
            <v>1.9533272360448065E-3</v>
          </cell>
          <cell r="O89">
            <v>1.3022181573632042E-3</v>
          </cell>
          <cell r="P89">
            <v>-14</v>
          </cell>
          <cell r="S89">
            <v>4.8327278864150523E-2</v>
          </cell>
          <cell r="V89">
            <v>4.2431350842724157E-3</v>
          </cell>
          <cell r="W89">
            <v>1.909410787922587E-3</v>
          </cell>
          <cell r="X89">
            <v>1.2757692820045729E-3</v>
          </cell>
          <cell r="AA89">
            <v>2.8097518053357535E-3</v>
          </cell>
        </row>
        <row r="90">
          <cell r="A90" t="str">
            <v>ERCC-00165</v>
          </cell>
          <cell r="B90">
            <v>872</v>
          </cell>
          <cell r="C90">
            <v>50</v>
          </cell>
          <cell r="D90" t="str">
            <v>C</v>
          </cell>
          <cell r="E90">
            <v>-15</v>
          </cell>
          <cell r="F90">
            <v>32</v>
          </cell>
          <cell r="J90">
            <v>2.4719403139012993E-2</v>
          </cell>
          <cell r="M90">
            <v>2.1703635956053405E-3</v>
          </cell>
          <cell r="N90">
            <v>9.7666361802240323E-4</v>
          </cell>
          <cell r="O90">
            <v>6.5110907868160212E-4</v>
          </cell>
          <cell r="P90">
            <v>-15</v>
          </cell>
          <cell r="S90">
            <v>2.8347939379602057E-2</v>
          </cell>
          <cell r="V90">
            <v>2.4889490775290603E-3</v>
          </cell>
          <cell r="W90">
            <v>1.1200270848880773E-3</v>
          </cell>
          <cell r="X90">
            <v>7.4834402264373743E-4</v>
          </cell>
          <cell r="AA90">
            <v>1.6481514316849057E-3</v>
          </cell>
        </row>
        <row r="91">
          <cell r="A91" t="str">
            <v>ERCC-00041</v>
          </cell>
          <cell r="B91">
            <v>1123</v>
          </cell>
          <cell r="C91">
            <v>45.32502226179875</v>
          </cell>
          <cell r="D91" t="str">
            <v>C</v>
          </cell>
          <cell r="E91">
            <v>-15</v>
          </cell>
          <cell r="F91">
            <v>32</v>
          </cell>
          <cell r="J91">
            <v>2.4719403139012993E-2</v>
          </cell>
          <cell r="M91">
            <v>2.1703635956053405E-3</v>
          </cell>
          <cell r="N91">
            <v>9.7666361802240323E-4</v>
          </cell>
          <cell r="O91">
            <v>6.5110907868160212E-4</v>
          </cell>
          <cell r="P91">
            <v>-15</v>
          </cell>
          <cell r="S91">
            <v>2.2011935119334813E-2</v>
          </cell>
          <cell r="V91">
            <v>1.9326479034775966E-3</v>
          </cell>
          <cell r="W91">
            <v>8.6969155656491841E-4</v>
          </cell>
          <cell r="X91">
            <v>5.8108280297893065E-4</v>
          </cell>
          <cell r="AA91">
            <v>1.2797756441934444E-3</v>
          </cell>
        </row>
        <row r="92">
          <cell r="A92" t="str">
            <v>ERCC-00071</v>
          </cell>
          <cell r="B92">
            <v>642</v>
          </cell>
          <cell r="C92">
            <v>48.442367601246104</v>
          </cell>
          <cell r="D92" t="str">
            <v>C</v>
          </cell>
          <cell r="E92">
            <v>-16</v>
          </cell>
          <cell r="F92">
            <v>16</v>
          </cell>
          <cell r="J92">
            <v>1.2359701569506496E-2</v>
          </cell>
          <cell r="M92">
            <v>1.0851817978026702E-3</v>
          </cell>
          <cell r="N92">
            <v>4.8833180901120161E-4</v>
          </cell>
          <cell r="O92">
            <v>3.2555453934080106E-4</v>
          </cell>
          <cell r="P92">
            <v>-16</v>
          </cell>
          <cell r="S92">
            <v>1.9251871603592673E-2</v>
          </cell>
          <cell r="V92">
            <v>1.6903143267954367E-3</v>
          </cell>
          <cell r="W92">
            <v>7.6064144705794649E-4</v>
          </cell>
          <cell r="X92">
            <v>5.0822117425649465E-4</v>
          </cell>
          <cell r="AA92">
            <v>1.1193053336676308E-3</v>
          </cell>
        </row>
        <row r="93">
          <cell r="A93" t="str">
            <v>ERCC-00022</v>
          </cell>
          <cell r="B93">
            <v>751</v>
          </cell>
          <cell r="C93">
            <v>47.270306258322236</v>
          </cell>
          <cell r="D93" t="str">
            <v>C</v>
          </cell>
          <cell r="E93">
            <v>-16</v>
          </cell>
          <cell r="F93">
            <v>16</v>
          </cell>
          <cell r="J93">
            <v>1.2359701569506496E-2</v>
          </cell>
          <cell r="M93">
            <v>1.0851817978026702E-3</v>
          </cell>
          <cell r="N93">
            <v>4.8833180901120161E-4</v>
          </cell>
          <cell r="O93">
            <v>3.2555453934080106E-4</v>
          </cell>
          <cell r="P93">
            <v>-16</v>
          </cell>
          <cell r="S93">
            <v>1.6457658547944735E-2</v>
          </cell>
          <cell r="V93">
            <v>1.4449824205095476E-3</v>
          </cell>
          <cell r="W93">
            <v>6.5024208922929636E-4</v>
          </cell>
          <cell r="X93">
            <v>4.3445804776653734E-4</v>
          </cell>
          <cell r="AA93">
            <v>9.5684956619789473E-4</v>
          </cell>
        </row>
        <row r="94">
          <cell r="A94" t="str">
            <v>ERCC-00142</v>
          </cell>
          <cell r="B94">
            <v>493</v>
          </cell>
          <cell r="C94">
            <v>49.898580121703858</v>
          </cell>
          <cell r="D94" t="str">
            <v>C</v>
          </cell>
          <cell r="E94">
            <v>-17</v>
          </cell>
          <cell r="F94">
            <v>8</v>
          </cell>
          <cell r="J94">
            <v>6.1798507847532482E-3</v>
          </cell>
          <cell r="M94">
            <v>5.4259089890133512E-4</v>
          </cell>
          <cell r="N94">
            <v>2.4416590450560081E-4</v>
          </cell>
          <cell r="O94">
            <v>1.6277726967040053E-4</v>
          </cell>
          <cell r="P94">
            <v>-17</v>
          </cell>
          <cell r="S94">
            <v>1.253519428956034E-2</v>
          </cell>
          <cell r="V94">
            <v>1.1005900586233978E-3</v>
          </cell>
          <cell r="W94">
            <v>4.9526552638052906E-4</v>
          </cell>
          <cell r="X94">
            <v>3.3091074429276827E-4</v>
          </cell>
          <cell r="AA94">
            <v>7.2879718480184472E-4</v>
          </cell>
        </row>
        <row r="95">
          <cell r="A95" t="str">
            <v>ERCC-00079</v>
          </cell>
          <cell r="B95">
            <v>644</v>
          </cell>
          <cell r="C95">
            <v>49.378881987577635</v>
          </cell>
          <cell r="D95" t="str">
            <v>C</v>
          </cell>
          <cell r="E95">
            <v>-17</v>
          </cell>
          <cell r="F95">
            <v>8</v>
          </cell>
          <cell r="J95">
            <v>6.1798507847532482E-3</v>
          </cell>
          <cell r="M95">
            <v>5.4259089890133512E-4</v>
          </cell>
          <cell r="N95">
            <v>2.4416590450560081E-4</v>
          </cell>
          <cell r="O95">
            <v>1.6277726967040053E-4</v>
          </cell>
          <cell r="P95">
            <v>-17</v>
          </cell>
          <cell r="S95">
            <v>9.5960415912317524E-3</v>
          </cell>
          <cell r="V95">
            <v>8.4253245171014781E-4</v>
          </cell>
          <cell r="W95">
            <v>3.7913960326956648E-4</v>
          </cell>
          <cell r="X95">
            <v>2.5332142381418441E-4</v>
          </cell>
          <cell r="AA95">
            <v>5.5791461507346185E-4</v>
          </cell>
        </row>
        <row r="96">
          <cell r="A96" t="str">
            <v>ERCC-00096</v>
          </cell>
          <cell r="B96">
            <v>1107</v>
          </cell>
          <cell r="C96">
            <v>50.948509485094853</v>
          </cell>
          <cell r="D96" t="str">
            <v>C</v>
          </cell>
          <cell r="E96">
            <v>-18</v>
          </cell>
          <cell r="F96">
            <v>4</v>
          </cell>
          <cell r="J96">
            <v>3.0899253923766241E-3</v>
          </cell>
          <cell r="M96">
            <v>2.7129544945066756E-4</v>
          </cell>
          <cell r="N96">
            <v>1.220829522528004E-4</v>
          </cell>
          <cell r="O96">
            <v>8.1388634835200265E-5</v>
          </cell>
          <cell r="P96">
            <v>-18</v>
          </cell>
          <cell r="S96">
            <v>2.7912605170520542E-3</v>
          </cell>
          <cell r="V96">
            <v>2.4507267339717037E-4</v>
          </cell>
          <cell r="W96">
            <v>1.1028270302872666E-4</v>
          </cell>
          <cell r="X96">
            <v>7.3685183801415897E-5</v>
          </cell>
          <cell r="AA96">
            <v>1.6228410664286788E-4</v>
          </cell>
        </row>
        <row r="97">
          <cell r="A97" t="str">
            <v>ERCC-00154</v>
          </cell>
          <cell r="B97">
            <v>537</v>
          </cell>
          <cell r="C97">
            <v>50.093109869646177</v>
          </cell>
          <cell r="D97" t="str">
            <v>C</v>
          </cell>
          <cell r="E97">
            <v>-18</v>
          </cell>
          <cell r="F97">
            <v>4</v>
          </cell>
          <cell r="J97">
            <v>3.0899253923766241E-3</v>
          </cell>
          <cell r="M97">
            <v>2.7129544945066756E-4</v>
          </cell>
          <cell r="N97">
            <v>1.220829522528004E-4</v>
          </cell>
          <cell r="O97">
            <v>8.1388634835200265E-5</v>
          </cell>
          <cell r="P97">
            <v>-18</v>
          </cell>
          <cell r="S97">
            <v>5.7540510100123352E-3</v>
          </cell>
          <cell r="V97">
            <v>5.0520567867908309E-4</v>
          </cell>
          <cell r="W97">
            <v>2.2734255540558739E-4</v>
          </cell>
          <cell r="X97">
            <v>1.5189850738951097E-4</v>
          </cell>
          <cell r="AA97">
            <v>3.3454097961574446E-4</v>
          </cell>
        </row>
        <row r="98">
          <cell r="A98" t="str">
            <v>ERCC-00130</v>
          </cell>
          <cell r="B98">
            <v>1059</v>
          </cell>
          <cell r="C98">
            <v>45.892351274787536</v>
          </cell>
          <cell r="D98" t="str">
            <v>C</v>
          </cell>
          <cell r="E98">
            <v>-19</v>
          </cell>
          <cell r="F98">
            <v>2</v>
          </cell>
          <cell r="J98">
            <v>1.5449626961883121E-3</v>
          </cell>
          <cell r="M98">
            <v>1.3564772472533378E-4</v>
          </cell>
          <cell r="N98">
            <v>6.1041476126400202E-5</v>
          </cell>
          <cell r="O98">
            <v>4.0694317417600132E-5</v>
          </cell>
          <cell r="P98">
            <v>-19</v>
          </cell>
          <cell r="S98">
            <v>1.4588882872410879E-3</v>
          </cell>
          <cell r="V98">
            <v>1.2809039161976751E-4</v>
          </cell>
          <cell r="W98">
            <v>5.764067622889538E-5</v>
          </cell>
          <cell r="X98">
            <v>3.8512511080343431E-5</v>
          </cell>
          <cell r="AA98">
            <v>8.4819880100875698E-5</v>
          </cell>
        </row>
        <row r="99">
          <cell r="A99" t="str">
            <v>ERCC-00018</v>
          </cell>
          <cell r="B99">
            <v>1026</v>
          </cell>
          <cell r="C99">
            <v>43.177387914230017</v>
          </cell>
          <cell r="D99" t="str">
            <v>C</v>
          </cell>
          <cell r="E99">
            <v>-20</v>
          </cell>
          <cell r="F99">
            <v>1</v>
          </cell>
          <cell r="J99">
            <v>7.7248134809415603E-4</v>
          </cell>
          <cell r="M99">
            <v>6.7823862362666889E-5</v>
          </cell>
          <cell r="N99">
            <v>3.0520738063200101E-5</v>
          </cell>
          <cell r="O99">
            <v>2.0347158708800066E-5</v>
          </cell>
          <cell r="P99">
            <v>-20</v>
          </cell>
          <cell r="S99">
            <v>7.5290579736272522E-4</v>
          </cell>
          <cell r="V99">
            <v>6.6105129008447268E-5</v>
          </cell>
          <cell r="W99">
            <v>2.974730805380127E-5</v>
          </cell>
          <cell r="X99">
            <v>1.9875608788539812E-5</v>
          </cell>
          <cell r="AA99">
            <v>4.3774002449720939E-5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98"/>
  <sheetViews>
    <sheetView tabSelected="1" workbookViewId="0">
      <selection activeCell="S48" sqref="S48"/>
    </sheetView>
  </sheetViews>
  <sheetFormatPr defaultColWidth="11.19921875" defaultRowHeight="15"/>
  <cols>
    <col min="1" max="1" width="10.5" bestFit="1" customWidth="1"/>
    <col min="2" max="2" width="8.3984375" customWidth="1"/>
    <col min="3" max="3" width="4.296875" customWidth="1"/>
    <col min="4" max="4" width="7.8984375" customWidth="1"/>
    <col min="5" max="5" width="12.8984375" bestFit="1" customWidth="1"/>
    <col min="6" max="6" width="13.19921875" customWidth="1"/>
    <col min="7" max="7" width="13.09765625" customWidth="1"/>
    <col min="8" max="10" width="9.8984375" bestFit="1" customWidth="1"/>
    <col min="11" max="13" width="11.8984375" bestFit="1" customWidth="1"/>
    <col min="14" max="15" width="11.8984375" customWidth="1"/>
    <col min="16" max="16" width="13.796875" customWidth="1"/>
    <col min="17" max="18" width="13.19921875" customWidth="1"/>
    <col min="21" max="21" width="12.3984375" customWidth="1"/>
  </cols>
  <sheetData>
    <row r="1" spans="1:16380" ht="15.75" thickBot="1">
      <c r="G1" s="21" t="s">
        <v>121</v>
      </c>
    </row>
    <row r="2" spans="1:16380" s="3" customFormat="1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2" t="s">
        <v>117</v>
      </c>
      <c r="O2" s="12" t="s">
        <v>116</v>
      </c>
      <c r="P2" s="12" t="s">
        <v>119</v>
      </c>
      <c r="Q2" s="12" t="s">
        <v>120</v>
      </c>
      <c r="R2" s="12"/>
      <c r="S2" s="2"/>
      <c r="T2" s="20" t="s">
        <v>117</v>
      </c>
      <c r="U2" s="20" t="s">
        <v>116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pans="1:16380">
      <c r="A3" s="4" t="s">
        <v>13</v>
      </c>
      <c r="B3" s="4">
        <v>784</v>
      </c>
      <c r="C3" s="5">
        <v>48.596938775510203</v>
      </c>
      <c r="D3" s="4" t="s">
        <v>109</v>
      </c>
      <c r="E3" s="6">
        <v>14.837121034253519</v>
      </c>
      <c r="F3" s="6"/>
      <c r="G3" s="6"/>
      <c r="H3" s="5">
        <v>549413.74427321949</v>
      </c>
      <c r="I3" s="5"/>
      <c r="J3" s="5"/>
      <c r="K3" s="7">
        <v>19.067533476126137</v>
      </c>
      <c r="L3" s="4"/>
      <c r="M3" s="4"/>
      <c r="N3" s="13">
        <v>0.3</v>
      </c>
      <c r="O3" s="13">
        <v>0.45</v>
      </c>
      <c r="P3" s="6">
        <f>(E3*270)/600</f>
        <v>6.6767044654140832</v>
      </c>
      <c r="Q3" s="6">
        <f>(E3*180)/600</f>
        <v>4.4511363102760555</v>
      </c>
      <c r="R3" s="6"/>
      <c r="S3" s="14" t="s">
        <v>113</v>
      </c>
      <c r="T3" s="15">
        <v>0.3</v>
      </c>
      <c r="U3" s="15">
        <v>0.45</v>
      </c>
    </row>
    <row r="4" spans="1:16380">
      <c r="A4" s="4" t="s">
        <v>14</v>
      </c>
      <c r="B4" s="4">
        <v>1994</v>
      </c>
      <c r="C4" s="5">
        <v>50.150451354062184</v>
      </c>
      <c r="D4" s="4" t="s">
        <v>109</v>
      </c>
      <c r="E4" s="6">
        <v>23.33460961054114</v>
      </c>
      <c r="F4" s="6"/>
      <c r="G4" s="6"/>
      <c r="H4" s="5">
        <v>339735.81164758065</v>
      </c>
      <c r="I4" s="5"/>
      <c r="J4" s="5"/>
      <c r="K4" s="7">
        <v>18.374053775560164</v>
      </c>
      <c r="L4" s="4"/>
      <c r="M4" s="4"/>
      <c r="N4" s="13">
        <v>0.3</v>
      </c>
      <c r="O4" s="13">
        <v>0.45</v>
      </c>
      <c r="P4" s="6">
        <f>(E4*270)/600</f>
        <v>10.500574324743512</v>
      </c>
      <c r="Q4" s="6">
        <f>(E4*180)/600</f>
        <v>7.0003828831623425</v>
      </c>
      <c r="R4" s="6"/>
      <c r="S4" s="16" t="s">
        <v>114</v>
      </c>
      <c r="T4" s="17">
        <v>0.45</v>
      </c>
      <c r="U4" s="17">
        <v>0.3</v>
      </c>
    </row>
    <row r="5" spans="1:16380">
      <c r="A5" s="4" t="s">
        <v>15</v>
      </c>
      <c r="B5" s="4">
        <v>536</v>
      </c>
      <c r="C5" s="5">
        <v>48.320895522388057</v>
      </c>
      <c r="D5" s="4" t="s">
        <v>109</v>
      </c>
      <c r="E5" s="6">
        <v>5.4255144080479285</v>
      </c>
      <c r="F5" s="6"/>
      <c r="G5" s="6"/>
      <c r="H5" s="5">
        <v>293861.08264646912</v>
      </c>
      <c r="I5" s="5"/>
      <c r="J5" s="5"/>
      <c r="K5" s="7">
        <v>18.164774783441011</v>
      </c>
      <c r="L5" s="4"/>
      <c r="M5" s="4"/>
      <c r="N5" s="13">
        <v>0.3</v>
      </c>
      <c r="O5" s="13">
        <v>0.45</v>
      </c>
      <c r="P5" s="6">
        <f t="shared" ref="P4:P34" si="0">(E5*270)/600</f>
        <v>2.4414814836215677</v>
      </c>
      <c r="Q5" s="6">
        <f t="shared" ref="Q4:Q34" si="1">(E5*180)/600</f>
        <v>1.6276543224143785</v>
      </c>
      <c r="R5" s="6"/>
      <c r="S5" s="18" t="s">
        <v>115</v>
      </c>
      <c r="T5" s="19">
        <v>0.25</v>
      </c>
      <c r="U5" s="19">
        <v>0.25</v>
      </c>
    </row>
    <row r="6" spans="1:16380">
      <c r="A6" s="4" t="s">
        <v>16</v>
      </c>
      <c r="B6" s="4">
        <v>525</v>
      </c>
      <c r="C6" s="5">
        <v>48</v>
      </c>
      <c r="D6" s="4" t="s">
        <v>109</v>
      </c>
      <c r="E6" s="6">
        <v>2.7695959263939907</v>
      </c>
      <c r="F6" s="6"/>
      <c r="G6" s="6"/>
      <c r="H6" s="5">
        <v>153152.13351473925</v>
      </c>
      <c r="I6" s="5"/>
      <c r="J6" s="5"/>
      <c r="K6" s="7">
        <v>17.224605939249585</v>
      </c>
      <c r="L6" s="4"/>
      <c r="M6" s="4"/>
      <c r="N6" s="13">
        <v>0.3</v>
      </c>
      <c r="O6" s="13">
        <v>0.45</v>
      </c>
      <c r="P6" s="6">
        <f t="shared" si="0"/>
        <v>1.2463181668772958</v>
      </c>
      <c r="Q6" s="6">
        <f t="shared" si="1"/>
        <v>0.8308787779181972</v>
      </c>
      <c r="R6" s="6"/>
    </row>
    <row r="7" spans="1:16380">
      <c r="A7" s="4" t="s">
        <v>17</v>
      </c>
      <c r="B7" s="4">
        <v>534</v>
      </c>
      <c r="C7" s="5">
        <v>48.68913857677903</v>
      </c>
      <c r="D7" s="4" t="s">
        <v>109</v>
      </c>
      <c r="E7" s="6">
        <v>1.3614586716824391</v>
      </c>
      <c r="F7" s="6"/>
      <c r="G7" s="6"/>
      <c r="H7" s="5">
        <v>74016.602841953179</v>
      </c>
      <c r="I7" s="5"/>
      <c r="J7" s="5"/>
      <c r="K7" s="7">
        <v>16.175561300981446</v>
      </c>
      <c r="L7" s="4"/>
      <c r="M7" s="4"/>
      <c r="N7" s="13">
        <v>0.3</v>
      </c>
      <c r="O7" s="13">
        <v>0.45</v>
      </c>
      <c r="P7" s="6">
        <f t="shared" si="0"/>
        <v>0.6126564022570975</v>
      </c>
      <c r="Q7" s="6">
        <f t="shared" si="1"/>
        <v>0.40843760150473174</v>
      </c>
      <c r="R7" s="6"/>
      <c r="S7" t="s">
        <v>112</v>
      </c>
    </row>
    <row r="8" spans="1:16380">
      <c r="A8" s="4" t="s">
        <v>18</v>
      </c>
      <c r="B8" s="4">
        <v>1023</v>
      </c>
      <c r="C8" s="5">
        <v>34.604105571847512</v>
      </c>
      <c r="D8" s="4" t="s">
        <v>109</v>
      </c>
      <c r="E8" s="6">
        <v>0.71067344152338463</v>
      </c>
      <c r="F8" s="6"/>
      <c r="G8" s="6"/>
      <c r="H8" s="5">
        <v>20167.88679530142</v>
      </c>
      <c r="I8" s="5"/>
      <c r="J8" s="5"/>
      <c r="K8" s="7">
        <v>14.299772304865897</v>
      </c>
      <c r="L8" s="4"/>
      <c r="M8" s="4"/>
      <c r="N8" s="13">
        <v>0.3</v>
      </c>
      <c r="O8" s="13">
        <v>0.45</v>
      </c>
      <c r="P8" s="6">
        <f t="shared" si="0"/>
        <v>0.31980304868552312</v>
      </c>
      <c r="Q8" s="6">
        <f t="shared" si="1"/>
        <v>0.21320203245701538</v>
      </c>
      <c r="R8" s="6"/>
      <c r="S8" t="s">
        <v>118</v>
      </c>
    </row>
    <row r="9" spans="1:16380">
      <c r="A9" s="4" t="s">
        <v>19</v>
      </c>
      <c r="B9" s="4">
        <v>1021</v>
      </c>
      <c r="C9" s="5">
        <v>34.084231145935355</v>
      </c>
      <c r="D9" s="4" t="s">
        <v>109</v>
      </c>
      <c r="E9" s="6">
        <v>0.35603277702175434</v>
      </c>
      <c r="F9" s="6"/>
      <c r="G9" s="6"/>
      <c r="H9" s="5">
        <v>10123.488235785046</v>
      </c>
      <c r="I9" s="5"/>
      <c r="J9" s="5"/>
      <c r="K9" s="7">
        <v>13.305418862600954</v>
      </c>
      <c r="L9" s="4"/>
      <c r="M9" s="4"/>
      <c r="N9" s="13">
        <v>0.3</v>
      </c>
      <c r="O9" s="13">
        <v>0.45</v>
      </c>
      <c r="P9" s="6">
        <f t="shared" si="0"/>
        <v>0.16021474965978946</v>
      </c>
      <c r="Q9" s="6">
        <f t="shared" si="1"/>
        <v>0.10680983310652631</v>
      </c>
      <c r="R9" s="6"/>
    </row>
    <row r="10" spans="1:16380">
      <c r="A10" s="4" t="s">
        <v>20</v>
      </c>
      <c r="B10" s="4">
        <v>1022</v>
      </c>
      <c r="C10" s="5">
        <v>49.021526418786692</v>
      </c>
      <c r="D10" s="4" t="s">
        <v>109</v>
      </c>
      <c r="E10" s="6">
        <v>0.35568440835539261</v>
      </c>
      <c r="F10" s="6"/>
      <c r="G10" s="6"/>
      <c r="H10" s="5">
        <v>10103.686796542601</v>
      </c>
      <c r="I10" s="5"/>
      <c r="J10" s="5"/>
      <c r="K10" s="7">
        <v>13.302594202481313</v>
      </c>
      <c r="L10" s="4"/>
      <c r="M10" s="4"/>
      <c r="N10" s="13">
        <v>0.3</v>
      </c>
      <c r="O10" s="13">
        <v>0.45</v>
      </c>
      <c r="P10" s="6">
        <f t="shared" si="0"/>
        <v>0.16005798375992669</v>
      </c>
      <c r="Q10" s="6">
        <f t="shared" si="1"/>
        <v>0.10670532250661779</v>
      </c>
      <c r="R10" s="6"/>
    </row>
    <row r="11" spans="1:16380">
      <c r="A11" s="4" t="s">
        <v>21</v>
      </c>
      <c r="B11" s="4">
        <v>994</v>
      </c>
      <c r="C11" s="5">
        <v>47.08249496981891</v>
      </c>
      <c r="D11" s="4" t="s">
        <v>109</v>
      </c>
      <c r="E11" s="6">
        <v>0.18285184373199762</v>
      </c>
      <c r="F11" s="6"/>
      <c r="G11" s="6"/>
      <c r="H11" s="5">
        <v>5340.4628981130245</v>
      </c>
      <c r="I11" s="5"/>
      <c r="J11" s="5"/>
      <c r="K11" s="7">
        <v>12.382749081231982</v>
      </c>
      <c r="L11" s="4"/>
      <c r="M11" s="4"/>
      <c r="N11" s="13">
        <v>0.3</v>
      </c>
      <c r="O11" s="13">
        <v>0.45</v>
      </c>
      <c r="P11" s="6">
        <f t="shared" si="0"/>
        <v>8.2283329679398928E-2</v>
      </c>
      <c r="Q11" s="6">
        <f t="shared" si="1"/>
        <v>5.485555311959929E-2</v>
      </c>
      <c r="R11" s="6"/>
    </row>
    <row r="12" spans="1:16380">
      <c r="A12" s="4" t="s">
        <v>22</v>
      </c>
      <c r="B12" s="4">
        <v>994</v>
      </c>
      <c r="C12" s="5">
        <v>50.905432595573444</v>
      </c>
      <c r="D12" s="4" t="s">
        <v>109</v>
      </c>
      <c r="E12" s="6">
        <v>0.18285184373199762</v>
      </c>
      <c r="F12" s="6"/>
      <c r="G12" s="6"/>
      <c r="H12" s="5">
        <v>5340.4628981130245</v>
      </c>
      <c r="I12" s="5"/>
      <c r="J12" s="5"/>
      <c r="K12" s="7">
        <v>12.382749081231982</v>
      </c>
      <c r="L12" s="4"/>
      <c r="M12" s="4"/>
      <c r="N12" s="13">
        <v>0.3</v>
      </c>
      <c r="O12" s="13">
        <v>0.45</v>
      </c>
      <c r="P12" s="6">
        <f t="shared" si="0"/>
        <v>8.2283329679398928E-2</v>
      </c>
      <c r="Q12" s="6">
        <f t="shared" si="1"/>
        <v>5.485555311959929E-2</v>
      </c>
      <c r="R12" s="6"/>
    </row>
    <row r="13" spans="1:16380">
      <c r="A13" s="4" t="s">
        <v>23</v>
      </c>
      <c r="B13" s="4">
        <v>771</v>
      </c>
      <c r="C13" s="5">
        <v>47.470817120622563</v>
      </c>
      <c r="D13" s="4" t="s">
        <v>109</v>
      </c>
      <c r="E13" s="6">
        <v>0.11786947643943295</v>
      </c>
      <c r="F13" s="6"/>
      <c r="G13" s="6"/>
      <c r="H13" s="5">
        <v>4438.2618291806921</v>
      </c>
      <c r="I13" s="5"/>
      <c r="J13" s="5"/>
      <c r="K13" s="7">
        <v>12.115779064526487</v>
      </c>
      <c r="L13" s="4"/>
      <c r="M13" s="4"/>
      <c r="N13" s="13">
        <v>0.3</v>
      </c>
      <c r="O13" s="13">
        <v>0.45</v>
      </c>
      <c r="P13" s="6">
        <f t="shared" si="0"/>
        <v>5.3041264397744821E-2</v>
      </c>
      <c r="Q13" s="6">
        <f t="shared" si="1"/>
        <v>3.5360842931829888E-2</v>
      </c>
      <c r="R13" s="6"/>
    </row>
    <row r="14" spans="1:16380">
      <c r="A14" s="4" t="s">
        <v>24</v>
      </c>
      <c r="B14" s="4">
        <v>273</v>
      </c>
      <c r="C14" s="5">
        <v>32.967032967032964</v>
      </c>
      <c r="D14" s="4" t="s">
        <v>109</v>
      </c>
      <c r="E14" s="6">
        <v>4.1610515721063557E-2</v>
      </c>
      <c r="F14" s="6"/>
      <c r="G14" s="6"/>
      <c r="H14" s="5">
        <v>4424.9298930617615</v>
      </c>
      <c r="I14" s="5"/>
      <c r="J14" s="5"/>
      <c r="K14" s="7">
        <v>12.11143888251685</v>
      </c>
      <c r="L14" s="4"/>
      <c r="M14" s="4"/>
      <c r="N14" s="13">
        <v>0.3</v>
      </c>
      <c r="O14" s="13">
        <v>0.45</v>
      </c>
      <c r="P14" s="6">
        <f t="shared" si="0"/>
        <v>1.8724732074478601E-2</v>
      </c>
      <c r="Q14" s="6">
        <f t="shared" si="1"/>
        <v>1.2483154716319066E-2</v>
      </c>
      <c r="R14" s="6"/>
    </row>
    <row r="15" spans="1:16380">
      <c r="A15" s="4" t="s">
        <v>25</v>
      </c>
      <c r="B15" s="4">
        <v>644</v>
      </c>
      <c r="C15" s="5">
        <v>47.204968944099377</v>
      </c>
      <c r="D15" s="4" t="s">
        <v>109</v>
      </c>
      <c r="E15" s="6">
        <v>7.0556961440064292E-2</v>
      </c>
      <c r="F15" s="6"/>
      <c r="G15" s="6"/>
      <c r="H15" s="5">
        <v>3180.6797577253969</v>
      </c>
      <c r="I15" s="5"/>
      <c r="J15" s="5"/>
      <c r="K15" s="7">
        <v>11.635119408127322</v>
      </c>
      <c r="L15" s="4"/>
      <c r="M15" s="4"/>
      <c r="N15" s="13">
        <v>0.3</v>
      </c>
      <c r="O15" s="13">
        <v>0.45</v>
      </c>
      <c r="P15" s="6">
        <f t="shared" si="0"/>
        <v>3.175063264802893E-2</v>
      </c>
      <c r="Q15" s="6">
        <f t="shared" si="1"/>
        <v>2.1167088432019289E-2</v>
      </c>
      <c r="R15" s="6"/>
    </row>
    <row r="16" spans="1:16380">
      <c r="A16" s="4" t="s">
        <v>26</v>
      </c>
      <c r="B16" s="4">
        <v>1023</v>
      </c>
      <c r="C16" s="5">
        <v>30.791788856304986</v>
      </c>
      <c r="D16" s="4" t="s">
        <v>109</v>
      </c>
      <c r="E16" s="6">
        <v>8.8834180190423079E-2</v>
      </c>
      <c r="F16" s="6"/>
      <c r="G16" s="6"/>
      <c r="H16" s="5">
        <v>2520.9858494126775</v>
      </c>
      <c r="I16" s="5"/>
      <c r="J16" s="5"/>
      <c r="K16" s="7">
        <v>11.299772304865897</v>
      </c>
      <c r="L16" s="4"/>
      <c r="M16" s="4"/>
      <c r="N16" s="13">
        <v>0.3</v>
      </c>
      <c r="O16" s="13">
        <v>0.45</v>
      </c>
      <c r="P16" s="6">
        <f t="shared" si="0"/>
        <v>3.997538108569039E-2</v>
      </c>
      <c r="Q16" s="6">
        <f t="shared" si="1"/>
        <v>2.6650254057126923E-2</v>
      </c>
      <c r="R16" s="6"/>
    </row>
    <row r="17" spans="1:18">
      <c r="A17" s="4" t="s">
        <v>27</v>
      </c>
      <c r="B17" s="4">
        <v>523</v>
      </c>
      <c r="C17" s="5">
        <v>36.137667304015295</v>
      </c>
      <c r="D17" s="4" t="s">
        <v>109</v>
      </c>
      <c r="E17" s="6">
        <v>4.3440423678204027E-2</v>
      </c>
      <c r="F17" s="6"/>
      <c r="G17" s="6"/>
      <c r="H17" s="5">
        <v>2411.3391998654629</v>
      </c>
      <c r="I17" s="5"/>
      <c r="J17" s="5"/>
      <c r="K17" s="7">
        <v>11.235618891862673</v>
      </c>
      <c r="L17" s="4"/>
      <c r="M17" s="4"/>
      <c r="N17" s="13">
        <v>0.3</v>
      </c>
      <c r="O17" s="13">
        <v>0.45</v>
      </c>
      <c r="P17" s="6">
        <f t="shared" si="0"/>
        <v>1.9548190655191811E-2</v>
      </c>
      <c r="Q17" s="6">
        <f t="shared" si="1"/>
        <v>1.3032127103461209E-2</v>
      </c>
      <c r="R17" s="6"/>
    </row>
    <row r="18" spans="1:18">
      <c r="A18" s="4" t="s">
        <v>28</v>
      </c>
      <c r="B18" s="4">
        <v>274</v>
      </c>
      <c r="C18" s="5">
        <v>34.306569343065696</v>
      </c>
      <c r="D18" s="4" t="s">
        <v>109</v>
      </c>
      <c r="E18" s="6">
        <v>2.0729326262500642E-2</v>
      </c>
      <c r="F18" s="6"/>
      <c r="G18" s="6"/>
      <c r="H18" s="5">
        <v>2196.3450370291439</v>
      </c>
      <c r="I18" s="5"/>
      <c r="J18" s="5"/>
      <c r="K18" s="7">
        <v>11.100888998435501</v>
      </c>
      <c r="L18" s="4"/>
      <c r="M18" s="4"/>
      <c r="N18" s="13">
        <v>0.3</v>
      </c>
      <c r="O18" s="13">
        <v>0.45</v>
      </c>
      <c r="P18" s="6">
        <f t="shared" si="0"/>
        <v>9.3281968181252901E-3</v>
      </c>
      <c r="Q18" s="6">
        <f t="shared" si="1"/>
        <v>6.2187978787501931E-3</v>
      </c>
      <c r="R18" s="6"/>
    </row>
    <row r="19" spans="1:18">
      <c r="A19" s="4" t="s">
        <v>29</v>
      </c>
      <c r="B19" s="4">
        <v>522</v>
      </c>
      <c r="C19" s="5">
        <v>34.674329501915707</v>
      </c>
      <c r="D19" s="4" t="s">
        <v>109</v>
      </c>
      <c r="E19" s="6">
        <v>2.1761821440326345E-2</v>
      </c>
      <c r="F19" s="6"/>
      <c r="G19" s="6"/>
      <c r="H19" s="5">
        <v>1210.2934484226598</v>
      </c>
      <c r="I19" s="5"/>
      <c r="J19" s="5"/>
      <c r="K19" s="7">
        <v>10.241141171216785</v>
      </c>
      <c r="L19" s="4"/>
      <c r="M19" s="4"/>
      <c r="N19" s="13">
        <v>0.3</v>
      </c>
      <c r="O19" s="13">
        <v>0.45</v>
      </c>
      <c r="P19" s="6">
        <f t="shared" si="0"/>
        <v>9.7928196481468568E-3</v>
      </c>
      <c r="Q19" s="6">
        <f t="shared" si="1"/>
        <v>6.528546432097904E-3</v>
      </c>
      <c r="R19" s="6"/>
    </row>
    <row r="20" spans="1:18">
      <c r="A20" s="4" t="s">
        <v>30</v>
      </c>
      <c r="B20" s="4">
        <v>1137</v>
      </c>
      <c r="C20" s="5">
        <v>50.219876868953385</v>
      </c>
      <c r="D20" s="4" t="s">
        <v>109</v>
      </c>
      <c r="E20" s="6">
        <v>3.9963661536852595E-2</v>
      </c>
      <c r="F20" s="6"/>
      <c r="G20" s="6"/>
      <c r="H20" s="5">
        <v>1020.4007057718742</v>
      </c>
      <c r="I20" s="5"/>
      <c r="J20" s="5"/>
      <c r="K20" s="7">
        <v>9.9949200865720602</v>
      </c>
      <c r="L20" s="4"/>
      <c r="M20" s="4"/>
      <c r="N20" s="13">
        <v>0.3</v>
      </c>
      <c r="O20" s="13">
        <v>0.45</v>
      </c>
      <c r="P20" s="6">
        <f t="shared" si="0"/>
        <v>1.7983647691583667E-2</v>
      </c>
      <c r="Q20" s="6">
        <f t="shared" si="1"/>
        <v>1.1989098461055779E-2</v>
      </c>
      <c r="R20" s="6"/>
    </row>
    <row r="21" spans="1:18">
      <c r="A21" s="4" t="s">
        <v>31</v>
      </c>
      <c r="B21" s="4">
        <v>1024</v>
      </c>
      <c r="C21" s="5">
        <v>34.1796875</v>
      </c>
      <c r="D21" s="4" t="s">
        <v>109</v>
      </c>
      <c r="E21" s="6">
        <v>2.2186857015332719E-2</v>
      </c>
      <c r="F21" s="6"/>
      <c r="G21" s="6"/>
      <c r="H21" s="5">
        <v>629.01611328125011</v>
      </c>
      <c r="I21" s="5"/>
      <c r="J21" s="5"/>
      <c r="K21" s="7">
        <v>9.2969531643565553</v>
      </c>
      <c r="L21" s="4"/>
      <c r="M21" s="4"/>
      <c r="N21" s="13">
        <v>0.3</v>
      </c>
      <c r="O21" s="13">
        <v>0.45</v>
      </c>
      <c r="P21" s="6">
        <f t="shared" si="0"/>
        <v>9.9840856568997223E-3</v>
      </c>
      <c r="Q21" s="6">
        <f t="shared" si="1"/>
        <v>6.6560571045998157E-3</v>
      </c>
      <c r="R21" s="6"/>
    </row>
    <row r="22" spans="1:18">
      <c r="A22" s="4" t="s">
        <v>32</v>
      </c>
      <c r="B22" s="4">
        <v>1022</v>
      </c>
      <c r="C22" s="5">
        <v>37.084148727984342</v>
      </c>
      <c r="D22" s="4" t="s">
        <v>109</v>
      </c>
      <c r="E22" s="6">
        <v>5.5575688805530096E-3</v>
      </c>
      <c r="F22" s="6"/>
      <c r="G22" s="6"/>
      <c r="H22" s="5">
        <v>157.87010619597814</v>
      </c>
      <c r="I22" s="5"/>
      <c r="J22" s="5"/>
      <c r="K22" s="7">
        <v>7.3025942024813126</v>
      </c>
      <c r="L22" s="4"/>
      <c r="M22" s="4"/>
      <c r="N22" s="13">
        <v>0.3</v>
      </c>
      <c r="O22" s="13">
        <v>0.45</v>
      </c>
      <c r="P22" s="6">
        <f t="shared" si="0"/>
        <v>2.5009059962488546E-3</v>
      </c>
      <c r="Q22" s="6">
        <f t="shared" si="1"/>
        <v>1.667270664165903E-3</v>
      </c>
      <c r="R22" s="6"/>
    </row>
    <row r="23" spans="1:18">
      <c r="A23" s="4" t="s">
        <v>33</v>
      </c>
      <c r="B23" s="4">
        <v>1019</v>
      </c>
      <c r="C23" s="5">
        <v>49.165848871442591</v>
      </c>
      <c r="D23" s="4" t="s">
        <v>109</v>
      </c>
      <c r="E23" s="6">
        <v>2.7869653561948845E-3</v>
      </c>
      <c r="F23" s="6"/>
      <c r="G23" s="6"/>
      <c r="H23" s="5">
        <v>79.400516775957485</v>
      </c>
      <c r="I23" s="5"/>
      <c r="J23" s="5"/>
      <c r="K23" s="7">
        <v>6.3110764920249274</v>
      </c>
      <c r="L23" s="4"/>
      <c r="M23" s="4"/>
      <c r="N23" s="13">
        <v>0.3</v>
      </c>
      <c r="O23" s="13">
        <v>0.45</v>
      </c>
      <c r="P23" s="6">
        <f t="shared" si="0"/>
        <v>1.254134410287698E-3</v>
      </c>
      <c r="Q23" s="6">
        <f t="shared" si="1"/>
        <v>8.3608960685846543E-4</v>
      </c>
      <c r="R23" s="6"/>
    </row>
    <row r="24" spans="1:18">
      <c r="A24" s="4" t="s">
        <v>34</v>
      </c>
      <c r="B24" s="4">
        <v>1023</v>
      </c>
      <c r="C24" s="5">
        <v>32.649071358748778</v>
      </c>
      <c r="D24" s="4" t="s">
        <v>109</v>
      </c>
      <c r="E24" s="6">
        <v>2.7760681309507212E-3</v>
      </c>
      <c r="F24" s="6"/>
      <c r="G24" s="6"/>
      <c r="H24" s="5">
        <v>78.78080779414617</v>
      </c>
      <c r="I24" s="5"/>
      <c r="J24" s="5"/>
      <c r="K24" s="7">
        <v>6.2997723048658978</v>
      </c>
      <c r="L24" s="4"/>
      <c r="M24" s="4"/>
      <c r="N24" s="13">
        <v>0.3</v>
      </c>
      <c r="O24" s="13">
        <v>0.45</v>
      </c>
      <c r="P24" s="6">
        <f t="shared" si="0"/>
        <v>1.2492306589278247E-3</v>
      </c>
      <c r="Q24" s="6">
        <f t="shared" si="1"/>
        <v>8.3282043928521634E-4</v>
      </c>
      <c r="R24" s="6"/>
    </row>
    <row r="25" spans="1:18">
      <c r="A25" s="4" t="s">
        <v>35</v>
      </c>
      <c r="B25" s="4">
        <v>1021</v>
      </c>
      <c r="C25" s="5">
        <v>49.755142017629773</v>
      </c>
      <c r="D25" s="4" t="s">
        <v>109</v>
      </c>
      <c r="E25" s="6">
        <v>1.3907530352412279E-3</v>
      </c>
      <c r="F25" s="6"/>
      <c r="G25" s="6"/>
      <c r="H25" s="5">
        <v>39.544875921035334</v>
      </c>
      <c r="I25" s="5"/>
      <c r="J25" s="5"/>
      <c r="K25" s="7">
        <v>5.305418862600952</v>
      </c>
      <c r="L25" s="4"/>
      <c r="M25" s="4"/>
      <c r="N25" s="13">
        <v>0.3</v>
      </c>
      <c r="O25" s="13">
        <v>0.45</v>
      </c>
      <c r="P25" s="6">
        <f t="shared" si="0"/>
        <v>6.2583886585855259E-4</v>
      </c>
      <c r="Q25" s="6">
        <f t="shared" si="1"/>
        <v>4.1722591057236839E-4</v>
      </c>
      <c r="R25" s="6"/>
    </row>
    <row r="26" spans="1:18">
      <c r="A26" s="4" t="s">
        <v>36</v>
      </c>
      <c r="B26" s="4">
        <v>273</v>
      </c>
      <c r="C26" s="5">
        <v>31.135531135531135</v>
      </c>
      <c r="D26" s="4" t="s">
        <v>109</v>
      </c>
      <c r="E26" s="6">
        <v>3.2508215407080904E-4</v>
      </c>
      <c r="F26" s="6"/>
      <c r="G26" s="6"/>
      <c r="H26" s="5">
        <v>34.569764789545012</v>
      </c>
      <c r="I26" s="5"/>
      <c r="J26" s="5"/>
      <c r="K26" s="7">
        <v>5.1114388825168495</v>
      </c>
      <c r="L26" s="4"/>
      <c r="M26" s="4"/>
      <c r="N26" s="13">
        <v>0.3</v>
      </c>
      <c r="O26" s="13">
        <v>0.45</v>
      </c>
      <c r="P26" s="6">
        <f t="shared" si="0"/>
        <v>1.4628696933186407E-4</v>
      </c>
      <c r="Q26" s="6">
        <f t="shared" si="1"/>
        <v>9.7524646221242706E-5</v>
      </c>
      <c r="R26" s="6"/>
    </row>
    <row r="27" spans="1:18">
      <c r="A27" s="4" t="s">
        <v>37</v>
      </c>
      <c r="B27" s="4">
        <v>840</v>
      </c>
      <c r="C27" s="5">
        <v>50.476190476190474</v>
      </c>
      <c r="D27" s="4" t="s">
        <v>109</v>
      </c>
      <c r="E27" s="6">
        <v>8.4521360058410365E-4</v>
      </c>
      <c r="F27" s="6"/>
      <c r="G27" s="6"/>
      <c r="H27" s="5">
        <v>29.211451247165542</v>
      </c>
      <c r="I27" s="5"/>
      <c r="J27" s="5"/>
      <c r="K27" s="7">
        <v>4.8684621290243104</v>
      </c>
      <c r="L27" s="4"/>
      <c r="M27" s="4"/>
      <c r="N27" s="13">
        <v>0.3</v>
      </c>
      <c r="O27" s="13">
        <v>0.45</v>
      </c>
      <c r="P27" s="6">
        <f t="shared" si="0"/>
        <v>3.8034612026284666E-4</v>
      </c>
      <c r="Q27" s="6">
        <f t="shared" si="1"/>
        <v>2.5356408017523111E-4</v>
      </c>
      <c r="R27" s="6"/>
    </row>
    <row r="28" spans="1:18">
      <c r="A28" s="4" t="s">
        <v>38</v>
      </c>
      <c r="B28" s="4">
        <v>844</v>
      </c>
      <c r="C28" s="5">
        <v>48.459715639810426</v>
      </c>
      <c r="D28" s="4" t="s">
        <v>109</v>
      </c>
      <c r="E28" s="6">
        <v>8.4120784892256762E-4</v>
      </c>
      <c r="F28" s="6"/>
      <c r="G28" s="6"/>
      <c r="H28" s="5">
        <v>28.935221580827029</v>
      </c>
      <c r="I28" s="5"/>
      <c r="J28" s="5"/>
      <c r="K28" s="7">
        <v>4.854754786942185</v>
      </c>
      <c r="L28" s="4"/>
      <c r="M28" s="4"/>
      <c r="N28" s="13">
        <v>0.3</v>
      </c>
      <c r="O28" s="13">
        <v>0.45</v>
      </c>
      <c r="P28" s="6">
        <f t="shared" si="0"/>
        <v>3.7854353201515541E-4</v>
      </c>
      <c r="Q28" s="6">
        <f t="shared" si="1"/>
        <v>2.5236235467677027E-4</v>
      </c>
      <c r="R28" s="6"/>
    </row>
    <row r="29" spans="1:18">
      <c r="A29" s="4" t="s">
        <v>39</v>
      </c>
      <c r="B29" s="4">
        <v>1350</v>
      </c>
      <c r="C29" s="5">
        <v>41.333333333333336</v>
      </c>
      <c r="D29" s="4" t="s">
        <v>109</v>
      </c>
      <c r="E29" s="6">
        <v>1.0518213696157734E-3</v>
      </c>
      <c r="F29" s="6"/>
      <c r="G29" s="6"/>
      <c r="H29" s="5">
        <v>22.619039780521266</v>
      </c>
      <c r="I29" s="5"/>
      <c r="J29" s="5"/>
      <c r="K29" s="7">
        <v>4.4994657804801683</v>
      </c>
      <c r="L29" s="4"/>
      <c r="M29" s="4"/>
      <c r="N29" s="13">
        <v>0.3</v>
      </c>
      <c r="O29" s="13">
        <v>0.45</v>
      </c>
      <c r="P29" s="6">
        <f t="shared" si="0"/>
        <v>4.7331961632709807E-4</v>
      </c>
      <c r="Q29" s="6">
        <f t="shared" si="1"/>
        <v>3.1554641088473204E-4</v>
      </c>
      <c r="R29" s="6"/>
    </row>
    <row r="30" spans="1:18">
      <c r="A30" s="4" t="s">
        <v>40</v>
      </c>
      <c r="B30" s="4">
        <v>743</v>
      </c>
      <c r="C30" s="5">
        <v>46.97173620457604</v>
      </c>
      <c r="D30" s="4" t="s">
        <v>109</v>
      </c>
      <c r="E30" s="6">
        <v>2.3888944296455146E-4</v>
      </c>
      <c r="F30" s="6"/>
      <c r="G30" s="6"/>
      <c r="H30" s="5">
        <v>9.3341351945207762</v>
      </c>
      <c r="I30" s="5"/>
      <c r="J30" s="5"/>
      <c r="K30" s="7">
        <v>3.2225163632793623</v>
      </c>
      <c r="L30" s="4"/>
      <c r="M30" s="4"/>
      <c r="N30" s="13">
        <v>0.3</v>
      </c>
      <c r="O30" s="13">
        <v>0.45</v>
      </c>
      <c r="P30" s="6">
        <f t="shared" si="0"/>
        <v>1.0750024933404816E-4</v>
      </c>
      <c r="Q30" s="6">
        <f t="shared" si="1"/>
        <v>7.1666832889365442E-5</v>
      </c>
      <c r="R30" s="6"/>
    </row>
    <row r="31" spans="1:18">
      <c r="A31" s="4" t="s">
        <v>41</v>
      </c>
      <c r="B31" s="4">
        <v>1130</v>
      </c>
      <c r="C31" s="5">
        <v>51.327433628318587</v>
      </c>
      <c r="D31" s="4" t="s">
        <v>109</v>
      </c>
      <c r="E31" s="6">
        <v>3.1415018782771976E-4</v>
      </c>
      <c r="F31" s="6"/>
      <c r="G31" s="6"/>
      <c r="H31" s="5">
        <v>8.0709530895136634</v>
      </c>
      <c r="I31" s="5"/>
      <c r="J31" s="5"/>
      <c r="K31" s="7">
        <v>3.0127390497514543</v>
      </c>
      <c r="L31" s="4"/>
      <c r="M31" s="4"/>
      <c r="N31" s="13">
        <v>0.3</v>
      </c>
      <c r="O31" s="13">
        <v>0.45</v>
      </c>
      <c r="P31" s="6">
        <f t="shared" si="0"/>
        <v>1.413675845224739E-4</v>
      </c>
      <c r="Q31" s="6">
        <f t="shared" si="1"/>
        <v>9.4245056348315936E-5</v>
      </c>
      <c r="R31" s="6"/>
    </row>
    <row r="32" spans="1:18">
      <c r="A32" s="4" t="s">
        <v>42</v>
      </c>
      <c r="B32" s="4">
        <v>1136</v>
      </c>
      <c r="C32" s="5">
        <v>51.144366197183103</v>
      </c>
      <c r="D32" s="4" t="s">
        <v>109</v>
      </c>
      <c r="E32" s="6">
        <v>3.1249094387792565E-4</v>
      </c>
      <c r="F32" s="6"/>
      <c r="G32" s="6"/>
      <c r="H32" s="5">
        <v>7.9859216921245801</v>
      </c>
      <c r="I32" s="5"/>
      <c r="J32" s="5"/>
      <c r="K32" s="7">
        <v>2.9974589253471908</v>
      </c>
      <c r="L32" s="4"/>
      <c r="M32" s="4"/>
      <c r="N32" s="13">
        <v>0.3</v>
      </c>
      <c r="O32" s="13">
        <v>0.45</v>
      </c>
      <c r="P32" s="6">
        <f t="shared" si="0"/>
        <v>1.4062092474506654E-4</v>
      </c>
      <c r="Q32" s="6">
        <f t="shared" si="1"/>
        <v>9.3747283163377697E-5</v>
      </c>
      <c r="R32" s="6"/>
    </row>
    <row r="33" spans="1:18">
      <c r="A33" s="4" t="s">
        <v>43</v>
      </c>
      <c r="B33" s="4">
        <v>1023</v>
      </c>
      <c r="C33" s="5">
        <v>36.4613880742913</v>
      </c>
      <c r="D33" s="4" t="s">
        <v>109</v>
      </c>
      <c r="E33" s="6">
        <v>1.7350425818442008E-4</v>
      </c>
      <c r="F33" s="6"/>
      <c r="G33" s="6"/>
      <c r="H33" s="5">
        <v>4.9238004871341357</v>
      </c>
      <c r="I33" s="5"/>
      <c r="J33" s="5"/>
      <c r="K33" s="7">
        <v>2.2997723048658973</v>
      </c>
      <c r="L33" s="4"/>
      <c r="M33" s="4"/>
      <c r="N33" s="13">
        <v>0.3</v>
      </c>
      <c r="O33" s="13">
        <v>0.45</v>
      </c>
      <c r="P33" s="6">
        <f t="shared" si="0"/>
        <v>7.8076916182989042E-5</v>
      </c>
      <c r="Q33" s="6">
        <f t="shared" si="1"/>
        <v>5.2051277455326021E-5</v>
      </c>
      <c r="R33" s="6"/>
    </row>
    <row r="34" spans="1:18">
      <c r="A34" s="4" t="s">
        <v>44</v>
      </c>
      <c r="B34" s="4">
        <v>1135</v>
      </c>
      <c r="C34" s="5">
        <v>45.55066079295154</v>
      </c>
      <c r="D34" s="4" t="s">
        <v>109</v>
      </c>
      <c r="E34" s="6">
        <v>3.9095783286929896E-5</v>
      </c>
      <c r="F34" s="6"/>
      <c r="G34" s="6"/>
      <c r="H34" s="5">
        <v>1</v>
      </c>
      <c r="I34" s="5"/>
      <c r="J34" s="5"/>
      <c r="K34" s="7">
        <v>0</v>
      </c>
      <c r="L34" s="4"/>
      <c r="M34" s="4"/>
      <c r="N34" s="13">
        <v>0.3</v>
      </c>
      <c r="O34" s="13">
        <v>0.45</v>
      </c>
      <c r="P34" s="6">
        <f t="shared" si="0"/>
        <v>1.7593102479118452E-5</v>
      </c>
      <c r="Q34" s="6">
        <f t="shared" si="1"/>
        <v>1.1728734986078969E-5</v>
      </c>
      <c r="R34" s="6"/>
    </row>
    <row r="35" spans="1:18">
      <c r="A35" s="4" t="s">
        <v>45</v>
      </c>
      <c r="B35" s="4">
        <v>2022</v>
      </c>
      <c r="C35" s="5">
        <v>32.789317507418396</v>
      </c>
      <c r="D35" s="4" t="s">
        <v>110</v>
      </c>
      <c r="E35" s="6"/>
      <c r="F35" s="6">
        <v>26.125749692051496</v>
      </c>
      <c r="G35" s="6"/>
      <c r="H35" s="5"/>
      <c r="I35" s="5">
        <v>329228.50544700673</v>
      </c>
      <c r="J35" s="5"/>
      <c r="K35" s="4"/>
      <c r="L35" s="7">
        <v>18.328729727835004</v>
      </c>
      <c r="M35" s="4"/>
      <c r="N35" s="13">
        <v>0.45</v>
      </c>
      <c r="O35" s="13">
        <v>0.3</v>
      </c>
      <c r="P35" s="6">
        <f>(F35*180)/600</f>
        <v>7.8377249076154492</v>
      </c>
      <c r="Q35" s="6">
        <f>(F35*270)/600</f>
        <v>11.756587361423174</v>
      </c>
      <c r="R35" s="6"/>
    </row>
    <row r="36" spans="1:18">
      <c r="A36" s="4" t="s">
        <v>46</v>
      </c>
      <c r="B36" s="4">
        <v>1023</v>
      </c>
      <c r="C36" s="5">
        <v>39.198435972629518</v>
      </c>
      <c r="D36" s="4" t="s">
        <v>110</v>
      </c>
      <c r="E36" s="6"/>
      <c r="F36" s="6">
        <v>12.909644642553303</v>
      </c>
      <c r="G36" s="6"/>
      <c r="H36" s="5"/>
      <c r="I36" s="5">
        <v>321549.97063244297</v>
      </c>
      <c r="J36" s="5"/>
      <c r="K36" s="4"/>
      <c r="L36" s="7">
        <v>18.294683432150375</v>
      </c>
      <c r="M36" s="4"/>
      <c r="N36" s="13">
        <v>0.45</v>
      </c>
      <c r="O36" s="13">
        <v>0.3</v>
      </c>
      <c r="P36" s="6">
        <f t="shared" ref="P36:P66" si="2">(F36*180)/600</f>
        <v>3.8728933927659908</v>
      </c>
      <c r="Q36" s="6">
        <f t="shared" ref="Q36:Q66" si="3">(F36*270)/600</f>
        <v>5.8093400891489866</v>
      </c>
      <c r="R36" s="6"/>
    </row>
    <row r="37" spans="1:18">
      <c r="A37" s="4" t="s">
        <v>47</v>
      </c>
      <c r="B37" s="4">
        <v>644</v>
      </c>
      <c r="C37" s="5">
        <v>48.757763975155278</v>
      </c>
      <c r="D37" s="4" t="s">
        <v>110</v>
      </c>
      <c r="E37" s="6"/>
      <c r="F37" s="6">
        <v>5.1267726977220622</v>
      </c>
      <c r="G37" s="6"/>
      <c r="H37" s="5"/>
      <c r="I37" s="5">
        <v>202846.73214767946</v>
      </c>
      <c r="J37" s="5"/>
      <c r="K37" s="4"/>
      <c r="L37" s="7">
        <v>17.630030535411798</v>
      </c>
      <c r="M37" s="4"/>
      <c r="N37" s="13">
        <v>0.45</v>
      </c>
      <c r="O37" s="13">
        <v>0.3</v>
      </c>
      <c r="P37" s="6">
        <f t="shared" si="2"/>
        <v>1.5380318093166188</v>
      </c>
      <c r="Q37" s="6">
        <f t="shared" si="3"/>
        <v>2.3070477139749284</v>
      </c>
      <c r="R37" s="6"/>
    </row>
    <row r="38" spans="1:18">
      <c r="A38" s="4" t="s">
        <v>48</v>
      </c>
      <c r="B38" s="4">
        <v>537</v>
      </c>
      <c r="C38" s="5">
        <v>49.534450651769085</v>
      </c>
      <c r="D38" s="4" t="s">
        <v>110</v>
      </c>
      <c r="E38" s="6"/>
      <c r="F38" s="6">
        <v>1.5370771030414374</v>
      </c>
      <c r="G38" s="6"/>
      <c r="H38" s="5"/>
      <c r="I38" s="5">
        <v>72934.193952886737</v>
      </c>
      <c r="J38" s="5"/>
      <c r="K38" s="4"/>
      <c r="L38" s="7">
        <v>16.154307735670205</v>
      </c>
      <c r="M38" s="4"/>
      <c r="N38" s="13">
        <v>0.45</v>
      </c>
      <c r="O38" s="13">
        <v>0.3</v>
      </c>
      <c r="P38" s="6">
        <f t="shared" si="2"/>
        <v>0.46112313091243123</v>
      </c>
      <c r="Q38" s="6">
        <f t="shared" si="3"/>
        <v>0.69168469636864682</v>
      </c>
      <c r="R38" s="6"/>
    </row>
    <row r="39" spans="1:18">
      <c r="A39" s="4" t="s">
        <v>49</v>
      </c>
      <c r="B39" s="4">
        <v>1061</v>
      </c>
      <c r="C39" s="5">
        <v>51.366635249764371</v>
      </c>
      <c r="D39" s="4" t="s">
        <v>110</v>
      </c>
      <c r="E39" s="6"/>
      <c r="F39" s="6">
        <v>1.5559102814952912</v>
      </c>
      <c r="G39" s="6"/>
      <c r="H39" s="5"/>
      <c r="I39" s="5">
        <v>37366.204549795191</v>
      </c>
      <c r="J39" s="5"/>
      <c r="K39" s="4"/>
      <c r="L39" s="7">
        <v>15.189446409811502</v>
      </c>
      <c r="M39" s="4"/>
      <c r="N39" s="13">
        <v>0.45</v>
      </c>
      <c r="O39" s="13">
        <v>0.3</v>
      </c>
      <c r="P39" s="6">
        <f t="shared" si="2"/>
        <v>0.46677308444858739</v>
      </c>
      <c r="Q39" s="6">
        <f t="shared" si="3"/>
        <v>0.70015962667288112</v>
      </c>
      <c r="R39" s="6"/>
    </row>
    <row r="40" spans="1:18">
      <c r="A40" s="4" t="s">
        <v>50</v>
      </c>
      <c r="B40" s="4">
        <v>1023</v>
      </c>
      <c r="C40" s="5">
        <v>36.265884652981427</v>
      </c>
      <c r="D40" s="4" t="s">
        <v>110</v>
      </c>
      <c r="E40" s="6"/>
      <c r="F40" s="6">
        <v>0.80685279015958145</v>
      </c>
      <c r="G40" s="6"/>
      <c r="H40" s="5"/>
      <c r="I40" s="5">
        <v>20096.873164527686</v>
      </c>
      <c r="J40" s="5"/>
      <c r="K40" s="4"/>
      <c r="L40" s="7">
        <v>14.294683432150373</v>
      </c>
      <c r="M40" s="4"/>
      <c r="N40" s="13">
        <v>0.45</v>
      </c>
      <c r="O40" s="13">
        <v>0.3</v>
      </c>
      <c r="P40" s="6">
        <f t="shared" si="2"/>
        <v>0.24205583704787442</v>
      </c>
      <c r="Q40" s="6">
        <f t="shared" si="3"/>
        <v>0.36308375557181166</v>
      </c>
      <c r="R40" s="6"/>
    </row>
    <row r="41" spans="1:18">
      <c r="A41" s="4" t="s">
        <v>51</v>
      </c>
      <c r="B41" s="4">
        <v>494</v>
      </c>
      <c r="C41" s="5">
        <v>48.987854251012145</v>
      </c>
      <c r="D41" s="4" t="s">
        <v>110</v>
      </c>
      <c r="E41" s="6"/>
      <c r="F41" s="6">
        <v>0.20885890797906168</v>
      </c>
      <c r="G41" s="6"/>
      <c r="H41" s="5"/>
      <c r="I41" s="5">
        <v>10772.980511072134</v>
      </c>
      <c r="J41" s="5"/>
      <c r="K41" s="4"/>
      <c r="L41" s="7">
        <v>13.395129828471674</v>
      </c>
      <c r="M41" s="4"/>
      <c r="N41" s="13">
        <v>0.45</v>
      </c>
      <c r="O41" s="13">
        <v>0.3</v>
      </c>
      <c r="P41" s="6">
        <f t="shared" si="2"/>
        <v>6.26576723937185E-2</v>
      </c>
      <c r="Q41" s="6">
        <f t="shared" si="3"/>
        <v>9.398650859057775E-2</v>
      </c>
      <c r="R41" s="6"/>
    </row>
    <row r="42" spans="1:18">
      <c r="A42" s="4" t="s">
        <v>52</v>
      </c>
      <c r="B42" s="4">
        <v>1042</v>
      </c>
      <c r="C42" s="5">
        <v>44.337811900191937</v>
      </c>
      <c r="D42" s="4" t="s">
        <v>110</v>
      </c>
      <c r="E42" s="6"/>
      <c r="F42" s="6">
        <v>0.39607025159944914</v>
      </c>
      <c r="G42" s="6"/>
      <c r="H42" s="5"/>
      <c r="I42" s="5">
        <v>9685.3278318308567</v>
      </c>
      <c r="J42" s="5"/>
      <c r="K42" s="4"/>
      <c r="L42" s="7">
        <v>13.241585167084015</v>
      </c>
      <c r="M42" s="4"/>
      <c r="N42" s="13">
        <v>0.45</v>
      </c>
      <c r="O42" s="13">
        <v>0.3</v>
      </c>
      <c r="P42" s="6">
        <f t="shared" si="2"/>
        <v>0.11882107547983473</v>
      </c>
      <c r="Q42" s="6">
        <f t="shared" si="3"/>
        <v>0.17823161321975212</v>
      </c>
      <c r="R42" s="6"/>
    </row>
    <row r="43" spans="1:18">
      <c r="A43" s="4" t="s">
        <v>53</v>
      </c>
      <c r="B43" s="4">
        <v>1156</v>
      </c>
      <c r="C43" s="5">
        <v>50</v>
      </c>
      <c r="D43" s="4" t="s">
        <v>110</v>
      </c>
      <c r="E43" s="6"/>
      <c r="F43" s="6">
        <v>0.35701142055936502</v>
      </c>
      <c r="G43" s="6"/>
      <c r="H43" s="5"/>
      <c r="I43" s="5">
        <v>7869.2636342955657</v>
      </c>
      <c r="J43" s="5"/>
      <c r="K43" s="4"/>
      <c r="L43" s="7">
        <v>12.942012926639674</v>
      </c>
      <c r="M43" s="4"/>
      <c r="N43" s="13">
        <v>0.45</v>
      </c>
      <c r="O43" s="13">
        <v>0.3</v>
      </c>
      <c r="P43" s="6">
        <f t="shared" si="2"/>
        <v>0.10710342616780952</v>
      </c>
      <c r="Q43" s="6">
        <f t="shared" si="3"/>
        <v>0.16065513925171426</v>
      </c>
      <c r="R43" s="6"/>
    </row>
    <row r="44" spans="1:18">
      <c r="A44" s="4" t="s">
        <v>54</v>
      </c>
      <c r="B44" s="4">
        <v>844</v>
      </c>
      <c r="C44" s="5">
        <v>48.578199052132703</v>
      </c>
      <c r="D44" s="4" t="s">
        <v>110</v>
      </c>
      <c r="E44" s="6"/>
      <c r="F44" s="6">
        <v>0.24449360317928079</v>
      </c>
      <c r="G44" s="6"/>
      <c r="H44" s="5"/>
      <c r="I44" s="5">
        <v>7381.3342916825759</v>
      </c>
      <c r="J44" s="5"/>
      <c r="K44" s="4"/>
      <c r="L44" s="7">
        <v>12.84966591422666</v>
      </c>
      <c r="M44" s="4"/>
      <c r="N44" s="13">
        <v>0.45</v>
      </c>
      <c r="O44" s="13">
        <v>0.3</v>
      </c>
      <c r="P44" s="6">
        <f>(F44*180)/600</f>
        <v>7.3348080953784242E-2</v>
      </c>
      <c r="Q44" s="6">
        <f t="shared" si="3"/>
        <v>0.11002212143067636</v>
      </c>
      <c r="R44" s="6"/>
    </row>
    <row r="45" spans="1:18">
      <c r="A45" s="4" t="s">
        <v>55</v>
      </c>
      <c r="B45" s="4">
        <v>494</v>
      </c>
      <c r="C45" s="5">
        <v>48.582995951417004</v>
      </c>
      <c r="D45" s="4" t="s">
        <v>110</v>
      </c>
      <c r="E45" s="6"/>
      <c r="F45" s="6">
        <v>0.10442945398953085</v>
      </c>
      <c r="G45" s="6"/>
      <c r="H45" s="5"/>
      <c r="I45" s="5">
        <v>5386.4902555360668</v>
      </c>
      <c r="J45" s="5"/>
      <c r="K45" s="4"/>
      <c r="L45" s="7">
        <v>12.395129828471674</v>
      </c>
      <c r="M45" s="4"/>
      <c r="N45" s="13">
        <v>0.45</v>
      </c>
      <c r="O45" s="13">
        <v>0.3</v>
      </c>
      <c r="P45" s="6">
        <f t="shared" si="2"/>
        <v>3.132883619685925E-2</v>
      </c>
      <c r="Q45" s="6">
        <f t="shared" si="3"/>
        <v>4.6993254295288882E-2</v>
      </c>
      <c r="R45" s="6"/>
    </row>
    <row r="46" spans="1:18">
      <c r="A46" s="4" t="s">
        <v>56</v>
      </c>
      <c r="B46" s="4">
        <v>993</v>
      </c>
      <c r="C46" s="5">
        <v>50.050352467270898</v>
      </c>
      <c r="D46" s="4" t="s">
        <v>110</v>
      </c>
      <c r="E46" s="6"/>
      <c r="F46" s="6">
        <v>0.20780725184623658</v>
      </c>
      <c r="G46" s="6"/>
      <c r="H46" s="5"/>
      <c r="I46" s="5">
        <v>5332.3822081864055</v>
      </c>
      <c r="J46" s="5"/>
      <c r="K46" s="4"/>
      <c r="L46" s="7">
        <v>12.380564476584283</v>
      </c>
      <c r="M46" s="4"/>
      <c r="N46" s="13">
        <v>0.45</v>
      </c>
      <c r="O46" s="13">
        <v>0.3</v>
      </c>
      <c r="P46" s="6">
        <f t="shared" si="2"/>
        <v>6.2342175553870977E-2</v>
      </c>
      <c r="Q46" s="6">
        <f t="shared" si="3"/>
        <v>9.3513263330806465E-2</v>
      </c>
      <c r="R46" s="6"/>
    </row>
    <row r="47" spans="1:18">
      <c r="A47" s="4" t="s">
        <v>57</v>
      </c>
      <c r="B47" s="4">
        <v>740</v>
      </c>
      <c r="C47" s="5">
        <v>48.918918918918919</v>
      </c>
      <c r="D47" s="4" t="s">
        <v>110</v>
      </c>
      <c r="E47" s="6"/>
      <c r="F47" s="6">
        <v>0.13942743316440062</v>
      </c>
      <c r="G47" s="6"/>
      <c r="H47" s="5"/>
      <c r="I47" s="5">
        <v>4800.9405989773531</v>
      </c>
      <c r="J47" s="5"/>
      <c r="K47" s="4"/>
      <c r="L47" s="7">
        <v>12.229101370608408</v>
      </c>
      <c r="M47" s="4"/>
      <c r="N47" s="13">
        <v>0.45</v>
      </c>
      <c r="O47" s="13">
        <v>0.3</v>
      </c>
      <c r="P47" s="6">
        <f t="shared" si="2"/>
        <v>4.1828229949320186E-2</v>
      </c>
      <c r="Q47" s="6">
        <f>(F47*270)/600</f>
        <v>6.2742344923980273E-2</v>
      </c>
      <c r="R47" s="6"/>
    </row>
    <row r="48" spans="1:18">
      <c r="A48" s="4" t="s">
        <v>58</v>
      </c>
      <c r="B48" s="4">
        <v>274</v>
      </c>
      <c r="C48" s="5">
        <v>37.226277372262771</v>
      </c>
      <c r="D48" s="4" t="s">
        <v>110</v>
      </c>
      <c r="E48" s="6"/>
      <c r="F48" s="6">
        <v>4.7069480174113353E-2</v>
      </c>
      <c r="G48" s="6"/>
      <c r="H48" s="5"/>
      <c r="I48" s="5">
        <v>4377.2228674942708</v>
      </c>
      <c r="J48" s="5"/>
      <c r="K48" s="4"/>
      <c r="L48" s="7">
        <v>12.095800125719977</v>
      </c>
      <c r="M48" s="4"/>
      <c r="N48" s="13">
        <v>0.45</v>
      </c>
      <c r="O48" s="13">
        <v>0.3</v>
      </c>
      <c r="P48" s="6">
        <f t="shared" si="2"/>
        <v>1.4120844052234004E-2</v>
      </c>
      <c r="Q48" s="6">
        <f t="shared" si="3"/>
        <v>2.118126607835101E-2</v>
      </c>
      <c r="R48" s="6"/>
    </row>
    <row r="49" spans="1:18">
      <c r="A49" s="4" t="s">
        <v>59</v>
      </c>
      <c r="B49" s="4">
        <v>603</v>
      </c>
      <c r="C49" s="5">
        <v>47.097844112769486</v>
      </c>
      <c r="D49" s="4" t="s">
        <v>110</v>
      </c>
      <c r="E49" s="6"/>
      <c r="F49" s="6">
        <v>8.5552488011323799E-2</v>
      </c>
      <c r="G49" s="6"/>
      <c r="H49" s="5"/>
      <c r="I49" s="5">
        <v>3615.1402633048137</v>
      </c>
      <c r="J49" s="5"/>
      <c r="K49" s="4"/>
      <c r="L49" s="7">
        <v>11.819835907840863</v>
      </c>
      <c r="M49" s="4"/>
      <c r="N49" s="13">
        <v>0.45</v>
      </c>
      <c r="O49" s="13">
        <v>0.3</v>
      </c>
      <c r="P49" s="6">
        <f t="shared" si="2"/>
        <v>2.5665746403397138E-2</v>
      </c>
      <c r="Q49" s="6">
        <f t="shared" si="3"/>
        <v>3.8498619605095714E-2</v>
      </c>
      <c r="R49" s="6"/>
    </row>
    <row r="50" spans="1:18">
      <c r="A50" s="4" t="s">
        <v>60</v>
      </c>
      <c r="B50" s="4">
        <v>505</v>
      </c>
      <c r="C50" s="5">
        <v>47.722772277227719</v>
      </c>
      <c r="D50" s="4" t="s">
        <v>110</v>
      </c>
      <c r="E50" s="6"/>
      <c r="F50" s="6">
        <v>5.1077376505770544E-2</v>
      </c>
      <c r="G50" s="6"/>
      <c r="H50" s="5"/>
      <c r="I50" s="5">
        <v>2577.1934829918632</v>
      </c>
      <c r="J50" s="5"/>
      <c r="K50" s="4"/>
      <c r="L50" s="7">
        <v>11.331585136362717</v>
      </c>
      <c r="M50" s="4"/>
      <c r="N50" s="13">
        <v>0.45</v>
      </c>
      <c r="O50" s="13">
        <v>0.3</v>
      </c>
      <c r="P50" s="6">
        <f t="shared" si="2"/>
        <v>1.5323212951731164E-2</v>
      </c>
      <c r="Q50" s="6">
        <f t="shared" si="3"/>
        <v>2.2984819427596746E-2</v>
      </c>
      <c r="R50" s="6"/>
    </row>
    <row r="51" spans="1:18">
      <c r="A51" s="4" t="s">
        <v>61</v>
      </c>
      <c r="B51" s="4">
        <v>521</v>
      </c>
      <c r="C51" s="5">
        <v>37.236084452975049</v>
      </c>
      <c r="D51" s="4" t="s">
        <v>110</v>
      </c>
      <c r="E51" s="6"/>
      <c r="F51" s="6">
        <v>4.9508781449931136E-2</v>
      </c>
      <c r="G51" s="6"/>
      <c r="H51" s="5"/>
      <c r="I51" s="5">
        <v>2421.3319579577142</v>
      </c>
      <c r="J51" s="5"/>
      <c r="K51" s="4"/>
      <c r="L51" s="7">
        <v>11.241585167084015</v>
      </c>
      <c r="M51" s="4"/>
      <c r="N51" s="13">
        <v>0.45</v>
      </c>
      <c r="O51" s="13">
        <v>0.3</v>
      </c>
      <c r="P51" s="6">
        <f t="shared" si="2"/>
        <v>1.4852634434979341E-2</v>
      </c>
      <c r="Q51" s="6">
        <f t="shared" si="3"/>
        <v>2.2278951652469011E-2</v>
      </c>
      <c r="R51" s="6"/>
    </row>
    <row r="52" spans="1:18">
      <c r="A52" s="4" t="s">
        <v>62</v>
      </c>
      <c r="B52" s="4">
        <v>523</v>
      </c>
      <c r="C52" s="5">
        <v>36.137667304015295</v>
      </c>
      <c r="D52" s="4" t="s">
        <v>110</v>
      </c>
      <c r="E52" s="6"/>
      <c r="F52" s="6">
        <v>2.4659727662919805E-2</v>
      </c>
      <c r="G52" s="6"/>
      <c r="H52" s="5"/>
      <c r="I52" s="5">
        <v>1201.4242877354864</v>
      </c>
      <c r="J52" s="5"/>
      <c r="K52" s="4"/>
      <c r="L52" s="7">
        <v>10.230530019147148</v>
      </c>
      <c r="M52" s="4"/>
      <c r="N52" s="13">
        <v>0.45</v>
      </c>
      <c r="O52" s="13">
        <v>0.3</v>
      </c>
      <c r="P52" s="6">
        <f t="shared" si="2"/>
        <v>7.3979182988759421E-3</v>
      </c>
      <c r="Q52" s="6">
        <f t="shared" si="3"/>
        <v>1.1096877448313912E-2</v>
      </c>
      <c r="R52" s="6"/>
    </row>
    <row r="53" spans="1:18">
      <c r="A53" s="4" t="s">
        <v>63</v>
      </c>
      <c r="B53" s="4">
        <v>1124</v>
      </c>
      <c r="C53" s="5">
        <v>50.177935943060504</v>
      </c>
      <c r="D53" s="4" t="s">
        <v>110</v>
      </c>
      <c r="E53" s="6"/>
      <c r="F53" s="6">
        <v>5.7371163557415764E-3</v>
      </c>
      <c r="G53" s="6"/>
      <c r="H53" s="5"/>
      <c r="I53" s="5">
        <v>130.05802864705359</v>
      </c>
      <c r="J53" s="5"/>
      <c r="K53" s="4"/>
      <c r="L53" s="7">
        <v>7.0230116511991785</v>
      </c>
      <c r="M53" s="4"/>
      <c r="N53" s="13">
        <v>0.45</v>
      </c>
      <c r="O53" s="13">
        <v>0.3</v>
      </c>
      <c r="P53" s="6">
        <f t="shared" si="2"/>
        <v>1.7211349067224727E-3</v>
      </c>
      <c r="Q53" s="6">
        <f t="shared" si="3"/>
        <v>2.5817023600837093E-3</v>
      </c>
      <c r="R53" s="6"/>
    </row>
    <row r="54" spans="1:18">
      <c r="A54" s="4" t="s">
        <v>64</v>
      </c>
      <c r="B54" s="4">
        <v>1024</v>
      </c>
      <c r="C54" s="5">
        <v>33.7890625</v>
      </c>
      <c r="D54" s="4" t="s">
        <v>110</v>
      </c>
      <c r="E54" s="6"/>
      <c r="F54" s="6">
        <v>3.1486908124284821E-3</v>
      </c>
      <c r="G54" s="6"/>
      <c r="H54" s="5"/>
      <c r="I54" s="5">
        <v>78.35015869140625</v>
      </c>
      <c r="J54" s="5"/>
      <c r="K54" s="4"/>
      <c r="L54" s="7">
        <v>6.2918642916410317</v>
      </c>
      <c r="M54" s="4"/>
      <c r="N54" s="13">
        <v>0.45</v>
      </c>
      <c r="O54" s="13">
        <v>0.3</v>
      </c>
      <c r="P54" s="6">
        <f t="shared" si="2"/>
        <v>9.446072437285447E-4</v>
      </c>
      <c r="Q54" s="6">
        <f t="shared" si="3"/>
        <v>1.416910865592817E-3</v>
      </c>
      <c r="R54" s="6"/>
    </row>
    <row r="55" spans="1:18">
      <c r="A55" s="4" t="s">
        <v>65</v>
      </c>
      <c r="B55" s="4">
        <v>1136</v>
      </c>
      <c r="C55" s="5">
        <v>50.088028169014088</v>
      </c>
      <c r="D55" s="4" t="s">
        <v>110</v>
      </c>
      <c r="E55" s="6"/>
      <c r="F55" s="6">
        <v>2.8382565069777869E-3</v>
      </c>
      <c r="G55" s="6"/>
      <c r="H55" s="5"/>
      <c r="I55" s="5">
        <v>63.66241817099781</v>
      </c>
      <c r="J55" s="5"/>
      <c r="K55" s="4"/>
      <c r="L55" s="7">
        <v>5.9923700526316672</v>
      </c>
      <c r="M55" s="4"/>
      <c r="N55" s="13">
        <v>0.45</v>
      </c>
      <c r="O55" s="13">
        <v>0.3</v>
      </c>
      <c r="P55" s="6">
        <f t="shared" si="2"/>
        <v>8.5147695209333613E-4</v>
      </c>
      <c r="Q55" s="6">
        <f t="shared" si="3"/>
        <v>1.2772154281400041E-3</v>
      </c>
      <c r="R55" s="6"/>
    </row>
    <row r="56" spans="1:18">
      <c r="A56" s="4" t="s">
        <v>66</v>
      </c>
      <c r="B56" s="4">
        <v>642</v>
      </c>
      <c r="C56" s="5">
        <v>49.688473520249218</v>
      </c>
      <c r="D56" s="4" t="s">
        <v>110</v>
      </c>
      <c r="E56" s="6"/>
      <c r="F56" s="6">
        <v>1.255552722712915E-3</v>
      </c>
      <c r="G56" s="6"/>
      <c r="H56" s="5"/>
      <c r="I56" s="5">
        <v>49.832163895924921</v>
      </c>
      <c r="J56" s="5"/>
      <c r="K56" s="4"/>
      <c r="L56" s="7">
        <v>5.6390053173964247</v>
      </c>
      <c r="M56" s="4"/>
      <c r="N56" s="13">
        <v>0.45</v>
      </c>
      <c r="O56" s="13">
        <v>0.3</v>
      </c>
      <c r="P56" s="6">
        <f t="shared" si="2"/>
        <v>3.766658168138745E-4</v>
      </c>
      <c r="Q56" s="6">
        <f t="shared" si="3"/>
        <v>5.6499872522081172E-4</v>
      </c>
      <c r="R56" s="6"/>
    </row>
    <row r="57" spans="1:18">
      <c r="A57" s="4" t="s">
        <v>67</v>
      </c>
      <c r="B57" s="4">
        <v>992</v>
      </c>
      <c r="C57" s="5">
        <v>47.681451612903224</v>
      </c>
      <c r="D57" s="4" t="s">
        <v>110</v>
      </c>
      <c r="E57" s="6"/>
      <c r="F57" s="6">
        <v>1.6251307418985717E-3</v>
      </c>
      <c r="G57" s="6"/>
      <c r="H57" s="5"/>
      <c r="I57" s="5">
        <v>41.743268730489078</v>
      </c>
      <c r="J57" s="5"/>
      <c r="K57" s="4"/>
      <c r="L57" s="7">
        <v>5.383471670867281</v>
      </c>
      <c r="M57" s="4"/>
      <c r="N57" s="13">
        <v>0.45</v>
      </c>
      <c r="O57" s="13">
        <v>0.3</v>
      </c>
      <c r="P57" s="6">
        <f t="shared" si="2"/>
        <v>4.8753922256957144E-4</v>
      </c>
      <c r="Q57" s="6">
        <f t="shared" si="3"/>
        <v>7.3130883385435727E-4</v>
      </c>
      <c r="R57" s="6"/>
    </row>
    <row r="58" spans="1:18">
      <c r="A58" s="4" t="s">
        <v>68</v>
      </c>
      <c r="B58" s="4">
        <v>1991</v>
      </c>
      <c r="C58" s="5">
        <v>50.125565042692109</v>
      </c>
      <c r="D58" s="4" t="s">
        <v>110</v>
      </c>
      <c r="E58" s="6"/>
      <c r="F58" s="6">
        <v>3.2388341455818837E-3</v>
      </c>
      <c r="G58" s="6"/>
      <c r="H58" s="5"/>
      <c r="I58" s="5">
        <v>41.450260981044522</v>
      </c>
      <c r="J58" s="5"/>
      <c r="K58" s="4"/>
      <c r="L58" s="7">
        <v>5.3733092802000257</v>
      </c>
      <c r="M58" s="4"/>
      <c r="N58" s="13">
        <v>0.45</v>
      </c>
      <c r="O58" s="13">
        <v>0.3</v>
      </c>
      <c r="P58" s="6">
        <f t="shared" si="2"/>
        <v>9.7165024367456513E-4</v>
      </c>
      <c r="Q58" s="6">
        <f t="shared" si="3"/>
        <v>1.4574753655118475E-3</v>
      </c>
      <c r="R58" s="6"/>
    </row>
    <row r="59" spans="1:18">
      <c r="A59" s="4" t="s">
        <v>69</v>
      </c>
      <c r="B59" s="4">
        <v>1020</v>
      </c>
      <c r="C59" s="5">
        <v>32.254901960784316</v>
      </c>
      <c r="D59" s="4" t="s">
        <v>110</v>
      </c>
      <c r="E59" s="6"/>
      <c r="F59" s="6">
        <v>1.5805193097680227E-3</v>
      </c>
      <c r="G59" s="6"/>
      <c r="H59" s="5"/>
      <c r="I59" s="5">
        <v>39.482937331795469</v>
      </c>
      <c r="J59" s="5"/>
      <c r="K59" s="4"/>
      <c r="L59" s="7">
        <v>5.3031574179233161</v>
      </c>
      <c r="M59" s="4"/>
      <c r="N59" s="13">
        <v>0.45</v>
      </c>
      <c r="O59" s="13">
        <v>0.3</v>
      </c>
      <c r="P59" s="6">
        <f t="shared" si="2"/>
        <v>4.741557929304068E-4</v>
      </c>
      <c r="Q59" s="6">
        <f t="shared" si="3"/>
        <v>7.1123368939561029E-4</v>
      </c>
      <c r="R59" s="6"/>
    </row>
    <row r="60" spans="1:18">
      <c r="A60" s="4" t="s">
        <v>70</v>
      </c>
      <c r="B60" s="4">
        <v>808</v>
      </c>
      <c r="C60" s="5">
        <v>42.821782178217823</v>
      </c>
      <c r="D60" s="4" t="s">
        <v>110</v>
      </c>
      <c r="E60" s="6"/>
      <c r="F60" s="6">
        <v>9.9760500987833138E-4</v>
      </c>
      <c r="G60" s="6"/>
      <c r="H60" s="5"/>
      <c r="I60" s="5">
        <v>31.459881384178033</v>
      </c>
      <c r="J60" s="5"/>
      <c r="K60" s="4"/>
      <c r="L60" s="7">
        <v>4.9754413261374424</v>
      </c>
      <c r="M60" s="4"/>
      <c r="N60" s="13">
        <v>0.45</v>
      </c>
      <c r="O60" s="13">
        <v>0.3</v>
      </c>
      <c r="P60" s="6">
        <f t="shared" si="2"/>
        <v>2.9928150296349939E-4</v>
      </c>
      <c r="Q60" s="6">
        <f t="shared" si="3"/>
        <v>4.4892225444524914E-4</v>
      </c>
      <c r="R60" s="6"/>
    </row>
    <row r="61" spans="1:18">
      <c r="A61" s="4" t="s">
        <v>71</v>
      </c>
      <c r="B61" s="4">
        <v>744</v>
      </c>
      <c r="C61" s="5">
        <v>52.688172043010752</v>
      </c>
      <c r="D61" s="4" t="s">
        <v>110</v>
      </c>
      <c r="E61" s="6"/>
      <c r="F61" s="6">
        <v>5.4171024729952389E-4</v>
      </c>
      <c r="G61" s="6"/>
      <c r="H61" s="5"/>
      <c r="I61" s="5">
        <v>18.552563880217367</v>
      </c>
      <c r="J61" s="5"/>
      <c r="K61" s="4"/>
      <c r="L61" s="7">
        <v>4.2135466694249688</v>
      </c>
      <c r="M61" s="4"/>
      <c r="N61" s="13">
        <v>0.45</v>
      </c>
      <c r="O61" s="13">
        <v>0.3</v>
      </c>
      <c r="P61" s="6">
        <f t="shared" si="2"/>
        <v>1.6251307418985717E-4</v>
      </c>
      <c r="Q61" s="6">
        <f t="shared" si="3"/>
        <v>2.4376961128478572E-4</v>
      </c>
      <c r="R61" s="6"/>
    </row>
    <row r="62" spans="1:18">
      <c r="A62" s="4" t="s">
        <v>72</v>
      </c>
      <c r="B62" s="4">
        <v>543</v>
      </c>
      <c r="C62" s="5">
        <v>46.593001841620627</v>
      </c>
      <c r="D62" s="4" t="s">
        <v>110</v>
      </c>
      <c r="E62" s="6"/>
      <c r="F62" s="6">
        <v>3.711164125145909E-4</v>
      </c>
      <c r="G62" s="6"/>
      <c r="H62" s="5"/>
      <c r="I62" s="5">
        <v>17.414866592730515</v>
      </c>
      <c r="J62" s="5"/>
      <c r="K62" s="4"/>
      <c r="L62" s="7">
        <v>4.1222475160323082</v>
      </c>
      <c r="M62" s="4"/>
      <c r="N62" s="13">
        <v>0.45</v>
      </c>
      <c r="O62" s="13">
        <v>0.3</v>
      </c>
      <c r="P62" s="6">
        <f t="shared" si="2"/>
        <v>1.1133492375437727E-4</v>
      </c>
      <c r="Q62" s="6">
        <f t="shared" si="3"/>
        <v>1.670023856315659E-4</v>
      </c>
      <c r="R62" s="6"/>
    </row>
    <row r="63" spans="1:18">
      <c r="A63" s="4" t="s">
        <v>73</v>
      </c>
      <c r="B63" s="4">
        <v>536</v>
      </c>
      <c r="C63" s="5">
        <v>45.522388059701491</v>
      </c>
      <c r="D63" s="4" t="s">
        <v>110</v>
      </c>
      <c r="E63" s="6"/>
      <c r="F63" s="6">
        <v>1.8798154104050641E-4</v>
      </c>
      <c r="G63" s="6"/>
      <c r="H63" s="5"/>
      <c r="I63" s="5">
        <v>8.9363513588772552</v>
      </c>
      <c r="J63" s="5"/>
      <c r="K63" s="4"/>
      <c r="L63" s="7">
        <v>3.1596859107254862</v>
      </c>
      <c r="M63" s="4"/>
      <c r="N63" s="13">
        <v>0.45</v>
      </c>
      <c r="O63" s="13">
        <v>0.3</v>
      </c>
      <c r="P63" s="6">
        <f t="shared" si="2"/>
        <v>5.6394462312151922E-5</v>
      </c>
      <c r="Q63" s="6">
        <f t="shared" si="3"/>
        <v>8.4591693468227886E-5</v>
      </c>
      <c r="R63" s="6"/>
    </row>
    <row r="64" spans="1:18">
      <c r="A64" s="4" t="s">
        <v>74</v>
      </c>
      <c r="B64" s="4">
        <v>1130</v>
      </c>
      <c r="C64" s="5">
        <v>50.619469026548671</v>
      </c>
      <c r="D64" s="4" t="s">
        <v>110</v>
      </c>
      <c r="E64" s="6"/>
      <c r="F64" s="6">
        <v>3.5666586193880157E-4</v>
      </c>
      <c r="G64" s="6"/>
      <c r="H64" s="5"/>
      <c r="I64" s="5">
        <v>8.0425342626673988</v>
      </c>
      <c r="J64" s="5"/>
      <c r="K64" s="4"/>
      <c r="L64" s="7">
        <v>3.0076501770359316</v>
      </c>
      <c r="M64" s="4"/>
      <c r="N64" s="13">
        <v>0.45</v>
      </c>
      <c r="O64" s="13">
        <v>0.3</v>
      </c>
      <c r="P64" s="6">
        <f t="shared" si="2"/>
        <v>1.0699975858164047E-4</v>
      </c>
      <c r="Q64" s="6">
        <f t="shared" si="3"/>
        <v>1.604996378724607E-4</v>
      </c>
      <c r="R64" s="6"/>
    </row>
    <row r="65" spans="1:18">
      <c r="A65" s="4" t="s">
        <v>75</v>
      </c>
      <c r="B65" s="4">
        <v>1957</v>
      </c>
      <c r="C65" s="5">
        <v>44.200306591722018</v>
      </c>
      <c r="D65" s="4" t="s">
        <v>110</v>
      </c>
      <c r="E65" s="6"/>
      <c r="F65" s="6">
        <v>1.0297200408555078E-4</v>
      </c>
      <c r="G65" s="6"/>
      <c r="H65" s="5"/>
      <c r="I65" s="5">
        <v>1.3407202216066483</v>
      </c>
      <c r="J65" s="5"/>
      <c r="K65" s="4"/>
      <c r="L65" s="7">
        <v>0.42300821038742359</v>
      </c>
      <c r="M65" s="4"/>
      <c r="N65" s="13">
        <v>0.45</v>
      </c>
      <c r="O65" s="13">
        <v>0.3</v>
      </c>
      <c r="P65" s="6">
        <f t="shared" si="2"/>
        <v>3.0891601225665234E-5</v>
      </c>
      <c r="Q65" s="6">
        <f t="shared" si="3"/>
        <v>4.6337401838497854E-5</v>
      </c>
      <c r="R65" s="6"/>
    </row>
    <row r="66" spans="1:18">
      <c r="A66" s="4" t="s">
        <v>76</v>
      </c>
      <c r="B66" s="4">
        <v>1133</v>
      </c>
      <c r="C66" s="5">
        <v>48.014121800529566</v>
      </c>
      <c r="D66" s="4" t="s">
        <v>110</v>
      </c>
      <c r="E66" s="6"/>
      <c r="F66" s="6">
        <v>4.4465183582396926E-5</v>
      </c>
      <c r="G66" s="6"/>
      <c r="H66" s="5"/>
      <c r="I66" s="5">
        <v>1</v>
      </c>
      <c r="J66" s="5"/>
      <c r="K66" s="4"/>
      <c r="L66" s="7">
        <v>0</v>
      </c>
      <c r="M66" s="4"/>
      <c r="N66" s="13">
        <v>0.45</v>
      </c>
      <c r="O66" s="13">
        <v>0.3</v>
      </c>
      <c r="P66" s="6">
        <f t="shared" si="2"/>
        <v>1.3339555074719077E-5</v>
      </c>
      <c r="Q66" s="6">
        <f t="shared" si="3"/>
        <v>2.0009332612078618E-5</v>
      </c>
      <c r="R66" s="6"/>
    </row>
    <row r="67" spans="1:18">
      <c r="A67" s="4" t="s">
        <v>77</v>
      </c>
      <c r="B67" s="4">
        <v>274</v>
      </c>
      <c r="C67" s="5">
        <v>31.386861313868614</v>
      </c>
      <c r="D67" s="4" t="s">
        <v>111</v>
      </c>
      <c r="E67" s="6"/>
      <c r="F67" s="6"/>
      <c r="G67" s="6">
        <v>5.3710969401151081</v>
      </c>
      <c r="H67" s="5"/>
      <c r="I67" s="5"/>
      <c r="J67" s="5">
        <v>459455.58058500721</v>
      </c>
      <c r="K67" s="4"/>
      <c r="L67" s="4"/>
      <c r="M67" s="7">
        <v>18.809565865293056</v>
      </c>
      <c r="N67" s="13">
        <v>0.25</v>
      </c>
      <c r="O67" s="13">
        <v>0.25</v>
      </c>
      <c r="P67" s="6">
        <f>(G67*150)/600</f>
        <v>1.342774235028777</v>
      </c>
      <c r="Q67" s="6">
        <f>(G67*150)/600</f>
        <v>1.342774235028777</v>
      </c>
      <c r="R67" s="6"/>
    </row>
    <row r="68" spans="1:18">
      <c r="A68" s="4" t="s">
        <v>78</v>
      </c>
      <c r="B68" s="4">
        <v>994</v>
      </c>
      <c r="C68" s="5">
        <v>50.301810865191143</v>
      </c>
      <c r="D68" s="4" t="s">
        <v>111</v>
      </c>
      <c r="E68" s="6"/>
      <c r="F68" s="6"/>
      <c r="G68" s="6">
        <v>11.844511562104946</v>
      </c>
      <c r="H68" s="5"/>
      <c r="I68" s="5"/>
      <c r="J68" s="5">
        <v>279294.17282771075</v>
      </c>
      <c r="K68" s="4"/>
      <c r="L68" s="4"/>
      <c r="M68" s="7">
        <v>18.091425948089537</v>
      </c>
      <c r="N68" s="13">
        <v>0.25</v>
      </c>
      <c r="O68" s="13">
        <v>0.25</v>
      </c>
      <c r="P68" s="6">
        <f t="shared" ref="P68:P98" si="4">(G68*150)/600</f>
        <v>2.9611278905262366</v>
      </c>
      <c r="Q68" s="6">
        <f t="shared" ref="Q68:Q98" si="5">(G68*150)/600</f>
        <v>2.9611278905262366</v>
      </c>
      <c r="R68" s="6"/>
    </row>
    <row r="69" spans="1:18">
      <c r="A69" s="4" t="s">
        <v>79</v>
      </c>
      <c r="B69" s="4">
        <v>2023</v>
      </c>
      <c r="C69" s="5">
        <v>32.72367770637667</v>
      </c>
      <c r="D69" s="4" t="s">
        <v>111</v>
      </c>
      <c r="E69" s="6"/>
      <c r="F69" s="6"/>
      <c r="G69" s="6">
        <v>23.279178433479622</v>
      </c>
      <c r="H69" s="5"/>
      <c r="I69" s="5"/>
      <c r="J69" s="5">
        <v>269713.61458306102</v>
      </c>
      <c r="K69" s="4"/>
      <c r="L69" s="4"/>
      <c r="M69" s="7">
        <v>18.041068822097543</v>
      </c>
      <c r="N69" s="13">
        <v>0.25</v>
      </c>
      <c r="O69" s="13">
        <v>0.25</v>
      </c>
      <c r="P69" s="6">
        <f t="shared" si="4"/>
        <v>5.8197946083699055</v>
      </c>
      <c r="Q69" s="6">
        <f t="shared" si="5"/>
        <v>5.8197946083699055</v>
      </c>
      <c r="R69" s="6"/>
    </row>
    <row r="70" spans="1:18">
      <c r="A70" s="4" t="s">
        <v>80</v>
      </c>
      <c r="B70" s="4">
        <v>522</v>
      </c>
      <c r="C70" s="5">
        <v>34.865900383141764</v>
      </c>
      <c r="D70" s="4" t="s">
        <v>111</v>
      </c>
      <c r="E70" s="6"/>
      <c r="F70" s="6"/>
      <c r="G70" s="6">
        <v>5.638622841346896</v>
      </c>
      <c r="H70" s="5"/>
      <c r="I70" s="5"/>
      <c r="J70" s="5">
        <v>253182.47800237816</v>
      </c>
      <c r="K70" s="4"/>
      <c r="L70" s="4"/>
      <c r="M70" s="7">
        <v>17.949818038074341</v>
      </c>
      <c r="N70" s="13">
        <v>0.25</v>
      </c>
      <c r="O70" s="13">
        <v>0.25</v>
      </c>
      <c r="P70" s="6">
        <f t="shared" si="4"/>
        <v>1.409655710336724</v>
      </c>
      <c r="Q70" s="6">
        <f t="shared" si="5"/>
        <v>1.409655710336724</v>
      </c>
      <c r="R70" s="6"/>
    </row>
    <row r="71" spans="1:18">
      <c r="A71" s="4" t="s">
        <v>81</v>
      </c>
      <c r="B71" s="4">
        <v>523</v>
      </c>
      <c r="C71" s="5">
        <v>31.166347992351817</v>
      </c>
      <c r="D71" s="4" t="s">
        <v>111</v>
      </c>
      <c r="E71" s="6"/>
      <c r="F71" s="6"/>
      <c r="G71" s="6">
        <v>1.4069603839307259</v>
      </c>
      <c r="H71" s="5"/>
      <c r="I71" s="5"/>
      <c r="J71" s="5">
        <v>63053.802646154509</v>
      </c>
      <c r="K71" s="4"/>
      <c r="L71" s="4"/>
      <c r="M71" s="7">
        <v>15.944295758720227</v>
      </c>
      <c r="N71" s="13">
        <v>0.25</v>
      </c>
      <c r="O71" s="13">
        <v>0.25</v>
      </c>
      <c r="P71" s="6">
        <f t="shared" si="4"/>
        <v>0.35174009598268147</v>
      </c>
      <c r="Q71" s="6">
        <f t="shared" si="5"/>
        <v>0.35174009598268147</v>
      </c>
      <c r="R71" s="6"/>
    </row>
    <row r="72" spans="1:18">
      <c r="A72" s="4" t="s">
        <v>82</v>
      </c>
      <c r="B72" s="4">
        <v>743</v>
      </c>
      <c r="C72" s="5">
        <v>45.625841184387617</v>
      </c>
      <c r="D72" s="4" t="s">
        <v>111</v>
      </c>
      <c r="E72" s="6"/>
      <c r="F72" s="6"/>
      <c r="G72" s="6">
        <v>0.99036376957707883</v>
      </c>
      <c r="H72" s="5"/>
      <c r="I72" s="5"/>
      <c r="J72" s="5">
        <v>31241.870891895458</v>
      </c>
      <c r="K72" s="4"/>
      <c r="L72" s="4"/>
      <c r="M72" s="7">
        <v>14.931193230136914</v>
      </c>
      <c r="N72" s="13">
        <v>0.25</v>
      </c>
      <c r="O72" s="13">
        <v>0.25</v>
      </c>
      <c r="P72" s="6">
        <f t="shared" si="4"/>
        <v>0.24759094239426971</v>
      </c>
      <c r="Q72" s="6">
        <f t="shared" si="5"/>
        <v>0.24759094239426971</v>
      </c>
      <c r="R72" s="6"/>
    </row>
    <row r="73" spans="1:18">
      <c r="A73" s="4" t="s">
        <v>83</v>
      </c>
      <c r="B73" s="4">
        <v>1019</v>
      </c>
      <c r="C73" s="5">
        <v>50.147203140333666</v>
      </c>
      <c r="D73" s="4" t="s">
        <v>111</v>
      </c>
      <c r="E73" s="6"/>
      <c r="F73" s="6"/>
      <c r="G73" s="6">
        <v>0.36106000039046604</v>
      </c>
      <c r="H73" s="5"/>
      <c r="I73" s="5"/>
      <c r="J73" s="5">
        <v>8304.9361368541377</v>
      </c>
      <c r="K73" s="4"/>
      <c r="L73" s="4"/>
      <c r="M73" s="7">
        <v>13.019753358882483</v>
      </c>
      <c r="N73" s="13">
        <v>0.25</v>
      </c>
      <c r="O73" s="13">
        <v>0.25</v>
      </c>
      <c r="P73" s="6">
        <f t="shared" si="4"/>
        <v>9.026500009761651E-2</v>
      </c>
      <c r="Q73" s="6">
        <f t="shared" si="5"/>
        <v>9.026500009761651E-2</v>
      </c>
      <c r="R73" s="6"/>
    </row>
    <row r="74" spans="1:18">
      <c r="A74" s="4" t="s">
        <v>84</v>
      </c>
      <c r="B74" s="4">
        <v>1022</v>
      </c>
      <c r="C74" s="5">
        <v>35.61643835616438</v>
      </c>
      <c r="D74" s="4" t="s">
        <v>111</v>
      </c>
      <c r="E74" s="6"/>
      <c r="F74" s="6"/>
      <c r="G74" s="6">
        <v>0.36000013737562125</v>
      </c>
      <c r="H74" s="5"/>
      <c r="I74" s="5"/>
      <c r="J74" s="5">
        <v>8256.2507343338912</v>
      </c>
      <c r="K74" s="4"/>
      <c r="L74" s="4"/>
      <c r="M74" s="7">
        <v>13.011271069338864</v>
      </c>
      <c r="N74" s="13">
        <v>0.25</v>
      </c>
      <c r="O74" s="13">
        <v>0.25</v>
      </c>
      <c r="P74" s="6">
        <f t="shared" si="4"/>
        <v>9.0000034343905314E-2</v>
      </c>
      <c r="Q74" s="6">
        <f t="shared" si="5"/>
        <v>9.0000034343905314E-2</v>
      </c>
      <c r="R74" s="6"/>
    </row>
    <row r="75" spans="1:18">
      <c r="A75" s="4" t="s">
        <v>85</v>
      </c>
      <c r="B75" s="4">
        <v>984</v>
      </c>
      <c r="C75" s="5">
        <v>47.256097560975604</v>
      </c>
      <c r="D75" s="4" t="s">
        <v>111</v>
      </c>
      <c r="E75" s="6"/>
      <c r="F75" s="6"/>
      <c r="G75" s="6">
        <v>0.1869512908525838</v>
      </c>
      <c r="H75" s="5"/>
      <c r="I75" s="5"/>
      <c r="J75" s="5">
        <v>4453.120761451517</v>
      </c>
      <c r="K75" s="4"/>
      <c r="L75" s="4"/>
      <c r="M75" s="7">
        <v>12.120601020535627</v>
      </c>
      <c r="N75" s="13">
        <v>0.25</v>
      </c>
      <c r="O75" s="13">
        <v>0.25</v>
      </c>
      <c r="P75" s="6">
        <f t="shared" si="4"/>
        <v>4.673782271314595E-2</v>
      </c>
      <c r="Q75" s="6">
        <f t="shared" si="5"/>
        <v>4.673782271314595E-2</v>
      </c>
      <c r="R75" s="6"/>
    </row>
    <row r="76" spans="1:18">
      <c r="A76" s="4" t="s">
        <v>86</v>
      </c>
      <c r="B76" s="4">
        <v>1022</v>
      </c>
      <c r="C76" s="5">
        <v>32.681017612524457</v>
      </c>
      <c r="D76" s="4" t="s">
        <v>111</v>
      </c>
      <c r="E76" s="6"/>
      <c r="F76" s="6"/>
      <c r="G76" s="6">
        <v>0.18000006868781063</v>
      </c>
      <c r="H76" s="5"/>
      <c r="I76" s="5"/>
      <c r="J76" s="5">
        <v>4128.1253671669456</v>
      </c>
      <c r="K76" s="4"/>
      <c r="L76" s="4"/>
      <c r="M76" s="7">
        <v>12.011271069338868</v>
      </c>
      <c r="N76" s="13">
        <v>0.25</v>
      </c>
      <c r="O76" s="13">
        <v>0.25</v>
      </c>
      <c r="P76" s="6">
        <f t="shared" si="4"/>
        <v>4.5000017171952657E-2</v>
      </c>
      <c r="Q76" s="6">
        <f t="shared" si="5"/>
        <v>4.5000017171952657E-2</v>
      </c>
      <c r="R76" s="6"/>
    </row>
    <row r="77" spans="1:18">
      <c r="A77" s="4" t="s">
        <v>87</v>
      </c>
      <c r="B77" s="4">
        <v>1023</v>
      </c>
      <c r="C77" s="5">
        <v>32.74682306940371</v>
      </c>
      <c r="D77" s="4" t="s">
        <v>111</v>
      </c>
      <c r="E77" s="6"/>
      <c r="F77" s="6"/>
      <c r="G77" s="6">
        <v>8.9912057770744111E-2</v>
      </c>
      <c r="H77" s="5"/>
      <c r="I77" s="5"/>
      <c r="J77" s="5">
        <v>2060.0293427129109</v>
      </c>
      <c r="K77" s="4"/>
      <c r="L77" s="4"/>
      <c r="M77" s="7">
        <v>11.00844917172345</v>
      </c>
      <c r="N77" s="13">
        <v>0.25</v>
      </c>
      <c r="O77" s="13">
        <v>0.25</v>
      </c>
      <c r="P77" s="6">
        <f t="shared" si="4"/>
        <v>2.2478014442686028E-2</v>
      </c>
      <c r="Q77" s="6">
        <f t="shared" si="5"/>
        <v>2.2478014442686028E-2</v>
      </c>
      <c r="R77" s="6"/>
    </row>
    <row r="78" spans="1:18">
      <c r="A78" s="4" t="s">
        <v>88</v>
      </c>
      <c r="B78" s="4">
        <v>538</v>
      </c>
      <c r="C78" s="5">
        <v>45.539033457249076</v>
      </c>
      <c r="D78" s="4" t="s">
        <v>111</v>
      </c>
      <c r="E78" s="6"/>
      <c r="F78" s="6"/>
      <c r="G78" s="6">
        <v>4.2741651997895556E-2</v>
      </c>
      <c r="H78" s="5"/>
      <c r="I78" s="5"/>
      <c r="J78" s="5">
        <v>1862.0876991749703</v>
      </c>
      <c r="K78" s="4"/>
      <c r="L78" s="4"/>
      <c r="M78" s="7">
        <v>10.86270530610086</v>
      </c>
      <c r="N78" s="13">
        <v>0.25</v>
      </c>
      <c r="O78" s="13">
        <v>0.25</v>
      </c>
      <c r="P78" s="6">
        <f t="shared" si="4"/>
        <v>1.0685412999473889E-2</v>
      </c>
      <c r="Q78" s="6">
        <f t="shared" si="5"/>
        <v>1.0685412999473889E-2</v>
      </c>
      <c r="R78" s="6"/>
    </row>
    <row r="79" spans="1:18">
      <c r="A79" s="4" t="s">
        <v>89</v>
      </c>
      <c r="B79" s="4">
        <v>1136</v>
      </c>
      <c r="C79" s="5">
        <v>51.408450704225352</v>
      </c>
      <c r="D79" s="4" t="s">
        <v>111</v>
      </c>
      <c r="E79" s="6"/>
      <c r="F79" s="6"/>
      <c r="G79" s="6">
        <v>8.0968340756576787E-2</v>
      </c>
      <c r="H79" s="5"/>
      <c r="I79" s="5"/>
      <c r="J79" s="5">
        <v>1670.5828208688756</v>
      </c>
      <c r="K79" s="4"/>
      <c r="L79" s="4"/>
      <c r="M79" s="7">
        <v>10.706135792204744</v>
      </c>
      <c r="N79" s="13">
        <v>0.25</v>
      </c>
      <c r="O79" s="13">
        <v>0.25</v>
      </c>
      <c r="P79" s="6">
        <f t="shared" si="4"/>
        <v>2.0242085189144197E-2</v>
      </c>
      <c r="Q79" s="6">
        <f t="shared" si="5"/>
        <v>2.0242085189144197E-2</v>
      </c>
      <c r="R79" s="6"/>
    </row>
    <row r="80" spans="1:18">
      <c r="A80" s="4" t="s">
        <v>90</v>
      </c>
      <c r="B80" s="4">
        <v>523</v>
      </c>
      <c r="C80" s="5">
        <v>34.416826003824092</v>
      </c>
      <c r="D80" s="4" t="s">
        <v>111</v>
      </c>
      <c r="E80" s="6"/>
      <c r="F80" s="6"/>
      <c r="G80" s="6">
        <v>2.1983755998917592E-2</v>
      </c>
      <c r="H80" s="5"/>
      <c r="I80" s="5"/>
      <c r="J80" s="5">
        <v>985.2156663461642</v>
      </c>
      <c r="K80" s="4"/>
      <c r="L80" s="4"/>
      <c r="M80" s="7">
        <v>9.9442957587202248</v>
      </c>
      <c r="N80" s="13">
        <v>0.25</v>
      </c>
      <c r="O80" s="13">
        <v>0.25</v>
      </c>
      <c r="P80" s="6">
        <f t="shared" si="4"/>
        <v>5.4959389997293979E-3</v>
      </c>
      <c r="Q80" s="6">
        <f t="shared" si="5"/>
        <v>5.4959389997293979E-3</v>
      </c>
      <c r="R80" s="6"/>
    </row>
    <row r="81" spans="1:18">
      <c r="A81" s="4" t="s">
        <v>91</v>
      </c>
      <c r="B81" s="4">
        <v>536</v>
      </c>
      <c r="C81" s="5">
        <v>46.268656716417908</v>
      </c>
      <c r="D81" s="4" t="s">
        <v>111</v>
      </c>
      <c r="E81" s="6"/>
      <c r="F81" s="6"/>
      <c r="G81" s="6">
        <v>2.1450567887003547E-2</v>
      </c>
      <c r="H81" s="5"/>
      <c r="I81" s="5"/>
      <c r="J81" s="5">
        <v>938.00490086879017</v>
      </c>
      <c r="K81" s="4"/>
      <c r="L81" s="4"/>
      <c r="M81" s="7">
        <v>9.8734516502985628</v>
      </c>
      <c r="N81" s="13">
        <v>0.25</v>
      </c>
      <c r="O81" s="13">
        <v>0.25</v>
      </c>
      <c r="P81" s="6">
        <f t="shared" si="4"/>
        <v>5.3626419717508868E-3</v>
      </c>
      <c r="Q81" s="6">
        <f t="shared" si="5"/>
        <v>5.3626419717508868E-3</v>
      </c>
      <c r="R81" s="6"/>
    </row>
    <row r="82" spans="1:18">
      <c r="A82" s="4" t="s">
        <v>92</v>
      </c>
      <c r="B82" s="4">
        <v>1119</v>
      </c>
      <c r="C82" s="5">
        <v>50.580875781948166</v>
      </c>
      <c r="D82" s="4" t="s">
        <v>111</v>
      </c>
      <c r="E82" s="6"/>
      <c r="F82" s="6"/>
      <c r="G82" s="6">
        <v>4.1099211393865603E-2</v>
      </c>
      <c r="H82" s="5"/>
      <c r="I82" s="5"/>
      <c r="J82" s="5">
        <v>860.86391765915084</v>
      </c>
      <c r="K82" s="4"/>
      <c r="L82" s="4"/>
      <c r="M82" s="7">
        <v>9.7496413892613205</v>
      </c>
      <c r="N82" s="13">
        <v>0.25</v>
      </c>
      <c r="O82" s="13">
        <v>0.25</v>
      </c>
      <c r="P82" s="6">
        <f t="shared" si="4"/>
        <v>1.0274802848466401E-2</v>
      </c>
      <c r="Q82" s="6">
        <f t="shared" si="5"/>
        <v>1.0274802848466401E-2</v>
      </c>
      <c r="R82" s="6"/>
    </row>
    <row r="83" spans="1:18">
      <c r="A83" s="4" t="s">
        <v>93</v>
      </c>
      <c r="B83" s="4">
        <v>1143</v>
      </c>
      <c r="C83" s="5">
        <v>51.44356955380578</v>
      </c>
      <c r="D83" s="4" t="s">
        <v>111</v>
      </c>
      <c r="E83" s="6"/>
      <c r="F83" s="6"/>
      <c r="G83" s="6">
        <v>4.0236235826540338E-2</v>
      </c>
      <c r="H83" s="5"/>
      <c r="I83" s="5"/>
      <c r="J83" s="5">
        <v>825.09169818339626</v>
      </c>
      <c r="K83" s="4"/>
      <c r="L83" s="4"/>
      <c r="M83" s="7">
        <v>9.6884106547851516</v>
      </c>
      <c r="N83" s="13">
        <v>0.25</v>
      </c>
      <c r="O83" s="13">
        <v>0.25</v>
      </c>
      <c r="P83" s="6">
        <f t="shared" si="4"/>
        <v>1.0059058956635085E-2</v>
      </c>
      <c r="Q83" s="6">
        <f t="shared" si="5"/>
        <v>1.0059058956635085E-2</v>
      </c>
      <c r="R83" s="6"/>
    </row>
    <row r="84" spans="1:18">
      <c r="A84" s="4" t="s">
        <v>94</v>
      </c>
      <c r="B84" s="4">
        <v>1136</v>
      </c>
      <c r="C84" s="5">
        <v>47.095070422535215</v>
      </c>
      <c r="D84" s="4" t="s">
        <v>111</v>
      </c>
      <c r="E84" s="6"/>
      <c r="F84" s="6"/>
      <c r="G84" s="6">
        <v>2.0242085189144197E-2</v>
      </c>
      <c r="H84" s="5"/>
      <c r="I84" s="5"/>
      <c r="J84" s="5">
        <v>417.6457052172189</v>
      </c>
      <c r="K84" s="4"/>
      <c r="L84" s="4"/>
      <c r="M84" s="7">
        <v>8.7061357922047442</v>
      </c>
      <c r="N84" s="13">
        <v>0.25</v>
      </c>
      <c r="O84" s="13">
        <v>0.25</v>
      </c>
      <c r="P84" s="6">
        <f t="shared" si="4"/>
        <v>5.0605212972860492E-3</v>
      </c>
      <c r="Q84" s="6">
        <f t="shared" si="5"/>
        <v>5.0605212972860492E-3</v>
      </c>
      <c r="R84" s="6"/>
    </row>
    <row r="85" spans="1:18">
      <c r="A85" s="4" t="s">
        <v>95</v>
      </c>
      <c r="B85" s="4">
        <v>1136</v>
      </c>
      <c r="C85" s="5">
        <v>50.176056338028175</v>
      </c>
      <c r="D85" s="4" t="s">
        <v>111</v>
      </c>
      <c r="E85" s="6"/>
      <c r="F85" s="6"/>
      <c r="G85" s="6">
        <v>5.0605212972860492E-3</v>
      </c>
      <c r="H85" s="5"/>
      <c r="I85" s="5"/>
      <c r="J85" s="5">
        <v>104.41142630430473</v>
      </c>
      <c r="K85" s="4"/>
      <c r="L85" s="4"/>
      <c r="M85" s="7">
        <v>6.7061357922047451</v>
      </c>
      <c r="N85" s="13">
        <v>0.25</v>
      </c>
      <c r="O85" s="13">
        <v>0.25</v>
      </c>
      <c r="P85" s="6">
        <f t="shared" si="4"/>
        <v>1.2651303243215123E-3</v>
      </c>
      <c r="Q85" s="6">
        <f t="shared" si="5"/>
        <v>1.2651303243215123E-3</v>
      </c>
      <c r="R85" s="6"/>
    </row>
    <row r="86" spans="1:18">
      <c r="A86" s="4" t="s">
        <v>96</v>
      </c>
      <c r="B86" s="4">
        <v>1138</v>
      </c>
      <c r="C86" s="5">
        <v>47.803163444639715</v>
      </c>
      <c r="D86" s="4" t="s">
        <v>111</v>
      </c>
      <c r="E86" s="6"/>
      <c r="F86" s="6"/>
      <c r="G86" s="6">
        <v>5.0516275867460037E-3</v>
      </c>
      <c r="H86" s="5"/>
      <c r="I86" s="5"/>
      <c r="J86" s="5">
        <v>104.04474905871925</v>
      </c>
      <c r="K86" s="4"/>
      <c r="L86" s="4"/>
      <c r="M86" s="7">
        <v>6.7010603466009453</v>
      </c>
      <c r="N86" s="13">
        <v>0.25</v>
      </c>
      <c r="O86" s="13">
        <v>0.25</v>
      </c>
      <c r="P86" s="6">
        <f t="shared" si="4"/>
        <v>1.2629068966865009E-3</v>
      </c>
      <c r="Q86" s="6">
        <f t="shared" si="5"/>
        <v>1.2629068966865009E-3</v>
      </c>
      <c r="R86" s="6"/>
    </row>
    <row r="87" spans="1:18">
      <c r="A87" s="4" t="s">
        <v>97</v>
      </c>
      <c r="B87" s="4">
        <v>1023</v>
      </c>
      <c r="C87" s="5">
        <v>31.182795698924732</v>
      </c>
      <c r="D87" s="4" t="s">
        <v>111</v>
      </c>
      <c r="E87" s="6"/>
      <c r="F87" s="6"/>
      <c r="G87" s="6">
        <v>2.8097518053357535E-3</v>
      </c>
      <c r="H87" s="5"/>
      <c r="I87" s="5"/>
      <c r="J87" s="5">
        <v>64.375916959778465</v>
      </c>
      <c r="K87" s="4"/>
      <c r="L87" s="4"/>
      <c r="M87" s="7">
        <v>6.0084491717234512</v>
      </c>
      <c r="N87" s="13">
        <v>0.25</v>
      </c>
      <c r="O87" s="13">
        <v>0.25</v>
      </c>
      <c r="P87" s="6">
        <f t="shared" si="4"/>
        <v>7.0243795133393837E-4</v>
      </c>
      <c r="Q87" s="6">
        <f t="shared" si="5"/>
        <v>7.0243795133393837E-4</v>
      </c>
      <c r="R87" s="6"/>
    </row>
    <row r="88" spans="1:18">
      <c r="A88" s="4" t="s">
        <v>98</v>
      </c>
      <c r="B88" s="4">
        <v>1033</v>
      </c>
      <c r="C88" s="5">
        <v>41.529525653436593</v>
      </c>
      <c r="D88" s="4" t="s">
        <v>111</v>
      </c>
      <c r="E88" s="6"/>
      <c r="F88" s="6"/>
      <c r="G88" s="6">
        <v>2.7825518846645463E-3</v>
      </c>
      <c r="H88" s="5"/>
      <c r="I88" s="5"/>
      <c r="J88" s="5">
        <v>63.13556226331638</v>
      </c>
      <c r="K88" s="4"/>
      <c r="L88" s="4"/>
      <c r="M88" s="7">
        <v>5.9803809534839898</v>
      </c>
      <c r="N88" s="13">
        <v>0.25</v>
      </c>
      <c r="O88" s="13">
        <v>0.25</v>
      </c>
      <c r="P88" s="6">
        <f t="shared" si="4"/>
        <v>6.9563797116613659E-4</v>
      </c>
      <c r="Q88" s="6">
        <f t="shared" si="5"/>
        <v>6.9563797116613659E-4</v>
      </c>
      <c r="R88" s="6"/>
    </row>
    <row r="89" spans="1:18">
      <c r="A89" s="4" t="s">
        <v>99</v>
      </c>
      <c r="B89" s="4">
        <v>872</v>
      </c>
      <c r="C89" s="5">
        <v>50</v>
      </c>
      <c r="D89" s="4" t="s">
        <v>111</v>
      </c>
      <c r="E89" s="6"/>
      <c r="F89" s="6"/>
      <c r="G89" s="6">
        <v>1.6481514316849057E-3</v>
      </c>
      <c r="H89" s="5"/>
      <c r="I89" s="5"/>
      <c r="J89" s="5">
        <v>44.300816429593468</v>
      </c>
      <c r="K89" s="4"/>
      <c r="L89" s="4"/>
      <c r="M89" s="7">
        <v>5.4692613816602549</v>
      </c>
      <c r="N89" s="13">
        <v>0.25</v>
      </c>
      <c r="O89" s="13">
        <v>0.25</v>
      </c>
      <c r="P89" s="6">
        <f t="shared" si="4"/>
        <v>4.1203785792122644E-4</v>
      </c>
      <c r="Q89" s="6">
        <f t="shared" si="5"/>
        <v>4.1203785792122644E-4</v>
      </c>
      <c r="R89" s="6"/>
    </row>
    <row r="90" spans="1:18">
      <c r="A90" s="4" t="s">
        <v>100</v>
      </c>
      <c r="B90" s="4">
        <v>642</v>
      </c>
      <c r="C90" s="5">
        <v>48.442367601246104</v>
      </c>
      <c r="D90" s="4" t="s">
        <v>111</v>
      </c>
      <c r="E90" s="6"/>
      <c r="F90" s="6"/>
      <c r="G90" s="6">
        <v>1.1193053336676308E-3</v>
      </c>
      <c r="H90" s="5"/>
      <c r="I90" s="5"/>
      <c r="J90" s="5">
        <v>40.864354965499174</v>
      </c>
      <c r="K90" s="4"/>
      <c r="L90" s="4"/>
      <c r="M90" s="7">
        <v>5.3527710569695026</v>
      </c>
      <c r="N90" s="13">
        <v>0.25</v>
      </c>
      <c r="O90" s="13">
        <v>0.25</v>
      </c>
      <c r="P90" s="6">
        <f t="shared" si="4"/>
        <v>2.7982633341690769E-4</v>
      </c>
      <c r="Q90" s="6">
        <f t="shared" si="5"/>
        <v>2.7982633341690769E-4</v>
      </c>
      <c r="R90" s="6"/>
    </row>
    <row r="91" spans="1:18">
      <c r="A91" s="4" t="s">
        <v>101</v>
      </c>
      <c r="B91" s="4">
        <v>493</v>
      </c>
      <c r="C91" s="5">
        <v>49.898580121703858</v>
      </c>
      <c r="D91" s="4" t="s">
        <v>111</v>
      </c>
      <c r="E91" s="6"/>
      <c r="F91" s="6"/>
      <c r="G91" s="6">
        <v>7.2879718480184472E-4</v>
      </c>
      <c r="H91" s="5"/>
      <c r="I91" s="5"/>
      <c r="J91" s="5">
        <v>34.64901316195499</v>
      </c>
      <c r="K91" s="4"/>
      <c r="L91" s="4"/>
      <c r="M91" s="7">
        <v>5.114742358458285</v>
      </c>
      <c r="N91" s="13">
        <v>0.25</v>
      </c>
      <c r="O91" s="13">
        <v>0.25</v>
      </c>
      <c r="P91" s="6">
        <f t="shared" si="4"/>
        <v>1.8219929620046118E-4</v>
      </c>
      <c r="Q91" s="6">
        <f t="shared" si="5"/>
        <v>1.8219929620046118E-4</v>
      </c>
      <c r="R91" s="6"/>
    </row>
    <row r="92" spans="1:18">
      <c r="A92" s="4" t="s">
        <v>102</v>
      </c>
      <c r="B92" s="4">
        <v>751</v>
      </c>
      <c r="C92" s="5">
        <v>47.270306258322236</v>
      </c>
      <c r="D92" s="4" t="s">
        <v>111</v>
      </c>
      <c r="E92" s="6"/>
      <c r="F92" s="6"/>
      <c r="G92" s="6">
        <v>9.5684956619789473E-4</v>
      </c>
      <c r="H92" s="5"/>
      <c r="I92" s="5"/>
      <c r="J92" s="5">
        <v>29.863095987418461</v>
      </c>
      <c r="K92" s="4"/>
      <c r="L92" s="4"/>
      <c r="M92" s="7">
        <v>4.9002918361855645</v>
      </c>
      <c r="N92" s="13">
        <v>0.25</v>
      </c>
      <c r="O92" s="13">
        <v>0.25</v>
      </c>
      <c r="P92" s="6">
        <f t="shared" si="4"/>
        <v>2.3921239154947366E-4</v>
      </c>
      <c r="Q92" s="6">
        <f t="shared" si="5"/>
        <v>2.3921239154947366E-4</v>
      </c>
      <c r="R92" s="6"/>
    </row>
    <row r="93" spans="1:18">
      <c r="A93" s="4" t="s">
        <v>103</v>
      </c>
      <c r="B93" s="4">
        <v>1123</v>
      </c>
      <c r="C93" s="5">
        <v>45.32502226179875</v>
      </c>
      <c r="D93" s="4" t="s">
        <v>111</v>
      </c>
      <c r="E93" s="6"/>
      <c r="F93" s="6"/>
      <c r="G93" s="6">
        <v>1.2797756441934444E-3</v>
      </c>
      <c r="H93" s="5"/>
      <c r="I93" s="5"/>
      <c r="J93" s="5">
        <v>26.710694940803045</v>
      </c>
      <c r="K93" s="4"/>
      <c r="L93" s="4"/>
      <c r="M93" s="7">
        <v>4.7393456064129058</v>
      </c>
      <c r="N93" s="13">
        <v>0.25</v>
      </c>
      <c r="O93" s="13">
        <v>0.25</v>
      </c>
      <c r="P93" s="6">
        <f t="shared" si="4"/>
        <v>3.199439110483611E-4</v>
      </c>
      <c r="Q93" s="6">
        <f t="shared" si="5"/>
        <v>3.199439110483611E-4</v>
      </c>
      <c r="R93" s="6"/>
    </row>
    <row r="94" spans="1:18">
      <c r="A94" s="4" t="s">
        <v>104</v>
      </c>
      <c r="B94" s="4">
        <v>644</v>
      </c>
      <c r="C94" s="5">
        <v>49.378881987577635</v>
      </c>
      <c r="D94" s="4" t="s">
        <v>111</v>
      </c>
      <c r="E94" s="6"/>
      <c r="F94" s="6"/>
      <c r="G94" s="6">
        <v>5.5791461507346185E-4</v>
      </c>
      <c r="H94" s="5"/>
      <c r="I94" s="5"/>
      <c r="J94" s="5">
        <v>20.305466610084487</v>
      </c>
      <c r="K94" s="4"/>
      <c r="L94" s="4"/>
      <c r="M94" s="7">
        <v>4.3437962749848742</v>
      </c>
      <c r="N94" s="13">
        <v>0.25</v>
      </c>
      <c r="O94" s="13">
        <v>0.25</v>
      </c>
      <c r="P94" s="6">
        <f t="shared" si="4"/>
        <v>1.3947865376836546E-4</v>
      </c>
      <c r="Q94" s="6">
        <f t="shared" si="5"/>
        <v>1.3947865376836546E-4</v>
      </c>
      <c r="R94" s="6"/>
    </row>
    <row r="95" spans="1:18">
      <c r="A95" s="4" t="s">
        <v>105</v>
      </c>
      <c r="B95" s="4">
        <v>537</v>
      </c>
      <c r="C95" s="5">
        <v>50.093109869646177</v>
      </c>
      <c r="D95" s="4" t="s">
        <v>111</v>
      </c>
      <c r="E95" s="6"/>
      <c r="F95" s="6"/>
      <c r="G95" s="6">
        <v>3.3454097961574446E-4</v>
      </c>
      <c r="H95" s="5"/>
      <c r="I95" s="5"/>
      <c r="J95" s="5">
        <v>14.60179145469867</v>
      </c>
      <c r="K95" s="4"/>
      <c r="L95" s="4"/>
      <c r="M95" s="7">
        <v>3.8680734752432828</v>
      </c>
      <c r="N95" s="13">
        <v>0.25</v>
      </c>
      <c r="O95" s="13">
        <v>0.25</v>
      </c>
      <c r="P95" s="6">
        <f t="shared" si="4"/>
        <v>8.3635244903936115E-5</v>
      </c>
      <c r="Q95" s="6">
        <f t="shared" si="5"/>
        <v>8.3635244903936115E-5</v>
      </c>
      <c r="R95" s="6"/>
    </row>
    <row r="96" spans="1:18">
      <c r="A96" s="4" t="s">
        <v>106</v>
      </c>
      <c r="B96" s="4">
        <v>1107</v>
      </c>
      <c r="C96" s="5">
        <v>50.948509485094853</v>
      </c>
      <c r="D96" s="4" t="s">
        <v>111</v>
      </c>
      <c r="E96" s="6"/>
      <c r="F96" s="6"/>
      <c r="G96" s="6">
        <v>1.6228410664286788E-4</v>
      </c>
      <c r="H96" s="5"/>
      <c r="I96" s="5"/>
      <c r="J96" s="5">
        <v>3.4360499702558007</v>
      </c>
      <c r="K96" s="4"/>
      <c r="L96" s="4"/>
      <c r="M96" s="7">
        <v>1.7807510176510037</v>
      </c>
      <c r="N96" s="13">
        <v>0.25</v>
      </c>
      <c r="O96" s="13">
        <v>0.25</v>
      </c>
      <c r="P96" s="6">
        <f t="shared" si="4"/>
        <v>4.0571026660716971E-5</v>
      </c>
      <c r="Q96" s="6">
        <f t="shared" si="5"/>
        <v>4.0571026660716971E-5</v>
      </c>
      <c r="R96" s="6"/>
    </row>
    <row r="97" spans="1:18">
      <c r="A97" s="4" t="s">
        <v>107</v>
      </c>
      <c r="B97" s="4">
        <v>1059</v>
      </c>
      <c r="C97" s="5">
        <v>45.892351274787536</v>
      </c>
      <c r="D97" s="4" t="s">
        <v>111</v>
      </c>
      <c r="E97" s="6"/>
      <c r="F97" s="6"/>
      <c r="G97" s="6">
        <v>8.4819880100875698E-5</v>
      </c>
      <c r="H97" s="5"/>
      <c r="I97" s="5"/>
      <c r="J97" s="5">
        <v>1.8772961824587306</v>
      </c>
      <c r="K97" s="4"/>
      <c r="L97" s="4"/>
      <c r="M97" s="7">
        <v>0.90865628322943504</v>
      </c>
      <c r="N97" s="13">
        <v>0.25</v>
      </c>
      <c r="O97" s="13">
        <v>0.25</v>
      </c>
      <c r="P97" s="6">
        <f t="shared" si="4"/>
        <v>2.1204970025218924E-5</v>
      </c>
      <c r="Q97" s="6">
        <f t="shared" si="5"/>
        <v>2.1204970025218924E-5</v>
      </c>
      <c r="R97" s="6"/>
    </row>
    <row r="98" spans="1:18" ht="15.75" thickBot="1">
      <c r="A98" s="9" t="s">
        <v>108</v>
      </c>
      <c r="B98" s="9">
        <v>1026</v>
      </c>
      <c r="C98" s="8">
        <v>43.177387914230017</v>
      </c>
      <c r="D98" s="9" t="s">
        <v>111</v>
      </c>
      <c r="E98" s="10"/>
      <c r="F98" s="10"/>
      <c r="G98" s="10">
        <v>4.3774002449720939E-5</v>
      </c>
      <c r="H98" s="8"/>
      <c r="I98" s="8"/>
      <c r="J98" s="8">
        <v>1</v>
      </c>
      <c r="K98" s="9"/>
      <c r="L98" s="9"/>
      <c r="M98" s="11">
        <v>0</v>
      </c>
      <c r="N98" s="13">
        <v>0.25</v>
      </c>
      <c r="O98" s="13">
        <v>0.25</v>
      </c>
      <c r="P98" s="6">
        <f t="shared" si="4"/>
        <v>1.0943500612430235E-5</v>
      </c>
      <c r="Q98" s="6">
        <f t="shared" si="5"/>
        <v>1.0943500612430235E-5</v>
      </c>
      <c r="R98" s="6"/>
    </row>
  </sheetData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pool users</vt:lpstr>
    </vt:vector>
  </TitlesOfParts>
  <Company>NIST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Jennifer</dc:creator>
  <cp:lastModifiedBy>  </cp:lastModifiedBy>
  <dcterms:created xsi:type="dcterms:W3CDTF">2010-07-09T19:00:35Z</dcterms:created>
  <dcterms:modified xsi:type="dcterms:W3CDTF">2011-01-19T16:21:21Z</dcterms:modified>
</cp:coreProperties>
</file>